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20DA4AFD-470C-442F-A2D0-3A6582295FFE}" xr6:coauthVersionLast="36" xr6:coauthVersionMax="36" xr10:uidLastSave="{00000000-0000-0000-0000-000000000000}"/>
  <bookViews>
    <workbookView xWindow="210" yWindow="165" windowWidth="30405" windowHeight="13770" tabRatio="935" xr2:uid="{00000000-000D-0000-FFFF-FFFF00000000}"/>
  </bookViews>
  <sheets>
    <sheet name="Deckblatt" sheetId="38" r:id="rId1"/>
    <sheet name="Impressum | Zeichenerklärungen" sheetId="39" r:id="rId2"/>
    <sheet name="Erläuterungen" sheetId="45" r:id="rId3"/>
    <sheet name="Inhaltsverzeichnis" sheetId="26" r:id="rId4"/>
    <sheet name="14.1" sheetId="1" r:id="rId5"/>
    <sheet name="Grafik 1" sheetId="40" r:id="rId6"/>
    <sheet name="14.2" sheetId="2" r:id="rId7"/>
    <sheet name="14.3" sheetId="3" r:id="rId8"/>
    <sheet name="14.4" sheetId="4" r:id="rId9"/>
    <sheet name="14.5" sheetId="5" r:id="rId10"/>
    <sheet name="Grafik 2" sheetId="41" r:id="rId11"/>
    <sheet name="14.6" sheetId="6" r:id="rId12"/>
    <sheet name="Grafik 3" sheetId="42" r:id="rId13"/>
    <sheet name="14.7" sheetId="7" r:id="rId14"/>
    <sheet name="14.8" sheetId="8" r:id="rId15"/>
    <sheet name="14.9" sheetId="9" r:id="rId16"/>
    <sheet name="14.10" sheetId="10" r:id="rId17"/>
    <sheet name="Grafik 4" sheetId="43" r:id="rId18"/>
    <sheet name="14.11" sheetId="11" r:id="rId19"/>
    <sheet name="14.12" sheetId="12" r:id="rId20"/>
    <sheet name="14.13" sheetId="13" r:id="rId21"/>
    <sheet name="14.14" sheetId="14" r:id="rId22"/>
    <sheet name="14.15" sheetId="15" r:id="rId23"/>
    <sheet name="14.16" sheetId="16" r:id="rId24"/>
    <sheet name="14.17" sheetId="17" r:id="rId25"/>
    <sheet name="14.18" sheetId="18" r:id="rId26"/>
    <sheet name="14.19" sheetId="19" r:id="rId27"/>
    <sheet name="14.20" sheetId="20" r:id="rId28"/>
    <sheet name="14.21" sheetId="21" r:id="rId29"/>
    <sheet name="14.22" sheetId="22" r:id="rId30"/>
    <sheet name="14.23" sheetId="23" r:id="rId31"/>
    <sheet name="14.24" sheetId="24" r:id="rId32"/>
  </sheets>
  <definedNames>
    <definedName name="_xlnm.Print_Area" localSheetId="21">'14.14'!$A$1:$H$34</definedName>
    <definedName name="OLE_LINK1" localSheetId="0">Deckblatt!$A$1</definedName>
  </definedNames>
  <calcPr calcId="191029"/>
</workbook>
</file>

<file path=xl/calcChain.xml><?xml version="1.0" encoding="utf-8"?>
<calcChain xmlns="http://schemas.openxmlformats.org/spreadsheetml/2006/main">
  <c r="H56" i="40" l="1"/>
  <c r="G56" i="40"/>
  <c r="F56" i="40"/>
  <c r="E56" i="40"/>
  <c r="I55" i="41" l="1"/>
  <c r="H55" i="41"/>
  <c r="G55" i="41"/>
  <c r="F55" i="41"/>
  <c r="E55" i="41"/>
  <c r="H55" i="43" l="1"/>
  <c r="G55" i="43"/>
  <c r="F55" i="43"/>
  <c r="E55" i="43"/>
  <c r="H54" i="43"/>
  <c r="G54" i="43"/>
  <c r="F54" i="43"/>
  <c r="E54" i="43"/>
  <c r="H53" i="43"/>
  <c r="G53" i="43"/>
  <c r="F53" i="43"/>
  <c r="E53" i="43"/>
  <c r="H52" i="43"/>
  <c r="G52" i="43"/>
  <c r="F52" i="43"/>
  <c r="E52" i="43"/>
  <c r="H51" i="43"/>
  <c r="G51" i="43"/>
  <c r="F51" i="43"/>
  <c r="E51" i="43"/>
  <c r="H50" i="43"/>
  <c r="G50" i="43"/>
  <c r="F50" i="43"/>
  <c r="E50" i="43"/>
  <c r="H49" i="43"/>
  <c r="G49" i="43"/>
  <c r="F49" i="43"/>
  <c r="E49" i="43"/>
  <c r="H48" i="43"/>
  <c r="G48" i="43"/>
  <c r="F48" i="43"/>
  <c r="E48" i="43"/>
  <c r="H47" i="43"/>
  <c r="G47" i="43"/>
  <c r="F47" i="43"/>
  <c r="E47" i="43"/>
  <c r="H46" i="43"/>
  <c r="G46" i="43"/>
  <c r="F46" i="43"/>
  <c r="E46" i="43"/>
  <c r="H45" i="43"/>
  <c r="G45" i="43"/>
  <c r="F45" i="43"/>
  <c r="E45" i="43"/>
  <c r="H44" i="43"/>
  <c r="G44" i="43"/>
  <c r="F44" i="43"/>
  <c r="E44" i="43"/>
  <c r="H43" i="43"/>
  <c r="G43" i="43"/>
  <c r="F43" i="43"/>
  <c r="E43" i="43"/>
  <c r="H42" i="43"/>
  <c r="G42" i="43"/>
  <c r="F42" i="43"/>
  <c r="E42" i="43"/>
  <c r="H41" i="43"/>
  <c r="G41" i="43"/>
  <c r="F41" i="43"/>
  <c r="E41" i="43"/>
  <c r="I54" i="41"/>
  <c r="H54" i="41"/>
  <c r="G54" i="41"/>
  <c r="F54" i="41"/>
  <c r="E54" i="41"/>
  <c r="I53" i="41"/>
  <c r="H53" i="41"/>
  <c r="G53" i="41"/>
  <c r="F53" i="41"/>
  <c r="E53" i="41"/>
  <c r="I52" i="41"/>
  <c r="H52" i="41"/>
  <c r="G52" i="41"/>
  <c r="F52" i="41"/>
  <c r="E52" i="41"/>
  <c r="I51" i="41"/>
  <c r="H51" i="41"/>
  <c r="G51" i="41"/>
  <c r="F51" i="41"/>
  <c r="E51" i="41"/>
  <c r="I50" i="41"/>
  <c r="H50" i="41"/>
  <c r="G50" i="41"/>
  <c r="F50" i="41"/>
  <c r="E50" i="41"/>
  <c r="I49" i="41"/>
  <c r="H49" i="41"/>
  <c r="G49" i="41"/>
  <c r="F49" i="41"/>
  <c r="E49" i="41"/>
  <c r="I48" i="41"/>
  <c r="H48" i="41"/>
  <c r="G48" i="41"/>
  <c r="F48" i="41"/>
  <c r="E48" i="41"/>
  <c r="I47" i="41"/>
  <c r="H47" i="41"/>
  <c r="G47" i="41"/>
  <c r="F47" i="41"/>
  <c r="E47" i="41"/>
  <c r="I46" i="41"/>
  <c r="H46" i="41"/>
  <c r="G46" i="41"/>
  <c r="F46" i="41"/>
  <c r="E46" i="41"/>
  <c r="I45" i="41"/>
  <c r="H45" i="41"/>
  <c r="G45" i="41"/>
  <c r="F45" i="41"/>
  <c r="E45" i="41"/>
  <c r="I44" i="41"/>
  <c r="H44" i="41"/>
  <c r="G44" i="41"/>
  <c r="F44" i="41"/>
  <c r="E44" i="41"/>
  <c r="I43" i="41"/>
  <c r="H43" i="41"/>
  <c r="G43" i="41"/>
  <c r="F43" i="41"/>
  <c r="E43" i="41"/>
  <c r="I42" i="41"/>
  <c r="H42" i="41"/>
  <c r="G42" i="41"/>
  <c r="F42" i="41"/>
  <c r="E42" i="41"/>
  <c r="I41" i="41"/>
  <c r="H41" i="41"/>
  <c r="G41" i="41"/>
  <c r="F41" i="41"/>
  <c r="E41" i="41"/>
  <c r="I40" i="41"/>
  <c r="H40" i="41"/>
  <c r="G40" i="41"/>
  <c r="F40" i="41"/>
  <c r="E40" i="41"/>
  <c r="H55" i="40"/>
  <c r="G55" i="40"/>
  <c r="F55" i="40"/>
  <c r="E55" i="40"/>
  <c r="H54" i="40"/>
  <c r="G54" i="40"/>
  <c r="F54" i="40"/>
  <c r="E54" i="40"/>
  <c r="H53" i="40"/>
  <c r="G53" i="40"/>
  <c r="F53" i="40"/>
  <c r="E53" i="40"/>
  <c r="H52" i="40"/>
  <c r="G52" i="40"/>
  <c r="F52" i="40"/>
  <c r="E52" i="40"/>
  <c r="H51" i="40"/>
  <c r="G51" i="40"/>
  <c r="F51" i="40"/>
  <c r="E51" i="40"/>
  <c r="H50" i="40"/>
  <c r="G50" i="40"/>
  <c r="F50" i="40"/>
  <c r="E50" i="40"/>
  <c r="H49" i="40"/>
  <c r="G49" i="40"/>
  <c r="F49" i="40"/>
  <c r="E49" i="40"/>
  <c r="H48" i="40"/>
  <c r="G48" i="40"/>
  <c r="F48" i="40"/>
  <c r="E48" i="40"/>
  <c r="H47" i="40"/>
  <c r="G47" i="40"/>
  <c r="F47" i="40"/>
  <c r="E47" i="40"/>
  <c r="H46" i="40"/>
  <c r="G46" i="40"/>
  <c r="F46" i="40"/>
  <c r="E46" i="40"/>
  <c r="H45" i="40"/>
  <c r="G45" i="40"/>
  <c r="F45" i="40"/>
  <c r="E45" i="40"/>
  <c r="H44" i="40"/>
  <c r="G44" i="40"/>
  <c r="F44" i="40"/>
  <c r="E44" i="40"/>
  <c r="H43" i="40"/>
  <c r="G43" i="40"/>
  <c r="F43" i="40"/>
  <c r="E43" i="40"/>
  <c r="H42" i="40"/>
  <c r="G42" i="40"/>
  <c r="F42" i="40"/>
  <c r="E42" i="40"/>
  <c r="H41" i="40"/>
  <c r="G41" i="40"/>
  <c r="F41" i="40"/>
  <c r="E41" i="40"/>
</calcChain>
</file>

<file path=xl/sharedStrings.xml><?xml version="1.0" encoding="utf-8"?>
<sst xmlns="http://schemas.openxmlformats.org/spreadsheetml/2006/main" count="1103" uniqueCount="603">
  <si>
    <t>Jahr</t>
  </si>
  <si>
    <t>insgesamt</t>
  </si>
  <si>
    <t>darunter nach ausgewählten Arten</t>
  </si>
  <si>
    <t>Personalausgaben</t>
  </si>
  <si>
    <t>laufender Sachaufwand</t>
  </si>
  <si>
    <t>Zinsausgaben</t>
  </si>
  <si>
    <t>Sachinvestitionen</t>
  </si>
  <si>
    <t>Mio. Euro</t>
  </si>
  <si>
    <t>Quelle: Jahresrechnungs- und Schuldenstatistik</t>
  </si>
  <si>
    <r>
      <t>Ausgaben-/Einnahmeart</t>
    </r>
    <r>
      <rPr>
        <vertAlign val="superscript"/>
        <sz val="9"/>
        <color theme="1"/>
        <rFont val="Arial Narrow"/>
        <family val="2"/>
      </rPr>
      <t>1</t>
    </r>
  </si>
  <si>
    <t>Kreisfreie Städte</t>
  </si>
  <si>
    <t>1 000 Euro</t>
  </si>
  <si>
    <t>Ausgaben des Verwaltungshaushalts</t>
  </si>
  <si>
    <t>Unterhaltung von unbeweglichem Vermögen</t>
  </si>
  <si>
    <t>Geräte, Ausstattungs- und Ausrüstungsgegenstände</t>
  </si>
  <si>
    <t>Mieten und Pachten</t>
  </si>
  <si>
    <t>Bewirtschaftung der Grundstücke</t>
  </si>
  <si>
    <t>Haltung von Fahrzeugen</t>
  </si>
  <si>
    <t>Besondere Aufwendungen für Bedienstete</t>
  </si>
  <si>
    <t>Weitere Verwaltungs- und Betriebsausgaben</t>
  </si>
  <si>
    <t>Steuern, Versicherungen</t>
  </si>
  <si>
    <t>Geschäftsausgaben, weitere allgemeine sächliche Ausgaben</t>
  </si>
  <si>
    <t>Erstattungen von Ausgaben des Verwaltungshaushalts</t>
  </si>
  <si>
    <t>Kalkulatorische Kosten</t>
  </si>
  <si>
    <t>Zuschüsse für laufende Zwecke an soziale oder ähnliche Einrichtungen</t>
  </si>
  <si>
    <t>Zuweisungen und sonstige Zuschüsse für laufende Zwecke</t>
  </si>
  <si>
    <t>Schuldendiensthilfen</t>
  </si>
  <si>
    <t>Leistungen der Sozial- und Jugendhilfe außerhalb von Einrichtungen</t>
  </si>
  <si>
    <t>Leistungen der Sozial- und Jugendhilfe in Einrichtungen</t>
  </si>
  <si>
    <t>Leistungen an Kriegsopfer und sonstige soziale Leistungen</t>
  </si>
  <si>
    <t>Allgemeine Zuweisungen und Umlagen</t>
  </si>
  <si>
    <t>Weitere Finanzausgaben</t>
  </si>
  <si>
    <t>Zuführung zum Vermögenshaushalt</t>
  </si>
  <si>
    <t>Deckung von Fehlbeträgen (Sollfehlbeträge)</t>
  </si>
  <si>
    <t>– Zahlungen von Gemeinden und Gemeindeverbänden</t>
  </si>
  <si>
    <t>Bereinigte Ausgaben des Verwaltungshaushalts</t>
  </si>
  <si>
    <t>Ausgaben des Vermögenshaushalts</t>
  </si>
  <si>
    <t>Zuführung zum Verwaltungshaushalt</t>
  </si>
  <si>
    <t>Zuführungen an Rücklagen</t>
  </si>
  <si>
    <t>Gewährung von Darlehen</t>
  </si>
  <si>
    <t>Vermögenserwerb</t>
  </si>
  <si>
    <t>Baumaßnahmen</t>
  </si>
  <si>
    <t>Tilgung von Krediten, Rückzahlung innerer Darlehen</t>
  </si>
  <si>
    <t>Zuweisungen und Zuschüsse für Investitionen</t>
  </si>
  <si>
    <t>Sonstiges</t>
  </si>
  <si>
    <t>Bereinigte Ausgaben des Vermögenshaushalts</t>
  </si>
  <si>
    <t>– Zahlungen von Gemeinden und Gemeindeverbänden zusammen</t>
  </si>
  <si>
    <t>– haushaltstechnische Verrechnungen</t>
  </si>
  <si>
    <t>Bereinigte Ausgaben zusammen</t>
  </si>
  <si>
    <t>– Zahlungen von anderen Ebenen</t>
  </si>
  <si>
    <t>Nettoausgaben</t>
  </si>
  <si>
    <t>Einnahmen des Verwaltungshaushalts</t>
  </si>
  <si>
    <t>Steuerähnliche Einnahmen</t>
  </si>
  <si>
    <t>Schlüsselzuweisungen</t>
  </si>
  <si>
    <t>Bedarfszuweisungen</t>
  </si>
  <si>
    <t>Sonstige allgemeine Zuweisungen</t>
  </si>
  <si>
    <t>Allgemeine Umlagen</t>
  </si>
  <si>
    <t>Ausgleichsleistungen</t>
  </si>
  <si>
    <t>Gebühren, zweckgebundene Abgaben</t>
  </si>
  <si>
    <t>Einnahmen aus Verkauf</t>
  </si>
  <si>
    <t>Sonstige Verwaltungs- und Betriebseinnahmen</t>
  </si>
  <si>
    <t>Zuweisungen und Zuschüsse für laufende Zwecke</t>
  </si>
  <si>
    <t>Aufgabenbezogene Leistungsbeteiligungen (nach SGB II)</t>
  </si>
  <si>
    <t>Zinseinnahmen</t>
  </si>
  <si>
    <t>Gewinnanteile, Konzessionsabgaben</t>
  </si>
  <si>
    <t>Ersatz von sozialen Leistungen außerhalb von Einrichtungen</t>
  </si>
  <si>
    <t>Ersatz von sozialen Leistungen in Einrichtungen</t>
  </si>
  <si>
    <t>Weitere Finanzeinnahmen</t>
  </si>
  <si>
    <t>Kalkulatorische Einnahmen</t>
  </si>
  <si>
    <t>Zuführung vom Vermögenshaushalt</t>
  </si>
  <si>
    <t>Bereinigte Einnahmen des Verwaltungshaushalts</t>
  </si>
  <si>
    <t>Einnahmen des Vermögenshaushalts</t>
  </si>
  <si>
    <t>Zuführung vom Verwaltungshaushalt</t>
  </si>
  <si>
    <t xml:space="preserve">Entnahmen aus Rücklagen </t>
  </si>
  <si>
    <t>Rückflüsse von Darlehen</t>
  </si>
  <si>
    <t>Einnahmen aus der Veräußerung von Beteiligungen</t>
  </si>
  <si>
    <t>Einnahmen aus der Veräußerung von Sachen des Anlagevermögens</t>
  </si>
  <si>
    <t>Beiträge und ähnliche Entgelte</t>
  </si>
  <si>
    <t>Einnahmen aus Krediten und inneren Darlehen</t>
  </si>
  <si>
    <t>Bereinigte Einnahmen des Vermögenshaushalts</t>
  </si>
  <si>
    <t>Bereinigte Einnahmen zusammen</t>
  </si>
  <si>
    <t xml:space="preserve">Nettoeinnahmen                                                                                                                                                                                                                                                 </t>
  </si>
  <si>
    <t>Mehrausgaben (–) / Mehreinnahmen (+)</t>
  </si>
  <si>
    <t>Verwaltungshaushalt</t>
  </si>
  <si>
    <t>Vermögenshaushalt</t>
  </si>
  <si>
    <r>
      <t>1</t>
    </r>
    <r>
      <rPr>
        <sz val="8"/>
        <color theme="1"/>
        <rFont val="Arial Narrow"/>
        <family val="2"/>
      </rPr>
      <t xml:space="preserve">  einschließlich besonderer Finanzierungsvorgänge</t>
    </r>
  </si>
  <si>
    <r>
      <t>2</t>
    </r>
    <r>
      <rPr>
        <sz val="8"/>
        <color theme="1"/>
        <rFont val="Arial Narrow"/>
        <family val="2"/>
      </rPr>
      <t xml:space="preserve">  abzüglich Gewerbesteuerumlage</t>
    </r>
  </si>
  <si>
    <t>Quelle: Jahresrechnungsstatistik</t>
  </si>
  <si>
    <t>Schulden am 31.12.</t>
  </si>
  <si>
    <t>1 000 Euro</t>
  </si>
  <si>
    <t>VZÄ</t>
  </si>
  <si>
    <t>KREISFREIE STADT 
Kreis</t>
  </si>
  <si>
    <t>Allgemeine Zuweisungen 
vom Land</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</si>
  <si>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</si>
  <si>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</si>
  <si>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</si>
  <si>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</si>
  <si>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</si>
  <si>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</si>
  <si>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</si>
  <si>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</si>
  <si>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</si>
  <si>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</si>
  <si>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</si>
  <si>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</si>
  <si>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</si>
  <si>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</si>
  <si>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</si>
  <si>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</si>
  <si>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Quelle: Kommunale Kassen-, Schulden- und Personalstandstatistik</t>
  </si>
  <si>
    <t>Insgesamt</t>
  </si>
  <si>
    <t>Gemeindeschlüsselzuweisungen</t>
  </si>
  <si>
    <t>Kreisschlüssel-zuweisungen</t>
  </si>
  <si>
    <t>Schlüssel-zuweisungen für übergemeindliche Aufgaben</t>
  </si>
  <si>
    <t>zusammen</t>
  </si>
  <si>
    <t>Rensburg-Eckernförde</t>
  </si>
  <si>
    <t>Quelle: Kommunaler Finanzausgleich</t>
  </si>
  <si>
    <t>Davon</t>
  </si>
  <si>
    <t>Gewerbesteuer</t>
  </si>
  <si>
    <t>Andere Steuern</t>
  </si>
  <si>
    <r>
      <t>netto</t>
    </r>
    <r>
      <rPr>
        <vertAlign val="superscript"/>
        <sz val="9"/>
        <color theme="1"/>
        <rFont val="Arial Narrow"/>
        <family val="2"/>
      </rPr>
      <t>1</t>
    </r>
  </si>
  <si>
    <t>-umlage</t>
  </si>
  <si>
    <r>
      <t>1</t>
    </r>
    <r>
      <rPr>
        <sz val="8"/>
        <color theme="1"/>
        <rFont val="Arial Narrow"/>
        <family val="2"/>
      </rPr>
      <t xml:space="preserve">  nach Abzug der Gewerbesteuerumlage</t>
    </r>
  </si>
  <si>
    <t>Quelle: Kommunale Kassenstatistik</t>
  </si>
  <si>
    <t>Schuldenart</t>
  </si>
  <si>
    <t>Kreisverwaltungen</t>
  </si>
  <si>
    <t>Kreisangehörige Gemeinden</t>
  </si>
  <si>
    <t>Amtsverwaltungen</t>
  </si>
  <si>
    <t>Gemeinden und 
Gemeindeverbände insgesamt</t>
  </si>
  <si>
    <t>Schulden beim nicht-öffentlichen Bereich</t>
  </si>
  <si>
    <t>darunter</t>
  </si>
  <si>
    <t>Kredite bei Kreditinstituten</t>
  </si>
  <si>
    <t>Kassenkredite</t>
  </si>
  <si>
    <t>Schulden beim öffentlichen Bereich</t>
  </si>
  <si>
    <t>Kredite beim Land</t>
  </si>
  <si>
    <t>Schulden insgesamt</t>
  </si>
  <si>
    <t>Quelle: Schuldenstatistik</t>
  </si>
  <si>
    <t>Schuldenstand am 31.12.</t>
  </si>
  <si>
    <t>Gemeinden und 
Gemeindeverbände 
insgesamt</t>
  </si>
  <si>
    <t>Finanzderivate</t>
  </si>
  <si>
    <t>Finanzvermögen insgesamt</t>
  </si>
  <si>
    <t>Finanzvermögen beim nicht-öffentlichen Bereich</t>
  </si>
  <si>
    <t>Finanzvermögen beim öffentlichen Bereich</t>
  </si>
  <si>
    <t>Bargeld und Einlagen</t>
  </si>
  <si>
    <t>Wertpapiere</t>
  </si>
  <si>
    <t>Ausleihungen</t>
  </si>
  <si>
    <t>Anteilsrechte</t>
  </si>
  <si>
    <t>Quelle: Finanzvermögenstatistik</t>
  </si>
  <si>
    <t>Finanzvermögen am 31.12.</t>
  </si>
  <si>
    <t>Bereich</t>
  </si>
  <si>
    <t>Beschäftigte</t>
  </si>
  <si>
    <t>Vollzeitäquivalente</t>
  </si>
  <si>
    <t>davon</t>
  </si>
  <si>
    <t>Frauen</t>
  </si>
  <si>
    <t>Bundesbereich</t>
  </si>
  <si>
    <t>Landesbereich</t>
  </si>
  <si>
    <t xml:space="preserve">Kernhaushalt </t>
  </si>
  <si>
    <t>Sonderrechnungen</t>
  </si>
  <si>
    <t>rechtlich selbstständige Einrichtungen in öffentlich-rechtlicher Rechtsform</t>
  </si>
  <si>
    <t>Kommunaler Bereich</t>
  </si>
  <si>
    <t>Kernhaushalte</t>
  </si>
  <si>
    <t>darunter: Zweckverbände</t>
  </si>
  <si>
    <t>Sozialversicherung</t>
  </si>
  <si>
    <r>
      <t>unter Bundesaufsicht</t>
    </r>
    <r>
      <rPr>
        <vertAlign val="superscript"/>
        <sz val="9"/>
        <color theme="1"/>
        <rFont val="Arial Narrow"/>
        <family val="2"/>
      </rPr>
      <t>2</t>
    </r>
  </si>
  <si>
    <t>unter Landesaufsicht</t>
  </si>
  <si>
    <r>
      <t>1</t>
    </r>
    <r>
      <rPr>
        <sz val="8"/>
        <color theme="1"/>
        <rFont val="Arial Narrow"/>
        <family val="2"/>
      </rPr>
      <t xml:space="preserve">  einschließlich der Beschäftigten in Altersteilzeit</t>
    </r>
  </si>
  <si>
    <r>
      <t>2</t>
    </r>
    <r>
      <rPr>
        <sz val="8"/>
        <color theme="1"/>
        <rFont val="Arial Narrow"/>
        <family val="2"/>
      </rPr>
      <t xml:space="preserve">  einschließlich Bundesagentur für Arbeit</t>
    </r>
  </si>
  <si>
    <t>Quelle: Personalstandstatistik</t>
  </si>
  <si>
    <t>Ehemaliger Bereich</t>
  </si>
  <si>
    <t>Insgesamt am 01.01. des Jahres</t>
  </si>
  <si>
    <t>Gründe für den Eintritt des Versorgungsfalls</t>
  </si>
  <si>
    <t>Gesetzliche Regel-altersgrenze</t>
  </si>
  <si>
    <t>Allgemeine Antrags-altersgrenze</t>
  </si>
  <si>
    <t>Sonstige</t>
  </si>
  <si>
    <t>Kernhaushalt und Sonderrechnungen</t>
  </si>
  <si>
    <r>
      <t>Gemeinschaftsteuern</t>
    </r>
    <r>
      <rPr>
        <b/>
        <vertAlign val="superscript"/>
        <sz val="9"/>
        <color theme="1"/>
        <rFont val="Arial Narrow"/>
        <family val="2"/>
      </rPr>
      <t>1</t>
    </r>
  </si>
  <si>
    <t>Landessteuern</t>
  </si>
  <si>
    <t>Gemeindesteuern</t>
  </si>
  <si>
    <t>Steuerart</t>
  </si>
  <si>
    <t>%</t>
  </si>
  <si>
    <r>
      <t>1</t>
    </r>
    <r>
      <rPr>
        <sz val="8"/>
        <color theme="1"/>
        <rFont val="Arial Narrow"/>
        <family val="2"/>
      </rPr>
      <t xml:space="preserve">  ohne Einfuhrumsatzsteuer</t>
    </r>
  </si>
  <si>
    <r>
      <t>3</t>
    </r>
    <r>
      <rPr>
        <sz val="8"/>
        <color theme="1"/>
        <rFont val="Arial Narrow"/>
        <family val="2"/>
      </rPr>
      <t xml:space="preserve">  einschließlich Totalisator- und Rennwettsteuer</t>
    </r>
  </si>
  <si>
    <t>Quelle: Finanzministerium des Landes Schleswig-Holstein; Kommunale Kassenstatistik</t>
  </si>
  <si>
    <t>Steuereinnahmen der Gemeinden</t>
  </si>
  <si>
    <r>
      <t>Steuerpflichtige</t>
    </r>
    <r>
      <rPr>
        <vertAlign val="superscript"/>
        <sz val="9"/>
        <color theme="1"/>
        <rFont val="Arial Narrow"/>
        <family val="2"/>
      </rPr>
      <t>1</t>
    </r>
  </si>
  <si>
    <t>Gesamtbetrag der Einkünfte</t>
  </si>
  <si>
    <t>Festgesetzte Einkommensteuer/ Jahreslohnsteuer</t>
  </si>
  <si>
    <r>
      <t>Steuerbelastungs-quote</t>
    </r>
    <r>
      <rPr>
        <vertAlign val="superscript"/>
        <sz val="9"/>
        <color theme="1"/>
        <rFont val="Arial Narrow"/>
        <family val="2"/>
      </rPr>
      <t>2</t>
    </r>
  </si>
  <si>
    <t>je Steuerpflichtigen</t>
  </si>
  <si>
    <t>Anzahl</t>
  </si>
  <si>
    <t>Euro</t>
  </si>
  <si>
    <t>·</t>
  </si>
  <si>
    <r>
      <t>2004</t>
    </r>
    <r>
      <rPr>
        <vertAlign val="superscript"/>
        <sz val="9"/>
        <color rgb="FF000000"/>
        <rFont val="Arial Narrow"/>
        <family val="2"/>
      </rPr>
      <t>a</t>
    </r>
  </si>
  <si>
    <r>
      <t xml:space="preserve">2  </t>
    </r>
    <r>
      <rPr>
        <sz val="8"/>
        <color theme="1"/>
        <rFont val="Arial Narrow"/>
        <family val="2"/>
      </rPr>
      <t>Anteil der festgesetzten Einkommensteuer am Gesamtbetrag der Einkünfte</t>
    </r>
  </si>
  <si>
    <t>Gesamtbetrag der Einkünfte von … bis unter … Euro</t>
  </si>
  <si>
    <t>Ab 2004 werden die Beschäftigungsverhältnisse elektronisch übermittelt (ElsterLohn). Dadurch werden auch nicht veranlagte Personen nahezu vollständig erfasst.</t>
  </si>
  <si>
    <t>Abschnitt</t>
  </si>
  <si>
    <r>
      <t>Einkünfte aus Gewerbebetrieb</t>
    </r>
    <r>
      <rPr>
        <vertAlign val="superscript"/>
        <sz val="9"/>
        <color theme="1"/>
        <rFont val="Arial Narrow"/>
        <family val="2"/>
      </rPr>
      <t>1</t>
    </r>
  </si>
  <si>
    <t>Einkünfte neben Einkünften aus Gewerbebetrieb</t>
  </si>
  <si>
    <t>A</t>
  </si>
  <si>
    <t>Land- und Forstwirtschaft; Fischerei</t>
  </si>
  <si>
    <t>B</t>
  </si>
  <si>
    <t>Bergbau und Gewinnung von Steinen und Erden</t>
  </si>
  <si>
    <t>C</t>
  </si>
  <si>
    <t>Verarbeitendes Gewerbe</t>
  </si>
  <si>
    <t>D</t>
  </si>
  <si>
    <t>Energieversorgung</t>
  </si>
  <si>
    <t>E</t>
  </si>
  <si>
    <t>F</t>
  </si>
  <si>
    <t>Baugewerbe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</si>
  <si>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</si>
  <si>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</si>
  <si>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</si>
  <si>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</si>
  <si>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</si>
  <si>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</si>
  <si>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</si>
  <si>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</si>
  <si>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</si>
  <si>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</si>
  <si>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</si>
  <si>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</si>
  <si>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</si>
  <si>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</si>
  <si>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</si>
  <si>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</si>
  <si>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O</t>
  </si>
  <si>
    <t xml:space="preserve">Öffentliche Verwaltung, Verteidigung; Sozialversicherung </t>
  </si>
  <si>
    <t>P</t>
  </si>
  <si>
    <t>Erziehung und Unterricht</t>
  </si>
  <si>
    <t>Q</t>
  </si>
  <si>
    <t>Gesundheits- und Sozialwesen</t>
  </si>
  <si>
    <t>R</t>
  </si>
  <si>
    <t>Kunst, Unterhaltung und Erholung</t>
  </si>
  <si>
    <t>S</t>
  </si>
  <si>
    <t>Erbringung von sonstigen Dienstleistungen</t>
  </si>
  <si>
    <t>A - S</t>
  </si>
  <si>
    <r>
      <t>1</t>
    </r>
    <r>
      <rPr>
        <sz val="8"/>
        <color theme="1"/>
        <rFont val="Arial Narrow"/>
        <family val="2"/>
      </rPr>
      <t xml:space="preserve">  einschließlich Einkommen der Organgesellschaften</t>
    </r>
  </si>
  <si>
    <t>Gesellschaften/
Gemeinschaften</t>
  </si>
  <si>
    <t>Wasserversorgung; Abwasser- und Abfallentsorgung  und Beseitigung von Umweltverschmutzungen</t>
  </si>
  <si>
    <t>Wirtschaftszweig 
(WZ 2008)</t>
  </si>
  <si>
    <t>Verlustfälle</t>
  </si>
  <si>
    <t>Gewinnfälle</t>
  </si>
  <si>
    <t>Steuerpflichtige</t>
  </si>
  <si>
    <t>Zu versteuerndes Einkommen</t>
  </si>
  <si>
    <t>Festgesetzte Körperschaftsteuer</t>
  </si>
  <si>
    <r>
      <t>1</t>
    </r>
    <r>
      <rPr>
        <sz val="8"/>
        <color theme="1"/>
        <rFont val="Arial Narrow"/>
        <family val="2"/>
      </rPr>
      <t xml:space="preserve">  ohne steuerbefreite Körperschaften, die zur Gliederung ihres verwendbaren Eigenkapitals verpflichtet sind</t>
    </r>
  </si>
  <si>
    <t>Abziehbare Vorsteuer</t>
  </si>
  <si>
    <t>Umsatzsteuer-vorauszahlung</t>
  </si>
  <si>
    <t>Lieferungen und Leistungen</t>
  </si>
  <si>
    <t>innergemein-schaftliche Erwerbe</t>
  </si>
  <si>
    <r>
      <t>2</t>
    </r>
    <r>
      <rPr>
        <sz val="8"/>
        <color theme="1"/>
        <rFont val="Arial Narrow"/>
        <family val="2"/>
      </rPr>
      <t xml:space="preserve">  Bis 1993 wurde der innergemeinschaftliche Erwerb nicht gesondert ausgewiesen.</t>
    </r>
  </si>
  <si>
    <r>
      <t>Umsatzsteuer-pflichtige</t>
    </r>
    <r>
      <rPr>
        <vertAlign val="superscript"/>
        <sz val="9"/>
        <color rgb="FF000000"/>
        <rFont val="Arial Narrow"/>
        <family val="2"/>
      </rPr>
      <t>1</t>
    </r>
  </si>
  <si>
    <t>Steuerbarer Umsatz</t>
  </si>
  <si>
    <t>innergemein- schaftliche Erwerbe</t>
  </si>
  <si>
    <r>
      <t>Land- und Forstwirtschaft,</t>
    </r>
    <r>
      <rPr>
        <sz val="9"/>
        <color theme="1"/>
        <rFont val="Arial Narrow"/>
        <family val="2"/>
      </rPr>
      <t xml:space="preserve"> Fischerei</t>
    </r>
  </si>
  <si>
    <r>
      <t>Bergbau und Gewinnung</t>
    </r>
    <r>
      <rPr>
        <sz val="9"/>
        <color theme="1"/>
        <rFont val="Arial Narrow"/>
        <family val="2"/>
      </rPr>
      <t xml:space="preserve"> von Steinen und Erden</t>
    </r>
  </si>
  <si>
    <t>Wasserversorgung; Abwasser- und Abfallentsorgung und Beseitigung von Umweltverschmutzungen</t>
  </si>
  <si>
    <r>
      <t>Verkehr</t>
    </r>
    <r>
      <rPr>
        <sz val="9"/>
        <color theme="1"/>
        <rFont val="Arial Narrow"/>
        <family val="2"/>
      </rPr>
      <t xml:space="preserve"> und Lagerei</t>
    </r>
  </si>
  <si>
    <r>
      <t>Erbringung von freiberuflichen,</t>
    </r>
    <r>
      <rPr>
        <sz val="9"/>
        <color theme="1"/>
        <rFont val="Arial Narrow"/>
        <family val="2"/>
      </rPr>
      <t xml:space="preserve"> wissenschaftlichen und technischen Dienstleistungen</t>
    </r>
  </si>
  <si>
    <r>
      <t>Erbringung von sonstigen</t>
    </r>
    <r>
      <rPr>
        <sz val="9"/>
        <color theme="1"/>
        <rFont val="Arial Narrow"/>
        <family val="2"/>
      </rPr>
      <t xml:space="preserve"> wirtschaftlichen Dienstleistungen</t>
    </r>
  </si>
  <si>
    <r>
      <t xml:space="preserve">Öffentliche Verwaltung, </t>
    </r>
    <r>
      <rPr>
        <sz val="9"/>
        <color theme="1"/>
        <rFont val="Arial Narrow"/>
        <family val="2"/>
      </rPr>
      <t>Verteidigung; Sozialversicherung</t>
    </r>
  </si>
  <si>
    <r>
      <t>Kunst, Unterhaltung und</t>
    </r>
    <r>
      <rPr>
        <sz val="9"/>
        <color theme="1"/>
        <rFont val="Arial Narrow"/>
        <family val="2"/>
      </rPr>
      <t xml:space="preserve"> Erholung</t>
    </r>
  </si>
  <si>
    <r>
      <t xml:space="preserve">A - </t>
    </r>
    <r>
      <rPr>
        <b/>
        <sz val="9"/>
        <color theme="1"/>
        <rFont val="Arial Narrow"/>
        <family val="2"/>
      </rPr>
      <t>S</t>
    </r>
  </si>
  <si>
    <t>Darunter</t>
  </si>
  <si>
    <t>steuerbarer Umsatz</t>
  </si>
  <si>
    <t>Alle Wirtschaftszweige 
(WZ 2008)</t>
  </si>
  <si>
    <t>unter 17 501</t>
  </si>
  <si>
    <r>
      <t>1</t>
    </r>
    <r>
      <rPr>
        <sz val="8"/>
        <color theme="1"/>
        <rFont val="Arial Narrow"/>
        <family val="2"/>
      </rPr>
      <t xml:space="preserve">  einschließlich steuerpflichtige Unternehmen mit negativen Lieferungen und Leistungen</t>
    </r>
  </si>
  <si>
    <t>Erwerb von Todes wegen</t>
  </si>
  <si>
    <t>Schenkung</t>
  </si>
  <si>
    <t xml:space="preserve"> 500 000  – 2,5 Mio.</t>
  </si>
  <si>
    <t>unter  5 000</t>
  </si>
  <si>
    <r>
      <t xml:space="preserve">1 </t>
    </r>
    <r>
      <rPr>
        <sz val="8"/>
        <color theme="1"/>
        <rFont val="Arial Narrow"/>
        <family val="2"/>
      </rPr>
      <t xml:space="preserve"> Fälle mit steuerpflichtigem Erwerb &gt; 0</t>
    </r>
  </si>
  <si>
    <r>
      <t>Abgerundeter Gewerbeertrag</t>
    </r>
    <r>
      <rPr>
        <vertAlign val="superscript"/>
        <sz val="9"/>
        <color theme="1"/>
        <rFont val="Arial Narrow"/>
        <family val="2"/>
      </rPr>
      <t>1</t>
    </r>
  </si>
  <si>
    <r>
      <t>Steuermessbetrag (StMB)</t>
    </r>
    <r>
      <rPr>
        <vertAlign val="superscript"/>
        <sz val="9"/>
        <color theme="1"/>
        <rFont val="Arial Narrow"/>
        <family val="2"/>
      </rPr>
      <t>1</t>
    </r>
  </si>
  <si>
    <t>Nachrichtlich: StMB = 0</t>
  </si>
  <si>
    <r>
      <t>Anzahl</t>
    </r>
    <r>
      <rPr>
        <vertAlign val="superscript"/>
        <sz val="9"/>
        <color theme="1"/>
        <rFont val="Arial Narrow"/>
        <family val="2"/>
      </rPr>
      <t>2</t>
    </r>
  </si>
  <si>
    <t>Fälle</t>
  </si>
  <si>
    <t>Land- und Forstwirtschaft, Fischerei</t>
  </si>
  <si>
    <r>
      <t>1</t>
    </r>
    <r>
      <rPr>
        <sz val="8"/>
        <color theme="1"/>
        <rFont val="Arial Narrow"/>
        <family val="2"/>
      </rPr>
      <t xml:space="preserve">  nur Fälle mit Steuermessbetrag &gt; 0</t>
    </r>
  </si>
  <si>
    <r>
      <t>2</t>
    </r>
    <r>
      <rPr>
        <sz val="8"/>
        <color theme="1"/>
        <rFont val="Arial Narrow"/>
        <family val="2"/>
      </rPr>
      <t xml:space="preserve">  Anzahl = Steuerpflichtige bzw. Fälle</t>
    </r>
  </si>
  <si>
    <r>
      <t>Wirtschaftszweig</t>
    </r>
    <r>
      <rPr>
        <vertAlign val="superscript"/>
        <sz val="9"/>
        <color theme="1"/>
        <rFont val="Arial Narrow"/>
        <family val="2"/>
      </rPr>
      <t xml:space="preserve"> 
</t>
    </r>
    <r>
      <rPr>
        <sz val="9"/>
        <color theme="1"/>
        <rFont val="Arial Narrow"/>
        <family val="2"/>
      </rPr>
      <t>(WZ 2008)</t>
    </r>
  </si>
  <si>
    <t>Umsatzsteuer</t>
  </si>
  <si>
    <t>Grundsteuer A</t>
  </si>
  <si>
    <t>Grundsteuer B</t>
  </si>
  <si>
    <t>Sonstige Forderungen</t>
  </si>
  <si>
    <r>
      <t>Bundesanteil</t>
    </r>
    <r>
      <rPr>
        <b/>
        <vertAlign val="superscript"/>
        <sz val="9"/>
        <color theme="1"/>
        <rFont val="Arial Narrow"/>
        <family val="2"/>
      </rPr>
      <t xml:space="preserve">1 </t>
    </r>
    <r>
      <rPr>
        <b/>
        <sz val="9"/>
        <color theme="1"/>
        <rFont val="Arial Narrow"/>
        <family val="2"/>
      </rPr>
      <t>und Solidaritätszuschlag</t>
    </r>
  </si>
  <si>
    <r>
      <t>Steuereinnahmen des Landes</t>
    </r>
    <r>
      <rPr>
        <b/>
        <vertAlign val="superscript"/>
        <sz val="9"/>
        <color theme="1"/>
        <rFont val="Arial Narrow"/>
        <family val="2"/>
      </rPr>
      <t>2</t>
    </r>
  </si>
  <si>
    <t>125 000</t>
  </si>
  <si>
    <t>und mehr</t>
  </si>
  <si>
    <t>Quelle: Statistik über die Personengesellschaften und Gemeinschaften</t>
  </si>
  <si>
    <t>Deckblatt</t>
  </si>
  <si>
    <t>Impressum</t>
  </si>
  <si>
    <t>Erläuterungen</t>
  </si>
  <si>
    <t>Inhaltsverzeichnis</t>
  </si>
  <si>
    <t>Blatt</t>
  </si>
  <si>
    <t>Titel</t>
  </si>
  <si>
    <t>Kapitel 14: Finanzen, Öffentlicher Dienst und Steuern</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</si>
  <si>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</si>
  <si>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</si>
  <si>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</si>
  <si>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</si>
  <si>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</si>
  <si>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</si>
  <si>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</si>
  <si>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</si>
  <si>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</si>
  <si>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</si>
  <si>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</si>
  <si>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</si>
  <si>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</si>
  <si>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</si>
  <si>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</si>
  <si>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</si>
  <si>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</si>
  <si>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</si>
  <si>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</si>
  <si>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</si>
  <si>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</si>
  <si>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</si>
  <si>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</si>
  <si>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</si>
  <si>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Gemeinden und Gemeindeverbände insgesamt</t>
  </si>
  <si>
    <t>Aufgabenbezogene Leistungsbeteiligungen an ARGEn (gemäß SGB II)</t>
  </si>
  <si>
    <t>Schlüssel-zuweisungen 
zum Ausgleich unterschiedlicher Steuerkraft</t>
  </si>
  <si>
    <t>Gemeindeanteil an der</t>
  </si>
  <si>
    <t>Einkommen-steuer</t>
  </si>
  <si>
    <t>Kredite beim sonstigen inländischen Bereich</t>
  </si>
  <si>
    <t>Wertpapierschulden</t>
  </si>
  <si>
    <t>Vermögensart</t>
  </si>
  <si>
    <t>Antrags-altersgrenze bei Schwer-behinderung und bei besonderer Altersgrenze</t>
  </si>
  <si>
    <t>darunter Zweckverbände</t>
  </si>
  <si>
    <t>Dienst-
unfähigkeit</t>
  </si>
  <si>
    <t>Lohnsteuer</t>
  </si>
  <si>
    <t>veranlagte Einkommensteuer</t>
  </si>
  <si>
    <t>nicht veranlagte Ertragsteuer</t>
  </si>
  <si>
    <t>Körperschaftsteuer</t>
  </si>
  <si>
    <t>Abgeltungsteuer auf Zins- und Veräußerungserträge</t>
  </si>
  <si>
    <t>Gewerbesteuerumlage</t>
  </si>
  <si>
    <t>Erbschaftsteuer</t>
  </si>
  <si>
    <t>Grunderwerbsteuer</t>
  </si>
  <si>
    <t>Lotteriesteuer</t>
  </si>
  <si>
    <t>Biersteuer</t>
  </si>
  <si>
    <t>Feuerschutzsteuer</t>
  </si>
  <si>
    <t>Vergnügungssteuer für das Halten von Spiel- und Geschicklichkeitsgeräten</t>
  </si>
  <si>
    <t>Hundesteuer</t>
  </si>
  <si>
    <t>Zweitwohnungsteuer</t>
  </si>
  <si>
    <t>übrige Gemeindesteuern</t>
  </si>
  <si>
    <r>
      <t>Vermögensteuer</t>
    </r>
    <r>
      <rPr>
        <vertAlign val="superscript"/>
        <sz val="9"/>
        <color theme="1"/>
        <rFont val="Arial Narrow"/>
        <family val="2"/>
      </rPr>
      <t>2</t>
    </r>
  </si>
  <si>
    <r>
      <t>Sportwettensteuer</t>
    </r>
    <r>
      <rPr>
        <vertAlign val="superscript"/>
        <sz val="9"/>
        <color theme="1"/>
        <rFont val="Arial Narrow"/>
        <family val="2"/>
      </rPr>
      <t>3</t>
    </r>
  </si>
  <si>
    <t>Einfuhrumsatzsteuer</t>
  </si>
  <si>
    <t>Bundesanteil an den Gemeinschaftsteuern</t>
  </si>
  <si>
    <t>Solidaritätszuschlag</t>
  </si>
  <si>
    <r>
      <t>1</t>
    </r>
    <r>
      <rPr>
        <sz val="8"/>
        <color theme="1"/>
        <rFont val="Arial Narrow"/>
        <family val="2"/>
      </rPr>
      <t xml:space="preserve"> ohne Einfuhrumsatzsteuer</t>
    </r>
  </si>
  <si>
    <r>
      <t>2</t>
    </r>
    <r>
      <rPr>
        <sz val="8"/>
        <color theme="1"/>
        <rFont val="Arial Narrow"/>
        <family val="2"/>
      </rPr>
      <t xml:space="preserve"> einschließlich Länderfinanzausgleich, Bundesergänzungszuweisungen, Kompensation Kraftfahrzeugsteuer und Konsolidierungshilfe</t>
    </r>
  </si>
  <si>
    <r>
      <t>3</t>
    </r>
    <r>
      <rPr>
        <sz val="8"/>
        <color theme="1"/>
        <rFont val="Arial Narrow"/>
        <family val="2"/>
      </rPr>
      <t xml:space="preserve"> nach Berücksichtigung der Zerlegung</t>
    </r>
  </si>
  <si>
    <r>
      <t>4</t>
    </r>
    <r>
      <rPr>
        <sz val="8"/>
        <color theme="1"/>
        <rFont val="Arial Narrow"/>
        <family val="2"/>
      </rPr>
      <t xml:space="preserve"> Gemeindeanteil an der Einkommensteuer und Gemeindeanteil an der Umsatzsteuer</t>
    </r>
  </si>
  <si>
    <t>0 – 25 000</t>
  </si>
  <si>
    <t>25 000 – 50 000</t>
  </si>
  <si>
    <t>50 000 – 125 000</t>
  </si>
  <si>
    <t>Euro je Steuerpflichtigen</t>
  </si>
  <si>
    <t>KREISFREIE STADT
Kreis</t>
  </si>
  <si>
    <t>–</t>
  </si>
  <si>
    <t>Gesellschaften/ Gemeinschaften</t>
  </si>
  <si>
    <t>Summe der Einkünfte in 1 000 Euro</t>
  </si>
  <si>
    <t xml:space="preserve">  6 bis 10</t>
  </si>
  <si>
    <t>11 bis 15</t>
  </si>
  <si>
    <t>16 bis 20</t>
  </si>
  <si>
    <t>21 bis 50</t>
  </si>
  <si>
    <t>über   50</t>
  </si>
  <si>
    <t>Gesamtbetrag der Einkünfte 
von … bis unter … Euro</t>
  </si>
  <si>
    <t>2,5 Mio. –    5 Mio.</t>
  </si>
  <si>
    <t>Grundstücks- und 
Wohnungswesen</t>
  </si>
  <si>
    <r>
      <t>Größenklassen 
der Lieferungen und Leistungen 
von … bis unter … Euro</t>
    </r>
    <r>
      <rPr>
        <vertAlign val="superscript"/>
        <sz val="9"/>
        <color theme="1"/>
        <rFont val="Arial Narrow"/>
        <family val="2"/>
      </rPr>
      <t>1</t>
    </r>
  </si>
  <si>
    <t xml:space="preserve">Enthalten sind nur erstmalige Festsetzungen des jeweiligen Festsetzungsjahres.  </t>
  </si>
  <si>
    <r>
      <t>Steuerpflichtiger Erwerb
 von … bis unter … Euro</t>
    </r>
    <r>
      <rPr>
        <vertAlign val="superscript"/>
        <sz val="9"/>
        <color theme="1"/>
        <rFont val="Arial Narrow"/>
        <family val="2"/>
      </rPr>
      <t>1</t>
    </r>
  </si>
  <si>
    <t>steuerpflichtiger Erwerb</t>
  </si>
  <si>
    <t>festgesetzte 
Steuer</t>
  </si>
  <si>
    <t>Ausgaben des Vermögenshaushalts zusammen</t>
  </si>
  <si>
    <t>Einnahmen des Vermögenshaushalts zusammen</t>
  </si>
  <si>
    <t>Quelle: Versorgungsempfängerstatistik</t>
  </si>
  <si>
    <t>Quelle: Lohn- und Einkommensteuerstatistik</t>
  </si>
  <si>
    <t>Quelle: Lohn-und Einkommensteuerstatistik</t>
  </si>
  <si>
    <t>Quelle: Körperschaftsteuerstatistik</t>
  </si>
  <si>
    <t>Quelle: Umsatzsteuerstatistik (Voranmeldungen)</t>
  </si>
  <si>
    <t>Quelle: Erbschaft- und Schenkungsteuerstatistik</t>
  </si>
  <si>
    <t>Quelle: Gewerbesteuerstatistik</t>
  </si>
  <si>
    <t>Vollzeitbeschäftigte</t>
  </si>
  <si>
    <r>
      <t>Teilzeitbeschäftigte</t>
    </r>
    <r>
      <rPr>
        <vertAlign val="superscript"/>
        <sz val="9"/>
        <color theme="1"/>
        <rFont val="Arial Narrow"/>
        <family val="2"/>
      </rPr>
      <t>1</t>
    </r>
  </si>
  <si>
    <r>
      <t>Gemeindeanteile an Gemeinschaftsteuern</t>
    </r>
    <r>
      <rPr>
        <vertAlign val="superscript"/>
        <sz val="9"/>
        <color theme="1"/>
        <rFont val="Arial Narrow"/>
        <family val="2"/>
      </rPr>
      <t>4</t>
    </r>
  </si>
  <si>
    <r>
      <t>Landesanteil an den Gemeinschaftsteuern</t>
    </r>
    <r>
      <rPr>
        <vertAlign val="superscript"/>
        <sz val="9"/>
        <color theme="1"/>
        <rFont val="Arial Narrow"/>
        <family val="2"/>
      </rPr>
      <t>3</t>
    </r>
  </si>
  <si>
    <r>
      <t xml:space="preserve">a </t>
    </r>
    <r>
      <rPr>
        <sz val="8"/>
        <color theme="1"/>
        <rFont val="Arial Narrow"/>
        <family val="2"/>
      </rPr>
      <t xml:space="preserve"> Ab 2004 werden die Beschäftigungsverhältnisse elektronisch übermittelt (ElsterLohn). Dadurch werden auch nicht veranlagte Personen nahezu vollständig erfasst.</t>
    </r>
  </si>
  <si>
    <t>A – S</t>
  </si>
  <si>
    <t>Quelle: Umsatzsteuerstatistik (Veranlagungen)</t>
  </si>
  <si>
    <t>Statistisches Amt</t>
  </si>
  <si>
    <t>für Hamburg und Schleswig-Holstein</t>
  </si>
  <si>
    <t>Statistisches Jahrbuch</t>
  </si>
  <si>
    <t>Finanzen, Öffentlicher Dienst und Steuern</t>
  </si>
  <si>
    <t>Kapitel 14</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</si>
  <si>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</si>
  <si>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</si>
  <si>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</si>
  <si>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</si>
  <si>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</si>
  <si>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</si>
  <si>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</si>
  <si>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</si>
  <si>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</si>
  <si>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</si>
  <si>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</si>
  <si>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</si>
  <si>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</si>
  <si>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</si>
  <si>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</si>
  <si>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</si>
  <si>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</si>
  <si>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</si>
  <si>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</si>
  <si>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</si>
  <si>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</si>
  <si>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</si>
  <si>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</si>
  <si>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</si>
  <si>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</si>
  <si>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</si>
  <si>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</si>
  <si>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</si>
  <si>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</si>
  <si>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</si>
  <si>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</si>
  <si>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r>
      <t>Bereinigte Einnahmen</t>
    </r>
    <r>
      <rPr>
        <vertAlign val="superscript"/>
        <sz val="9"/>
        <rFont val="Arial Narrow"/>
        <family val="2"/>
      </rPr>
      <t>1</t>
    </r>
  </si>
  <si>
    <r>
      <t>Bereinigte Ausgaben</t>
    </r>
    <r>
      <rPr>
        <vertAlign val="superscript"/>
        <sz val="9"/>
        <rFont val="Arial Narrow"/>
        <family val="2"/>
      </rPr>
      <t>1</t>
    </r>
  </si>
  <si>
    <r>
      <t>Schuldenstand 
am Jahresende</t>
    </r>
    <r>
      <rPr>
        <vertAlign val="superscript"/>
        <sz val="9"/>
        <rFont val="Arial Narrow"/>
        <family val="2"/>
      </rPr>
      <t>2</t>
    </r>
  </si>
  <si>
    <r>
      <t xml:space="preserve">1 </t>
    </r>
    <r>
      <rPr>
        <sz val="8"/>
        <rFont val="Arial Narrow"/>
        <family val="2"/>
      </rPr>
      <t xml:space="preserve"> einschließlich besonderer Finanzierungsvorgänge und ohne haushaltstechnische Verrechnungen</t>
    </r>
  </si>
  <si>
    <r>
      <t xml:space="preserve">2 </t>
    </r>
    <r>
      <rPr>
        <sz val="8"/>
        <rFont val="Arial Narrow"/>
        <family val="2"/>
      </rPr>
      <t xml:space="preserve"> ab 2010 einschließlich Kassenkredite</t>
    </r>
  </si>
  <si>
    <t>Euro je Einwohner:in</t>
  </si>
  <si>
    <t>je 1 000 Einwohner:innen</t>
  </si>
  <si>
    <r>
      <t>Personal</t>
    </r>
    <r>
      <rPr>
        <vertAlign val="superscript"/>
        <sz val="9"/>
        <rFont val="Arial Narrow"/>
        <family val="2"/>
      </rPr>
      <t xml:space="preserve"> </t>
    </r>
    <r>
      <rPr>
        <sz val="9"/>
        <rFont val="Arial Narrow"/>
        <family val="2"/>
      </rPr>
      <t>in Vollzeitäquivalenten 
am 30.06.</t>
    </r>
  </si>
  <si>
    <t>Arbeitnehmer:innen</t>
  </si>
  <si>
    <r>
      <t xml:space="preserve">1  </t>
    </r>
    <r>
      <rPr>
        <sz val="8"/>
        <color theme="1"/>
        <rFont val="Arial Narrow"/>
        <family val="2"/>
      </rPr>
      <t>ohne Verlustfälle; Ehepaare und Personen in eingetragenen Lebenspartnerschaften mit Zusammenveranlagung werden als ein Steuerpflichtiger gezählt; 
   bis 2010 einschließlich Grenzpendler:innen</t>
    </r>
  </si>
  <si>
    <r>
      <t>1</t>
    </r>
    <r>
      <rPr>
        <sz val="8"/>
        <color theme="1"/>
        <rFont val="Arial Narrow"/>
        <family val="2"/>
      </rPr>
      <t xml:space="preserve">  ohne Verlustfälle; Ehepaare und Personen in eingetragenen Lebenspartnerschaften mit Zusammenveranlagung werden als ein Steuerpflichtiger gezählt; ohne Grenzpendler:innen</t>
    </r>
  </si>
  <si>
    <t>Gesellschaften mit … Mitunternehmer:innen 
oder Beteiligten</t>
  </si>
  <si>
    <t>Nachrichtlich:</t>
  </si>
  <si>
    <t>Gesamtbetrag der Einkünfte kleiner Null Euro</t>
  </si>
  <si>
    <r>
      <t>Steuerbarer Umsatz</t>
    </r>
    <r>
      <rPr>
        <vertAlign val="superscript"/>
        <sz val="9"/>
        <color theme="1"/>
        <rFont val="Arial Narrow"/>
        <family val="2"/>
      </rPr>
      <t>2</t>
    </r>
  </si>
  <si>
    <r>
      <rPr>
        <b/>
        <u/>
        <sz val="12"/>
        <color rgb="FF244061"/>
        <rFont val="Arial"/>
        <family val="2"/>
      </rPr>
      <t xml:space="preserve">› </t>
    </r>
    <r>
      <rPr>
        <u/>
        <sz val="9"/>
        <color rgb="FF244061"/>
        <rFont val="Arial"/>
        <family val="2"/>
      </rPr>
      <t>zum Inhaltsverzeichnis</t>
    </r>
  </si>
  <si>
    <t>Grafik 1</t>
  </si>
  <si>
    <t>Daten zu Grafik 1</t>
  </si>
  <si>
    <t>in Mio. Euro</t>
  </si>
  <si>
    <t>in 1 000 Euro</t>
  </si>
  <si>
    <t>Kreisangehörige 
Gemeinden</t>
  </si>
  <si>
    <t>Grafik 2</t>
  </si>
  <si>
    <t>Daten zu Grafik 2</t>
  </si>
  <si>
    <t>Grundsteuer A und B</t>
  </si>
  <si>
    <t>Gewerbesteuer (netto)</t>
  </si>
  <si>
    <t>Gemeindeanteil 
Einkommensteuer</t>
  </si>
  <si>
    <t>Gemeindeanteil 
Umsatzsteuer</t>
  </si>
  <si>
    <t>in Euro</t>
  </si>
  <si>
    <t>Kommunaler 
Bereich</t>
  </si>
  <si>
    <t>Vollzeitäquivalente in Tsd.</t>
  </si>
  <si>
    <t>Daten zu Grafik 3</t>
  </si>
  <si>
    <t>Daten zu Grafik 4</t>
  </si>
  <si>
    <t>Grafik 4</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</si>
  <si>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</si>
  <si>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</si>
  <si>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</si>
  <si>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</si>
  <si>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</si>
  <si>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 xml:space="preserve">Finanz- und Personal-statistiken
</t>
  </si>
  <si>
    <t xml:space="preserve">Gewerbe-steuerstatistik
</t>
  </si>
  <si>
    <t>Die Gewerbesteuerstatistik gibt einen Überblick über die Besteuerungsgrundlagen und die Ermittlung des Steuermessbetrages von gewerbesteuerpflichtigen Betrieben bzw. Betriebsstätten. Die Daten werden aus den Festsetzungs- und Zerlegungsbescheiden der Finanzämter gewonnen.</t>
  </si>
  <si>
    <t xml:space="preserve">Körperschaft-steuerstatistik
</t>
  </si>
  <si>
    <t xml:space="preserve">Lohn- und Einkommen-steuerstatistik
</t>
  </si>
  <si>
    <t xml:space="preserve">Statistik über die Personen-gesellschaften und Gemeinschaften
</t>
  </si>
  <si>
    <t>Steuerstatistiken</t>
  </si>
  <si>
    <t xml:space="preserve">Mit den Ergebnissen der Steuerstatistiken werden Strukturdaten über die Grundlagen und Ergebnisse der Besteuerung bereitgestellt. Sie bilden eine wichtige Informationsquelle für steuer- und wirtschaftspolitische Aufgaben. In allen Tabellen werden nur Angaben für unbeschränkt steuerpflichtige Unternehmen bzw. Personen dargestellt.
</t>
  </si>
  <si>
    <t>Umsatz-steuerstatistiken</t>
  </si>
  <si>
    <r>
      <t>Euro je Einwohner:in</t>
    </r>
    <r>
      <rPr>
        <vertAlign val="superscript"/>
        <sz val="9"/>
        <color theme="1"/>
        <rFont val="Arial Narrow"/>
        <family val="2"/>
      </rPr>
      <t>1</t>
    </r>
  </si>
  <si>
    <t xml:space="preserve">Die Finanz- und Personalstatistiken stellen Daten über Einnahmen und Ausgaben, Schulden, Finanzvermögen und Personal im öffentlichen Dienst in Schleswig-Holstein dar. Soweit in den folgenden Tabellen Angaben auf Einwohnerinnen und Einwohner bezogen sind, wird der Bevölkerungsstand zum 30.06. des Erhebungsjahrs zu Grunde gelegt.
Die Tabellen zu den Einnahmen, Ausgaben, Schulden und Finanzvermögen enthalten ausschließlich die Werte der Kernhaushalte.
Die Daten in den Tabellen zum Personal im öffentlichen Dienst und zu den Versorgungsempfänger:innen werden geheim gehalten, indem sie einer unabhängigen Fünferrundung unterzogen werden.
</t>
  </si>
  <si>
    <t>Beamt:innen und Richter:innen, Berufs- und Zeitsoldat:innen</t>
  </si>
  <si>
    <t>37,5 Mio.     und mehr</t>
  </si>
  <si>
    <t>25 000 –      50 000</t>
  </si>
  <si>
    <t>12 500 –      25 000</t>
  </si>
  <si>
    <t>6 000 –      12 500</t>
  </si>
  <si>
    <t>1 –        6 000</t>
  </si>
  <si>
    <t>250 000 –  500 000</t>
  </si>
  <si>
    <t>100 000 –  250 000</t>
  </si>
  <si>
    <t>50 000 – 1 00 000</t>
  </si>
  <si>
    <t xml:space="preserve"> 17 501 –    50 000</t>
  </si>
  <si>
    <t>5 Mio.   und mehr</t>
  </si>
  <si>
    <t xml:space="preserve"> 300 000  –  500 000</t>
  </si>
  <si>
    <t xml:space="preserve"> 200 000  –  300 000</t>
  </si>
  <si>
    <t xml:space="preserve"> 100 000  –  200 000</t>
  </si>
  <si>
    <t xml:space="preserve"> 50 000  –  100 000</t>
  </si>
  <si>
    <t xml:space="preserve"> 10 000  –    50 000</t>
  </si>
  <si>
    <t xml:space="preserve"> 5 000  –    10 000</t>
  </si>
  <si>
    <t>Grafik 3</t>
  </si>
  <si>
    <r>
      <t>2</t>
    </r>
    <r>
      <rPr>
        <sz val="8"/>
        <color theme="1"/>
        <rFont val="Arial Narrow"/>
        <family val="2"/>
      </rPr>
      <t xml:space="preserve">  seit 1997 ausgesetzt</t>
    </r>
  </si>
  <si>
    <r>
      <t>a</t>
    </r>
    <r>
      <rPr>
        <sz val="8"/>
        <color theme="1"/>
        <rFont val="Arial Narrow"/>
        <family val="2"/>
      </rPr>
      <t xml:space="preserve">  erweiterte Zeichenerklärung: – nichts vorhanden (genau Null oder auf Null geändert)</t>
    </r>
  </si>
  <si>
    <r>
      <rPr>
        <vertAlign val="superscript"/>
        <sz val="8"/>
        <color theme="1"/>
        <rFont val="Arial Narrow"/>
        <family val="2"/>
      </rPr>
      <t>a</t>
    </r>
    <r>
      <rPr>
        <sz val="8"/>
        <color theme="1"/>
        <rFont val="Arial Narrow"/>
        <family val="2"/>
      </rPr>
      <t xml:space="preserve">  erweiterte Zeichenerklärung: – nichts vorhanden (genau Null oder auf Null geändert)</t>
    </r>
  </si>
  <si>
    <t>Wirtschaftszweig (WZ 2008)</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</si>
  <si>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</si>
  <si>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Berichtsjahr 2021</t>
  </si>
  <si>
    <t>1   Einnahmen, Ausgaben und Schuldenstand der Gemeinden und 
Gemeindeverbände (Kernhaushalte) in Schleswig-Holstein 1975 – 2020</t>
  </si>
  <si>
    <t>Mehrausgaben (–) und Mehreinnahmen (+) der Gemeinden und Gemeindeverbände (Kernhaushalte) 
in Schleswig-Holstein 2005 – 2020</t>
  </si>
  <si>
    <t>Bevölkerungsstand am 30.06.2020</t>
  </si>
  <si>
    <r>
      <t>Ausgaben des Verwaltungshaushalts</t>
    </r>
    <r>
      <rPr>
        <b/>
        <vertAlign val="superscript"/>
        <sz val="9"/>
        <rFont val="Arial Narrow"/>
        <family val="2"/>
      </rPr>
      <t>2</t>
    </r>
    <r>
      <rPr>
        <b/>
        <sz val="9"/>
        <rFont val="Arial Narrow"/>
        <family val="2"/>
      </rPr>
      <t xml:space="preserve"> zusammen</t>
    </r>
  </si>
  <si>
    <r>
      <t>Ausgaben des Verwaltungs- und Vermögenshaushalts zusammen</t>
    </r>
    <r>
      <rPr>
        <b/>
        <vertAlign val="superscript"/>
        <sz val="9"/>
        <rFont val="Arial Narrow"/>
        <family val="2"/>
      </rPr>
      <t>2</t>
    </r>
  </si>
  <si>
    <r>
      <t>Steuern (netto)</t>
    </r>
    <r>
      <rPr>
        <vertAlign val="superscript"/>
        <sz val="9"/>
        <rFont val="Arial Narrow"/>
        <family val="2"/>
      </rPr>
      <t>2</t>
    </r>
  </si>
  <si>
    <r>
      <t>Einnahmen des Verwaltungshaushalts</t>
    </r>
    <r>
      <rPr>
        <b/>
        <vertAlign val="superscript"/>
        <sz val="9"/>
        <rFont val="Arial Narrow"/>
        <family val="2"/>
      </rPr>
      <t>2</t>
    </r>
    <r>
      <rPr>
        <b/>
        <sz val="9"/>
        <rFont val="Arial Narrow"/>
        <family val="2"/>
      </rPr>
      <t xml:space="preserve"> zusammen</t>
    </r>
  </si>
  <si>
    <r>
      <t>Einnahmen des Verwaltungs- und Vermögenshaushalts zusammen</t>
    </r>
    <r>
      <rPr>
        <b/>
        <vertAlign val="superscript"/>
        <sz val="9"/>
        <rFont val="Arial Narrow"/>
        <family val="2"/>
      </rPr>
      <t>2</t>
    </r>
  </si>
  <si>
    <t>2   Ausgaben und Einnahmen der Gemeinden und Gemeindeverbände (Kernhaushalte) 
in Schleswig-Holstein 2020</t>
  </si>
  <si>
    <t>3   Ausgewählte Kenngrößen der Gemeinden und Gemeindeverbände (Kernhaushalte) 
in den Kreisen Schleswig-Holsteins 2021</t>
  </si>
  <si>
    <t>4   Schlüsselzuweisungen an Gemeinden und Kreise in Schleswig-Holstein 2021</t>
  </si>
  <si>
    <t>5   Steuereinnahmen der Gemeinden und Gemeindeverbände in den Kreisen Schleswig-Holsteins 2021</t>
  </si>
  <si>
    <t>Steuereinnahmen der Gemeinden und Gemeindeverbände in Schleswig-Holstein 2005 – 2021</t>
  </si>
  <si>
    <t>6   Schulden der Gemeinden und Gemeindeverbände (Kernhaushalte) 
in Schleswig-Holstein am 31.12.2021</t>
  </si>
  <si>
    <t>Schulden der Gemeinden und Gemeindeverbände (Kernhaushalte) 
in Schleswig-Holstein 2005 – 2021</t>
  </si>
  <si>
    <t>7   Schulden des Landes Schleswig-Holstein (Kernhaushalt) 2020 und 2021</t>
  </si>
  <si>
    <t>8   Finanzvermögen der Gemeinden und Gemeindeverbände (Kernhaushalte) 
in Schleswig-Holstein am 31.12.2021</t>
  </si>
  <si>
    <t>9   Finanzvermögen des Landes Schleswig-Holstein (Kernhaushalt) 2020 und 2021</t>
  </si>
  <si>
    <r>
      <t>10   Personal im öffentlichen Dienst in Schleswig-Holstein am 30.06.2021</t>
    </r>
    <r>
      <rPr>
        <b/>
        <vertAlign val="superscript"/>
        <sz val="12"/>
        <color rgb="FF244061"/>
        <rFont val="Arial"/>
        <family val="2"/>
      </rPr>
      <t>a</t>
    </r>
  </si>
  <si>
    <t>Vollzeitäquivalente der Beschäftigten im öffentlichen Dienst 
in Schleswig-Holstein 2006 – 2021</t>
  </si>
  <si>
    <t>Zugänge von Ruhegehaltsempfänger:innen 2020</t>
  </si>
  <si>
    <r>
      <t>11   Versorgungsempfänger:innen in Schleswig-Holstein 2020 und 2021</t>
    </r>
    <r>
      <rPr>
        <b/>
        <vertAlign val="superscript"/>
        <sz val="12"/>
        <color rgb="FF244061"/>
        <rFont val="Arial"/>
        <family val="2"/>
      </rPr>
      <t>a</t>
    </r>
  </si>
  <si>
    <t>x</t>
  </si>
  <si>
    <t>Veränderung 
2021 gegenüber 2020 in %</t>
  </si>
  <si>
    <t>12   Steueraufkommen in Schleswig-Holstein 2020 und 2021 vor der Verteilung</t>
  </si>
  <si>
    <t>13   Steuereinnahmen in Schleswig-Holstein 2020 und 2021 nach der Verteilung</t>
  </si>
  <si>
    <t>14   Unbeschränkt Lohn- und Einkommensteuerpflichtige, deren Gesamtbetrag 
der Einkünfte und Steuer in Schleswig-Holstein 1980 – 2018</t>
  </si>
  <si>
    <t>15   Unbeschränkt Lohn- und Einkommensteuerpflichtige und deren Gesamtbetrag der Einkünfte 
in den Kreisen Schleswig-Holsteins 2018 nach Größenklassen des Gesamtbetrags der Einkünfte</t>
  </si>
  <si>
    <t>.</t>
  </si>
  <si>
    <r>
      <t>18   Unbeschränkt Körperschaftsteuerpflichtige</t>
    </r>
    <r>
      <rPr>
        <b/>
        <vertAlign val="superscript"/>
        <sz val="12"/>
        <color rgb="FF244061"/>
        <rFont val="Arial"/>
        <family val="2"/>
      </rPr>
      <t>1</t>
    </r>
    <r>
      <rPr>
        <b/>
        <sz val="12"/>
        <color rgb="FF244061"/>
        <rFont val="Arial"/>
        <family val="2"/>
      </rPr>
      <t>, deren Gesamtbetrag der Einkünfte und Steuer 
in Schleswig-Holstein 2017 (ohne Organgesellschaften) nach Größenklassen des Gesamtbetrags der Einkünfte</t>
    </r>
  </si>
  <si>
    <t>50 000 –    100 000</t>
  </si>
  <si>
    <t>100 000 –    250 000</t>
  </si>
  <si>
    <t>250 000 –    500 000</t>
  </si>
  <si>
    <t>19   Umsatzsteuerpflichtige und deren steuerbarer Umsatz 
in Schleswig-Holstein 1970 – 2020 (Umsatzsteuer-Voranmeldungen)</t>
  </si>
  <si>
    <r>
      <t>1</t>
    </r>
    <r>
      <rPr>
        <sz val="8"/>
        <rFont val="Arial Narrow"/>
        <family val="2"/>
      </rPr>
      <t xml:space="preserve">  bis 1978 Steuerpflichtige mit Lieferungen und Leistungen über 12 000 DM, ab 1980 über 20 000 DM, ab 1990 über 25 000 DM, ab 1996 über 32 500 DM,
 ab 2000 über 16 617 Euro, ab 2002 über 16 620 Euro, ab 2003 über 17 500 Euro; ab 2020 über 22 000 Euro; ohne Jahreszahler</t>
    </r>
  </si>
  <si>
    <t>Umsatzsteuer vor Abzug der Vorsteuer</t>
  </si>
  <si>
    <t>20   Umsatzsteuerpflichtige und deren steuerbarer Umsatz in Schleswig-Holstein 2020
nach Wirtschaftsabschnitten (Umsatzsteuer-Voranmeldungen)</t>
  </si>
  <si>
    <r>
      <t>1</t>
    </r>
    <r>
      <rPr>
        <sz val="8"/>
        <rFont val="Arial Narrow"/>
        <family val="2"/>
      </rPr>
      <t xml:space="preserve">  Steuerpflichtige mit Lieferungen und Leistungen über 22 000 Euro; ohne Jahreszahler</t>
    </r>
  </si>
  <si>
    <t>21   Umsatzsteuerpflichtige und deren steuerbarer Umsatz in den Kreisen Schleswig-Holsteins 2020
nach ausgewählten Wirtschaftsabschnitten (Umsatzsteuer-Voranmeldungen)</t>
  </si>
  <si>
    <t>50 Mio. und mehr</t>
  </si>
  <si>
    <t>Abziehbare 
Vorsteuer</t>
  </si>
  <si>
    <t>innergemeinschaftliche Erwerbe</t>
  </si>
  <si>
    <t>22   Veranlagte Umsatzsteuerpflichtige und deren steuerbarer Umsatz in Schleswig-Holstein 2017 nach Größenklassen 
der Lieferungen und Leistungen (Umsatzsteuer-Veranlagungen)</t>
  </si>
  <si>
    <t>5 Mio. –   10 Mio.</t>
  </si>
  <si>
    <t>10 Mio. –   25 Mio.</t>
  </si>
  <si>
    <t xml:space="preserve">25 Mio. –   50 Mio. </t>
  </si>
  <si>
    <t>500 000 –     1 Mio.</t>
  </si>
  <si>
    <t xml:space="preserve">1 Mio. –     2 Mio. </t>
  </si>
  <si>
    <t xml:space="preserve">2 Mio. –     5 Mio. </t>
  </si>
  <si>
    <t>23   Unbeschränkt steuerliche Erwerbe von Todes wegen und Schenkungen in Schleswig-Holstein 2021
nach der Höhe des steuerpflichtigen Erwerbs</t>
  </si>
  <si>
    <t>24   Gewerbesteuerpflichtige, deren Gewerbeertrag und Steuermessbetrag 
in Schleswig-Holstein 2017 (ohne Organgesellschaften) nach Wirtschaftsabschnitten</t>
  </si>
  <si>
    <t>Die Angaben zur Umsatzsteuer werden in zwei separaten Statistiken erfasst. Sie bieten einen Überblick über steuerliche Merkmale (wie steuerbare Umsätze) und Ordnungsmerkmale (wie Wirtschaftszweige) von Unternehmen. Dabei werden nur Unternehmen mit dem Unternehmenssitz in Schleswig-Holstein berücksichtigt.
Grundlage der Umsatzsteuerstatistik (Voranmeldung) sind die Umsatzsteuer-Voranmeldungen von voranmeldepflichtigen Unternehmen. Der steuerbare Umsatz aus Lieferungen und Leistungen, d.h. aus unternehmerischer Tätigkeit im Inland, muss ab 2020 über 22 000 Euro liegen.
Grundlage der Umsatzsteuerstatistik (Veranlagung) sind die Umsatzsteuer-Erklärungen, die alle steuerpflichtigen Personen jährlich abgeben müssen. Im Gegensatz zur Umsatzsteuerstatistik (Voranmeldung) sind hier auch Kleinunternehmen erfasst.</t>
  </si>
  <si>
    <t>Ausgaben und Einnahmen der Gemeinden und Gemeindeverbände (Kernhaushalte) in Schleswig-Holstein 2020</t>
  </si>
  <si>
    <t>Ausgewählte Kenngrößen der Gemeinden und Gemeindeverbände (Kernhaushalte) in den Kreisen Schleswig-Holsteins 2021</t>
  </si>
  <si>
    <t>Schlüsselzuweisungen an Gemeinden und Kreise in Schleswig-Holstein 2021</t>
  </si>
  <si>
    <t>Steuereinnahmen der Gemeinden und Gemeindeverbände in den Kreisen Schleswig-Holsteins 2021</t>
  </si>
  <si>
    <t>Schulden der Gemeinden und Gemeindeverbände (Kernhaushalte) in Schleswig-Holstein am 31.12.2021</t>
  </si>
  <si>
    <t>Schulden der Gemeinden und Gemeindeverbände (Kernhaushalte) in Schleswig-Holstein 2005 – 2021</t>
  </si>
  <si>
    <t>Schulden des Landes Schleswig-Holstein (Kernhaushalt) 2020 und 2021</t>
  </si>
  <si>
    <t>Finanzvermögen der Gemeinden und Gemeindeverbände (Kernhaushalte) in Schleswig-Holstein am 31.12.2021</t>
  </si>
  <si>
    <t>Finanzvermögen des Landes Schleswig-Holstein (Kernhaushalt) 2020 und 2021</t>
  </si>
  <si>
    <t>Personal im öffentlichen Dienst in Schleswig-Holstein am 30.06.2021</t>
  </si>
  <si>
    <t>Vollzeitäquivalente der Beschäftigten im öffentlichen Dienst in Schleswig-Holstein 2006 – 2021</t>
  </si>
  <si>
    <t>Versorgungsempfänger:innen in Schleswig-Holstein 2020 und 2021</t>
  </si>
  <si>
    <t>Steueraufkommen in Schleswig-Holstein 2020 und 2021 vor der Verteilung</t>
  </si>
  <si>
    <t>Steuereinnahmen in Schleswig-Holstein 2020 und 2021 nach der Verteilung</t>
  </si>
  <si>
    <t>Unbeschränkt Lohn- und Einkommensteuerpflichtige und deren Gesamtbetrag der Einkünfte in den Kreisen Schleswig-Holsteins 2018 nach Größenklassen des Gesamtbetrags der Einkünfte</t>
  </si>
  <si>
    <t>Personengesellschaften mit Einkünften aus Gewerbebetrieb in Schleswig-Holstein 2017 nach Wirtschaftsabschnitten</t>
  </si>
  <si>
    <t>Einkünfte der Personengesellschaften in Schleswig-Holstein 2017 nach Anzahl der Mitunternehmer:innen/Beteiligten</t>
  </si>
  <si>
    <t>Unbeschränkt Körperschaftsteuerpflichtige, deren Gesamtbetrag der Einkünfte und Steuer 
in Schleswig-Holstein 2017 (ohne Organgesellschaften) nach Größenklassen des Gesamtbetrags der Einkünfte</t>
  </si>
  <si>
    <t>Umsatzsteuerpflichtige und deren steuerbarer Umsatz in Schleswig-Holstein 1970 – 2020 (Umsatzsteuer-Voranmeldungen)</t>
  </si>
  <si>
    <t>Umsatzsteuerpflichtige und deren steuerbarer Umsatz in Schleswig-Holstein 2020 nach Wirtschaftsabschnitten (Umsatzsteuer-Voranmeldungen)</t>
  </si>
  <si>
    <t>Umsatzsteuerpflichtige und deren steuerbarer Umsatz in den Kreisen Schleswig-Holsteins 2020 nach ausgewählten Wirtschaftsabschnitten (Umsatzsteuer-Voranmeldungen)</t>
  </si>
  <si>
    <t>Veranlagte Umsatzsteuerpflichtige und deren steuerbarer Umsatz in Schleswig-Holstein 2017 nach Größenklassen der Lieferungen und Leistungen (Umsatzsteuer-Veranlagungen)</t>
  </si>
  <si>
    <t>Unbeschränkt steuerliche Erwerbe von Todes wegen und Schenkungen in Schleswig-Holstein 2021 nach der Höhe des steuerpflichtigen Erwerbs</t>
  </si>
  <si>
    <t>Gewerbesteuerpflichtige, deren Gewerbeertrag und Steuermessbetrag in Schleswig-Holstein 2017 (ohne Organgesellschaften) nach Wirtschaftsabschnitten</t>
  </si>
  <si>
    <t>Einnahmen, Ausgaben und Schuldenstand der Gemeinden und Gemeindeverbände (Kernhaushalte) 
in Schleswig-Holstein 1975 – 2020</t>
  </si>
  <si>
    <t>Unbeschränkt Lohn- und Einkommensteuerpflichtige, deren Gesamtbetrag der Einkünfte und Steuer 
in Schleswig-Holstein 1980 – 2018</t>
  </si>
  <si>
    <t xml:space="preserve">Diese Statistik liefert wesentliche Informationen über die Höhe der verschiedenen Einkunftsarten sowie die Anzahl der Beteiligten von Personengesellschaften und Gemeinschaften. Personengesellschaften und Gemeinschaften selbst sind nicht steuerpflichtig. Die Anteile der Beteiligten an den erzielten Einkünften werden erst im Rahmen der Einkommen- bzw. Körperschaftsteuer versteuert.
</t>
  </si>
  <si>
    <r>
      <t>Die Lohn- und Einkommensteuerstatistik bietet einen Überblick über die Einkommenssituation natürlicher Personen. Für diese wird die Entwicklung des Gesamtbetrag</t>
    </r>
    <r>
      <rPr>
        <sz val="9"/>
        <color rgb="FF000000"/>
        <rFont val="Arial"/>
        <family val="2"/>
      </rPr>
      <t>s der Einkünfte, der festgesetzten Steuer und der Steuerbelastungsquote ausgewiesen. Außerdem wird eine regional und nach Größenklassen gegliederte Übersicht geboten.</t>
    </r>
  </si>
  <si>
    <t xml:space="preserve">Die Körperschaftsteuerstatistik bietet einen Überblick über die Einkommenssituation der nicht natürlichen Personen (Gewinnbesteuerung). Der Körperschaftsteuer unterliegen im Wesentlichen Kapitalgesellschaften, Erwerbs- und Wirtschaftsgenossenschaften, nicht rechtsfähige Vereine, Stiftungen usw.
</t>
  </si>
  <si>
    <t>Im Rahmen dieser Statistik werden alle steuerpflichtigen Personen (Erwerbende) erfasst, für die im Berichtsjahr aufgrund eines Erwerbs durch Tod oder Schenkung erstmals Erbschaft- oder Schenkungsteuer festgesetzt wurde. Der Zeitpunkt der Steuerentstehung (Sterbedatum/Tag der Zuwendung) kann dabei weit zurückreichen. Nicht erfasst werden Erwerbe, für die es aufgrund von Freibeträgen etc. zu keiner Steuerfestsetzung kam.</t>
  </si>
  <si>
    <t>5 Mio. –    10 Mio.</t>
  </si>
  <si>
    <t xml:space="preserve"> 2,5 Mio.  –      5 Mio.</t>
  </si>
  <si>
    <t>10 Mio. –    25 Mio.</t>
  </si>
  <si>
    <t>25 Mio. – 37,5 Mio.</t>
  </si>
  <si>
    <t>500 000 –      1 Mio.</t>
  </si>
  <si>
    <t>1 Mio. –   2,5 Mio.</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</si>
  <si>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</si>
  <si>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1</t>
    </r>
    <r>
      <rPr>
        <sz val="8"/>
        <rFont val="Arial Narrow"/>
        <family val="2"/>
      </rPr>
      <t xml:space="preserve">  Einwohner:innen gemäß § 35 FAG</t>
    </r>
  </si>
  <si>
    <t>Erbschaft- und Schenkung-steuerstatistik</t>
  </si>
  <si>
    <t>16   Personengesellschaften mit Einkünften aus Gewerbebetrieb in Schleswig-Holstein 2017 nach Wirtschaftsabschnitten</t>
  </si>
  <si>
    <t>Anzahl 
der Mitunter-
nehmer:innen</t>
  </si>
  <si>
    <t>17   Einkünfte der Personengesellschaften in Schleswig-Holstein 2017 nach Anzahl der Mitunternehmer:innen/Beteiligten</t>
  </si>
  <si>
    <t>Summe der Einkünfte in 1 000 Euro</t>
  </si>
  <si>
    <t>Grafik 4   Vollzeitäquivalente der Beschäftigten im öffentlichen Dienst 
in Schleswig-Holstein 2006 – 2021</t>
  </si>
  <si>
    <t>Grafik 3   Schulden der Gemeinden und Gemeindeverbände (Kernhaushalte) 
in Schleswig-Holstein 2005 – 2021</t>
  </si>
  <si>
    <t>Grafik 2   Steuereinnahmen der Gemeinden und Gemeindeverbände in Schleswig-Holstein 2005 – 2021</t>
  </si>
  <si>
    <t>Grafik 1   Mehrausgaben (–) und Mehreinnahmen (+) der Gemeinden und Gemeindeverbände (Kernhaushalte) 
in Schleswig-Holstein 2005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</si>
</sst>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 ##0\ \ \ \ \ \ \ \ \ ;\–* #\ ##0\ \ \ \ \ \ \ \ \ ;\–\ \ \ \ \ \ \ \ \ ;@\ \ \ \ \ \ \ \ \ "/>
    <numFmt numFmtId="165" formatCode="#\ ##0;\–* #\ ##0;\–;@"/>
    <numFmt numFmtId="166" formatCode="\ \ \ \+* #\ ###\ ##0\ \ \ \ \ \ \ \ \ ;\ \ \ \ \–* #\ ###\ ##0\ \ \ \ \ \ \ \ \ ;\–\ \ \ \ \ \ \ \ \ ;@\ \ \ \ \ \ \ \ \ "/>
    <numFmt numFmtId="167" formatCode="#\ ###\ ##0\ \ \ \ \ \ \ ;\–* #\ ###\ ##0\ \ \ \ \ \ \ ;\–\ \ \ \ \ \ \ ;@\ \ \ \ \ \ \ "/>
    <numFmt numFmtId="168" formatCode="#0.0\ \ \ \ \ \ \ \ \ \ ;\–* #0.0\ \ \ \ \ \ \ \ \ \ ;\–\ \ \ \ \ \ \ \ \ \ ;@\ \ \ \ \ \ \ \ \ \ "/>
    <numFmt numFmtId="169" formatCode="#\ ###\ ##0\ \ \ \ \ \ \ \ \ \ \ ;\–* #\ ###\ ##0\ \ \ \ \ \ \ \ \ \ \ ;\–\ \ \ \ \ \ \ \ \ \ \ ;@\ \ \ \ \ \ \ \ \ \ \ "/>
    <numFmt numFmtId="170" formatCode="#\ ###\ ##0\ \ \ \ \ \ \ \ \ \ \ ;\ \ \ \ \ \–* #\ ###\ ##0\ \ \ \ \ \ \ \ \ \ \ ;\–\ \ \ \ \ \ \ \ \ \ \ ;@\ \ \ \ \ \ \ \ \ \ \ "/>
    <numFmt numFmtId="171" formatCode="#\ ##0\ \ \ \ \ \ \ \ \ \ \ \ ;\–* #\ ##0\ \ \ \ \ \ \ \ \ \ \ \ ;\–\ \ \ \ \ \ \ \ \ \ \ \ ;@\ \ \ \ \ \ \ \ \ \ \ \ "/>
    <numFmt numFmtId="172" formatCode="\ \ \ \ \ \+* #0.0\ \ \ \ \ \ \ \ \ \ ;\ \ \ \ \ \–* #0.0\ \ \ \ \ \ \ \ \ \ ;\–\ \ \ \ \ \ \ \ \ \ ;@\ \ \ \ \ \ \ \ \ \ "/>
    <numFmt numFmtId="173" formatCode="#0\ \ \ \ \ \ \ \ \ \ \ \ \ ;\–* #0.0\ \ \ \ \ \ \ \ \ \ ;\–\ \ \ \ \ \ \ \ \ \ ;@\ \ \ \ \ \ \ \ \ \ "/>
    <numFmt numFmtId="174" formatCode="#\ ##0\ \ \ \ \ \ \ \ \ \ \ \ \ \ ;\–* #\ ##0\ \ \ \ \ \ \ \ \ \ \ \ \ \ ;\–\ \ \ \ \ \ \ \ \ \ \ \ \ \ ;@\ \ \ \ \ \ \ \ \ \ \ \ \ \ "/>
    <numFmt numFmtId="175" formatCode="#\ ###\ ##0\ \ \ \ \ \ \ \ \ \ \ ;\ \ \ \ \ \ \ \ \–* #\ ###\ ##0\ \ \ \ \ \ \ \ \ \ \ ;\–\ \ \ \ \ \ \ \ \ \ \ ;@\ \ \ \ \ \ \ \ \ \ \ "/>
    <numFmt numFmtId="176" formatCode="#\ ###\ ##0\ \ \ \ \ \ \ \ \ \ \ ;\ \ \ \–* #\ ###\ ##0\ \ \ \ \ \ \ \ \ \ \ ;\–\ \ \ \ \ \ \ \ \ \ \ ;@\ \ \ \ \ \ \ \ \ \ \ "/>
    <numFmt numFmtId="177" formatCode="#\ ###\ ##0\ \ \ \ \ \ \ \ \ ;\–* #\ ###\ ##0\ \ \ \ \ \ \ \ \ ;\–\ \ \ \ \ \ \ \ \ ;@\ \ \ \ \ \ \ \ \ "/>
    <numFmt numFmtId="178" formatCode="#\ ##0\ \ \ \ \ \ \ \ \ \ ;\–* #\ ##0\ \ \ \ \ \ \ \ \ \ ;\–\ \ \ \ \ \ \ \ \ \ ;@\ \ \ \ \ \ \ \ \ \ "/>
    <numFmt numFmtId="179" formatCode="#\ ###\ ##0\ \ \ \ \ \ ;\–* #\ ###\ ##0\ \ \ \ \ \ \ ;\–\ \ \ \ \ \ \ ;@\ \ \ \ \ \ "/>
    <numFmt numFmtId="180" formatCode="\ \ \ \ \ \ \ \+* #0.0\ \ \ \ \ \ \ \ \ \ ;\ \ \ \ \ \ \ \–* #0.0\ \ \ \ \ \ \ \ \ \ ;\–\ \ \ \ \ \ \ \ \ \ ;@\ \ \ \ \ \ \ \ \ \ "/>
    <numFmt numFmtId="181" formatCode="#\ ###\ ##0\ \ \ \ \ \ \ \ \ \ \ ;\ \ \ \ \ \ \ \ \ \–* #\ ###\ ##0\ \ \ \ \ \ \ \ \ \ \ ;\–\ \ \ \ \ \ \ \ \ \ \ ;@\ \ \ \ \ \ \ \ \ \ \ "/>
    <numFmt numFmtId="182" formatCode="#0.0\ \ \ \ \ \ \ \ \ \ \ \ ;\–* #0.0\ \ \ \ \ \ \ \ \ \ \ \ ;\–\ \ \ \ \ \ \ \ \ \ \ \ ;@\ \ \ \ \ \ \ \ \ \ \ \ "/>
    <numFmt numFmtId="183" formatCode="#\ ##0\ \ \ \ \ \ \ \ \ \ ;\-\ #\ ##0\ \ \ \ \ \ \ \ \ \ ;\–\ \ \ \ \ \ \ \ \ \ ;@\ \ \ \ \ \ \ \ \ \ "/>
    <numFmt numFmtId="184" formatCode="#\ ###\ ###"/>
    <numFmt numFmtId="185" formatCode="0.0"/>
    <numFmt numFmtId="186" formatCode="??0.0\ \ ;\ * \–??0.0\ \ ;\ * \–\ \ ;\ * @\ \ "/>
    <numFmt numFmtId="187" formatCode="###\ ##0.0\ \ ;\ * \–###\ ##0.0\ \ ;\ * \–\ \ ;\ * @\ \ "/>
    <numFmt numFmtId="188" formatCode="###\ ###;\–\ ###\ ###"/>
    <numFmt numFmtId="189" formatCode="yyyy"/>
    <numFmt numFmtId="190" formatCode="###\ ###.0;\–\ ###\ ###.0"/>
    <numFmt numFmtId="191" formatCode="###\ ###\ ###"/>
    <numFmt numFmtId="192" formatCode="\ \ \ \+* #\ ###\ ##0\ \ \ \ \ \ \ \ \ ;\ \ \ \–* #\ ###\ ##0\ \ \ \ \ \ \ \ \ ;\–\ \ \ \ \ \ \ \ \ ;@\ \ \ \ \ \ \ \ \ "/>
    <numFmt numFmtId="193" formatCode="\ \ \ \ \ \+* #0.0\ \ \ \ \ \ \ \ \ \ ;\ \ \ \ \ \–* #0.0\ \ \ \ \ \ \ \ \ \ ;\ \ \ \ \ \ * #0.0\ \ \ \ \ \ \ \ \ \ "/>
    <numFmt numFmtId="194" formatCode="\ \ \ \ \ \ \ \+* #0.0\ \ \ \ \ \ \ \ \ \ ;\ \ \ \ \ \ \ \–* #0.0\ \ \ \ \ \ \ \ \ \ ;\ \ \ \ \ \ \ \ * #0.0\ \ \ \ \ \ \ \ \ \ "/>
    <numFmt numFmtId="195" formatCode="#0.0\ \ \ \ \ \ \ \ \ \ ;\–* #0.0\ \ \ \ \ \ \ \ \ \ ;0.0\ \ \ \ \ \ \ \ \ \ ;@\ \ \ \ \ \ \ \ \ \ "/>
    <numFmt numFmtId="196" formatCode="###\ ###\ ##0\ \ \ \ \ \ \ \ \ \ ;\-\ ###\ ###\ ##0\ \ \ \ \ \ \ \ \ \ ;\–\ \ \ \ \ \ \ \ \ \ ;@\ \ \ \ \ \ \ \ \ \ "/>
    <numFmt numFmtId="197" formatCode="###\ ###\ ##0;\–\ ###\ ###\ ##0"/>
    <numFmt numFmtId="198" formatCode="###\ ###\ ##0;\–###\ ###\ ##0;\–;\–"/>
    <numFmt numFmtId="199" formatCode="###\ ###\ ##0;\–\ \ \ \ \ ###\ ###\ ##0;\–;@"/>
    <numFmt numFmtId="200" formatCode="###\ ###\ ##0;\–###\ ###\ ##0;\·"/>
    <numFmt numFmtId="201" formatCode="###\ ###\ ##0;\–\ \ ###\ ###\ ##0;\–;@"/>
    <numFmt numFmtId="202" formatCode="#\ ###\ ##0\ \ \ \ \ \ \ \ \ ;\ \ \ \ \ \ \ \ \–\ #\ ###\ ##0\ \ \ \ \ \ \ \ \ ;\–\ \ \ \ \ \ \ \ \ ;@\ \ \ \ \ \ \ \ \ "/>
  </numFmts>
  <fonts count="49" x14ac:knownFonts="1">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b/>
      <sz val="9"/>
      <color theme="1"/>
      <name val="Arial Narrow"/>
      <family val="2"/>
    </font>
    <font>
      <b/>
      <vertAlign val="superscript"/>
      <sz val="9"/>
      <color theme="1"/>
      <name val="Arial Narrow"/>
      <family val="2"/>
    </font>
    <font>
      <sz val="9"/>
      <color theme="1"/>
      <name val="Arial"/>
      <family val="2"/>
    </font>
    <font>
      <sz val="10"/>
      <color theme="1"/>
      <name val="Times New Roman"/>
      <family val="1"/>
    </font>
    <font>
      <b/>
      <sz val="9"/>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u/>
      <sz val="11"/>
      <color theme="10"/>
      <name val="Arial"/>
      <family val="2"/>
    </font>
    <font>
      <sz val="10"/>
      <name val="MS Sans Serif"/>
      <family val="2"/>
    </font>
    <font>
      <sz val="9"/>
      <color rgb="FF244061"/>
      <name val="Arial"/>
      <family val="2"/>
    </font>
    <font>
      <sz val="9"/>
      <color rgb="FFFF0000"/>
      <name val="Arial"/>
      <family val="2"/>
    </font>
    <font>
      <b/>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vertAlign val="superscript"/>
      <sz val="9"/>
      <name val="Arial Narrow"/>
      <family val="2"/>
    </font>
    <font>
      <vertAlign val="superscript"/>
      <sz val="8"/>
      <name val="Arial Narrow"/>
      <family val="2"/>
    </font>
    <font>
      <sz val="8"/>
      <name val="Arial Narrow"/>
      <family val="2"/>
    </font>
    <font>
      <sz val="9"/>
      <name val="Arial"/>
      <family val="2"/>
    </font>
    <font>
      <b/>
      <vertAlign val="superscript"/>
      <sz val="12"/>
      <color rgb="FF244061"/>
      <name val="Arial"/>
      <family val="2"/>
    </font>
    <font>
      <u/>
      <sz val="9"/>
      <color theme="10"/>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9"/>
      <name val="Arial"/>
      <family val="2"/>
    </font>
    <font>
      <sz val="9"/>
      <color rgb="FFFF0000"/>
      <name val="Arial Narrow"/>
      <family val="2"/>
    </font>
    <font>
      <b/>
      <vertAlign val="superscript"/>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7">
    <xf numFmtId="0" fontId="0" fillId="0" borderId="0"/>
    <xf numFmtId="0" fontId="9" fillId="0" borderId="0"/>
    <xf numFmtId="0" fontId="16" fillId="0" borderId="0" applyNumberFormat="0" applyFill="0" applyBorder="0" applyAlignment="0" applyProtection="0"/>
    <xf numFmtId="0" fontId="17" fillId="0" borderId="0"/>
    <xf numFmtId="0" fontId="9" fillId="0" borderId="0"/>
    <xf numFmtId="0" fontId="45" fillId="0" borderId="0"/>
    <xf numFmtId="0" fontId="38" fillId="0" borderId="0" applyNumberFormat="0" applyFill="0" applyBorder="0" applyAlignment="0" applyProtection="0"/>
  </cellStyleXfs>
  <cellXfs count="472">
    <xf numFmtId="0" fontId="0" fillId="0" borderId="0" xfId="0"/>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0" borderId="0" xfId="0" applyFont="1"/>
    <xf numFmtId="0" fontId="1" fillId="2" borderId="7" xfId="0" applyFont="1" applyFill="1" applyBorder="1" applyAlignment="1">
      <alignment horizontal="center" vertical="center"/>
    </xf>
    <xf numFmtId="0" fontId="9" fillId="0" borderId="0" xfId="0" applyFont="1" applyBorder="1" applyAlignment="1">
      <alignment horizontal="justify" vertical="center" wrapText="1"/>
    </xf>
    <xf numFmtId="0" fontId="1" fillId="0"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9" fillId="0" borderId="0" xfId="1"/>
    <xf numFmtId="0" fontId="2" fillId="3" borderId="3" xfId="0" applyFont="1" applyFill="1" applyBorder="1" applyAlignment="1">
      <alignment horizontal="center"/>
    </xf>
    <xf numFmtId="164" fontId="1" fillId="3" borderId="0" xfId="0" applyNumberFormat="1" applyFont="1" applyFill="1" applyAlignment="1">
      <alignment horizontal="right"/>
    </xf>
    <xf numFmtId="164" fontId="1" fillId="3" borderId="7" xfId="0" applyNumberFormat="1" applyFont="1" applyFill="1" applyBorder="1" applyAlignment="1">
      <alignment horizontal="right"/>
    </xf>
    <xf numFmtId="165" fontId="1" fillId="3" borderId="0" xfId="0" applyNumberFormat="1" applyFont="1" applyFill="1" applyAlignment="1">
      <alignment horizontal="center"/>
    </xf>
    <xf numFmtId="165" fontId="1" fillId="3" borderId="0" xfId="0" applyNumberFormat="1" applyFont="1" applyFill="1" applyBorder="1" applyAlignment="1">
      <alignment horizontal="center"/>
    </xf>
    <xf numFmtId="165" fontId="1" fillId="3" borderId="7" xfId="0" applyNumberFormat="1" applyFont="1" applyFill="1" applyBorder="1" applyAlignment="1">
      <alignment horizontal="center"/>
    </xf>
    <xf numFmtId="0" fontId="1" fillId="3" borderId="3" xfId="0" applyFont="1" applyFill="1" applyBorder="1" applyAlignment="1">
      <alignment horizontal="left" indent="1"/>
    </xf>
    <xf numFmtId="0" fontId="7" fillId="3" borderId="3" xfId="0" applyFont="1" applyFill="1" applyBorder="1" applyAlignment="1">
      <alignment horizontal="left" indent="1"/>
    </xf>
    <xf numFmtId="0" fontId="7" fillId="3" borderId="4" xfId="0" applyFont="1" applyFill="1" applyBorder="1" applyAlignment="1">
      <alignment horizontal="left" indent="1"/>
    </xf>
    <xf numFmtId="167" fontId="1" fillId="3" borderId="0" xfId="0" applyNumberFormat="1" applyFont="1" applyFill="1" applyAlignment="1">
      <alignment horizontal="right"/>
    </xf>
    <xf numFmtId="167" fontId="7" fillId="3" borderId="7" xfId="0" applyNumberFormat="1" applyFont="1" applyFill="1" applyBorder="1" applyAlignment="1">
      <alignment horizontal="right"/>
    </xf>
    <xf numFmtId="168" fontId="1" fillId="3" borderId="0" xfId="0" applyNumberFormat="1" applyFont="1" applyFill="1" applyAlignment="1">
      <alignment horizontal="right"/>
    </xf>
    <xf numFmtId="165" fontId="7" fillId="3" borderId="7" xfId="0" applyNumberFormat="1" applyFont="1" applyFill="1" applyBorder="1" applyAlignment="1">
      <alignment horizontal="center"/>
    </xf>
    <xf numFmtId="0" fontId="1" fillId="2" borderId="23" xfId="0" applyFont="1" applyFill="1" applyBorder="1" applyAlignment="1">
      <alignment horizontal="center" vertical="center" wrapText="1"/>
    </xf>
    <xf numFmtId="0" fontId="7" fillId="3" borderId="2" xfId="0" applyFont="1" applyFill="1" applyBorder="1" applyAlignment="1">
      <alignment horizontal="left" indent="1"/>
    </xf>
    <xf numFmtId="0" fontId="1" fillId="3" borderId="3" xfId="0" applyFont="1" applyFill="1" applyBorder="1" applyAlignment="1">
      <alignment horizontal="left" indent="2"/>
    </xf>
    <xf numFmtId="169" fontId="1" fillId="3" borderId="0" xfId="0" applyNumberFormat="1" applyFont="1" applyFill="1" applyAlignment="1">
      <alignment horizontal="right"/>
    </xf>
    <xf numFmtId="169" fontId="7" fillId="3" borderId="7" xfId="0" applyNumberFormat="1" applyFont="1" applyFill="1" applyBorder="1" applyAlignment="1">
      <alignment horizontal="right"/>
    </xf>
    <xf numFmtId="0" fontId="10" fillId="3" borderId="3" xfId="0" applyFont="1" applyFill="1" applyBorder="1" applyAlignment="1">
      <alignment horizontal="left" indent="1"/>
    </xf>
    <xf numFmtId="170" fontId="1" fillId="3" borderId="0" xfId="0" applyNumberFormat="1" applyFont="1" applyFill="1" applyAlignment="1">
      <alignment horizontal="right"/>
    </xf>
    <xf numFmtId="164" fontId="7" fillId="3" borderId="7" xfId="0" applyNumberFormat="1" applyFont="1" applyFill="1" applyBorder="1" applyAlignment="1">
      <alignment horizontal="right"/>
    </xf>
    <xf numFmtId="0" fontId="1" fillId="3" borderId="3" xfId="0" applyFont="1" applyFill="1" applyBorder="1" applyAlignment="1">
      <alignment horizontal="left" indent="3"/>
    </xf>
    <xf numFmtId="164" fontId="7" fillId="3" borderId="0" xfId="0" applyNumberFormat="1" applyFont="1" applyFill="1" applyAlignment="1">
      <alignment horizontal="right"/>
    </xf>
    <xf numFmtId="0" fontId="1" fillId="3" borderId="4" xfId="0" applyFont="1" applyFill="1" applyBorder="1" applyAlignment="1">
      <alignment horizontal="left" indent="2"/>
    </xf>
    <xf numFmtId="168" fontId="1" fillId="3" borderId="7" xfId="0" applyNumberFormat="1" applyFont="1" applyFill="1" applyBorder="1" applyAlignment="1">
      <alignment horizontal="right"/>
    </xf>
    <xf numFmtId="173" fontId="7" fillId="3" borderId="0" xfId="0" applyNumberFormat="1" applyFont="1" applyFill="1" applyAlignment="1">
      <alignment horizontal="right"/>
    </xf>
    <xf numFmtId="167" fontId="7" fillId="3" borderId="0" xfId="0" applyNumberFormat="1" applyFont="1" applyFill="1" applyAlignment="1">
      <alignment horizontal="right"/>
    </xf>
    <xf numFmtId="167" fontId="1" fillId="3" borderId="0" xfId="0" applyNumberFormat="1" applyFont="1" applyFill="1" applyBorder="1" applyAlignment="1">
      <alignment horizontal="right"/>
    </xf>
    <xf numFmtId="167" fontId="1" fillId="3" borderId="7" xfId="0" applyNumberFormat="1" applyFont="1" applyFill="1" applyBorder="1" applyAlignment="1">
      <alignment horizontal="right"/>
    </xf>
    <xf numFmtId="167" fontId="2" fillId="3" borderId="0" xfId="0" applyNumberFormat="1" applyFont="1" applyFill="1" applyAlignment="1">
      <alignment horizontal="right"/>
    </xf>
    <xf numFmtId="169" fontId="2" fillId="3" borderId="0" xfId="0" applyNumberFormat="1" applyFont="1" applyFill="1" applyAlignment="1">
      <alignment horizontal="right"/>
    </xf>
    <xf numFmtId="169" fontId="1" fillId="3" borderId="0" xfId="0" applyNumberFormat="1" applyFont="1" applyFill="1" applyBorder="1" applyAlignment="1">
      <alignment horizontal="right"/>
    </xf>
    <xf numFmtId="169" fontId="1" fillId="3" borderId="7" xfId="0" applyNumberFormat="1" applyFont="1" applyFill="1" applyBorder="1" applyAlignment="1">
      <alignment horizontal="right"/>
    </xf>
    <xf numFmtId="165" fontId="7" fillId="3" borderId="0" xfId="0" applyNumberFormat="1" applyFont="1" applyFill="1" applyAlignment="1">
      <alignment horizontal="center"/>
    </xf>
    <xf numFmtId="0" fontId="1"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7"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7" fillId="3" borderId="4" xfId="0" applyFont="1" applyFill="1" applyBorder="1" applyAlignment="1">
      <alignment horizontal="center"/>
    </xf>
    <xf numFmtId="174" fontId="1" fillId="3" borderId="0" xfId="0" applyNumberFormat="1" applyFont="1" applyFill="1" applyAlignment="1">
      <alignment horizontal="right"/>
    </xf>
    <xf numFmtId="174" fontId="7" fillId="3" borderId="7" xfId="0" applyNumberFormat="1" applyFont="1" applyFill="1" applyBorder="1" applyAlignment="1">
      <alignment horizontal="right"/>
    </xf>
    <xf numFmtId="175" fontId="1" fillId="3" borderId="0" xfId="0" applyNumberFormat="1" applyFont="1" applyFill="1" applyAlignment="1">
      <alignment horizontal="right"/>
    </xf>
    <xf numFmtId="175" fontId="7" fillId="3" borderId="7" xfId="0" applyNumberFormat="1" applyFont="1" applyFill="1" applyBorder="1" applyAlignment="1">
      <alignment horizontal="right"/>
    </xf>
    <xf numFmtId="0" fontId="1" fillId="3" borderId="3" xfId="0" applyFont="1" applyFill="1" applyBorder="1" applyAlignment="1">
      <alignment horizontal="right" indent="4"/>
    </xf>
    <xf numFmtId="171" fontId="1" fillId="3" borderId="13" xfId="0" applyNumberFormat="1" applyFont="1" applyFill="1" applyBorder="1" applyAlignment="1">
      <alignment horizontal="right"/>
    </xf>
    <xf numFmtId="177" fontId="1" fillId="3" borderId="0" xfId="0" applyNumberFormat="1" applyFont="1" applyFill="1" applyAlignment="1">
      <alignment horizontal="right"/>
    </xf>
    <xf numFmtId="177" fontId="7" fillId="3" borderId="0" xfId="0" applyNumberFormat="1" applyFont="1" applyFill="1" applyAlignment="1">
      <alignment horizontal="right"/>
    </xf>
    <xf numFmtId="177" fontId="1" fillId="3" borderId="0" xfId="0" applyNumberFormat="1" applyFont="1" applyFill="1" applyBorder="1" applyAlignment="1">
      <alignment horizontal="right"/>
    </xf>
    <xf numFmtId="177" fontId="1" fillId="3" borderId="7" xfId="0" applyNumberFormat="1" applyFont="1" applyFill="1" applyBorder="1" applyAlignment="1">
      <alignment horizontal="right"/>
    </xf>
    <xf numFmtId="0" fontId="2" fillId="3" borderId="22" xfId="0" applyFont="1" applyFill="1" applyBorder="1" applyAlignment="1">
      <alignment horizontal="left"/>
    </xf>
    <xf numFmtId="0" fontId="11" fillId="3" borderId="4" xfId="0" applyFont="1" applyFill="1" applyBorder="1" applyAlignment="1">
      <alignment horizontal="left"/>
    </xf>
    <xf numFmtId="0" fontId="2" fillId="3" borderId="0" xfId="0" applyFont="1" applyFill="1" applyAlignment="1">
      <alignment horizontal="center"/>
    </xf>
    <xf numFmtId="178" fontId="2" fillId="3" borderId="0" xfId="0" applyNumberFormat="1" applyFont="1" applyFill="1" applyAlignment="1">
      <alignment horizontal="right"/>
    </xf>
    <xf numFmtId="178" fontId="1" fillId="3" borderId="0" xfId="0" applyNumberFormat="1" applyFont="1" applyFill="1" applyAlignment="1">
      <alignment horizontal="right"/>
    </xf>
    <xf numFmtId="178" fontId="11" fillId="3" borderId="7" xfId="0" applyNumberFormat="1" applyFont="1" applyFill="1" applyBorder="1" applyAlignment="1">
      <alignment horizontal="right"/>
    </xf>
    <xf numFmtId="167" fontId="11" fillId="3" borderId="7" xfId="0" applyNumberFormat="1" applyFont="1" applyFill="1" applyBorder="1" applyAlignment="1">
      <alignment horizontal="right"/>
    </xf>
    <xf numFmtId="177" fontId="7" fillId="3" borderId="7" xfId="0" applyNumberFormat="1" applyFont="1" applyFill="1" applyBorder="1" applyAlignment="1">
      <alignment horizontal="right"/>
    </xf>
    <xf numFmtId="179" fontId="1" fillId="3" borderId="0" xfId="0" applyNumberFormat="1" applyFont="1" applyFill="1" applyAlignment="1">
      <alignment horizontal="right"/>
    </xf>
    <xf numFmtId="179" fontId="7" fillId="3" borderId="7" xfId="0" applyNumberFormat="1" applyFont="1" applyFill="1" applyBorder="1" applyAlignment="1">
      <alignment horizontal="right"/>
    </xf>
    <xf numFmtId="177" fontId="7" fillId="3" borderId="14" xfId="0" applyNumberFormat="1" applyFont="1" applyFill="1" applyBorder="1" applyAlignment="1">
      <alignment horizontal="right"/>
    </xf>
    <xf numFmtId="176" fontId="1" fillId="3" borderId="0" xfId="0" applyNumberFormat="1" applyFont="1" applyFill="1" applyAlignment="1">
      <alignment horizontal="right"/>
    </xf>
    <xf numFmtId="0" fontId="0" fillId="0" borderId="0" xfId="0"/>
    <xf numFmtId="178" fontId="7" fillId="3" borderId="0" xfId="0" applyNumberFormat="1" applyFont="1" applyFill="1" applyAlignment="1">
      <alignment horizontal="right"/>
    </xf>
    <xf numFmtId="178" fontId="1" fillId="3" borderId="7" xfId="0" applyNumberFormat="1" applyFont="1" applyFill="1" applyBorder="1" applyAlignment="1">
      <alignment horizontal="right"/>
    </xf>
    <xf numFmtId="0" fontId="1" fillId="3" borderId="0" xfId="0" applyFont="1" applyFill="1" applyAlignment="1">
      <alignment horizontal="center"/>
    </xf>
    <xf numFmtId="182" fontId="1" fillId="3" borderId="0" xfId="0" applyNumberFormat="1" applyFont="1" applyFill="1" applyAlignment="1"/>
    <xf numFmtId="182" fontId="1" fillId="3" borderId="0" xfId="0" applyNumberFormat="1" applyFont="1" applyFill="1" applyBorder="1" applyAlignment="1"/>
    <xf numFmtId="182" fontId="1" fillId="3" borderId="7" xfId="0" applyNumberFormat="1" applyFont="1" applyFill="1" applyBorder="1" applyAlignment="1"/>
    <xf numFmtId="182" fontId="7" fillId="3" borderId="0" xfId="0" applyNumberFormat="1" applyFont="1" applyFill="1" applyAlignment="1">
      <alignment horizontal="right"/>
    </xf>
    <xf numFmtId="0" fontId="19" fillId="0" borderId="0" xfId="0" applyFont="1"/>
    <xf numFmtId="168" fontId="1" fillId="3" borderId="0" xfId="0" quotePrefix="1" applyNumberFormat="1" applyFont="1" applyFill="1" applyAlignment="1">
      <alignment horizontal="right"/>
    </xf>
    <xf numFmtId="0" fontId="4" fillId="0" borderId="0" xfId="0" applyFont="1"/>
    <xf numFmtId="0" fontId="5" fillId="0" borderId="0" xfId="0" applyFont="1"/>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9" fillId="4" borderId="0" xfId="1" applyFill="1"/>
    <xf numFmtId="0" fontId="12" fillId="0" borderId="0" xfId="1" applyFont="1" applyFill="1" applyBorder="1" applyAlignment="1">
      <alignment horizontal="left" vertical="center"/>
    </xf>
    <xf numFmtId="0" fontId="13" fillId="0" borderId="0" xfId="1" applyFont="1" applyFill="1" applyBorder="1" applyAlignment="1">
      <alignment horizontal="right" vertical="top" wrapText="1"/>
    </xf>
    <xf numFmtId="0" fontId="9" fillId="0" borderId="0" xfId="1" applyFill="1" applyBorder="1"/>
    <xf numFmtId="0" fontId="21" fillId="0" borderId="0" xfId="1" applyFont="1" applyFill="1" applyBorder="1" applyAlignment="1">
      <alignment horizontal="right"/>
    </xf>
    <xf numFmtId="0" fontId="22" fillId="0" borderId="0" xfId="1" applyFont="1" applyFill="1" applyBorder="1" applyAlignment="1">
      <alignment horizontal="left" vertical="top"/>
    </xf>
    <xf numFmtId="0" fontId="23" fillId="0" borderId="0" xfId="1" applyFont="1" applyFill="1" applyBorder="1" applyAlignment="1">
      <alignment horizontal="right" vertical="top"/>
    </xf>
    <xf numFmtId="0" fontId="9" fillId="4" borderId="0" xfId="1" applyFill="1" applyBorder="1"/>
    <xf numFmtId="0" fontId="9" fillId="0" borderId="0" xfId="4"/>
    <xf numFmtId="0" fontId="24" fillId="0" borderId="0" xfId="1" applyFont="1"/>
    <xf numFmtId="0" fontId="25" fillId="0" borderId="0" xfId="1" applyFont="1" applyFill="1" applyAlignment="1">
      <alignment horizontal="right"/>
    </xf>
    <xf numFmtId="0" fontId="24" fillId="0" borderId="0" xfId="1" applyFont="1" applyAlignment="1">
      <alignment horizontal="right"/>
    </xf>
    <xf numFmtId="0" fontId="26" fillId="0" borderId="0" xfId="1" applyFont="1" applyFill="1" applyAlignment="1">
      <alignment horizontal="right"/>
    </xf>
    <xf numFmtId="0" fontId="27" fillId="0" borderId="0" xfId="1" applyFont="1" applyFill="1" applyAlignment="1">
      <alignment horizontal="right"/>
    </xf>
    <xf numFmtId="0" fontId="21" fillId="0" borderId="0" xfId="1" applyFont="1" applyFill="1" applyAlignment="1">
      <alignment horizontal="right"/>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23" fillId="0" borderId="0" xfId="0" applyFont="1" applyFill="1" applyBorder="1" applyAlignment="1">
      <alignment horizontal="left"/>
    </xf>
    <xf numFmtId="0" fontId="28" fillId="0" borderId="0" xfId="0" applyFont="1" applyFill="1" applyBorder="1" applyAlignment="1">
      <alignment horizontal="right" vertical="top"/>
    </xf>
    <xf numFmtId="0" fontId="0" fillId="4" borderId="0" xfId="0" applyFill="1" applyBorder="1"/>
    <xf numFmtId="0" fontId="12" fillId="0" borderId="24" xfId="0" applyFont="1" applyFill="1" applyBorder="1" applyAlignment="1">
      <alignment horizontal="left" vertical="center"/>
    </xf>
    <xf numFmtId="0" fontId="21" fillId="0" borderId="24" xfId="0" applyFont="1" applyFill="1" applyBorder="1" applyAlignment="1">
      <alignment horizontal="left" vertical="top"/>
    </xf>
    <xf numFmtId="0" fontId="0" fillId="0" borderId="24" xfId="0" applyFill="1" applyBorder="1"/>
    <xf numFmtId="0" fontId="29" fillId="0" borderId="24"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0" fillId="0" borderId="0" xfId="0" applyFont="1" applyFill="1" applyAlignment="1">
      <alignment horizontal="left" vertical="center"/>
    </xf>
    <xf numFmtId="0" fontId="31" fillId="0" borderId="0" xfId="0" applyFont="1" applyFill="1" applyAlignment="1">
      <alignment horizontal="left" vertical="center" wrapText="1"/>
    </xf>
    <xf numFmtId="0" fontId="29"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30" fillId="0" borderId="0" xfId="0" applyFont="1" applyFill="1" applyAlignment="1">
      <alignment horizontal="left" vertical="center" wrapText="1"/>
    </xf>
    <xf numFmtId="0" fontId="18" fillId="0" borderId="0" xfId="0" applyFont="1" applyFill="1"/>
    <xf numFmtId="0" fontId="5" fillId="0" borderId="0" xfId="0" applyFont="1"/>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 fillId="2" borderId="7" xfId="0" applyFont="1" applyFill="1" applyBorder="1" applyAlignment="1">
      <alignment horizontal="center" vertical="center" wrapText="1"/>
    </xf>
    <xf numFmtId="0" fontId="13"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3" fillId="4" borderId="0" xfId="0" applyFont="1" applyFill="1" applyBorder="1" applyAlignment="1">
      <alignment horizontal="left"/>
    </xf>
    <xf numFmtId="0" fontId="28" fillId="4" borderId="0" xfId="0" applyFont="1" applyFill="1" applyBorder="1" applyAlignment="1">
      <alignment horizontal="right" vertical="top"/>
    </xf>
    <xf numFmtId="0" fontId="12" fillId="4" borderId="24" xfId="0" applyFont="1" applyFill="1" applyBorder="1" applyAlignment="1">
      <alignment horizontal="left" vertical="center"/>
    </xf>
    <xf numFmtId="0" fontId="32" fillId="2" borderId="4" xfId="0" applyFont="1" applyFill="1" applyBorder="1" applyAlignment="1">
      <alignment horizontal="center" vertical="center" wrapText="1"/>
    </xf>
    <xf numFmtId="0" fontId="32" fillId="3" borderId="3" xfId="0" applyFont="1" applyFill="1" applyBorder="1" applyAlignment="1">
      <alignment horizontal="center"/>
    </xf>
    <xf numFmtId="0" fontId="36" fillId="0" borderId="0" xfId="0" applyFont="1"/>
    <xf numFmtId="0" fontId="12" fillId="0" borderId="25" xfId="0" applyFont="1" applyFill="1" applyBorder="1" applyAlignment="1">
      <alignment horizontal="left" vertical="center"/>
    </xf>
    <xf numFmtId="0" fontId="32" fillId="3" borderId="3" xfId="0" applyFont="1" applyFill="1" applyBorder="1" applyAlignment="1">
      <alignment horizontal="left" indent="1"/>
    </xf>
    <xf numFmtId="0" fontId="21" fillId="4" borderId="0" xfId="0" applyFont="1" applyFill="1" applyBorder="1" applyAlignment="1">
      <alignment vertical="top" wrapText="1"/>
    </xf>
    <xf numFmtId="0" fontId="12" fillId="4" borderId="26" xfId="0" applyFont="1" applyFill="1" applyBorder="1" applyAlignment="1">
      <alignment horizontal="left" vertical="center"/>
    </xf>
    <xf numFmtId="0" fontId="32" fillId="2" borderId="7" xfId="0" applyFont="1" applyFill="1" applyBorder="1" applyAlignment="1">
      <alignment horizontal="center" vertical="center" wrapText="1"/>
    </xf>
    <xf numFmtId="0" fontId="32" fillId="2" borderId="14" xfId="0" applyFont="1" applyFill="1" applyBorder="1" applyAlignment="1">
      <alignment horizontal="center" vertical="center" wrapText="1"/>
    </xf>
    <xf numFmtId="167" fontId="32" fillId="3" borderId="0" xfId="0" applyNumberFormat="1" applyFont="1" applyFill="1" applyAlignment="1">
      <alignment horizontal="right"/>
    </xf>
    <xf numFmtId="178" fontId="32" fillId="3" borderId="0" xfId="0" applyNumberFormat="1" applyFont="1" applyFill="1" applyAlignment="1">
      <alignment horizontal="right"/>
    </xf>
    <xf numFmtId="168" fontId="32" fillId="3" borderId="0" xfId="0" applyNumberFormat="1" applyFont="1" applyFill="1" applyAlignment="1">
      <alignment horizontal="right"/>
    </xf>
    <xf numFmtId="0" fontId="20" fillId="3" borderId="4" xfId="0" applyFont="1" applyFill="1" applyBorder="1" applyAlignment="1">
      <alignment horizontal="left" indent="1"/>
    </xf>
    <xf numFmtId="167" fontId="20" fillId="3" borderId="7" xfId="0" applyNumberFormat="1" applyFont="1" applyFill="1" applyBorder="1" applyAlignment="1">
      <alignment horizontal="right"/>
    </xf>
    <xf numFmtId="178" fontId="20" fillId="3" borderId="7" xfId="0" applyNumberFormat="1" applyFont="1" applyFill="1" applyBorder="1" applyAlignment="1">
      <alignment horizontal="right"/>
    </xf>
    <xf numFmtId="168" fontId="20" fillId="3" borderId="7" xfId="0" applyNumberFormat="1" applyFont="1" applyFill="1" applyBorder="1" applyAlignment="1">
      <alignment horizontal="right"/>
    </xf>
    <xf numFmtId="0" fontId="12" fillId="4" borderId="27" xfId="0" applyFont="1" applyFill="1" applyBorder="1" applyAlignment="1">
      <alignment horizontal="left" vertical="center"/>
    </xf>
    <xf numFmtId="0" fontId="32" fillId="2" borderId="4" xfId="0" applyFont="1" applyFill="1" applyBorder="1" applyAlignment="1">
      <alignment horizontal="center" vertical="center"/>
    </xf>
    <xf numFmtId="0" fontId="32" fillId="2" borderId="7" xfId="0" applyFont="1" applyFill="1" applyBorder="1" applyAlignment="1">
      <alignment horizontal="center" vertical="center"/>
    </xf>
    <xf numFmtId="169" fontId="32" fillId="3" borderId="0" xfId="0" applyNumberFormat="1" applyFont="1" applyFill="1" applyAlignment="1">
      <alignment horizontal="right"/>
    </xf>
    <xf numFmtId="0" fontId="32" fillId="3" borderId="3" xfId="0" applyFont="1" applyFill="1" applyBorder="1" applyAlignment="1">
      <alignment horizontal="left" indent="2"/>
    </xf>
    <xf numFmtId="169" fontId="32" fillId="3" borderId="0" xfId="0" applyNumberFormat="1" applyFont="1" applyFill="1" applyAlignment="1">
      <alignment horizontal="justify"/>
    </xf>
    <xf numFmtId="169" fontId="20" fillId="3" borderId="7" xfId="0" applyNumberFormat="1" applyFont="1" applyFill="1" applyBorder="1" applyAlignment="1">
      <alignment horizontal="right"/>
    </xf>
    <xf numFmtId="0" fontId="35" fillId="0" borderId="0" xfId="0" applyFont="1"/>
    <xf numFmtId="170" fontId="7" fillId="3" borderId="0" xfId="0" applyNumberFormat="1" applyFont="1" applyFill="1" applyAlignment="1">
      <alignment horizontal="right"/>
    </xf>
    <xf numFmtId="0" fontId="32" fillId="2" borderId="23" xfId="0" applyFont="1" applyFill="1" applyBorder="1" applyAlignment="1">
      <alignment horizontal="center" vertical="center"/>
    </xf>
    <xf numFmtId="0" fontId="32" fillId="3" borderId="3" xfId="0" applyFont="1" applyFill="1" applyBorder="1" applyAlignment="1">
      <alignment horizontal="left"/>
    </xf>
    <xf numFmtId="171" fontId="32" fillId="3" borderId="0" xfId="0" applyNumberFormat="1" applyFont="1" applyFill="1" applyAlignment="1">
      <alignment horizontal="right"/>
    </xf>
    <xf numFmtId="0" fontId="20" fillId="3" borderId="4" xfId="0" applyFont="1" applyFill="1" applyBorder="1" applyAlignment="1">
      <alignment horizontal="left"/>
    </xf>
    <xf numFmtId="171" fontId="20" fillId="3" borderId="7" xfId="0" applyNumberFormat="1" applyFont="1" applyFill="1" applyBorder="1" applyAlignment="1">
      <alignment horizontal="right"/>
    </xf>
    <xf numFmtId="0" fontId="12" fillId="0" borderId="26" xfId="0" applyFont="1" applyFill="1" applyBorder="1" applyAlignment="1">
      <alignment horizontal="left" vertical="center"/>
    </xf>
    <xf numFmtId="0" fontId="12" fillId="0" borderId="28" xfId="0" applyFont="1" applyFill="1" applyBorder="1" applyAlignment="1">
      <alignment horizontal="left" vertical="center"/>
    </xf>
    <xf numFmtId="0" fontId="0" fillId="0" borderId="0" xfId="0" applyFont="1"/>
    <xf numFmtId="181" fontId="1" fillId="3" borderId="0" xfId="0" applyNumberFormat="1" applyFont="1" applyFill="1" applyAlignment="1">
      <alignment horizontal="right"/>
    </xf>
    <xf numFmtId="171" fontId="7" fillId="3" borderId="13" xfId="0" applyNumberFormat="1" applyFont="1" applyFill="1" applyBorder="1" applyAlignment="1">
      <alignment horizontal="right"/>
    </xf>
    <xf numFmtId="181" fontId="7" fillId="3" borderId="0" xfId="0" applyNumberFormat="1" applyFont="1" applyFill="1" applyAlignment="1">
      <alignment horizontal="right"/>
    </xf>
    <xf numFmtId="176" fontId="7" fillId="3" borderId="0" xfId="0" applyNumberFormat="1" applyFont="1" applyFill="1" applyAlignment="1">
      <alignment horizontal="right"/>
    </xf>
    <xf numFmtId="171" fontId="1" fillId="3" borderId="14" xfId="0" applyNumberFormat="1" applyFont="1" applyFill="1" applyBorder="1" applyAlignment="1">
      <alignment horizontal="right"/>
    </xf>
    <xf numFmtId="176" fontId="1" fillId="3" borderId="7" xfId="0" applyNumberFormat="1" applyFont="1" applyFill="1" applyBorder="1" applyAlignment="1">
      <alignment horizontal="right"/>
    </xf>
    <xf numFmtId="179" fontId="32" fillId="3" borderId="0" xfId="0" applyNumberFormat="1" applyFont="1" applyFill="1" applyAlignment="1">
      <alignment horizontal="right"/>
    </xf>
    <xf numFmtId="177" fontId="32" fillId="3" borderId="0" xfId="0" applyNumberFormat="1" applyFont="1" applyFill="1" applyAlignment="1">
      <alignment horizontal="right"/>
    </xf>
    <xf numFmtId="176" fontId="32" fillId="3" borderId="0" xfId="0" applyNumberFormat="1" applyFont="1" applyFill="1" applyAlignment="1">
      <alignment horizontal="right"/>
    </xf>
    <xf numFmtId="0" fontId="39" fillId="0" borderId="0" xfId="2" applyFont="1" applyFill="1" applyAlignment="1">
      <alignment horizontal="right"/>
    </xf>
    <xf numFmtId="0" fontId="13" fillId="4" borderId="0" xfId="0" applyFont="1" applyFill="1" applyAlignment="1">
      <alignment horizontal="right" vertical="center" wrapText="1"/>
    </xf>
    <xf numFmtId="0" fontId="41" fillId="4" borderId="0" xfId="0" applyFont="1" applyFill="1"/>
    <xf numFmtId="0" fontId="42" fillId="4" borderId="0" xfId="0" applyFont="1" applyFill="1" applyBorder="1" applyAlignment="1">
      <alignment horizontal="right" vertical="top"/>
    </xf>
    <xf numFmtId="0" fontId="9" fillId="0" borderId="0" xfId="4" applyBorder="1"/>
    <xf numFmtId="0" fontId="9" fillId="0" borderId="0" xfId="4" applyBorder="1" applyAlignment="1">
      <alignment horizontal="right" vertical="center"/>
    </xf>
    <xf numFmtId="0" fontId="43" fillId="0" borderId="0" xfId="0" applyFont="1" applyBorder="1" applyAlignment="1">
      <alignment horizontal="center" wrapText="1"/>
    </xf>
    <xf numFmtId="0" fontId="13" fillId="0" borderId="0" xfId="0" applyFont="1" applyFill="1" applyAlignment="1">
      <alignment horizontal="right" vertical="center"/>
    </xf>
    <xf numFmtId="0" fontId="9" fillId="0" borderId="0" xfId="4" applyAlignment="1">
      <alignment horizontal="right" vertical="center"/>
    </xf>
    <xf numFmtId="185" fontId="0" fillId="0" borderId="0" xfId="0" applyNumberFormat="1" applyAlignment="1">
      <alignment horizontal="right"/>
    </xf>
    <xf numFmtId="186" fontId="44" fillId="0" borderId="0" xfId="0" applyNumberFormat="1" applyFont="1" applyAlignment="1">
      <alignment horizontal="right"/>
    </xf>
    <xf numFmtId="187" fontId="44" fillId="0" borderId="0" xfId="5" applyNumberFormat="1" applyFont="1" applyAlignment="1">
      <alignment horizontal="right"/>
    </xf>
    <xf numFmtId="187" fontId="0" fillId="0" borderId="0" xfId="0" applyNumberFormat="1"/>
    <xf numFmtId="0" fontId="1" fillId="0" borderId="0" xfId="4" applyFont="1" applyAlignment="1">
      <alignment horizontal="right" vertical="center"/>
    </xf>
    <xf numFmtId="0" fontId="1" fillId="0" borderId="0" xfId="4" applyFont="1"/>
    <xf numFmtId="0" fontId="9" fillId="0" borderId="0" xfId="4" applyAlignment="1">
      <alignment vertical="center"/>
    </xf>
    <xf numFmtId="0" fontId="13" fillId="0" borderId="0" xfId="0" applyFont="1" applyFill="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xf numFmtId="0" fontId="0" fillId="0" borderId="0" xfId="0" applyFill="1" applyAlignment="1">
      <alignment horizontal="right" vertical="center"/>
    </xf>
    <xf numFmtId="188" fontId="1" fillId="3" borderId="6" xfId="0" applyNumberFormat="1" applyFont="1" applyFill="1" applyBorder="1" applyAlignment="1">
      <alignment horizontal="right" indent="2"/>
    </xf>
    <xf numFmtId="188" fontId="1" fillId="3" borderId="0" xfId="0" applyNumberFormat="1" applyFont="1" applyFill="1" applyBorder="1" applyAlignment="1">
      <alignment horizontal="right" indent="2"/>
    </xf>
    <xf numFmtId="188" fontId="1" fillId="3" borderId="7" xfId="0" applyNumberFormat="1" applyFont="1" applyFill="1" applyBorder="1" applyAlignment="1">
      <alignment horizontal="right" indent="2"/>
    </xf>
    <xf numFmtId="189" fontId="1" fillId="3" borderId="3" xfId="0" applyNumberFormat="1" applyFont="1" applyFill="1" applyBorder="1" applyAlignment="1">
      <alignment horizontal="center"/>
    </xf>
    <xf numFmtId="189" fontId="1" fillId="3" borderId="4" xfId="0" applyNumberFormat="1" applyFont="1" applyFill="1" applyBorder="1" applyAlignment="1">
      <alignment horizontal="center"/>
    </xf>
    <xf numFmtId="190" fontId="1" fillId="3" borderId="12" xfId="0" applyNumberFormat="1" applyFont="1" applyFill="1" applyBorder="1" applyAlignment="1">
      <alignment horizontal="right" indent="2"/>
    </xf>
    <xf numFmtId="190" fontId="1" fillId="3" borderId="6" xfId="0" applyNumberFormat="1" applyFont="1" applyFill="1" applyBorder="1" applyAlignment="1">
      <alignment horizontal="right" indent="2"/>
    </xf>
    <xf numFmtId="190" fontId="1" fillId="3" borderId="13" xfId="0" applyNumberFormat="1" applyFont="1" applyFill="1" applyBorder="1" applyAlignment="1">
      <alignment horizontal="right" indent="2"/>
    </xf>
    <xf numFmtId="190" fontId="1" fillId="3" borderId="0" xfId="0" applyNumberFormat="1" applyFont="1" applyFill="1" applyBorder="1" applyAlignment="1">
      <alignment horizontal="right" indent="2"/>
    </xf>
    <xf numFmtId="190" fontId="1" fillId="3" borderId="14" xfId="0" applyNumberFormat="1" applyFont="1" applyFill="1" applyBorder="1" applyAlignment="1">
      <alignment horizontal="right" indent="2"/>
    </xf>
    <xf numFmtId="190" fontId="1" fillId="3" borderId="7" xfId="0" applyNumberFormat="1" applyFont="1" applyFill="1" applyBorder="1" applyAlignment="1">
      <alignment horizontal="right" indent="2"/>
    </xf>
    <xf numFmtId="191" fontId="1" fillId="3" borderId="6" xfId="0" applyNumberFormat="1" applyFont="1" applyFill="1" applyBorder="1" applyAlignment="1">
      <alignment horizontal="right" indent="2"/>
    </xf>
    <xf numFmtId="191" fontId="1" fillId="3" borderId="0" xfId="0" applyNumberFormat="1" applyFont="1" applyFill="1" applyBorder="1" applyAlignment="1">
      <alignment horizontal="right" indent="2"/>
    </xf>
    <xf numFmtId="191" fontId="1" fillId="3" borderId="7" xfId="0" applyNumberFormat="1" applyFont="1" applyFill="1" applyBorder="1" applyAlignment="1">
      <alignment horizontal="right" indent="2"/>
    </xf>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ont="1" applyFill="1" applyBorder="1"/>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31" fillId="0" borderId="0" xfId="0" applyFont="1" applyFill="1" applyBorder="1" applyAlignment="1">
      <alignment vertical="top" wrapText="1"/>
    </xf>
    <xf numFmtId="0" fontId="18" fillId="0" borderId="0" xfId="0" applyFont="1" applyFill="1" applyBorder="1"/>
    <xf numFmtId="0" fontId="0" fillId="0" borderId="0" xfId="0" applyFill="1" applyBorder="1" applyAlignment="1">
      <alignment vertical="top"/>
    </xf>
    <xf numFmtId="0" fontId="29" fillId="0" borderId="0" xfId="0" applyFont="1" applyFill="1" applyBorder="1" applyAlignment="1">
      <alignment horizontal="right" vertical="top" wrapText="1"/>
    </xf>
    <xf numFmtId="0" fontId="31" fillId="0" borderId="0" xfId="0" applyFont="1" applyFill="1" applyBorder="1" applyAlignment="1">
      <alignment horizontal="left" vertical="top" wrapText="1" indent="1"/>
    </xf>
    <xf numFmtId="0" fontId="14" fillId="0" borderId="0" xfId="0" applyFont="1" applyFill="1" applyBorder="1"/>
    <xf numFmtId="0" fontId="31" fillId="0" borderId="0" xfId="0" applyFont="1" applyFill="1" applyBorder="1" applyAlignment="1">
      <alignment wrapText="1"/>
    </xf>
    <xf numFmtId="0" fontId="31" fillId="0" borderId="0" xfId="0" applyFont="1" applyFill="1" applyAlignment="1">
      <alignment wrapText="1"/>
    </xf>
    <xf numFmtId="165" fontId="32" fillId="3" borderId="0" xfId="0" applyNumberFormat="1" applyFont="1" applyFill="1" applyAlignment="1">
      <alignment horizontal="right" indent="2"/>
    </xf>
    <xf numFmtId="172" fontId="1" fillId="3" borderId="0" xfId="0" applyNumberFormat="1" applyFont="1" applyFill="1" applyAlignment="1"/>
    <xf numFmtId="172" fontId="7" fillId="3" borderId="0" xfId="0" applyNumberFormat="1" applyFont="1" applyFill="1" applyAlignment="1"/>
    <xf numFmtId="172" fontId="1" fillId="3" borderId="7" xfId="0" applyNumberFormat="1" applyFont="1" applyFill="1" applyBorder="1" applyAlignment="1"/>
    <xf numFmtId="193" fontId="1" fillId="3" borderId="0" xfId="0" applyNumberFormat="1" applyFont="1" applyFill="1" applyAlignment="1"/>
    <xf numFmtId="0" fontId="0" fillId="4" borderId="0" xfId="0" applyFill="1" applyBorder="1" applyAlignment="1"/>
    <xf numFmtId="180" fontId="7" fillId="3" borderId="0" xfId="0" applyNumberFormat="1" applyFont="1" applyFill="1" applyAlignment="1"/>
    <xf numFmtId="180" fontId="1" fillId="3" borderId="0" xfId="0" applyNumberFormat="1" applyFont="1" applyFill="1" applyAlignment="1"/>
    <xf numFmtId="180" fontId="1" fillId="3" borderId="7" xfId="0" applyNumberFormat="1" applyFont="1" applyFill="1" applyBorder="1" applyAlignment="1"/>
    <xf numFmtId="0" fontId="0" fillId="0" borderId="0" xfId="0" applyFont="1" applyAlignment="1"/>
    <xf numFmtId="0" fontId="0" fillId="0" borderId="0" xfId="0" applyAlignment="1"/>
    <xf numFmtId="194" fontId="7" fillId="3" borderId="0" xfId="0" applyNumberFormat="1" applyFont="1" applyFill="1" applyAlignment="1"/>
    <xf numFmtId="0" fontId="1" fillId="3" borderId="3" xfId="0" applyFont="1" applyFill="1" applyBorder="1" applyAlignment="1">
      <alignment horizontal="left" indent="6"/>
    </xf>
    <xf numFmtId="0" fontId="1" fillId="3" borderId="3" xfId="0" applyFont="1" applyFill="1" applyBorder="1" applyAlignment="1">
      <alignment horizontal="right" indent="6"/>
    </xf>
    <xf numFmtId="0" fontId="1" fillId="3" borderId="3" xfId="0" applyFont="1" applyFill="1" applyBorder="1" applyAlignment="1">
      <alignment horizontal="right" indent="1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0" borderId="0" xfId="0" applyFont="1" applyFill="1"/>
    <xf numFmtId="0" fontId="1" fillId="0" borderId="0" xfId="0" applyFont="1" applyFill="1" applyAlignment="1">
      <alignment horizontal="right" vertical="center"/>
    </xf>
    <xf numFmtId="0" fontId="13" fillId="4" borderId="0" xfId="1" applyFont="1" applyFill="1" applyAlignment="1">
      <alignment horizontal="right" vertical="top" wrapText="1"/>
    </xf>
    <xf numFmtId="0" fontId="9" fillId="4" borderId="0" xfId="1" applyFont="1" applyFill="1"/>
    <xf numFmtId="0" fontId="12" fillId="4" borderId="0" xfId="1" applyFont="1" applyFill="1" applyBorder="1" applyAlignment="1">
      <alignment horizontal="left" vertical="center"/>
    </xf>
    <xf numFmtId="0" fontId="28" fillId="4" borderId="0" xfId="1" applyFont="1" applyFill="1" applyBorder="1" applyAlignment="1">
      <alignment horizontal="right" vertical="top"/>
    </xf>
    <xf numFmtId="0" fontId="12" fillId="4" borderId="24" xfId="1" applyFont="1" applyFill="1" applyBorder="1" applyAlignment="1">
      <alignment horizontal="left" vertical="center"/>
    </xf>
    <xf numFmtId="0" fontId="21" fillId="4" borderId="24" xfId="1" applyFont="1" applyFill="1" applyBorder="1" applyAlignment="1">
      <alignment horizontal="left" vertical="top"/>
    </xf>
    <xf numFmtId="0" fontId="0" fillId="4" borderId="24" xfId="0" applyFill="1" applyBorder="1"/>
    <xf numFmtId="0" fontId="9" fillId="4" borderId="24" xfId="1" applyFill="1" applyBorder="1"/>
    <xf numFmtId="0" fontId="29" fillId="4" borderId="0" xfId="1" applyFont="1" applyFill="1" applyBorder="1" applyAlignment="1">
      <alignment horizontal="right"/>
    </xf>
    <xf numFmtId="0" fontId="13" fillId="4" borderId="0" xfId="0" applyFont="1" applyFill="1" applyAlignment="1">
      <alignment horizontal="right"/>
    </xf>
    <xf numFmtId="0" fontId="13" fillId="4" borderId="0" xfId="0" applyFont="1" applyFill="1" applyAlignment="1">
      <alignment horizontal="left"/>
    </xf>
    <xf numFmtId="0" fontId="46" fillId="4" borderId="0" xfId="0" applyFont="1" applyFill="1" applyAlignment="1">
      <alignment vertical="center" wrapText="1"/>
    </xf>
    <xf numFmtId="0" fontId="36" fillId="4" borderId="0" xfId="0" applyFont="1" applyFill="1" applyAlignment="1">
      <alignment vertical="center" wrapText="1"/>
    </xf>
    <xf numFmtId="0" fontId="12" fillId="4" borderId="0" xfId="0" applyFont="1" applyFill="1"/>
    <xf numFmtId="0" fontId="15" fillId="4" borderId="0" xfId="0" applyFont="1" applyFill="1"/>
    <xf numFmtId="0" fontId="0" fillId="4" borderId="0" xfId="0" applyFill="1" applyAlignment="1">
      <alignment vertical="top"/>
    </xf>
    <xf numFmtId="0" fontId="1" fillId="2" borderId="23" xfId="0" applyFont="1" applyFill="1" applyBorder="1" applyAlignment="1">
      <alignment horizontal="center" vertical="center"/>
    </xf>
    <xf numFmtId="0" fontId="5" fillId="0" borderId="0" xfId="0" applyFont="1"/>
    <xf numFmtId="0" fontId="4" fillId="0" borderId="0" xfId="0" applyFont="1" applyAlignment="1">
      <alignment horizontal="left" vertical="center"/>
    </xf>
    <xf numFmtId="164" fontId="7" fillId="3" borderId="0" xfId="0" applyNumberFormat="1" applyFont="1" applyFill="1" applyAlignment="1">
      <alignment vertical="center"/>
    </xf>
    <xf numFmtId="0" fontId="7" fillId="3" borderId="3" xfId="0" applyFont="1" applyFill="1" applyBorder="1" applyAlignment="1">
      <alignment horizont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185" fontId="1" fillId="3" borderId="0" xfId="4" applyNumberFormat="1" applyFont="1" applyFill="1" applyAlignment="1">
      <alignment horizontal="right" indent="6"/>
    </xf>
    <xf numFmtId="185" fontId="1" fillId="3" borderId="7" xfId="4" applyNumberFormat="1" applyFont="1" applyFill="1" applyBorder="1" applyAlignment="1">
      <alignment horizontal="right" indent="6"/>
    </xf>
    <xf numFmtId="0" fontId="32" fillId="2" borderId="5"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11" fillId="3" borderId="7" xfId="0" applyFont="1" applyFill="1" applyBorder="1" applyAlignment="1">
      <alignment horizontal="center" vertical="center"/>
    </xf>
    <xf numFmtId="177" fontId="20" fillId="3" borderId="0" xfId="0" applyNumberFormat="1" applyFont="1" applyFill="1" applyAlignment="1">
      <alignment horizontal="right"/>
    </xf>
    <xf numFmtId="177" fontId="32" fillId="3" borderId="0" xfId="0" applyNumberFormat="1" applyFont="1" applyFill="1" applyBorder="1" applyAlignment="1">
      <alignment horizontal="right"/>
    </xf>
    <xf numFmtId="166" fontId="20" fillId="3" borderId="0" xfId="0" applyNumberFormat="1" applyFont="1" applyFill="1" applyAlignment="1"/>
    <xf numFmtId="166" fontId="32" fillId="3" borderId="0" xfId="0" applyNumberFormat="1" applyFont="1" applyFill="1" applyAlignment="1"/>
    <xf numFmtId="192" fontId="32" fillId="3" borderId="7" xfId="0" applyNumberFormat="1" applyFont="1" applyFill="1" applyBorder="1" applyAlignment="1"/>
    <xf numFmtId="188" fontId="32" fillId="3" borderId="7" xfId="0" applyNumberFormat="1" applyFont="1" applyFill="1" applyBorder="1" applyAlignment="1">
      <alignment horizontal="right" indent="2"/>
    </xf>
    <xf numFmtId="0" fontId="47" fillId="0" borderId="0" xfId="0" applyFont="1" applyFill="1" applyBorder="1" applyAlignment="1">
      <alignment horizontal="center"/>
    </xf>
    <xf numFmtId="165" fontId="32" fillId="0" borderId="0" xfId="0" applyNumberFormat="1" applyFont="1" applyFill="1" applyBorder="1" applyAlignment="1">
      <alignment horizontal="right" indent="2"/>
    </xf>
    <xf numFmtId="165" fontId="32" fillId="3" borderId="7" xfId="0" applyNumberFormat="1" applyFont="1" applyFill="1" applyBorder="1" applyAlignment="1">
      <alignment horizontal="right" indent="2"/>
    </xf>
    <xf numFmtId="0" fontId="1" fillId="0" borderId="0" xfId="0" applyFont="1" applyFill="1" applyBorder="1" applyAlignment="1">
      <alignment horizontal="left" indent="1"/>
    </xf>
    <xf numFmtId="192" fontId="32" fillId="0" borderId="0" xfId="0" applyNumberFormat="1" applyFont="1" applyFill="1" applyBorder="1" applyAlignment="1"/>
    <xf numFmtId="0" fontId="7" fillId="0" borderId="0" xfId="0" applyFont="1" applyFill="1" applyBorder="1" applyAlignment="1">
      <alignment horizontal="left" indent="1"/>
    </xf>
    <xf numFmtId="177" fontId="7" fillId="0" borderId="0" xfId="0" applyNumberFormat="1" applyFont="1" applyFill="1" applyBorder="1" applyAlignment="1">
      <alignment horizontal="right"/>
    </xf>
    <xf numFmtId="165" fontId="7" fillId="0" borderId="0" xfId="0" applyNumberFormat="1" applyFont="1" applyFill="1" applyBorder="1" applyAlignment="1">
      <alignment horizontal="center"/>
    </xf>
    <xf numFmtId="185" fontId="1" fillId="3" borderId="0" xfId="4" applyNumberFormat="1" applyFont="1" applyFill="1" applyBorder="1" applyAlignment="1">
      <alignment horizontal="right" indent="6"/>
    </xf>
    <xf numFmtId="164" fontId="7" fillId="0" borderId="0" xfId="0" applyNumberFormat="1" applyFont="1" applyFill="1" applyBorder="1" applyAlignment="1">
      <alignment horizontal="right"/>
    </xf>
    <xf numFmtId="0" fontId="1" fillId="0" borderId="0" xfId="0" applyFont="1" applyFill="1" applyBorder="1" applyAlignment="1">
      <alignment horizontal="left" indent="2"/>
    </xf>
    <xf numFmtId="164" fontId="1" fillId="0" borderId="0" xfId="0" applyNumberFormat="1" applyFont="1" applyFill="1" applyBorder="1" applyAlignment="1">
      <alignment horizontal="right"/>
    </xf>
    <xf numFmtId="168" fontId="1" fillId="0" borderId="0" xfId="0" applyNumberFormat="1" applyFont="1" applyFill="1" applyBorder="1" applyAlignment="1">
      <alignment horizontal="right"/>
    </xf>
    <xf numFmtId="172" fontId="1" fillId="0" borderId="0" xfId="0" applyNumberFormat="1" applyFont="1" applyFill="1" applyBorder="1" applyAlignment="1"/>
    <xf numFmtId="178" fontId="1" fillId="0" borderId="0" xfId="0" applyNumberFormat="1" applyFont="1" applyFill="1" applyBorder="1" applyAlignment="1">
      <alignment horizontal="right"/>
    </xf>
    <xf numFmtId="180" fontId="1" fillId="0" borderId="0" xfId="0" applyNumberFormat="1" applyFont="1" applyFill="1" applyBorder="1" applyAlignment="1"/>
    <xf numFmtId="0" fontId="1" fillId="0" borderId="0" xfId="0" applyFont="1" applyFill="1" applyBorder="1" applyAlignment="1">
      <alignment horizontal="center"/>
    </xf>
    <xf numFmtId="169" fontId="1" fillId="0" borderId="0" xfId="0" applyNumberFormat="1" applyFont="1" applyFill="1" applyBorder="1" applyAlignment="1">
      <alignment horizontal="right"/>
    </xf>
    <xf numFmtId="165" fontId="1" fillId="0" borderId="0" xfId="0" applyNumberFormat="1" applyFont="1" applyFill="1" applyBorder="1" applyAlignment="1">
      <alignment horizontal="center"/>
    </xf>
    <xf numFmtId="182" fontId="1" fillId="0" borderId="0" xfId="0" applyNumberFormat="1" applyFont="1" applyFill="1" applyBorder="1" applyAlignment="1"/>
    <xf numFmtId="167"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left"/>
    </xf>
    <xf numFmtId="169" fontId="7" fillId="0" borderId="0" xfId="0" applyNumberFormat="1" applyFont="1" applyFill="1" applyBorder="1" applyAlignment="1">
      <alignment horizontal="right"/>
    </xf>
    <xf numFmtId="0" fontId="1" fillId="0" borderId="0" xfId="0" applyFont="1" applyFill="1" applyBorder="1" applyAlignment="1">
      <alignment horizontal="left" indent="6"/>
    </xf>
    <xf numFmtId="171" fontId="1" fillId="0" borderId="0" xfId="0" applyNumberFormat="1" applyFont="1" applyFill="1" applyBorder="1" applyAlignment="1">
      <alignment horizontal="right"/>
    </xf>
    <xf numFmtId="183" fontId="1"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0" fontId="1" fillId="3" borderId="4" xfId="0" applyFont="1" applyFill="1" applyBorder="1" applyAlignment="1">
      <alignment horizontal="left" indent="6"/>
    </xf>
    <xf numFmtId="177" fontId="1" fillId="0" borderId="0" xfId="0" applyNumberFormat="1" applyFont="1" applyFill="1" applyBorder="1" applyAlignment="1">
      <alignment horizontal="right"/>
    </xf>
    <xf numFmtId="167" fontId="1" fillId="0" borderId="0" xfId="0" applyNumberFormat="1" applyFont="1" applyFill="1" applyBorder="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left"/>
    </xf>
    <xf numFmtId="178" fontId="11" fillId="0" borderId="0" xfId="0" applyNumberFormat="1" applyFont="1" applyFill="1" applyBorder="1" applyAlignment="1">
      <alignment horizontal="right"/>
    </xf>
    <xf numFmtId="167" fontId="11"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0" fontId="7" fillId="0" borderId="0" xfId="0" applyFont="1" applyFill="1" applyBorder="1" applyAlignment="1">
      <alignment horizontal="left" indent="5"/>
    </xf>
    <xf numFmtId="176" fontId="7" fillId="0" borderId="0" xfId="0" applyNumberFormat="1" applyFont="1" applyFill="1" applyBorder="1" applyAlignment="1">
      <alignment horizontal="right"/>
    </xf>
    <xf numFmtId="0" fontId="7" fillId="0" borderId="0" xfId="0" applyFont="1" applyFill="1" applyBorder="1" applyAlignment="1">
      <alignment horizontal="left" wrapText="1"/>
    </xf>
    <xf numFmtId="184" fontId="20" fillId="0" borderId="0" xfId="0" applyNumberFormat="1" applyFont="1" applyFill="1" applyBorder="1" applyAlignment="1">
      <alignment horizontal="right" vertical="center" indent="2"/>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xf>
    <xf numFmtId="0" fontId="32" fillId="3" borderId="4" xfId="0" applyFont="1" applyFill="1" applyBorder="1" applyAlignment="1">
      <alignment horizontal="center"/>
    </xf>
    <xf numFmtId="188" fontId="32" fillId="3" borderId="0" xfId="0" applyNumberFormat="1" applyFont="1" applyFill="1" applyBorder="1" applyAlignment="1">
      <alignment horizontal="right" indent="2"/>
    </xf>
    <xf numFmtId="0" fontId="20" fillId="3" borderId="3" xfId="0" applyFont="1" applyFill="1" applyBorder="1" applyAlignment="1">
      <alignment horizontal="left" indent="1"/>
    </xf>
    <xf numFmtId="0" fontId="32" fillId="3" borderId="4" xfId="0" applyFont="1" applyFill="1" applyBorder="1" applyAlignment="1">
      <alignment horizontal="left" indent="1"/>
    </xf>
    <xf numFmtId="0" fontId="32" fillId="3" borderId="0" xfId="0" applyNumberFormat="1" applyFont="1" applyFill="1" applyAlignment="1">
      <alignment horizontal="right" indent="3"/>
    </xf>
    <xf numFmtId="189" fontId="32" fillId="3" borderId="4" xfId="0" applyNumberFormat="1" applyFont="1" applyFill="1" applyBorder="1" applyAlignment="1">
      <alignment horizontal="center"/>
    </xf>
    <xf numFmtId="0" fontId="0" fillId="0" borderId="0" xfId="0" applyFill="1" applyAlignment="1">
      <alignment vertical="center"/>
    </xf>
    <xf numFmtId="0" fontId="1" fillId="3" borderId="3" xfId="0" applyFont="1" applyFill="1" applyBorder="1" applyAlignment="1">
      <alignment horizontal="left" vertical="center"/>
    </xf>
    <xf numFmtId="0" fontId="0" fillId="0" borderId="0" xfId="0" applyAlignment="1">
      <alignment vertical="center"/>
    </xf>
    <xf numFmtId="195" fontId="1" fillId="3" borderId="0" xfId="0" applyNumberFormat="1" applyFont="1" applyFill="1" applyAlignment="1">
      <alignment horizontal="right"/>
    </xf>
    <xf numFmtId="196" fontId="1" fillId="3" borderId="7" xfId="0" applyNumberFormat="1" applyFont="1" applyFill="1" applyBorder="1" applyAlignment="1">
      <alignment horizontal="right"/>
    </xf>
    <xf numFmtId="197" fontId="1" fillId="3" borderId="13" xfId="0" applyNumberFormat="1" applyFont="1" applyFill="1" applyBorder="1" applyAlignment="1">
      <alignment horizontal="right" vertical="center" indent="2"/>
    </xf>
    <xf numFmtId="197" fontId="1" fillId="3" borderId="0" xfId="0" applyNumberFormat="1" applyFont="1" applyFill="1" applyAlignment="1">
      <alignment horizontal="right" vertical="center" indent="2"/>
    </xf>
    <xf numFmtId="197" fontId="7" fillId="3" borderId="7" xfId="0" applyNumberFormat="1" applyFont="1" applyFill="1" applyBorder="1" applyAlignment="1">
      <alignment horizontal="right" vertical="center" indent="2"/>
    </xf>
    <xf numFmtId="0" fontId="1" fillId="3" borderId="3" xfId="0" applyFont="1" applyFill="1" applyBorder="1" applyAlignment="1">
      <alignment horizontal="right" vertical="center" wrapText="1" indent="6"/>
    </xf>
    <xf numFmtId="0" fontId="7" fillId="3" borderId="4" xfId="0" applyFont="1" applyFill="1" applyBorder="1" applyAlignment="1">
      <alignment horizontal="right" vertical="center" indent="6"/>
    </xf>
    <xf numFmtId="176" fontId="20" fillId="3" borderId="7" xfId="0" applyNumberFormat="1" applyFont="1" applyFill="1" applyBorder="1" applyAlignment="1">
      <alignment horizontal="right"/>
    </xf>
    <xf numFmtId="179" fontId="20" fillId="3" borderId="7" xfId="0" applyNumberFormat="1" applyFont="1" applyFill="1" applyBorder="1" applyAlignment="1">
      <alignment horizontal="right"/>
    </xf>
    <xf numFmtId="177" fontId="20" fillId="3" borderId="7" xfId="0" applyNumberFormat="1" applyFont="1" applyFill="1" applyBorder="1" applyAlignment="1">
      <alignment horizontal="right"/>
    </xf>
    <xf numFmtId="0" fontId="7" fillId="3" borderId="4" xfId="0" applyFont="1" applyFill="1" applyBorder="1" applyAlignment="1">
      <alignment horizontal="right" indent="4"/>
    </xf>
    <xf numFmtId="177" fontId="1" fillId="3" borderId="13" xfId="0" applyNumberFormat="1" applyFont="1" applyFill="1" applyBorder="1" applyAlignment="1"/>
    <xf numFmtId="177" fontId="1" fillId="3" borderId="0" xfId="0" applyNumberFormat="1" applyFont="1" applyFill="1" applyAlignment="1"/>
    <xf numFmtId="0" fontId="36" fillId="0" borderId="0" xfId="0" applyFont="1" applyFill="1" applyBorder="1" applyAlignment="1">
      <alignment vertical="top" wrapText="1"/>
    </xf>
    <xf numFmtId="181" fontId="7" fillId="3" borderId="7" xfId="0" applyNumberFormat="1" applyFont="1" applyFill="1" applyBorder="1" applyAlignment="1">
      <alignment horizontal="right"/>
    </xf>
    <xf numFmtId="0" fontId="5" fillId="0" borderId="0" xfId="0" applyFont="1"/>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36" fillId="4" borderId="0" xfId="0" applyFont="1" applyFill="1" applyAlignment="1">
      <alignment horizontal="right" vertical="top"/>
    </xf>
    <xf numFmtId="0" fontId="1" fillId="3" borderId="0" xfId="0" applyFont="1" applyFill="1" applyAlignment="1">
      <alignment horizontal="left" vertical="center" wrapText="1" indent="1"/>
    </xf>
    <xf numFmtId="0" fontId="1" fillId="3" borderId="3" xfId="0" applyFont="1" applyFill="1" applyBorder="1" applyAlignment="1">
      <alignment vertical="center" wrapText="1"/>
    </xf>
    <xf numFmtId="198" fontId="1" fillId="3" borderId="0" xfId="0" applyNumberFormat="1" applyFont="1" applyFill="1" applyAlignment="1">
      <alignment horizontal="right" vertical="center" indent="3"/>
    </xf>
    <xf numFmtId="199" fontId="1" fillId="3" borderId="0" xfId="0" applyNumberFormat="1" applyFont="1" applyFill="1" applyAlignment="1">
      <alignment horizontal="right" vertical="center" indent="2"/>
    </xf>
    <xf numFmtId="199" fontId="1" fillId="3" borderId="0" xfId="0" applyNumberFormat="1" applyFont="1" applyFill="1" applyAlignment="1">
      <alignment horizontal="right" vertical="center" indent="3"/>
    </xf>
    <xf numFmtId="199" fontId="7" fillId="3" borderId="0" xfId="0" applyNumberFormat="1" applyFont="1" applyFill="1" applyAlignment="1">
      <alignment horizontal="right" vertical="center" indent="3"/>
    </xf>
    <xf numFmtId="200" fontId="1" fillId="3" borderId="0" xfId="0" applyNumberFormat="1" applyFont="1" applyFill="1" applyAlignment="1">
      <alignment horizontal="right" vertical="center" indent="3"/>
    </xf>
    <xf numFmtId="201" fontId="1" fillId="3" borderId="0" xfId="0" applyNumberFormat="1" applyFont="1" applyFill="1" applyAlignment="1">
      <alignment horizontal="right" vertical="center" indent="3"/>
    </xf>
    <xf numFmtId="0" fontId="7" fillId="3" borderId="7" xfId="0" applyFont="1" applyFill="1" applyBorder="1" applyAlignment="1">
      <alignment horizontal="left" vertical="center" wrapText="1" indent="1"/>
    </xf>
    <xf numFmtId="0" fontId="7" fillId="3" borderId="4" xfId="0" applyFont="1" applyFill="1" applyBorder="1" applyAlignment="1">
      <alignment vertical="center" wrapText="1"/>
    </xf>
    <xf numFmtId="198" fontId="7" fillId="3" borderId="7" xfId="0" applyNumberFormat="1" applyFont="1" applyFill="1" applyBorder="1" applyAlignment="1">
      <alignment horizontal="right" vertical="center" indent="3"/>
    </xf>
    <xf numFmtId="199" fontId="7" fillId="3" borderId="7" xfId="0" applyNumberFormat="1" applyFont="1" applyFill="1" applyBorder="1" applyAlignment="1">
      <alignment horizontal="right" vertical="center" indent="2"/>
    </xf>
    <xf numFmtId="199" fontId="7" fillId="3" borderId="7" xfId="0" applyNumberFormat="1" applyFont="1" applyFill="1" applyBorder="1" applyAlignment="1">
      <alignment horizontal="right" vertical="center" indent="3"/>
    </xf>
    <xf numFmtId="174" fontId="1" fillId="3" borderId="0" xfId="0" applyNumberFormat="1" applyFont="1" applyFill="1" applyBorder="1" applyAlignment="1">
      <alignment horizontal="right"/>
    </xf>
    <xf numFmtId="175" fontId="1" fillId="3" borderId="0" xfId="0" applyNumberFormat="1" applyFont="1" applyFill="1" applyBorder="1" applyAlignment="1">
      <alignment horizontal="right"/>
    </xf>
    <xf numFmtId="0" fontId="1" fillId="3" borderId="3" xfId="0" quotePrefix="1" applyFont="1" applyFill="1" applyBorder="1" applyAlignment="1">
      <alignment horizontal="right" indent="3"/>
    </xf>
    <xf numFmtId="0" fontId="1" fillId="3" borderId="3" xfId="0" applyFont="1" applyFill="1" applyBorder="1" applyAlignment="1">
      <alignment horizontal="right" indent="3"/>
    </xf>
    <xf numFmtId="202" fontId="1" fillId="3" borderId="0" xfId="0" applyNumberFormat="1" applyFont="1" applyFill="1" applyBorder="1" applyAlignment="1"/>
    <xf numFmtId="202" fontId="1" fillId="3" borderId="0" xfId="0" applyNumberFormat="1" applyFont="1" applyFill="1" applyAlignment="1"/>
    <xf numFmtId="202" fontId="7" fillId="3" borderId="7" xfId="0" applyNumberFormat="1" applyFont="1" applyFill="1" applyBorder="1" applyAlignment="1"/>
    <xf numFmtId="0" fontId="46" fillId="4" borderId="0" xfId="0" applyFont="1" applyFill="1" applyAlignment="1">
      <alignment vertical="top"/>
    </xf>
    <xf numFmtId="0" fontId="0" fillId="4" borderId="0" xfId="0" applyFill="1" applyAlignment="1"/>
    <xf numFmtId="0" fontId="13" fillId="0" borderId="0" xfId="0" applyFont="1" applyFill="1" applyBorder="1" applyAlignment="1">
      <alignment horizontal="right" vertical="top" wrapText="1"/>
    </xf>
    <xf numFmtId="0" fontId="21" fillId="4" borderId="7" xfId="0" applyFont="1" applyFill="1" applyBorder="1" applyAlignment="1">
      <alignment horizontal="left" vertical="top" wrapText="1"/>
    </xf>
    <xf numFmtId="0" fontId="34" fillId="0" borderId="0" xfId="0" applyFont="1" applyBorder="1" applyAlignment="1">
      <alignment horizontal="justify" vertical="center"/>
    </xf>
    <xf numFmtId="0" fontId="34" fillId="0" borderId="0" xfId="0" applyFont="1"/>
    <xf numFmtId="0" fontId="35" fillId="0" borderId="0" xfId="0" applyFont="1"/>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1" xfId="0" applyFont="1" applyFill="1" applyBorder="1" applyAlignment="1">
      <alignment horizontal="center" vertical="center"/>
    </xf>
    <xf numFmtId="0" fontId="32" fillId="2" borderId="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21" fillId="4" borderId="0" xfId="0" applyFont="1" applyFill="1" applyBorder="1" applyAlignment="1">
      <alignment horizontal="left" vertical="top" wrapText="1"/>
    </xf>
    <xf numFmtId="0" fontId="13" fillId="0" borderId="0" xfId="0" applyFont="1" applyFill="1" applyAlignment="1">
      <alignment horizontal="left" vertical="center" wrapText="1"/>
    </xf>
    <xf numFmtId="0" fontId="32" fillId="3" borderId="13" xfId="0" applyFont="1" applyFill="1" applyBorder="1" applyAlignment="1">
      <alignment horizontal="center"/>
    </xf>
    <xf numFmtId="0" fontId="32" fillId="3" borderId="0" xfId="0" applyFont="1" applyFill="1" applyAlignment="1">
      <alignment horizontal="center"/>
    </xf>
    <xf numFmtId="0" fontId="5" fillId="0" borderId="0" xfId="0" applyFont="1"/>
    <xf numFmtId="0" fontId="34" fillId="0" borderId="0"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0" xfId="0" applyFont="1" applyBorder="1"/>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7" fillId="3" borderId="12" xfId="0" applyFont="1" applyFill="1" applyBorder="1" applyAlignment="1">
      <alignment horizontal="center"/>
    </xf>
    <xf numFmtId="0" fontId="7" fillId="3" borderId="6" xfId="0" applyFont="1" applyFill="1" applyBorder="1" applyAlignment="1">
      <alignment horizontal="center"/>
    </xf>
    <xf numFmtId="0" fontId="7" fillId="3" borderId="13" xfId="0" applyFont="1" applyFill="1" applyBorder="1" applyAlignment="1">
      <alignment horizontal="center" vertical="center"/>
    </xf>
    <xf numFmtId="0" fontId="7" fillId="3" borderId="0" xfId="0" applyFont="1" applyFill="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1" xfId="0" applyFont="1" applyFill="1" applyBorder="1" applyAlignment="1">
      <alignment horizontal="center" vertical="center"/>
    </xf>
    <xf numFmtId="0" fontId="7" fillId="3" borderId="0" xfId="0" applyFont="1" applyFill="1" applyBorder="1" applyAlignment="1">
      <alignment horizontal="center" vertical="center"/>
    </xf>
    <xf numFmtId="0" fontId="4" fillId="0" borderId="6" xfId="0" applyFont="1" applyBorder="1"/>
    <xf numFmtId="0" fontId="34" fillId="0" borderId="6" xfId="0" applyFont="1" applyBorder="1"/>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5" fillId="0" borderId="0" xfId="0" applyFont="1" applyAlignment="1">
      <alignment horizontal="left"/>
    </xf>
    <xf numFmtId="0" fontId="4" fillId="0" borderId="0" xfId="0" applyFont="1" applyAlignment="1">
      <alignment wrapText="1"/>
    </xf>
    <xf numFmtId="0" fontId="4" fillId="0" borderId="0" xfId="0" applyFont="1"/>
    <xf numFmtId="0" fontId="4" fillId="0" borderId="0" xfId="0" applyFont="1" applyBorder="1" applyAlignment="1">
      <alignment horizontal="left" vertical="center" wrapText="1"/>
    </xf>
    <xf numFmtId="0" fontId="5" fillId="0" borderId="0" xfId="0" applyFont="1" applyAlignment="1">
      <alignment horizontal="left" vertical="center"/>
    </xf>
    <xf numFmtId="0" fontId="4" fillId="0" borderId="0" xfId="0" applyFont="1" applyBorder="1" applyAlignment="1">
      <alignment horizontal="justify" vertical="center"/>
    </xf>
    <xf numFmtId="0" fontId="1" fillId="2" borderId="6" xfId="0" applyFont="1" applyFill="1" applyBorder="1" applyAlignment="1">
      <alignment horizontal="center" vertical="center" wrapText="1"/>
    </xf>
    <xf numFmtId="0" fontId="21" fillId="4" borderId="7" xfId="0" applyFont="1" applyFill="1" applyBorder="1" applyAlignment="1">
      <alignment vertical="top" wrapText="1"/>
    </xf>
    <xf numFmtId="0" fontId="34" fillId="0" borderId="0" xfId="0" applyFont="1" applyBorder="1" applyAlignment="1">
      <alignmen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14" xfId="0" applyFont="1" applyFill="1" applyBorder="1" applyAlignment="1">
      <alignment horizontal="center" vertical="center"/>
    </xf>
    <xf numFmtId="0" fontId="2" fillId="2" borderId="2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3" xfId="0" applyFont="1" applyFill="1" applyBorder="1" applyAlignment="1">
      <alignment horizontal="center" vertical="center"/>
    </xf>
  </cellXfs>
  <cellStyles count="7">
    <cellStyle name="Link" xfId="2" builtinId="8" customBuiltin="1"/>
    <cellStyle name="Link 2" xfId="6" xr:uid="{00000000-0005-0000-0000-000001000000}"/>
    <cellStyle name="Standard" xfId="0" builtinId="0"/>
    <cellStyle name="Standard 2" xfId="1" xr:uid="{00000000-0005-0000-0000-000003000000}"/>
    <cellStyle name="Standard 2 2" xfId="4" xr:uid="{00000000-0005-0000-0000-000004000000}"/>
    <cellStyle name="Standard 3" xfId="3" xr:uid="{00000000-0005-0000-0000-000005000000}"/>
    <cellStyle name="Standard 5" xfId="5" xr:uid="{00000000-0005-0000-0000-000006000000}"/>
  </cellStyles>
  <dxfs count="1">
    <dxf>
      <font>
        <color rgb="FF9C0006"/>
      </font>
      <fill>
        <patternFill>
          <bgColor rgb="FFFFC7CE"/>
        </patternFill>
      </fill>
    </dxf>
  </dxfs>
  <tableStyles count="0" defaultTableStyle="TableStyleMedium2" defaultPivotStyle="PivotStyleLight16"/>
  <colors>
    <mruColors>
      <color rgb="FF244061"/>
      <color rgb="FF41719C"/>
      <color rgb="FF558ED5"/>
      <color rgb="FFA4C0E3"/>
      <color rgb="FF5694CB"/>
      <color rgb="FF7AA9DA"/>
      <color rgb="FF4C84B6"/>
      <color rgb="FF8EB4E3"/>
      <color rgb="FFC6D9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rPr>
              <a:t>Mehrausgaben (–) und Mehreinnahmen (+) der Gemeinden und Gemeindeverbände (Kernhaushalte) in Schleswig-Holstein 2005 – 2020</a:t>
            </a:r>
          </a:p>
        </c:rich>
      </c:tx>
      <c:layout>
        <c:manualLayout>
          <c:xMode val="edge"/>
          <c:yMode val="edge"/>
          <c:x val="0.13883055555555557"/>
          <c:y val="2.35185185185185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4086695906432745E-2"/>
          <c:y val="0.18107916666666668"/>
          <c:w val="0.92548932748538015"/>
          <c:h val="0.75295648148148153"/>
        </c:manualLayout>
      </c:layout>
      <c:barChart>
        <c:barDir val="col"/>
        <c:grouping val="clustered"/>
        <c:varyColors val="0"/>
        <c:ser>
          <c:idx val="1"/>
          <c:order val="1"/>
          <c:tx>
            <c:strRef>
              <c:f>'Grafik 1'!$E$39</c:f>
              <c:strCache>
                <c:ptCount val="1"/>
                <c:pt idx="0">
                  <c:v>Kreisfreie Städte</c:v>
                </c:pt>
              </c:strCache>
            </c:strRef>
          </c:tx>
          <c:spPr>
            <a:solidFill>
              <a:srgbClr val="558ED5"/>
            </a:solidFill>
            <a:ln w="6350">
              <a:solidFill>
                <a:schemeClr val="bg1"/>
              </a:solidFill>
            </a:ln>
            <a:effectLst/>
          </c:spPr>
          <c:invertIfNegative val="0"/>
          <c:cat>
            <c:numRef>
              <c:f>'Grafik 1'!$D$41:$D$56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f>'Grafik 1'!$E$41:$E$56</c:f>
              <c:numCache>
                <c:formatCode>###\ ###.0;\–\ ###\ ###.0</c:formatCode>
                <c:ptCount val="16"/>
                <c:pt idx="0">
                  <c:v>-189.524</c:v>
                </c:pt>
                <c:pt idx="1">
                  <c:v>-231.68600000000001</c:v>
                </c:pt>
                <c:pt idx="2">
                  <c:v>-237.13499999999999</c:v>
                </c:pt>
                <c:pt idx="3">
                  <c:v>-153.251</c:v>
                </c:pt>
                <c:pt idx="4">
                  <c:v>-220.75700000000001</c:v>
                </c:pt>
                <c:pt idx="5">
                  <c:v>-101.125</c:v>
                </c:pt>
                <c:pt idx="6">
                  <c:v>-80.756</c:v>
                </c:pt>
                <c:pt idx="7">
                  <c:v>-177.20400000000001</c:v>
                </c:pt>
                <c:pt idx="8">
                  <c:v>118.38</c:v>
                </c:pt>
                <c:pt idx="9">
                  <c:v>-106.044</c:v>
                </c:pt>
                <c:pt idx="10">
                  <c:v>36.606999999999999</c:v>
                </c:pt>
                <c:pt idx="11">
                  <c:v>66.424999999999997</c:v>
                </c:pt>
                <c:pt idx="12">
                  <c:v>78.992999999999995</c:v>
                </c:pt>
                <c:pt idx="13">
                  <c:v>97.703999999999994</c:v>
                </c:pt>
                <c:pt idx="14">
                  <c:v>15.904999999999999</c:v>
                </c:pt>
                <c:pt idx="15">
                  <c:v>83.734999999999999</c:v>
                </c:pt>
              </c:numCache>
            </c:numRef>
          </c:val>
          <c:extLst>
            <c:ext xmlns:c16="http://schemas.microsoft.com/office/drawing/2014/chart" uri="{C3380CC4-5D6E-409C-BE32-E72D297353CC}">
              <c16:uniqueId val="{00000001-E712-4221-8FA2-E700E211C9C6}"/>
            </c:ext>
          </c:extLst>
        </c:ser>
        <c:ser>
          <c:idx val="2"/>
          <c:order val="2"/>
          <c:tx>
            <c:strRef>
              <c:f>'Grafik 1'!$F$39</c:f>
              <c:strCache>
                <c:ptCount val="1"/>
                <c:pt idx="0">
                  <c:v>Kreisverwaltungen</c:v>
                </c:pt>
              </c:strCache>
            </c:strRef>
          </c:tx>
          <c:spPr>
            <a:solidFill>
              <a:srgbClr val="41719C"/>
            </a:solidFill>
            <a:ln w="6350">
              <a:solidFill>
                <a:schemeClr val="bg1"/>
              </a:solidFill>
            </a:ln>
            <a:effectLst/>
          </c:spPr>
          <c:invertIfNegative val="0"/>
          <c:cat>
            <c:numRef>
              <c:f>'Grafik 1'!$D$41:$D$56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f>'Grafik 1'!$F$41:$F$56</c:f>
              <c:numCache>
                <c:formatCode>###\ ###.0;\–\ ###\ ###.0</c:formatCode>
                <c:ptCount val="16"/>
                <c:pt idx="0">
                  <c:v>-60.351999999999997</c:v>
                </c:pt>
                <c:pt idx="1">
                  <c:v>-120.31399999999999</c:v>
                </c:pt>
                <c:pt idx="2">
                  <c:v>-150.75800000000001</c:v>
                </c:pt>
                <c:pt idx="3">
                  <c:v>1.6259999999999999</c:v>
                </c:pt>
                <c:pt idx="4">
                  <c:v>-1.232</c:v>
                </c:pt>
                <c:pt idx="5">
                  <c:v>-10.385999999999999</c:v>
                </c:pt>
                <c:pt idx="6">
                  <c:v>-43.173999999999999</c:v>
                </c:pt>
                <c:pt idx="7">
                  <c:v>-4.8860000000000001</c:v>
                </c:pt>
                <c:pt idx="8">
                  <c:v>16.222000000000001</c:v>
                </c:pt>
                <c:pt idx="9">
                  <c:v>106.235</c:v>
                </c:pt>
                <c:pt idx="10">
                  <c:v>-13.968999999999999</c:v>
                </c:pt>
                <c:pt idx="11">
                  <c:v>2.3969999999999998</c:v>
                </c:pt>
                <c:pt idx="12">
                  <c:v>159.727</c:v>
                </c:pt>
                <c:pt idx="13">
                  <c:v>108.661</c:v>
                </c:pt>
                <c:pt idx="14">
                  <c:v>111.804</c:v>
                </c:pt>
                <c:pt idx="15">
                  <c:v>168.59100000000001</c:v>
                </c:pt>
              </c:numCache>
            </c:numRef>
          </c:val>
          <c:extLst>
            <c:ext xmlns:c16="http://schemas.microsoft.com/office/drawing/2014/chart" uri="{C3380CC4-5D6E-409C-BE32-E72D297353CC}">
              <c16:uniqueId val="{00000002-E712-4221-8FA2-E700E211C9C6}"/>
            </c:ext>
          </c:extLst>
        </c:ser>
        <c:ser>
          <c:idx val="3"/>
          <c:order val="3"/>
          <c:tx>
            <c:strRef>
              <c:f>'Grafik 1'!$G$39</c:f>
              <c:strCache>
                <c:ptCount val="1"/>
                <c:pt idx="0">
                  <c:v>Kreisangehörige 
Gemeinden</c:v>
                </c:pt>
              </c:strCache>
            </c:strRef>
          </c:tx>
          <c:spPr>
            <a:solidFill>
              <a:srgbClr val="244061"/>
            </a:solidFill>
            <a:ln w="6350">
              <a:solidFill>
                <a:schemeClr val="bg1"/>
              </a:solidFill>
            </a:ln>
            <a:effectLst/>
          </c:spPr>
          <c:invertIfNegative val="0"/>
          <c:cat>
            <c:numRef>
              <c:f>'Grafik 1'!$D$41:$D$56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f>'Grafik 1'!$G$41:$G$56</c:f>
              <c:numCache>
                <c:formatCode>###\ ###.0;\–\ ###\ ###.0</c:formatCode>
                <c:ptCount val="16"/>
                <c:pt idx="0">
                  <c:v>-77.146000000000001</c:v>
                </c:pt>
                <c:pt idx="1">
                  <c:v>-20.826000000000001</c:v>
                </c:pt>
                <c:pt idx="2">
                  <c:v>-29.064</c:v>
                </c:pt>
                <c:pt idx="3">
                  <c:v>-42.212000000000003</c:v>
                </c:pt>
                <c:pt idx="4">
                  <c:v>-134.35</c:v>
                </c:pt>
                <c:pt idx="5">
                  <c:v>-84.656999999999996</c:v>
                </c:pt>
                <c:pt idx="6">
                  <c:v>55.5</c:v>
                </c:pt>
                <c:pt idx="7">
                  <c:v>-54.347999999999999</c:v>
                </c:pt>
                <c:pt idx="8">
                  <c:v>-1.1519999999999999</c:v>
                </c:pt>
                <c:pt idx="9">
                  <c:v>50.765000000000001</c:v>
                </c:pt>
                <c:pt idx="10">
                  <c:v>99.364000000000004</c:v>
                </c:pt>
                <c:pt idx="11">
                  <c:v>3.2370000000000001</c:v>
                </c:pt>
                <c:pt idx="12">
                  <c:v>197.453</c:v>
                </c:pt>
                <c:pt idx="13">
                  <c:v>86.188000000000002</c:v>
                </c:pt>
                <c:pt idx="14">
                  <c:v>40.991999999999997</c:v>
                </c:pt>
                <c:pt idx="15">
                  <c:v>233.649</c:v>
                </c:pt>
              </c:numCache>
            </c:numRef>
          </c:val>
          <c:extLst>
            <c:ext xmlns:c16="http://schemas.microsoft.com/office/drawing/2014/chart" uri="{C3380CC4-5D6E-409C-BE32-E72D297353CC}">
              <c16:uniqueId val="{00000003-E712-4221-8FA2-E700E211C9C6}"/>
            </c:ext>
          </c:extLst>
        </c:ser>
        <c:ser>
          <c:idx val="4"/>
          <c:order val="4"/>
          <c:tx>
            <c:strRef>
              <c:f>'Grafik 1'!$H$39</c:f>
              <c:strCache>
                <c:ptCount val="1"/>
                <c:pt idx="0">
                  <c:v>Amtsverwaltungen</c:v>
                </c:pt>
              </c:strCache>
            </c:strRef>
          </c:tx>
          <c:spPr>
            <a:solidFill>
              <a:srgbClr val="7AA9DA"/>
            </a:solidFill>
            <a:ln w="6350">
              <a:solidFill>
                <a:schemeClr val="bg1"/>
              </a:solidFill>
            </a:ln>
            <a:effectLst/>
          </c:spPr>
          <c:invertIfNegative val="0"/>
          <c:cat>
            <c:numRef>
              <c:f>'Grafik 1'!$D$41:$D$56</c:f>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f>'Grafik 1'!$H$41:$H$56</c:f>
              <c:numCache>
                <c:formatCode>###\ ###.0;\–\ ###\ ###.0</c:formatCode>
                <c:ptCount val="16"/>
                <c:pt idx="0">
                  <c:v>1.931</c:v>
                </c:pt>
                <c:pt idx="1">
                  <c:v>4.4550000000000001</c:v>
                </c:pt>
                <c:pt idx="2">
                  <c:v>1.1459999999999999</c:v>
                </c:pt>
                <c:pt idx="3">
                  <c:v>5.3869999999999996</c:v>
                </c:pt>
                <c:pt idx="4">
                  <c:v>1.68</c:v>
                </c:pt>
                <c:pt idx="5">
                  <c:v>6.0129999999999999</c:v>
                </c:pt>
                <c:pt idx="6">
                  <c:v>-1.075</c:v>
                </c:pt>
                <c:pt idx="7">
                  <c:v>4.0270000000000001</c:v>
                </c:pt>
                <c:pt idx="8">
                  <c:v>7.5519999999999996</c:v>
                </c:pt>
                <c:pt idx="9">
                  <c:v>4.0860000000000003</c:v>
                </c:pt>
                <c:pt idx="10">
                  <c:v>24.797000000000001</c:v>
                </c:pt>
                <c:pt idx="11">
                  <c:v>1.4970000000000001</c:v>
                </c:pt>
                <c:pt idx="12">
                  <c:v>1.6639999999999999</c:v>
                </c:pt>
                <c:pt idx="13">
                  <c:v>15.811</c:v>
                </c:pt>
                <c:pt idx="14">
                  <c:v>2.4</c:v>
                </c:pt>
                <c:pt idx="15">
                  <c:v>3.206</c:v>
                </c:pt>
              </c:numCache>
            </c:numRef>
          </c:val>
          <c:extLst>
            <c:ext xmlns:c16="http://schemas.microsoft.com/office/drawing/2014/chart" uri="{C3380CC4-5D6E-409C-BE32-E72D297353CC}">
              <c16:uniqueId val="{00000000-124B-450A-916D-4BC2918425A9}"/>
            </c:ext>
          </c:extLst>
        </c:ser>
        <c:dLbls>
          <c:showLegendKey val="0"/>
          <c:showVal val="0"/>
          <c:showCatName val="0"/>
          <c:showSerName val="0"/>
          <c:showPercent val="0"/>
          <c:showBubbleSize val="0"/>
        </c:dLbls>
        <c:gapWidth val="50"/>
        <c:axId val="140580416"/>
        <c:axId val="140580808"/>
        <c:extLst>
          <c:ext xmlns:c15="http://schemas.microsoft.com/office/drawing/2012/chart" uri="{02D57815-91ED-43cb-92C2-25804820EDAC}">
            <c15:filteredBarSeries>
              <c15:ser>
                <c:idx val="0"/>
                <c:order val="0"/>
                <c:tx>
                  <c:strRef>
                    <c:extLst>
                      <c:ext uri="{02D57815-91ED-43cb-92C2-25804820EDAC}">
                        <c15:formulaRef>
                          <c15:sqref>'Grafik 1'!$D$39</c15:sqref>
                        </c15:formulaRef>
                      </c:ext>
                    </c:extLst>
                    <c:strCache>
                      <c:ptCount val="1"/>
                      <c:pt idx="0">
                        <c:v>Jahr</c:v>
                      </c:pt>
                    </c:strCache>
                  </c:strRef>
                </c:tx>
                <c:spPr>
                  <a:solidFill>
                    <a:schemeClr val="tx2">
                      <a:lumMod val="20000"/>
                      <a:lumOff val="80000"/>
                    </a:schemeClr>
                  </a:solidFill>
                  <a:ln w="3175">
                    <a:solidFill>
                      <a:schemeClr val="tx1"/>
                    </a:solidFill>
                  </a:ln>
                  <a:effectLst/>
                </c:spPr>
                <c:invertIfNegative val="0"/>
                <c:cat>
                  <c:numRef>
                    <c:extLst>
                      <c:ext uri="{02D57815-91ED-43cb-92C2-25804820EDAC}">
                        <c15:formulaRef>
                          <c15:sqref>'Grafik 1'!$D$41:$D$56</c15:sqref>
                        </c15:formulaRef>
                      </c:ext>
                    </c:extLst>
                    <c:numCache>
                      <c:formatCode>yyyy</c:formatCode>
                      <c:ptCount val="16"/>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numCache>
                  </c:numRef>
                </c:cat>
                <c:val>
                  <c:numRef>
                    <c:extLst>
                      <c:ext uri="{02D57815-91ED-43cb-92C2-25804820EDAC}">
                        <c15:formulaRef>
                          <c15:sqref>'Grafik 1'!$D$40:$D$55</c15:sqref>
                        </c15:formulaRef>
                      </c:ext>
                    </c:extLst>
                    <c:numCache>
                      <c:formatCode>yyyy</c:formatCode>
                      <c:ptCount val="16"/>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pt idx="13">
                        <c:v>43100</c:v>
                      </c:pt>
                      <c:pt idx="14">
                        <c:v>43465</c:v>
                      </c:pt>
                      <c:pt idx="15">
                        <c:v>43830</c:v>
                      </c:pt>
                    </c:numCache>
                  </c:numRef>
                </c:val>
                <c:extLst>
                  <c:ext xmlns:c16="http://schemas.microsoft.com/office/drawing/2014/chart" uri="{C3380CC4-5D6E-409C-BE32-E72D297353CC}">
                    <c16:uniqueId val="{00000000-E712-4221-8FA2-E700E211C9C6}"/>
                  </c:ext>
                </c:extLst>
              </c15:ser>
            </c15:filteredBarSeries>
          </c:ext>
        </c:extLst>
      </c:barChart>
      <c:dateAx>
        <c:axId val="140580416"/>
        <c:scaling>
          <c:orientation val="minMax"/>
        </c:scaling>
        <c:delete val="0"/>
        <c:axPos val="b"/>
        <c:numFmt formatCode="yyyy"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140580808"/>
        <c:crosses val="autoZero"/>
        <c:auto val="0"/>
        <c:lblOffset val="100"/>
        <c:baseTimeUnit val="years"/>
        <c:majorUnit val="1"/>
        <c:majorTimeUnit val="years"/>
      </c:dateAx>
      <c:valAx>
        <c:axId val="140580808"/>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de-DE"/>
                  <a:t>Mio. Euro</a:t>
                </a:r>
              </a:p>
            </c:rich>
          </c:tx>
          <c:layout>
            <c:manualLayout>
              <c:xMode val="edge"/>
              <c:yMode val="edge"/>
              <c:x val="5.9415277777777756E-3"/>
              <c:y val="0.11275208333333335"/>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0;\–\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140580416"/>
        <c:crosses val="autoZero"/>
        <c:crossBetween val="between"/>
        <c:minorUnit val="25"/>
      </c:valAx>
      <c:spPr>
        <a:solidFill>
          <a:schemeClr val="bg1"/>
        </a:solidFill>
        <a:ln>
          <a:noFill/>
        </a:ln>
        <a:effectLst/>
      </c:spPr>
    </c:plotArea>
    <c:legend>
      <c:legendPos val="b"/>
      <c:layout>
        <c:manualLayout>
          <c:xMode val="edge"/>
          <c:yMode val="edge"/>
          <c:x val="0.16647527777777774"/>
          <c:y val="0.18958888888888889"/>
          <c:w val="0.7784209722222224"/>
          <c:h val="7.19621181372946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Steuereinnahmen der Gemeinden und Gemeindeverbände 
in Schleswig-Holstein 2005 – 2021</a:t>
            </a:r>
          </a:p>
        </c:rich>
      </c:tx>
      <c:layout>
        <c:manualLayout>
          <c:xMode val="edge"/>
          <c:yMode val="edge"/>
          <c:x val="0.19272624999999999"/>
          <c:y val="1.496944444444444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2967346619995307E-2"/>
          <c:y val="0.12471164662109543"/>
          <c:w val="0.90719496176593795"/>
          <c:h val="0.72578769921801023"/>
        </c:manualLayout>
      </c:layout>
      <c:lineChart>
        <c:grouping val="standard"/>
        <c:varyColors val="0"/>
        <c:ser>
          <c:idx val="0"/>
          <c:order val="0"/>
          <c:tx>
            <c:strRef>
              <c:f>'Grafik 2'!$E$38</c:f>
              <c:strCache>
                <c:ptCount val="1"/>
                <c:pt idx="0">
                  <c:v>Grundsteuer A und B</c:v>
                </c:pt>
              </c:strCache>
            </c:strRef>
          </c:tx>
          <c:spPr>
            <a:ln w="25400" cap="rnd">
              <a:solidFill>
                <a:srgbClr val="4C84B6"/>
              </a:solidFill>
              <a:round/>
            </a:ln>
            <a:effectLst/>
          </c:spPr>
          <c:marker>
            <c:symbol val="circle"/>
            <c:size val="7"/>
            <c:spPr>
              <a:solidFill>
                <a:srgbClr val="4C84B6"/>
              </a:solidFill>
              <a:ln w="3175">
                <a:solidFill>
                  <a:srgbClr val="4C84B6"/>
                </a:solidFill>
              </a:ln>
              <a:effectLst/>
            </c:spPr>
          </c:marker>
          <c:cat>
            <c:numRef>
              <c:extLst>
                <c:ext xmlns:c15="http://schemas.microsoft.com/office/drawing/2012/chart" uri="{02D57815-91ED-43cb-92C2-25804820EDAC}">
                  <c15:fullRef>
                    <c15:sqref>'Grafik 2'!$D$39:$D$56</c15:sqref>
                  </c15:fullRef>
                </c:ext>
              </c:extLst>
              <c:f>'Grafik 2'!$D$40:$D$56</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extLst>
                <c:ext xmlns:c15="http://schemas.microsoft.com/office/drawing/2012/chart" uri="{02D57815-91ED-43cb-92C2-25804820EDAC}">
                  <c15:fullRef>
                    <c15:sqref>'Grafik 2'!$E$39:$E$56</c15:sqref>
                  </c15:fullRef>
                </c:ext>
              </c:extLst>
              <c:f>'Grafik 2'!$E$40:$E$56</c:f>
              <c:numCache>
                <c:formatCode>###\ ###.0;\–\ ###\ ###.0</c:formatCode>
                <c:ptCount val="17"/>
                <c:pt idx="0">
                  <c:v>320.20765</c:v>
                </c:pt>
                <c:pt idx="1">
                  <c:v>329.61881899999997</c:v>
                </c:pt>
                <c:pt idx="2">
                  <c:v>333.26929999999999</c:v>
                </c:pt>
                <c:pt idx="3">
                  <c:v>338.24212499999999</c:v>
                </c:pt>
                <c:pt idx="4">
                  <c:v>348.07869299999999</c:v>
                </c:pt>
                <c:pt idx="5">
                  <c:v>360.48915299999999</c:v>
                </c:pt>
                <c:pt idx="6">
                  <c:v>384.22996899999998</c:v>
                </c:pt>
                <c:pt idx="7">
                  <c:v>391.82411000000002</c:v>
                </c:pt>
                <c:pt idx="8">
                  <c:v>399.27426100000002</c:v>
                </c:pt>
                <c:pt idx="9">
                  <c:v>413.85670299999998</c:v>
                </c:pt>
                <c:pt idx="10">
                  <c:v>425.53596800000003</c:v>
                </c:pt>
                <c:pt idx="11">
                  <c:v>436.28117900000001</c:v>
                </c:pt>
                <c:pt idx="12">
                  <c:v>453.69195999999999</c:v>
                </c:pt>
                <c:pt idx="13">
                  <c:v>459.81512300000003</c:v>
                </c:pt>
                <c:pt idx="14">
                  <c:v>474.448553</c:v>
                </c:pt>
                <c:pt idx="15">
                  <c:v>483.36310800000001</c:v>
                </c:pt>
                <c:pt idx="16">
                  <c:v>496.484328</c:v>
                </c:pt>
              </c:numCache>
            </c:numRef>
          </c:val>
          <c:smooth val="0"/>
          <c:extLst>
            <c:ext xmlns:c16="http://schemas.microsoft.com/office/drawing/2014/chart" uri="{C3380CC4-5D6E-409C-BE32-E72D297353CC}">
              <c16:uniqueId val="{00000000-9492-4677-8DC3-FC3EE80DBEA8}"/>
            </c:ext>
          </c:extLst>
        </c:ser>
        <c:ser>
          <c:idx val="1"/>
          <c:order val="1"/>
          <c:tx>
            <c:strRef>
              <c:f>'Grafik 2'!$F$38</c:f>
              <c:strCache>
                <c:ptCount val="1"/>
                <c:pt idx="0">
                  <c:v>Gewerbesteuer (netto)</c:v>
                </c:pt>
              </c:strCache>
            </c:strRef>
          </c:tx>
          <c:spPr>
            <a:ln w="25400" cap="rnd">
              <a:solidFill>
                <a:srgbClr val="5694CB"/>
              </a:solidFill>
              <a:round/>
            </a:ln>
            <a:effectLst/>
          </c:spPr>
          <c:marker>
            <c:symbol val="circle"/>
            <c:size val="7"/>
            <c:spPr>
              <a:solidFill>
                <a:srgbClr val="5694CB"/>
              </a:solidFill>
              <a:ln w="3175">
                <a:solidFill>
                  <a:srgbClr val="5694CB"/>
                </a:solidFill>
              </a:ln>
              <a:effectLst/>
            </c:spPr>
          </c:marker>
          <c:cat>
            <c:numRef>
              <c:extLst>
                <c:ext xmlns:c15="http://schemas.microsoft.com/office/drawing/2012/chart" uri="{02D57815-91ED-43cb-92C2-25804820EDAC}">
                  <c15:fullRef>
                    <c15:sqref>'Grafik 2'!$D$39:$D$56</c15:sqref>
                  </c15:fullRef>
                </c:ext>
              </c:extLst>
              <c:f>'Grafik 2'!$D$40:$D$56</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extLst>
                <c:ext xmlns:c15="http://schemas.microsoft.com/office/drawing/2012/chart" uri="{02D57815-91ED-43cb-92C2-25804820EDAC}">
                  <c15:fullRef>
                    <c15:sqref>'Grafik 2'!$F$39:$F$56</c15:sqref>
                  </c15:fullRef>
                </c:ext>
              </c:extLst>
              <c:f>'Grafik 2'!$F$40:$F$56</c:f>
              <c:numCache>
                <c:formatCode>###\ ###.0;\–\ ###\ ###.0</c:formatCode>
                <c:ptCount val="17"/>
                <c:pt idx="0">
                  <c:v>697.42050500000005</c:v>
                </c:pt>
                <c:pt idx="1">
                  <c:v>857.87858300000005</c:v>
                </c:pt>
                <c:pt idx="2">
                  <c:v>799.75908900000002</c:v>
                </c:pt>
                <c:pt idx="3">
                  <c:v>854.05685800000003</c:v>
                </c:pt>
                <c:pt idx="4">
                  <c:v>685.50268900000003</c:v>
                </c:pt>
                <c:pt idx="5">
                  <c:v>719.13058599999999</c:v>
                </c:pt>
                <c:pt idx="6">
                  <c:v>851.16749300000004</c:v>
                </c:pt>
                <c:pt idx="7">
                  <c:v>846.14808100000005</c:v>
                </c:pt>
                <c:pt idx="8">
                  <c:v>925.86529700000006</c:v>
                </c:pt>
                <c:pt idx="9">
                  <c:v>895.58059200000002</c:v>
                </c:pt>
                <c:pt idx="10">
                  <c:v>1017.273455</c:v>
                </c:pt>
                <c:pt idx="11">
                  <c:v>1124.058315</c:v>
                </c:pt>
                <c:pt idx="12">
                  <c:v>1254.583124</c:v>
                </c:pt>
                <c:pt idx="13">
                  <c:v>1303.9317590000001</c:v>
                </c:pt>
                <c:pt idx="14">
                  <c:v>1344.9462249999999</c:v>
                </c:pt>
                <c:pt idx="15">
                  <c:v>1442.5591019999999</c:v>
                </c:pt>
                <c:pt idx="16">
                  <c:v>1611.7182720000001</c:v>
                </c:pt>
              </c:numCache>
            </c:numRef>
          </c:val>
          <c:smooth val="0"/>
          <c:extLst>
            <c:ext xmlns:c16="http://schemas.microsoft.com/office/drawing/2014/chart" uri="{C3380CC4-5D6E-409C-BE32-E72D297353CC}">
              <c16:uniqueId val="{00000001-9492-4677-8DC3-FC3EE80DBEA8}"/>
            </c:ext>
          </c:extLst>
        </c:ser>
        <c:ser>
          <c:idx val="2"/>
          <c:order val="2"/>
          <c:tx>
            <c:strRef>
              <c:f>'Grafik 2'!$G$38</c:f>
              <c:strCache>
                <c:ptCount val="1"/>
                <c:pt idx="0">
                  <c:v>Gemeindeanteil 
Einkommensteuer</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cat>
            <c:numRef>
              <c:extLst>
                <c:ext xmlns:c15="http://schemas.microsoft.com/office/drawing/2012/chart" uri="{02D57815-91ED-43cb-92C2-25804820EDAC}">
                  <c15:fullRef>
                    <c15:sqref>'Grafik 2'!$D$39:$D$56</c15:sqref>
                  </c15:fullRef>
                </c:ext>
              </c:extLst>
              <c:f>'Grafik 2'!$D$40:$D$56</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extLst>
                <c:ext xmlns:c15="http://schemas.microsoft.com/office/drawing/2012/chart" uri="{02D57815-91ED-43cb-92C2-25804820EDAC}">
                  <c15:fullRef>
                    <c15:sqref>'Grafik 2'!$G$39:$G$56</c15:sqref>
                  </c15:fullRef>
                </c:ext>
              </c:extLst>
              <c:f>'Grafik 2'!$G$40:$G$56</c:f>
              <c:numCache>
                <c:formatCode>###\ ###.0;\–\ ###\ ###.0</c:formatCode>
                <c:ptCount val="17"/>
                <c:pt idx="0">
                  <c:v>662.52570700000001</c:v>
                </c:pt>
                <c:pt idx="1">
                  <c:v>715.97903499999995</c:v>
                </c:pt>
                <c:pt idx="2">
                  <c:v>813.20749699999999</c:v>
                </c:pt>
                <c:pt idx="3">
                  <c:v>880.96088299999997</c:v>
                </c:pt>
                <c:pt idx="4">
                  <c:v>847.50946599999997</c:v>
                </c:pt>
                <c:pt idx="5">
                  <c:v>807.79673400000001</c:v>
                </c:pt>
                <c:pt idx="6">
                  <c:v>944.07560899999999</c:v>
                </c:pt>
                <c:pt idx="7">
                  <c:v>907.703394</c:v>
                </c:pt>
                <c:pt idx="8">
                  <c:v>1018.346849</c:v>
                </c:pt>
                <c:pt idx="9">
                  <c:v>1049.2957590000001</c:v>
                </c:pt>
                <c:pt idx="10">
                  <c:v>1126.02639</c:v>
                </c:pt>
                <c:pt idx="11">
                  <c:v>1163.7862560000001</c:v>
                </c:pt>
                <c:pt idx="12">
                  <c:v>1256.6987320000001</c:v>
                </c:pt>
                <c:pt idx="13">
                  <c:v>1325.7894940000001</c:v>
                </c:pt>
                <c:pt idx="14">
                  <c:v>1371.0816609999999</c:v>
                </c:pt>
                <c:pt idx="15">
                  <c:v>1408.9906880000001</c:v>
                </c:pt>
                <c:pt idx="16">
                  <c:v>1416.308299</c:v>
                </c:pt>
              </c:numCache>
            </c:numRef>
          </c:val>
          <c:smooth val="0"/>
          <c:extLst>
            <c:ext xmlns:c16="http://schemas.microsoft.com/office/drawing/2014/chart" uri="{C3380CC4-5D6E-409C-BE32-E72D297353CC}">
              <c16:uniqueId val="{00000002-9492-4677-8DC3-FC3EE80DBEA8}"/>
            </c:ext>
          </c:extLst>
        </c:ser>
        <c:ser>
          <c:idx val="3"/>
          <c:order val="3"/>
          <c:tx>
            <c:strRef>
              <c:f>'Grafik 2'!$H$38</c:f>
              <c:strCache>
                <c:ptCount val="1"/>
                <c:pt idx="0">
                  <c:v>Gemeindeanteil 
Umsatzsteuer</c:v>
                </c:pt>
              </c:strCache>
            </c:strRef>
          </c:tx>
          <c:spPr>
            <a:ln w="25400" cap="rnd">
              <a:solidFill>
                <a:srgbClr val="41719C"/>
              </a:solidFill>
              <a:round/>
            </a:ln>
            <a:effectLst/>
          </c:spPr>
          <c:marker>
            <c:symbol val="circle"/>
            <c:size val="7"/>
            <c:spPr>
              <a:solidFill>
                <a:srgbClr val="41719C"/>
              </a:solidFill>
              <a:ln w="3175">
                <a:solidFill>
                  <a:srgbClr val="41719C"/>
                </a:solidFill>
              </a:ln>
              <a:effectLst/>
            </c:spPr>
          </c:marker>
          <c:cat>
            <c:numRef>
              <c:extLst>
                <c:ext xmlns:c15="http://schemas.microsoft.com/office/drawing/2012/chart" uri="{02D57815-91ED-43cb-92C2-25804820EDAC}">
                  <c15:fullRef>
                    <c15:sqref>'Grafik 2'!$D$39:$D$56</c15:sqref>
                  </c15:fullRef>
                </c:ext>
              </c:extLst>
              <c:f>'Grafik 2'!$D$40:$D$56</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extLst>
                <c:ext xmlns:c15="http://schemas.microsoft.com/office/drawing/2012/chart" uri="{02D57815-91ED-43cb-92C2-25804820EDAC}">
                  <c15:fullRef>
                    <c15:sqref>'Grafik 2'!$H$39:$H$56</c15:sqref>
                  </c15:fullRef>
                </c:ext>
              </c:extLst>
              <c:f>'Grafik 2'!$H$40:$H$56</c:f>
              <c:numCache>
                <c:formatCode>###\ ###.0;\–\ ###\ ###.0</c:formatCode>
                <c:ptCount val="17"/>
                <c:pt idx="0">
                  <c:v>71.813091999999997</c:v>
                </c:pt>
                <c:pt idx="1">
                  <c:v>75.636780000000002</c:v>
                </c:pt>
                <c:pt idx="2">
                  <c:v>84.102386999999993</c:v>
                </c:pt>
                <c:pt idx="3">
                  <c:v>88.295195000000007</c:v>
                </c:pt>
                <c:pt idx="4">
                  <c:v>86.835718</c:v>
                </c:pt>
                <c:pt idx="5">
                  <c:v>91.704933999999994</c:v>
                </c:pt>
                <c:pt idx="6">
                  <c:v>95.662689999999998</c:v>
                </c:pt>
                <c:pt idx="7">
                  <c:v>98.665407999999999</c:v>
                </c:pt>
                <c:pt idx="8">
                  <c:v>98.632472000000007</c:v>
                </c:pt>
                <c:pt idx="9">
                  <c:v>105.84303199999999</c:v>
                </c:pt>
                <c:pt idx="10">
                  <c:v>121.067879</c:v>
                </c:pt>
                <c:pt idx="11">
                  <c:v>126.117873</c:v>
                </c:pt>
                <c:pt idx="12">
                  <c:v>155.43286000000001</c:v>
                </c:pt>
                <c:pt idx="13">
                  <c:v>196.75700399999999</c:v>
                </c:pt>
                <c:pt idx="14">
                  <c:v>218.58958899999999</c:v>
                </c:pt>
                <c:pt idx="15">
                  <c:v>244.28553500000001</c:v>
                </c:pt>
                <c:pt idx="16">
                  <c:v>252.91100800000001</c:v>
                </c:pt>
              </c:numCache>
            </c:numRef>
          </c:val>
          <c:smooth val="0"/>
          <c:extLst>
            <c:ext xmlns:c16="http://schemas.microsoft.com/office/drawing/2014/chart" uri="{C3380CC4-5D6E-409C-BE32-E72D297353CC}">
              <c16:uniqueId val="{00000003-9492-4677-8DC3-FC3EE80DBEA8}"/>
            </c:ext>
          </c:extLst>
        </c:ser>
        <c:ser>
          <c:idx val="4"/>
          <c:order val="4"/>
          <c:tx>
            <c:strRef>
              <c:f>'Grafik 2'!$I$38</c:f>
              <c:strCache>
                <c:ptCount val="1"/>
                <c:pt idx="0">
                  <c:v>Andere Steuern</c:v>
                </c:pt>
              </c:strCache>
            </c:strRef>
          </c:tx>
          <c:spPr>
            <a:ln w="25400" cap="rnd">
              <a:solidFill>
                <a:srgbClr val="7AA9DA"/>
              </a:solidFill>
              <a:round/>
            </a:ln>
            <a:effectLst/>
          </c:spPr>
          <c:marker>
            <c:symbol val="circle"/>
            <c:size val="7"/>
            <c:spPr>
              <a:solidFill>
                <a:srgbClr val="7AA9DA"/>
              </a:solidFill>
              <a:ln w="3175">
                <a:solidFill>
                  <a:srgbClr val="7AA9DA"/>
                </a:solidFill>
              </a:ln>
              <a:effectLst/>
            </c:spPr>
          </c:marker>
          <c:cat>
            <c:numRef>
              <c:extLst>
                <c:ext xmlns:c15="http://schemas.microsoft.com/office/drawing/2012/chart" uri="{02D57815-91ED-43cb-92C2-25804820EDAC}">
                  <c15:fullRef>
                    <c15:sqref>'Grafik 2'!$D$39:$D$56</c15:sqref>
                  </c15:fullRef>
                </c:ext>
              </c:extLst>
              <c:f>'Grafik 2'!$D$40:$D$56</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extLst>
                <c:ext xmlns:c15="http://schemas.microsoft.com/office/drawing/2012/chart" uri="{02D57815-91ED-43cb-92C2-25804820EDAC}">
                  <c15:fullRef>
                    <c15:sqref>'Grafik 2'!$I$39:$I$56</c15:sqref>
                  </c15:fullRef>
                </c:ext>
              </c:extLst>
              <c:f>'Grafik 2'!$I$40:$I$56</c:f>
              <c:numCache>
                <c:formatCode>###\ ###;\–\ ###\ ###</c:formatCode>
                <c:ptCount val="17"/>
                <c:pt idx="0">
                  <c:v>37.033389</c:v>
                </c:pt>
                <c:pt idx="1">
                  <c:v>39.189901999999996</c:v>
                </c:pt>
                <c:pt idx="2">
                  <c:v>40.033664000000002</c:v>
                </c:pt>
                <c:pt idx="3">
                  <c:v>45.036572999999997</c:v>
                </c:pt>
                <c:pt idx="4">
                  <c:v>47.79853</c:v>
                </c:pt>
                <c:pt idx="5">
                  <c:v>52.512183999999998</c:v>
                </c:pt>
                <c:pt idx="6">
                  <c:v>56.740571000000003</c:v>
                </c:pt>
                <c:pt idx="7">
                  <c:v>62.562789000000002</c:v>
                </c:pt>
                <c:pt idx="8">
                  <c:v>68.281440000000003</c:v>
                </c:pt>
                <c:pt idx="9">
                  <c:v>74.696702999999999</c:v>
                </c:pt>
                <c:pt idx="10">
                  <c:v>78.293764999999993</c:v>
                </c:pt>
                <c:pt idx="11">
                  <c:v>84.756820000000005</c:v>
                </c:pt>
                <c:pt idx="12">
                  <c:v>90.614624000000006</c:v>
                </c:pt>
                <c:pt idx="13">
                  <c:v>95.059907999999993</c:v>
                </c:pt>
                <c:pt idx="14">
                  <c:v>92.893300999999994</c:v>
                </c:pt>
                <c:pt idx="15">
                  <c:v>56.022730000000003</c:v>
                </c:pt>
                <c:pt idx="16">
                  <c:v>80.623495000000005</c:v>
                </c:pt>
              </c:numCache>
            </c:numRef>
          </c:val>
          <c:smooth val="0"/>
          <c:extLst>
            <c:ext xmlns:c16="http://schemas.microsoft.com/office/drawing/2014/chart" uri="{C3380CC4-5D6E-409C-BE32-E72D297353CC}">
              <c16:uniqueId val="{00000004-9492-4677-8DC3-FC3EE80DBEA8}"/>
            </c:ext>
          </c:extLst>
        </c:ser>
        <c:dLbls>
          <c:showLegendKey val="0"/>
          <c:showVal val="0"/>
          <c:showCatName val="0"/>
          <c:showSerName val="0"/>
          <c:showPercent val="0"/>
          <c:showBubbleSize val="0"/>
        </c:dLbls>
        <c:marker val="1"/>
        <c:smooth val="0"/>
        <c:axId val="140581200"/>
        <c:axId val="140583552"/>
      </c:lineChart>
      <c:dateAx>
        <c:axId val="140581200"/>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40583552"/>
        <c:crosses val="autoZero"/>
        <c:auto val="1"/>
        <c:lblOffset val="100"/>
        <c:baseTimeUnit val="years"/>
      </c:dateAx>
      <c:valAx>
        <c:axId val="14058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Mio.Euro</a:t>
                </a:r>
              </a:p>
            </c:rich>
          </c:tx>
          <c:layout>
            <c:manualLayout>
              <c:xMode val="edge"/>
              <c:yMode val="edge"/>
              <c:x val="6.6726780883678977E-2"/>
              <c:y val="8.74638747079691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40581200"/>
        <c:crosses val="autoZero"/>
        <c:crossBetween val="between"/>
        <c:min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rPr>
              <a:t>Schulden der Gemeinden und Gemeindeverbände (Kernhaushalte) 
in Schleswig-Holstein 2005 – 2021</a:t>
            </a:r>
          </a:p>
        </c:rich>
      </c:tx>
      <c:layout>
        <c:manualLayout>
          <c:xMode val="edge"/>
          <c:yMode val="edge"/>
          <c:x val="0.18330458333333335"/>
          <c:y val="2.436087962962963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2967346619995307E-2"/>
          <c:y val="0.12471164662109543"/>
          <c:w val="0.90719496176593795"/>
          <c:h val="0.81376027515791294"/>
        </c:manualLayout>
      </c:layout>
      <c:lineChart>
        <c:grouping val="standard"/>
        <c:varyColors val="0"/>
        <c:ser>
          <c:idx val="0"/>
          <c:order val="0"/>
          <c:tx>
            <c:strRef>
              <c:f>'Grafik 3'!$E$39</c:f>
              <c:strCache>
                <c:ptCount val="1"/>
                <c:pt idx="0">
                  <c:v>Kreisfreie Städte</c:v>
                </c:pt>
              </c:strCache>
            </c:strRef>
          </c:tx>
          <c:spPr>
            <a:ln w="25400" cap="rnd">
              <a:solidFill>
                <a:srgbClr val="5694CB"/>
              </a:solidFill>
              <a:round/>
            </a:ln>
            <a:effectLst/>
          </c:spPr>
          <c:marker>
            <c:symbol val="circle"/>
            <c:size val="7"/>
            <c:spPr>
              <a:solidFill>
                <a:srgbClr val="5694CB"/>
              </a:solidFill>
              <a:ln w="3175">
                <a:solidFill>
                  <a:srgbClr val="5694CB"/>
                </a:solidFill>
              </a:ln>
              <a:effectLst/>
            </c:spPr>
          </c:marker>
          <c:dLbls>
            <c:dLbl>
              <c:idx val="10"/>
              <c:layout>
                <c:manualLayout>
                  <c:x val="2.1587299428841265E-2"/>
                  <c:y val="-1.374570446735395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3'!$D$41:$D$57</c15:sqref>
                  </c15:fullRef>
                </c:ext>
              </c:extLst>
              <c:f>'Grafik 3'!$D$42:$D$57</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extLst>
                <c:ext xmlns:c15="http://schemas.microsoft.com/office/drawing/2012/chart" uri="{02D57815-91ED-43cb-92C2-25804820EDAC}">
                  <c15:fullRef>
                    <c15:sqref>'Grafik 3'!$E$41:$E$57</c15:sqref>
                  </c15:fullRef>
                </c:ext>
              </c:extLst>
              <c:f>'Grafik 3'!$E$42:$E$57</c:f>
              <c:numCache>
                <c:formatCode>0.0</c:formatCode>
                <c:ptCount val="16"/>
                <c:pt idx="0">
                  <c:v>1148.6849999999999</c:v>
                </c:pt>
                <c:pt idx="1">
                  <c:v>1018.794</c:v>
                </c:pt>
                <c:pt idx="2">
                  <c:v>928.82799999999997</c:v>
                </c:pt>
                <c:pt idx="3">
                  <c:v>918.74900000000002</c:v>
                </c:pt>
                <c:pt idx="4">
                  <c:v>1346.654</c:v>
                </c:pt>
                <c:pt idx="5">
                  <c:v>1446.028</c:v>
                </c:pt>
                <c:pt idx="6">
                  <c:v>1567.827</c:v>
                </c:pt>
                <c:pt idx="7">
                  <c:v>1567.0650000000001</c:v>
                </c:pt>
                <c:pt idx="8">
                  <c:v>1673.41</c:v>
                </c:pt>
                <c:pt idx="9">
                  <c:v>1635.7560000000001</c:v>
                </c:pt>
                <c:pt idx="10">
                  <c:v>1575.7370000000001</c:v>
                </c:pt>
                <c:pt idx="11">
                  <c:v>1464.7059999999999</c:v>
                </c:pt>
                <c:pt idx="12">
                  <c:v>1335.2149999999999</c:v>
                </c:pt>
                <c:pt idx="13">
                  <c:v>1275.3320000000001</c:v>
                </c:pt>
                <c:pt idx="14">
                  <c:v>1207.8869999999999</c:v>
                </c:pt>
                <c:pt idx="15">
                  <c:v>1204.3720000000001</c:v>
                </c:pt>
              </c:numCache>
            </c:numRef>
          </c:val>
          <c:smooth val="0"/>
          <c:extLst>
            <c:ext xmlns:c16="http://schemas.microsoft.com/office/drawing/2014/chart" uri="{C3380CC4-5D6E-409C-BE32-E72D297353CC}">
              <c16:uniqueId val="{00000000-9492-4677-8DC3-FC3EE80DBEA8}"/>
            </c:ext>
          </c:extLst>
        </c:ser>
        <c:ser>
          <c:idx val="1"/>
          <c:order val="1"/>
          <c:tx>
            <c:strRef>
              <c:f>'Grafik 3'!$F$39</c:f>
              <c:strCache>
                <c:ptCount val="1"/>
                <c:pt idx="0">
                  <c:v>Kreisverwaltungen</c:v>
                </c:pt>
              </c:strCache>
            </c:strRef>
          </c:tx>
          <c:spPr>
            <a:ln w="25400" cap="rnd">
              <a:solidFill>
                <a:srgbClr val="41719C"/>
              </a:solidFill>
              <a:round/>
            </a:ln>
            <a:effectLst/>
          </c:spPr>
          <c:marker>
            <c:symbol val="circle"/>
            <c:size val="7"/>
            <c:spPr>
              <a:solidFill>
                <a:srgbClr val="41719C"/>
              </a:solidFill>
              <a:ln w="3175">
                <a:solidFill>
                  <a:srgbClr val="41719C"/>
                </a:solidFill>
              </a:ln>
              <a:effectLst/>
            </c:spPr>
          </c:marker>
          <c:dLbls>
            <c:dLbl>
              <c:idx val="8"/>
              <c:layout>
                <c:manualLayout>
                  <c:x val="-9.6887361111111112E-2"/>
                  <c:y val="-5.072152777777777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3'!$D$41:$D$57</c15:sqref>
                  </c15:fullRef>
                </c:ext>
              </c:extLst>
              <c:f>'Grafik 3'!$D$42:$D$57</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extLst>
                <c:ext xmlns:c15="http://schemas.microsoft.com/office/drawing/2012/chart" uri="{02D57815-91ED-43cb-92C2-25804820EDAC}">
                  <c15:fullRef>
                    <c15:sqref>'Grafik 3'!$F$41:$F$57</c15:sqref>
                  </c15:fullRef>
                </c:ext>
              </c:extLst>
              <c:f>'Grafik 3'!$F$42:$F$57</c:f>
              <c:numCache>
                <c:formatCode>0.0</c:formatCode>
                <c:ptCount val="16"/>
                <c:pt idx="0">
                  <c:v>450.971</c:v>
                </c:pt>
                <c:pt idx="1">
                  <c:v>485.90100000000001</c:v>
                </c:pt>
                <c:pt idx="2">
                  <c:v>427.54899999999998</c:v>
                </c:pt>
                <c:pt idx="3">
                  <c:v>480.95</c:v>
                </c:pt>
                <c:pt idx="4">
                  <c:v>617.803</c:v>
                </c:pt>
                <c:pt idx="5">
                  <c:v>624.35500000000002</c:v>
                </c:pt>
                <c:pt idx="6">
                  <c:v>596.62099999999998</c:v>
                </c:pt>
                <c:pt idx="7">
                  <c:v>546.78899999999999</c:v>
                </c:pt>
                <c:pt idx="8">
                  <c:v>508.15800000000002</c:v>
                </c:pt>
                <c:pt idx="9">
                  <c:v>470.81200000000001</c:v>
                </c:pt>
                <c:pt idx="10">
                  <c:v>431.20699999999999</c:v>
                </c:pt>
                <c:pt idx="11">
                  <c:v>387.40499999999997</c:v>
                </c:pt>
                <c:pt idx="12">
                  <c:v>315.61399999999998</c:v>
                </c:pt>
                <c:pt idx="13">
                  <c:v>289.42700000000002</c:v>
                </c:pt>
                <c:pt idx="14">
                  <c:v>250.24600000000001</c:v>
                </c:pt>
                <c:pt idx="15">
                  <c:v>237.29599999999999</c:v>
                </c:pt>
              </c:numCache>
            </c:numRef>
          </c:val>
          <c:smooth val="0"/>
          <c:extLst>
            <c:ext xmlns:c16="http://schemas.microsoft.com/office/drawing/2014/chart" uri="{C3380CC4-5D6E-409C-BE32-E72D297353CC}">
              <c16:uniqueId val="{00000001-9492-4677-8DC3-FC3EE80DBEA8}"/>
            </c:ext>
          </c:extLst>
        </c:ser>
        <c:ser>
          <c:idx val="2"/>
          <c:order val="2"/>
          <c:tx>
            <c:strRef>
              <c:f>'Grafik 3'!$G$39</c:f>
              <c:strCache>
                <c:ptCount val="1"/>
                <c:pt idx="0">
                  <c:v>Kreisangehörige Gemeinden</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dLbls>
            <c:dLbl>
              <c:idx val="10"/>
              <c:layout>
                <c:manualLayout>
                  <c:x val="-0.11527937854974343"/>
                  <c:y val="-4.720967611007392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3'!$D$41:$D$57</c15:sqref>
                  </c15:fullRef>
                </c:ext>
              </c:extLst>
              <c:f>'Grafik 3'!$D$42:$D$57</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extLst>
                <c:ext xmlns:c15="http://schemas.microsoft.com/office/drawing/2012/chart" uri="{02D57815-91ED-43cb-92C2-25804820EDAC}">
                  <c15:fullRef>
                    <c15:sqref>'Grafik 3'!$G$41:$G$57</c15:sqref>
                  </c15:fullRef>
                </c:ext>
              </c:extLst>
              <c:f>'Grafik 3'!$G$42:$G$57</c:f>
              <c:numCache>
                <c:formatCode>0.0</c:formatCode>
                <c:ptCount val="16"/>
                <c:pt idx="0">
                  <c:v>1139.2139999999999</c:v>
                </c:pt>
                <c:pt idx="1">
                  <c:v>1128.0899999999999</c:v>
                </c:pt>
                <c:pt idx="2">
                  <c:v>1124.7339999999999</c:v>
                </c:pt>
                <c:pt idx="3">
                  <c:v>1160.7380000000001</c:v>
                </c:pt>
                <c:pt idx="4">
                  <c:v>1415.752</c:v>
                </c:pt>
                <c:pt idx="5">
                  <c:v>1514.7090000000001</c:v>
                </c:pt>
                <c:pt idx="6">
                  <c:v>1595.296</c:v>
                </c:pt>
                <c:pt idx="7">
                  <c:v>1700.3820000000001</c:v>
                </c:pt>
                <c:pt idx="8">
                  <c:v>1770.4780000000001</c:v>
                </c:pt>
                <c:pt idx="9">
                  <c:v>1870.25</c:v>
                </c:pt>
                <c:pt idx="10">
                  <c:v>2077.9279999999999</c:v>
                </c:pt>
                <c:pt idx="11">
                  <c:v>2138.4520000000002</c:v>
                </c:pt>
                <c:pt idx="12">
                  <c:v>2214.98</c:v>
                </c:pt>
                <c:pt idx="13">
                  <c:v>2291.0360000000001</c:v>
                </c:pt>
                <c:pt idx="14">
                  <c:v>2477.2089999999998</c:v>
                </c:pt>
                <c:pt idx="15">
                  <c:v>2544.8939999999998</c:v>
                </c:pt>
              </c:numCache>
            </c:numRef>
          </c:val>
          <c:smooth val="0"/>
          <c:extLst>
            <c:ext xmlns:c16="http://schemas.microsoft.com/office/drawing/2014/chart" uri="{C3380CC4-5D6E-409C-BE32-E72D297353CC}">
              <c16:uniqueId val="{00000002-9492-4677-8DC3-FC3EE80DBEA8}"/>
            </c:ext>
          </c:extLst>
        </c:ser>
        <c:ser>
          <c:idx val="3"/>
          <c:order val="3"/>
          <c:tx>
            <c:strRef>
              <c:f>'Grafik 3'!$H$39</c:f>
              <c:strCache>
                <c:ptCount val="1"/>
                <c:pt idx="0">
                  <c:v>Amtsverwaltungen</c:v>
                </c:pt>
              </c:strCache>
            </c:strRef>
          </c:tx>
          <c:spPr>
            <a:ln w="25400" cap="rnd">
              <a:solidFill>
                <a:srgbClr val="7AA9DA"/>
              </a:solidFill>
              <a:round/>
            </a:ln>
            <a:effectLst/>
          </c:spPr>
          <c:marker>
            <c:symbol val="circle"/>
            <c:size val="7"/>
            <c:spPr>
              <a:solidFill>
                <a:srgbClr val="7AA9DA"/>
              </a:solidFill>
              <a:ln w="3175">
                <a:solidFill>
                  <a:srgbClr val="7AA9DA"/>
                </a:solidFill>
              </a:ln>
              <a:effectLst/>
            </c:spPr>
          </c:marker>
          <c:dLbls>
            <c:dLbl>
              <c:idx val="11"/>
              <c:layout>
                <c:manualLayout>
                  <c:x val="-9.4626249999999995E-2"/>
                  <c:y val="-5.366134259259259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3'!$D$41:$D$57</c15:sqref>
                  </c15:fullRef>
                </c:ext>
              </c:extLst>
              <c:f>'Grafik 3'!$D$42:$D$57</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extLst>
                <c:ext xmlns:c15="http://schemas.microsoft.com/office/drawing/2012/chart" uri="{02D57815-91ED-43cb-92C2-25804820EDAC}">
                  <c15:fullRef>
                    <c15:sqref>'Grafik 3'!$H$41:$H$57</c15:sqref>
                  </c15:fullRef>
                </c:ext>
              </c:extLst>
              <c:f>'Grafik 3'!$H$42:$H$57</c:f>
              <c:numCache>
                <c:formatCode>0.0</c:formatCode>
                <c:ptCount val="16"/>
                <c:pt idx="0">
                  <c:v>83.081000000000003</c:v>
                </c:pt>
                <c:pt idx="1">
                  <c:v>77</c:v>
                </c:pt>
                <c:pt idx="2">
                  <c:v>76.656000000000006</c:v>
                </c:pt>
                <c:pt idx="3">
                  <c:v>71.858000000000004</c:v>
                </c:pt>
                <c:pt idx="4">
                  <c:v>89.364999999999995</c:v>
                </c:pt>
                <c:pt idx="5">
                  <c:v>101.622</c:v>
                </c:pt>
                <c:pt idx="6">
                  <c:v>94.863</c:v>
                </c:pt>
                <c:pt idx="7">
                  <c:v>99.561000000000007</c:v>
                </c:pt>
                <c:pt idx="8">
                  <c:v>95.114000000000004</c:v>
                </c:pt>
                <c:pt idx="9">
                  <c:v>128.185</c:v>
                </c:pt>
                <c:pt idx="10">
                  <c:v>613.66300000000001</c:v>
                </c:pt>
                <c:pt idx="11">
                  <c:v>723.45799999999997</c:v>
                </c:pt>
                <c:pt idx="12">
                  <c:v>809.63099999999997</c:v>
                </c:pt>
                <c:pt idx="13">
                  <c:v>189.31100000000001</c:v>
                </c:pt>
                <c:pt idx="14">
                  <c:v>209.57900000000001</c:v>
                </c:pt>
                <c:pt idx="15">
                  <c:v>194.52699999999999</c:v>
                </c:pt>
              </c:numCache>
            </c:numRef>
          </c:val>
          <c:smooth val="0"/>
          <c:extLst>
            <c:ext xmlns:c16="http://schemas.microsoft.com/office/drawing/2014/chart" uri="{C3380CC4-5D6E-409C-BE32-E72D297353CC}">
              <c16:uniqueId val="{00000003-9492-4677-8DC3-FC3EE80DBEA8}"/>
            </c:ext>
          </c:extLst>
        </c:ser>
        <c:dLbls>
          <c:showLegendKey val="0"/>
          <c:showVal val="0"/>
          <c:showCatName val="0"/>
          <c:showSerName val="0"/>
          <c:showPercent val="0"/>
          <c:showBubbleSize val="0"/>
        </c:dLbls>
        <c:marker val="1"/>
        <c:smooth val="0"/>
        <c:axId val="315641088"/>
        <c:axId val="315640304"/>
      </c:lineChart>
      <c:dateAx>
        <c:axId val="315641088"/>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315640304"/>
        <c:crosses val="autoZero"/>
        <c:auto val="1"/>
        <c:lblOffset val="100"/>
        <c:baseTimeUnit val="years"/>
      </c:dateAx>
      <c:valAx>
        <c:axId val="315640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rPr>
                  <a:t>Mio.Euro</a:t>
                </a:r>
              </a:p>
            </c:rich>
          </c:tx>
          <c:layout>
            <c:manualLayout>
              <c:xMode val="edge"/>
              <c:yMode val="edge"/>
              <c:x val="6.6726780883678977E-2"/>
              <c:y val="8.74638747079691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315641088"/>
        <c:crosses val="autoZero"/>
        <c:crossBetween val="between"/>
        <c:min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Vollzeitäquivalente der Beschäftigten im öffentlichen Dienst </a:t>
            </a:r>
          </a:p>
          <a:p>
            <a:pPr>
              <a:defRPr sz="1200" b="1">
                <a:solidFill>
                  <a:srgbClr val="244061"/>
                </a:solidFill>
                <a:latin typeface="Arial" panose="020B0604020202020204" pitchFamily="34" charset="0"/>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in Schleswig-Holstein 2006 – 2021</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69240162037037034"/>
        </c:manualLayout>
      </c:layout>
      <c:barChart>
        <c:barDir val="col"/>
        <c:grouping val="clustered"/>
        <c:varyColors val="0"/>
        <c:ser>
          <c:idx val="1"/>
          <c:order val="1"/>
          <c:tx>
            <c:strRef>
              <c:f>'Grafik 4'!$E$39</c:f>
              <c:strCache>
                <c:ptCount val="1"/>
                <c:pt idx="0">
                  <c:v>Bundesbereich</c:v>
                </c:pt>
              </c:strCache>
            </c:strRef>
          </c:tx>
          <c:spPr>
            <a:solidFill>
              <a:srgbClr val="244061"/>
            </a:solidFill>
            <a:ln w="6350">
              <a:solidFill>
                <a:schemeClr val="tx1"/>
              </a:solidFill>
            </a:ln>
            <a:effectLst/>
          </c:spPr>
          <c:invertIfNegative val="0"/>
          <c:cat>
            <c:numRef>
              <c:f>'Grafik 4'!$D$41:$D$56</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f>'Grafik 4'!$E$41:$E$56</c:f>
              <c:numCache>
                <c:formatCode>###\ ###.0;\–\ ###\ ###.0</c:formatCode>
                <c:ptCount val="16"/>
                <c:pt idx="0">
                  <c:v>42.472000000000001</c:v>
                </c:pt>
                <c:pt idx="1">
                  <c:v>41.640999999999998</c:v>
                </c:pt>
                <c:pt idx="2">
                  <c:v>40.265999999999998</c:v>
                </c:pt>
                <c:pt idx="3">
                  <c:v>39.198999999999998</c:v>
                </c:pt>
                <c:pt idx="4">
                  <c:v>39.140999999999998</c:v>
                </c:pt>
                <c:pt idx="5">
                  <c:v>32.813000000000002</c:v>
                </c:pt>
                <c:pt idx="6">
                  <c:v>31.827999999999999</c:v>
                </c:pt>
                <c:pt idx="7">
                  <c:v>30.038</c:v>
                </c:pt>
                <c:pt idx="8">
                  <c:v>28.914000000000001</c:v>
                </c:pt>
                <c:pt idx="9">
                  <c:v>28.172000000000001</c:v>
                </c:pt>
                <c:pt idx="10">
                  <c:v>27.637</c:v>
                </c:pt>
                <c:pt idx="11">
                  <c:v>28.012</c:v>
                </c:pt>
                <c:pt idx="12">
                  <c:v>28.061</c:v>
                </c:pt>
                <c:pt idx="13">
                  <c:v>28.041</c:v>
                </c:pt>
                <c:pt idx="14">
                  <c:v>27.984999999999999</c:v>
                </c:pt>
                <c:pt idx="15">
                  <c:v>27.875</c:v>
                </c:pt>
              </c:numCache>
            </c:numRef>
          </c:val>
          <c:extLst>
            <c:ext xmlns:c16="http://schemas.microsoft.com/office/drawing/2014/chart" uri="{C3380CC4-5D6E-409C-BE32-E72D297353CC}">
              <c16:uniqueId val="{00000001-0A1E-42CF-8A80-557823E8ACDC}"/>
            </c:ext>
          </c:extLst>
        </c:ser>
        <c:ser>
          <c:idx val="2"/>
          <c:order val="2"/>
          <c:tx>
            <c:strRef>
              <c:f>'Grafik 4'!$F$39</c:f>
              <c:strCache>
                <c:ptCount val="1"/>
                <c:pt idx="0">
                  <c:v>Landesbereich</c:v>
                </c:pt>
              </c:strCache>
            </c:strRef>
          </c:tx>
          <c:spPr>
            <a:solidFill>
              <a:srgbClr val="558ED5"/>
            </a:solidFill>
            <a:ln w="6350">
              <a:solidFill>
                <a:schemeClr val="bg1"/>
              </a:solidFill>
            </a:ln>
            <a:effectLst/>
          </c:spPr>
          <c:invertIfNegative val="0"/>
          <c:cat>
            <c:numRef>
              <c:f>'Grafik 4'!$D$41:$D$56</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f>'Grafik 4'!$F$41:$F$56</c:f>
              <c:numCache>
                <c:formatCode>###\ ###.0;\–\ ###\ ###.0</c:formatCode>
                <c:ptCount val="16"/>
                <c:pt idx="0">
                  <c:v>64.316000000000003</c:v>
                </c:pt>
                <c:pt idx="1">
                  <c:v>64.224999999999994</c:v>
                </c:pt>
                <c:pt idx="2">
                  <c:v>63.383000000000003</c:v>
                </c:pt>
                <c:pt idx="3">
                  <c:v>63.685000000000002</c:v>
                </c:pt>
                <c:pt idx="4">
                  <c:v>64.572999999999993</c:v>
                </c:pt>
                <c:pt idx="5">
                  <c:v>63.44</c:v>
                </c:pt>
                <c:pt idx="6">
                  <c:v>63.433</c:v>
                </c:pt>
                <c:pt idx="7">
                  <c:v>63.792999999999999</c:v>
                </c:pt>
                <c:pt idx="8">
                  <c:v>64.194000000000003</c:v>
                </c:pt>
                <c:pt idx="9">
                  <c:v>64.341999999999999</c:v>
                </c:pt>
                <c:pt idx="10">
                  <c:v>65.825000000000003</c:v>
                </c:pt>
                <c:pt idx="11">
                  <c:v>66.945999999999998</c:v>
                </c:pt>
                <c:pt idx="12">
                  <c:v>67.957999999999998</c:v>
                </c:pt>
                <c:pt idx="13">
                  <c:v>69.284999999999997</c:v>
                </c:pt>
                <c:pt idx="14">
                  <c:v>70.44</c:v>
                </c:pt>
                <c:pt idx="15">
                  <c:v>72.058999999999997</c:v>
                </c:pt>
              </c:numCache>
            </c:numRef>
          </c:val>
          <c:extLst>
            <c:ext xmlns:c16="http://schemas.microsoft.com/office/drawing/2014/chart" uri="{C3380CC4-5D6E-409C-BE32-E72D297353CC}">
              <c16:uniqueId val="{00000002-0A1E-42CF-8A80-557823E8ACDC}"/>
            </c:ext>
          </c:extLst>
        </c:ser>
        <c:ser>
          <c:idx val="3"/>
          <c:order val="3"/>
          <c:tx>
            <c:strRef>
              <c:f>'Grafik 4'!$G$39</c:f>
              <c:strCache>
                <c:ptCount val="1"/>
                <c:pt idx="0">
                  <c:v>Kommunaler 
Bereich</c:v>
                </c:pt>
              </c:strCache>
            </c:strRef>
          </c:tx>
          <c:spPr>
            <a:solidFill>
              <a:srgbClr val="A4C0E3"/>
            </a:solidFill>
            <a:ln w="6350">
              <a:solidFill>
                <a:schemeClr val="bg1"/>
              </a:solidFill>
            </a:ln>
            <a:effectLst/>
          </c:spPr>
          <c:invertIfNegative val="0"/>
          <c:cat>
            <c:numRef>
              <c:f>'Grafik 4'!$D$41:$D$56</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f>'Grafik 4'!$G$41:$G$56</c:f>
              <c:numCache>
                <c:formatCode>###\ ###.0;\–\ ###\ ###.0</c:formatCode>
                <c:ptCount val="16"/>
                <c:pt idx="0">
                  <c:v>35.215000000000003</c:v>
                </c:pt>
                <c:pt idx="1">
                  <c:v>34.482999999999997</c:v>
                </c:pt>
                <c:pt idx="2">
                  <c:v>33.289000000000001</c:v>
                </c:pt>
                <c:pt idx="3">
                  <c:v>32.994999999999997</c:v>
                </c:pt>
                <c:pt idx="4">
                  <c:v>33.365000000000002</c:v>
                </c:pt>
                <c:pt idx="5">
                  <c:v>35.537999999999997</c:v>
                </c:pt>
                <c:pt idx="6">
                  <c:v>36.347000000000001</c:v>
                </c:pt>
                <c:pt idx="7">
                  <c:v>37.253999999999998</c:v>
                </c:pt>
                <c:pt idx="8">
                  <c:v>38.000999999999998</c:v>
                </c:pt>
                <c:pt idx="9">
                  <c:v>38.598999999999997</c:v>
                </c:pt>
                <c:pt idx="10">
                  <c:v>39.764000000000003</c:v>
                </c:pt>
                <c:pt idx="11">
                  <c:v>40.83</c:v>
                </c:pt>
                <c:pt idx="12">
                  <c:v>41.890999999999998</c:v>
                </c:pt>
                <c:pt idx="13">
                  <c:v>43.14</c:v>
                </c:pt>
                <c:pt idx="14">
                  <c:v>45</c:v>
                </c:pt>
                <c:pt idx="15">
                  <c:v>47.418999999999997</c:v>
                </c:pt>
              </c:numCache>
            </c:numRef>
          </c:val>
          <c:extLst>
            <c:ext xmlns:c16="http://schemas.microsoft.com/office/drawing/2014/chart" uri="{C3380CC4-5D6E-409C-BE32-E72D297353CC}">
              <c16:uniqueId val="{00000003-0A1E-42CF-8A80-557823E8ACDC}"/>
            </c:ext>
          </c:extLst>
        </c:ser>
        <c:ser>
          <c:idx val="4"/>
          <c:order val="4"/>
          <c:tx>
            <c:strRef>
              <c:f>'Grafik 4'!$H$39</c:f>
              <c:strCache>
                <c:ptCount val="1"/>
                <c:pt idx="0">
                  <c:v>Sozialversicherung</c:v>
                </c:pt>
              </c:strCache>
            </c:strRef>
          </c:tx>
          <c:spPr>
            <a:solidFill>
              <a:srgbClr val="41719C"/>
            </a:solidFill>
            <a:ln w="6350">
              <a:solidFill>
                <a:schemeClr val="bg1"/>
              </a:solidFill>
            </a:ln>
            <a:effectLst/>
          </c:spPr>
          <c:invertIfNegative val="0"/>
          <c:cat>
            <c:numRef>
              <c:f>'Grafik 4'!$D$41:$D$56</c:f>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f>'Grafik 4'!$H$41:$H$56</c:f>
              <c:numCache>
                <c:formatCode>###\ ###.0;\–\ ###\ ###.0</c:formatCode>
                <c:ptCount val="16"/>
                <c:pt idx="0">
                  <c:v>5.5570000000000004</c:v>
                </c:pt>
                <c:pt idx="1">
                  <c:v>5.3710000000000004</c:v>
                </c:pt>
                <c:pt idx="2">
                  <c:v>5.42</c:v>
                </c:pt>
                <c:pt idx="3">
                  <c:v>5.343</c:v>
                </c:pt>
                <c:pt idx="4">
                  <c:v>5.2</c:v>
                </c:pt>
                <c:pt idx="5">
                  <c:v>9.2759999999999998</c:v>
                </c:pt>
                <c:pt idx="6">
                  <c:v>9.2539999999999996</c:v>
                </c:pt>
                <c:pt idx="7">
                  <c:v>9.125</c:v>
                </c:pt>
                <c:pt idx="8">
                  <c:v>9.1440000000000001</c:v>
                </c:pt>
                <c:pt idx="9">
                  <c:v>9.0229999999999997</c:v>
                </c:pt>
                <c:pt idx="10">
                  <c:v>9.0920000000000005</c:v>
                </c:pt>
                <c:pt idx="11">
                  <c:v>8.9120000000000008</c:v>
                </c:pt>
                <c:pt idx="12">
                  <c:v>8.7889999999999997</c:v>
                </c:pt>
                <c:pt idx="13">
                  <c:v>8.7690000000000001</c:v>
                </c:pt>
                <c:pt idx="14">
                  <c:v>8.8699999999999992</c:v>
                </c:pt>
                <c:pt idx="15">
                  <c:v>9.0790000000000006</c:v>
                </c:pt>
              </c:numCache>
            </c:numRef>
          </c:val>
          <c:extLst>
            <c:ext xmlns:c16="http://schemas.microsoft.com/office/drawing/2014/chart" uri="{C3380CC4-5D6E-409C-BE32-E72D297353CC}">
              <c16:uniqueId val="{00000000-B744-4378-9969-E10C71C7CF05}"/>
            </c:ext>
          </c:extLst>
        </c:ser>
        <c:dLbls>
          <c:showLegendKey val="0"/>
          <c:showVal val="0"/>
          <c:showCatName val="0"/>
          <c:showSerName val="0"/>
          <c:showPercent val="0"/>
          <c:showBubbleSize val="0"/>
        </c:dLbls>
        <c:gapWidth val="50"/>
        <c:axId val="315640696"/>
        <c:axId val="315637952"/>
        <c:extLst>
          <c:ext xmlns:c15="http://schemas.microsoft.com/office/drawing/2012/chart" uri="{02D57815-91ED-43cb-92C2-25804820EDAC}">
            <c15:filteredBarSeries>
              <c15:ser>
                <c:idx val="0"/>
                <c:order val="0"/>
                <c:tx>
                  <c:strRef>
                    <c:extLst>
                      <c:ext uri="{02D57815-91ED-43cb-92C2-25804820EDAC}">
                        <c15:formulaRef>
                          <c15:sqref>'Grafik 1 (2)'!#REF!</c15:sqref>
                        </c15:formulaRef>
                      </c:ext>
                    </c:extLst>
                  </c:strRef>
                </c:tx>
                <c:spPr>
                  <a:solidFill>
                    <a:schemeClr val="tx2">
                      <a:lumMod val="75000"/>
                    </a:schemeClr>
                  </a:solidFill>
                  <a:ln>
                    <a:noFill/>
                  </a:ln>
                  <a:effectLst/>
                </c:spPr>
                <c:invertIfNegative val="0"/>
                <c:cat>
                  <c:numRef>
                    <c:extLst>
                      <c:ext uri="{02D57815-91ED-43cb-92C2-25804820EDAC}">
                        <c15:formulaRef>
                          <c15:sqref>'Grafik 4'!$D$41:$D$56</c15:sqref>
                        </c15:formulaRef>
                      </c:ext>
                    </c:extLst>
                    <c:numCache>
                      <c:formatCode>yyyy</c:formatCode>
                      <c:ptCount val="16"/>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numCache>
                  </c:numRef>
                </c:cat>
                <c:val>
                  <c:numRef>
                    <c:extLst>
                      <c:ext uri="{02D57815-91ED-43cb-92C2-25804820EDAC}">
                        <c15:formulaRef>
                          <c15:sqref>'Grafik 4'!$D$39:$D$54</c15:sqref>
                        </c15:formulaRef>
                      </c:ext>
                    </c:extLst>
                    <c:numCache>
                      <c:formatCode>General</c:formatCode>
                      <c:ptCount val="16"/>
                      <c:pt idx="0">
                        <c:v>0</c:v>
                      </c:pt>
                      <c:pt idx="2" formatCode="yyyy">
                        <c:v>39082</c:v>
                      </c:pt>
                      <c:pt idx="3" formatCode="yyyy">
                        <c:v>39447</c:v>
                      </c:pt>
                      <c:pt idx="4" formatCode="yyyy">
                        <c:v>39813</c:v>
                      </c:pt>
                      <c:pt idx="5" formatCode="yyyy">
                        <c:v>40178</c:v>
                      </c:pt>
                      <c:pt idx="6" formatCode="yyyy">
                        <c:v>40543</c:v>
                      </c:pt>
                      <c:pt idx="7" formatCode="yyyy">
                        <c:v>40908</c:v>
                      </c:pt>
                      <c:pt idx="8" formatCode="yyyy">
                        <c:v>41274</c:v>
                      </c:pt>
                      <c:pt idx="9" formatCode="yyyy">
                        <c:v>41639</c:v>
                      </c:pt>
                      <c:pt idx="10" formatCode="yyyy">
                        <c:v>42004</c:v>
                      </c:pt>
                      <c:pt idx="11" formatCode="yyyy">
                        <c:v>42369</c:v>
                      </c:pt>
                      <c:pt idx="12" formatCode="yyyy">
                        <c:v>42735</c:v>
                      </c:pt>
                      <c:pt idx="13" formatCode="yyyy">
                        <c:v>43100</c:v>
                      </c:pt>
                      <c:pt idx="14" formatCode="yyyy">
                        <c:v>43465</c:v>
                      </c:pt>
                      <c:pt idx="15" formatCode="yyyy">
                        <c:v>43830</c:v>
                      </c:pt>
                    </c:numCache>
                  </c:numRef>
                </c:val>
                <c:extLst>
                  <c:ext xmlns:c16="http://schemas.microsoft.com/office/drawing/2014/chart" uri="{C3380CC4-5D6E-409C-BE32-E72D297353CC}">
                    <c16:uniqueId val="{00000000-0A1E-42CF-8A80-557823E8ACDC}"/>
                  </c:ext>
                </c:extLst>
              </c15:ser>
            </c15:filteredBarSeries>
          </c:ext>
        </c:extLst>
      </c:barChart>
      <c:dateAx>
        <c:axId val="315640696"/>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37952"/>
        <c:crosses val="autoZero"/>
        <c:auto val="1"/>
        <c:lblOffset val="100"/>
        <c:baseTimeUnit val="years"/>
      </c:dateAx>
      <c:valAx>
        <c:axId val="315637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Tsd.Vollzeitäquivalente</a:t>
                </a:r>
              </a:p>
            </c:rich>
          </c:tx>
          <c:layout>
            <c:manualLayout>
              <c:xMode val="edge"/>
              <c:yMode val="edge"/>
              <c:x val="6.6842105263157897E-2"/>
              <c:y val="0.11367196776929601"/>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40696"/>
        <c:crosses val="autoZero"/>
        <c:crossBetween val="between"/>
        <c:minorUnit val="5"/>
      </c:valAx>
      <c:spPr>
        <a:solidFill>
          <a:schemeClr val="bg1"/>
        </a:solidFill>
        <a:ln>
          <a:noFill/>
        </a:ln>
        <a:effectLst/>
      </c:spPr>
    </c:plotArea>
    <c:legend>
      <c:legendPos val="t"/>
      <c:layout>
        <c:manualLayout>
          <c:xMode val="edge"/>
          <c:yMode val="edge"/>
          <c:x val="0.2590253363361027"/>
          <c:y val="0.17878477523324851"/>
          <c:w val="0.49384833312589693"/>
          <c:h val="6.84001407040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0.0687</cdr:x>
      <cdr:y>0.91722</cdr:y>
    </cdr:from>
    <cdr:to>
      <cdr:x>0.68933</cdr:x>
      <cdr:y>0.98965</cdr:y>
    </cdr:to>
    <cdr:sp macro="" textlink="">
      <cdr:nvSpPr>
        <cdr:cNvPr id="2" name="Textfeld 1"/>
        <cdr:cNvSpPr txBox="1"/>
      </cdr:nvSpPr>
      <cdr:spPr>
        <a:xfrm xmlns:a="http://schemas.openxmlformats.org/drawingml/2006/main">
          <a:off x="494640" y="3962400"/>
          <a:ext cx="4468536" cy="312888"/>
        </a:xfrm>
        <a:prstGeom xmlns:a="http://schemas.openxmlformats.org/drawingml/2006/main" prst="rect">
          <a:avLst/>
        </a:prstGeom>
      </cdr:spPr>
      <cdr:txBody>
        <a:bodyPr xmlns:a="http://schemas.openxmlformats.org/drawingml/2006/main" vertOverflow="clip" wrap="none" lIns="36000" tIns="36000" rIns="36000" bIns="36000" rtlCol="0">
          <a:noAutofit/>
        </a:bodyPr>
        <a:lstStyle xmlns:a="http://schemas.openxmlformats.org/drawingml/2006/main"/>
        <a:p xmlns:a="http://schemas.openxmlformats.org/drawingml/2006/main">
          <a:r>
            <a:rPr lang="de-DE" sz="800">
              <a:latin typeface="Arial Narrow" panose="020B0606020202030204" pitchFamily="34" charset="0"/>
            </a:rPr>
            <a:t>Ab 2011 werden die Sozialversicherungen unter Aufsicht des Bundes im Bereich Sozialversicherung dargestellt.</a:t>
          </a:r>
        </a:p>
        <a:p xmlns:a="http://schemas.openxmlformats.org/drawingml/2006/main">
          <a:r>
            <a:rPr lang="de-DE" sz="800">
              <a:latin typeface="Arial Narrow" panose="020B0606020202030204" pitchFamily="34" charset="0"/>
            </a:rPr>
            <a:t>Quelle: Personalstandstatistik</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3</xdr:col>
      <xdr:colOff>6800850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12</xdr:col>
      <xdr:colOff>84824</xdr:colOff>
      <xdr:row>32</xdr:row>
      <xdr:rowOff>43275</xdr:rowOff>
    </xdr:to>
    <xdr:graphicFrame macro="">
      <xdr:nvGraphicFramePr>
        <xdr:cNvPr id="10" name="Diagramm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266699</xdr:colOff>
      <xdr:row>4</xdr:row>
      <xdr:rowOff>0</xdr:rowOff>
    </xdr:from>
    <xdr:to>
      <xdr:col>10</xdr:col>
      <xdr:colOff>65774</xdr:colOff>
      <xdr:row>32</xdr:row>
      <xdr:rowOff>43275</xdr:rowOff>
    </xdr:to>
    <xdr:graphicFrame macro="">
      <xdr:nvGraphicFramePr>
        <xdr:cNvPr id="4" name="Diagramm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0.82028</cdr:x>
      <cdr:y>0.58719</cdr:y>
    </cdr:from>
    <cdr:to>
      <cdr:x>0.94653</cdr:x>
      <cdr:y>0.61583</cdr:y>
    </cdr:to>
    <cdr:sp macro="" textlink="">
      <cdr:nvSpPr>
        <cdr:cNvPr id="2" name="Textfeld 1"/>
        <cdr:cNvSpPr txBox="1"/>
      </cdr:nvSpPr>
      <cdr:spPr>
        <a:xfrm xmlns:a="http://schemas.openxmlformats.org/drawingml/2006/main">
          <a:off x="9196150" y="2712597"/>
          <a:ext cx="1415379" cy="132306"/>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de-DE" sz="900">
              <a:latin typeface="Arial Narrow" panose="020B0606020202030204" pitchFamily="34" charset="0"/>
            </a:rPr>
            <a:t>Grundsteuer A und B</a:t>
          </a:r>
        </a:p>
      </cdr:txBody>
    </cdr:sp>
  </cdr:relSizeAnchor>
  <cdr:relSizeAnchor xmlns:cdr="http://schemas.openxmlformats.org/drawingml/2006/chartDrawing">
    <cdr:from>
      <cdr:x>0.32252</cdr:x>
      <cdr:y>0.38533</cdr:y>
    </cdr:from>
    <cdr:to>
      <cdr:x>0.52873</cdr:x>
      <cdr:y>0.41397</cdr:y>
    </cdr:to>
    <cdr:sp macro="" textlink="">
      <cdr:nvSpPr>
        <cdr:cNvPr id="3" name="Textfeld 1"/>
        <cdr:cNvSpPr txBox="1"/>
      </cdr:nvSpPr>
      <cdr:spPr>
        <a:xfrm xmlns:a="http://schemas.openxmlformats.org/drawingml/2006/main">
          <a:off x="2322108" y="1664606"/>
          <a:ext cx="1484712" cy="123725"/>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Gemeindeanteil</a:t>
          </a:r>
          <a:r>
            <a:rPr lang="de-DE" sz="900" baseline="0">
              <a:latin typeface="Arial Narrow" panose="020B0606020202030204" pitchFamily="34" charset="0"/>
            </a:rPr>
            <a:t> Einkommensteuer</a:t>
          </a:r>
          <a:endParaRPr lang="de-DE" sz="900">
            <a:latin typeface="Arial Narrow" panose="020B0606020202030204" pitchFamily="34" charset="0"/>
          </a:endParaRPr>
        </a:p>
      </cdr:txBody>
    </cdr:sp>
  </cdr:relSizeAnchor>
  <cdr:relSizeAnchor xmlns:cdr="http://schemas.openxmlformats.org/drawingml/2006/chartDrawing">
    <cdr:from>
      <cdr:x>0.72628</cdr:x>
      <cdr:y>0.69016</cdr:y>
    </cdr:from>
    <cdr:to>
      <cdr:x>0.90706</cdr:x>
      <cdr:y>0.71881</cdr:y>
    </cdr:to>
    <cdr:sp macro="" textlink="">
      <cdr:nvSpPr>
        <cdr:cNvPr id="4" name="Textfeld 1"/>
        <cdr:cNvSpPr txBox="1"/>
      </cdr:nvSpPr>
      <cdr:spPr>
        <a:xfrm xmlns:a="http://schemas.openxmlformats.org/drawingml/2006/main">
          <a:off x="5229234" y="2981473"/>
          <a:ext cx="1301616" cy="123768"/>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Gemeindeanteil</a:t>
          </a:r>
          <a:r>
            <a:rPr lang="de-DE" sz="900" baseline="0">
              <a:latin typeface="Arial Narrow" panose="020B0606020202030204" pitchFamily="34" charset="0"/>
            </a:rPr>
            <a:t> Umsatzsteuer</a:t>
          </a:r>
          <a:endParaRPr lang="de-DE" sz="900">
            <a:latin typeface="Arial Narrow" panose="020B0606020202030204" pitchFamily="34" charset="0"/>
          </a:endParaRPr>
        </a:p>
      </cdr:txBody>
    </cdr:sp>
  </cdr:relSizeAnchor>
  <cdr:relSizeAnchor xmlns:cdr="http://schemas.openxmlformats.org/drawingml/2006/chartDrawing">
    <cdr:from>
      <cdr:x>0.69564</cdr:x>
      <cdr:y>0.41054</cdr:y>
    </cdr:from>
    <cdr:to>
      <cdr:x>0.83008</cdr:x>
      <cdr:y>0.43918</cdr:y>
    </cdr:to>
    <cdr:sp macro="" textlink="">
      <cdr:nvSpPr>
        <cdr:cNvPr id="5" name="Textfeld 1"/>
        <cdr:cNvSpPr txBox="1"/>
      </cdr:nvSpPr>
      <cdr:spPr>
        <a:xfrm xmlns:a="http://schemas.openxmlformats.org/drawingml/2006/main">
          <a:off x="5008635" y="1773512"/>
          <a:ext cx="967968" cy="123725"/>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Gewerbesteuer</a:t>
          </a:r>
          <a:r>
            <a:rPr lang="de-DE" sz="900" baseline="0">
              <a:latin typeface="Arial Narrow" panose="020B0606020202030204" pitchFamily="34" charset="0"/>
            </a:rPr>
            <a:t> (netto)</a:t>
          </a:r>
          <a:endParaRPr lang="de-DE" sz="900">
            <a:latin typeface="Arial Narrow" panose="020B0606020202030204" pitchFamily="34" charset="0"/>
          </a:endParaRPr>
        </a:p>
      </cdr:txBody>
    </cdr:sp>
  </cdr:relSizeAnchor>
  <cdr:relSizeAnchor xmlns:cdr="http://schemas.openxmlformats.org/drawingml/2006/chartDrawing">
    <cdr:from>
      <cdr:x>0.8847</cdr:x>
      <cdr:y>0.76926</cdr:y>
    </cdr:from>
    <cdr:to>
      <cdr:x>0.97883</cdr:x>
      <cdr:y>0.7979</cdr:y>
    </cdr:to>
    <cdr:sp macro="" textlink="">
      <cdr:nvSpPr>
        <cdr:cNvPr id="6" name="Textfeld 1"/>
        <cdr:cNvSpPr txBox="1"/>
      </cdr:nvSpPr>
      <cdr:spPr>
        <a:xfrm xmlns:a="http://schemas.openxmlformats.org/drawingml/2006/main">
          <a:off x="6369864" y="3323206"/>
          <a:ext cx="677736" cy="123724"/>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Andere </a:t>
          </a:r>
          <a:r>
            <a:rPr lang="de-DE" sz="900" baseline="0">
              <a:latin typeface="Arial Narrow" panose="020B0606020202030204" pitchFamily="34" charset="0"/>
            </a:rPr>
            <a:t>Steuern</a:t>
          </a:r>
          <a:endParaRPr lang="de-DE" sz="900">
            <a:latin typeface="Arial Narrow" panose="020B0606020202030204" pitchFamily="34" charset="0"/>
          </a:endParaRPr>
        </a:p>
      </cdr:txBody>
    </cdr:sp>
  </cdr:relSizeAnchor>
  <cdr:relSizeAnchor xmlns:cdr="http://schemas.openxmlformats.org/drawingml/2006/chartDrawing">
    <cdr:from>
      <cdr:x>0.06372</cdr:x>
      <cdr:y>0.92384</cdr:y>
    </cdr:from>
    <cdr:to>
      <cdr:x>0.97281</cdr:x>
      <cdr:y>1</cdr:y>
    </cdr:to>
    <cdr:sp macro="" textlink="">
      <cdr:nvSpPr>
        <cdr:cNvPr id="7" name="Textfeld 6"/>
        <cdr:cNvSpPr txBox="1"/>
      </cdr:nvSpPr>
      <cdr:spPr>
        <a:xfrm xmlns:a="http://schemas.openxmlformats.org/drawingml/2006/main">
          <a:off x="458784" y="3990975"/>
          <a:ext cx="6545448" cy="329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effectLst/>
              <a:latin typeface="Arial Narrow" panose="020B0606020202030204" pitchFamily="34" charset="0"/>
              <a:ea typeface="+mn-ea"/>
              <a:cs typeface="Arial" panose="020B0604020202020204" pitchFamily="34" charset="0"/>
            </a:rPr>
            <a:t>Ab 2016 einschließlich Verbindlichkeiten im Rahmen von Amts- oder Einheitskassen. Ab 2019 ohne Verbindlichkeiten des Amts- oder Einheitskassenführers </a:t>
          </a:r>
          <a:br>
            <a:rPr lang="de-DE" sz="800">
              <a:effectLst/>
              <a:latin typeface="Arial Narrow" panose="020B0606020202030204" pitchFamily="34" charset="0"/>
              <a:ea typeface="+mn-ea"/>
              <a:cs typeface="Arial" panose="020B0604020202020204" pitchFamily="34" charset="0"/>
            </a:rPr>
          </a:br>
          <a:r>
            <a:rPr lang="de-DE" sz="800">
              <a:effectLst/>
              <a:latin typeface="Arial Narrow" panose="020B0606020202030204" pitchFamily="34" charset="0"/>
              <a:ea typeface="+mn-ea"/>
              <a:cs typeface="Arial" panose="020B0604020202020204" pitchFamily="34" charset="0"/>
            </a:rPr>
            <a:t>gegenüber den teilnehmenden Einheiten.  </a:t>
          </a:r>
          <a:endParaRPr lang="de-DE" sz="800">
            <a:latin typeface="Arial Narrow" panose="020B060602020203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266698</xdr:colOff>
      <xdr:row>4</xdr:row>
      <xdr:rowOff>0</xdr:rowOff>
    </xdr:from>
    <xdr:to>
      <xdr:col>7</xdr:col>
      <xdr:colOff>1408798</xdr:colOff>
      <xdr:row>32</xdr:row>
      <xdr:rowOff>43275</xdr:rowOff>
    </xdr:to>
    <xdr:graphicFrame macro="">
      <xdr:nvGraphicFramePr>
        <xdr:cNvPr id="3" name="Diagramm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11</xdr:col>
      <xdr:colOff>722999</xdr:colOff>
      <xdr:row>32</xdr:row>
      <xdr:rowOff>43275</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101" customWidth="1"/>
    <col min="2" max="2" width="18.85546875" style="101" bestFit="1" customWidth="1"/>
    <col min="3" max="3" width="2.7109375" style="101" customWidth="1"/>
    <col min="4" max="4" width="71.7109375" style="101" customWidth="1"/>
    <col min="5" max="5" width="1.85546875" style="101" customWidth="1"/>
    <col min="6" max="6" width="13.85546875" style="101" customWidth="1"/>
    <col min="7" max="7" width="9.85546875" style="101" customWidth="1"/>
    <col min="8" max="16384" width="11.42578125" style="101"/>
  </cols>
  <sheetData>
    <row r="1" spans="1:7" s="93" customFormat="1" ht="15" x14ac:dyDescent="0.2">
      <c r="B1" s="258"/>
    </row>
    <row r="2" spans="1:7" s="93" customFormat="1" ht="50.25" customHeight="1" x14ac:dyDescent="0.25">
      <c r="A2" s="94"/>
      <c r="B2" s="95"/>
      <c r="C2" s="96"/>
      <c r="D2" s="97" t="s">
        <v>395</v>
      </c>
      <c r="E2" s="96"/>
      <c r="F2" s="96"/>
    </row>
    <row r="3" spans="1:7" s="100" customFormat="1" ht="20.100000000000001" customHeight="1" x14ac:dyDescent="0.2">
      <c r="A3" s="94"/>
      <c r="B3" s="98"/>
      <c r="C3" s="96"/>
      <c r="D3" s="99" t="s">
        <v>396</v>
      </c>
    </row>
    <row r="4" spans="1:7" s="100" customFormat="1" ht="20.100000000000001" customHeight="1" x14ac:dyDescent="0.2">
      <c r="A4" s="94"/>
      <c r="B4" s="98"/>
      <c r="C4" s="96"/>
      <c r="D4" s="99"/>
    </row>
    <row r="5" spans="1:7" x14ac:dyDescent="0.2">
      <c r="A5" s="11"/>
      <c r="B5" s="11"/>
      <c r="C5" s="11"/>
      <c r="E5" s="11"/>
      <c r="G5" s="11"/>
    </row>
    <row r="6" spans="1:7" ht="30" x14ac:dyDescent="0.4">
      <c r="A6" s="102"/>
      <c r="B6" s="11"/>
      <c r="C6" s="11"/>
      <c r="E6" s="11"/>
      <c r="F6" s="103"/>
      <c r="G6" s="104"/>
    </row>
    <row r="7" spans="1:7" ht="34.5" x14ac:dyDescent="0.45">
      <c r="F7" s="105" t="s">
        <v>397</v>
      </c>
    </row>
    <row r="8" spans="1:7" ht="34.5" x14ac:dyDescent="0.45">
      <c r="A8" s="11"/>
      <c r="B8" s="11"/>
      <c r="C8" s="11"/>
      <c r="E8" s="11"/>
      <c r="F8" s="105" t="s">
        <v>108</v>
      </c>
      <c r="G8" s="11"/>
    </row>
    <row r="9" spans="1:7" ht="30" x14ac:dyDescent="0.4">
      <c r="A9" s="102"/>
      <c r="B9" s="11"/>
      <c r="C9" s="11"/>
      <c r="E9" s="11"/>
      <c r="F9" s="103"/>
      <c r="G9" s="104"/>
    </row>
    <row r="10" spans="1:7" ht="27" x14ac:dyDescent="0.35">
      <c r="A10" s="102"/>
      <c r="B10" s="11"/>
      <c r="C10" s="11"/>
      <c r="E10" s="11"/>
      <c r="F10" s="106" t="s">
        <v>503</v>
      </c>
      <c r="G10" s="104"/>
    </row>
    <row r="11" spans="1:7" ht="30" x14ac:dyDescent="0.4">
      <c r="A11" s="102"/>
      <c r="B11" s="11"/>
      <c r="C11" s="11"/>
      <c r="E11" s="11"/>
      <c r="F11" s="103"/>
      <c r="G11" s="104"/>
    </row>
    <row r="12" spans="1:7" ht="15.75" x14ac:dyDescent="0.25">
      <c r="A12" s="11"/>
      <c r="B12" s="11"/>
      <c r="C12" s="11"/>
      <c r="E12" s="11"/>
      <c r="F12" s="107" t="s">
        <v>399</v>
      </c>
      <c r="G12" s="11"/>
    </row>
    <row r="13" spans="1:7" ht="15.75" x14ac:dyDescent="0.25">
      <c r="A13" s="11"/>
      <c r="B13" s="11"/>
      <c r="C13" s="11"/>
      <c r="E13" s="11"/>
      <c r="F13" s="107" t="s">
        <v>398</v>
      </c>
      <c r="G13" s="11"/>
    </row>
    <row r="14" spans="1:7" ht="30" x14ac:dyDescent="0.4">
      <c r="A14" s="102"/>
      <c r="B14" s="11"/>
      <c r="C14" s="11"/>
      <c r="E14" s="11"/>
      <c r="F14" s="103"/>
      <c r="G14" s="104"/>
    </row>
    <row r="15" spans="1:7" x14ac:dyDescent="0.2">
      <c r="A15" s="11"/>
      <c r="B15" s="11"/>
      <c r="C15" s="11"/>
      <c r="D15" s="11"/>
      <c r="E15" s="11"/>
      <c r="F15" s="11"/>
      <c r="G15" s="11"/>
    </row>
    <row r="16" spans="1:7" x14ac:dyDescent="0.2">
      <c r="A16" s="11"/>
      <c r="B16" s="11"/>
      <c r="C16" s="11"/>
      <c r="D16" s="11"/>
      <c r="E16" s="11"/>
      <c r="F16" s="11"/>
      <c r="G16" s="11"/>
    </row>
    <row r="17" spans="1:7" x14ac:dyDescent="0.2">
      <c r="A17" s="11"/>
      <c r="B17" s="11"/>
      <c r="C17" s="11"/>
    </row>
    <row r="18" spans="1:7" x14ac:dyDescent="0.2">
      <c r="A18" s="11"/>
      <c r="B18" s="11"/>
      <c r="C18" s="11"/>
    </row>
    <row r="19" spans="1:7" x14ac:dyDescent="0.2">
      <c r="A19" s="11"/>
      <c r="B19" s="11"/>
      <c r="C19" s="11"/>
      <c r="D19" s="11"/>
      <c r="E19" s="11"/>
      <c r="F19" s="11"/>
      <c r="G19" s="11"/>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K29"/>
  <sheetViews>
    <sheetView zoomScaleNormal="100" workbookViewId="0">
      <pane ySplit="7" topLeftCell="A8" activePane="bottomLeft" state="frozen"/>
      <selection pane="bottomLeft"/>
    </sheetView>
  </sheetViews>
  <sheetFormatPr baseColWidth="10" defaultRowHeight="12" x14ac:dyDescent="0.2"/>
  <cols>
    <col min="1" max="1" width="2.7109375" style="108" customWidth="1"/>
    <col min="2" max="2" width="18.7109375" customWidth="1"/>
    <col min="3" max="11" width="11.7109375" customWidth="1"/>
  </cols>
  <sheetData>
    <row r="1" spans="1:11" s="112" customFormat="1" ht="15" x14ac:dyDescent="0.2">
      <c r="B1" s="142"/>
      <c r="D1" s="143"/>
      <c r="E1" s="116"/>
    </row>
    <row r="2" spans="1:11" s="116" customFormat="1" ht="20.100000000000001" customHeight="1" x14ac:dyDescent="0.2">
      <c r="A2" s="144"/>
      <c r="B2" s="145" t="s">
        <v>298</v>
      </c>
      <c r="D2" s="146"/>
    </row>
    <row r="3" spans="1:11" s="116" customFormat="1" ht="50.25" customHeight="1" thickBot="1" x14ac:dyDescent="0.25">
      <c r="A3" s="144"/>
      <c r="B3" s="387" t="s">
        <v>515</v>
      </c>
      <c r="C3" s="387"/>
      <c r="D3" s="387"/>
      <c r="E3" s="387"/>
      <c r="F3" s="387"/>
      <c r="G3" s="387"/>
      <c r="H3" s="387"/>
      <c r="I3" s="153"/>
      <c r="J3" s="153"/>
    </row>
    <row r="4" spans="1:11" ht="15" customHeight="1" thickBot="1" x14ac:dyDescent="0.25">
      <c r="A4" s="178"/>
      <c r="B4" s="416" t="s">
        <v>91</v>
      </c>
      <c r="C4" s="424" t="s">
        <v>110</v>
      </c>
      <c r="D4" s="408"/>
      <c r="E4" s="421" t="s">
        <v>117</v>
      </c>
      <c r="F4" s="422"/>
      <c r="G4" s="422"/>
      <c r="H4" s="422"/>
      <c r="I4" s="422"/>
      <c r="J4" s="422"/>
      <c r="K4" s="422"/>
    </row>
    <row r="5" spans="1:11" ht="15" customHeight="1" thickBot="1" x14ac:dyDescent="0.25">
      <c r="A5" s="113"/>
      <c r="B5" s="417"/>
      <c r="C5" s="425"/>
      <c r="D5" s="417"/>
      <c r="E5" s="426" t="s">
        <v>284</v>
      </c>
      <c r="F5" s="426" t="s">
        <v>285</v>
      </c>
      <c r="G5" s="421" t="s">
        <v>118</v>
      </c>
      <c r="H5" s="428"/>
      <c r="I5" s="421" t="s">
        <v>326</v>
      </c>
      <c r="J5" s="428"/>
      <c r="K5" s="418" t="s">
        <v>119</v>
      </c>
    </row>
    <row r="6" spans="1:11" ht="32.25" customHeight="1" thickBot="1" x14ac:dyDescent="0.25">
      <c r="A6" s="113"/>
      <c r="B6" s="417"/>
      <c r="C6" s="425"/>
      <c r="D6" s="417"/>
      <c r="E6" s="427"/>
      <c r="F6" s="427"/>
      <c r="G6" s="87" t="s">
        <v>120</v>
      </c>
      <c r="H6" s="87" t="s">
        <v>121</v>
      </c>
      <c r="I6" s="87" t="s">
        <v>327</v>
      </c>
      <c r="J6" s="86" t="s">
        <v>283</v>
      </c>
      <c r="K6" s="429"/>
    </row>
    <row r="7" spans="1:11" ht="33.75" customHeight="1" thickBot="1" x14ac:dyDescent="0.25">
      <c r="A7" s="117"/>
      <c r="B7" s="409"/>
      <c r="C7" s="25" t="s">
        <v>89</v>
      </c>
      <c r="D7" s="332" t="s">
        <v>436</v>
      </c>
      <c r="E7" s="421" t="s">
        <v>11</v>
      </c>
      <c r="F7" s="422"/>
      <c r="G7" s="422"/>
      <c r="H7" s="422"/>
      <c r="I7" s="422"/>
      <c r="J7" s="422"/>
      <c r="K7" s="422"/>
    </row>
    <row r="8" spans="1:11" ht="15" customHeight="1" x14ac:dyDescent="0.25">
      <c r="A8" s="151"/>
      <c r="B8" s="18" t="s">
        <v>93</v>
      </c>
      <c r="C8" s="58">
        <v>125043</v>
      </c>
      <c r="D8" s="58">
        <v>1390</v>
      </c>
      <c r="E8" s="58">
        <v>38</v>
      </c>
      <c r="F8" s="58">
        <v>22274</v>
      </c>
      <c r="G8" s="58">
        <v>50279</v>
      </c>
      <c r="H8" s="58">
        <v>4815</v>
      </c>
      <c r="I8" s="58">
        <v>35433</v>
      </c>
      <c r="J8" s="58">
        <v>10412</v>
      </c>
      <c r="K8" s="58">
        <v>1792</v>
      </c>
    </row>
    <row r="9" spans="1:11" ht="13.5" x14ac:dyDescent="0.25">
      <c r="B9" s="18" t="s">
        <v>94</v>
      </c>
      <c r="C9" s="58">
        <v>324526</v>
      </c>
      <c r="D9" s="58">
        <v>1320</v>
      </c>
      <c r="E9" s="58">
        <v>89</v>
      </c>
      <c r="F9" s="58">
        <v>40993</v>
      </c>
      <c r="G9" s="58">
        <v>133111</v>
      </c>
      <c r="H9" s="58">
        <v>5496</v>
      </c>
      <c r="I9" s="58">
        <v>108825</v>
      </c>
      <c r="J9" s="58">
        <v>32560</v>
      </c>
      <c r="K9" s="58">
        <v>3452</v>
      </c>
    </row>
    <row r="10" spans="1:11" ht="13.5" x14ac:dyDescent="0.25">
      <c r="B10" s="18" t="s">
        <v>95</v>
      </c>
      <c r="C10" s="58">
        <v>278589</v>
      </c>
      <c r="D10" s="58">
        <v>1295</v>
      </c>
      <c r="E10" s="58">
        <v>191</v>
      </c>
      <c r="F10" s="58">
        <v>38262</v>
      </c>
      <c r="G10" s="58">
        <v>103501</v>
      </c>
      <c r="H10" s="58">
        <v>10260</v>
      </c>
      <c r="I10" s="58">
        <v>94994</v>
      </c>
      <c r="J10" s="58">
        <v>26637</v>
      </c>
      <c r="K10" s="58">
        <v>4744</v>
      </c>
    </row>
    <row r="11" spans="1:11" ht="13.5" x14ac:dyDescent="0.25">
      <c r="B11" s="18" t="s">
        <v>96</v>
      </c>
      <c r="C11" s="58">
        <v>112993</v>
      </c>
      <c r="D11" s="58">
        <v>1418</v>
      </c>
      <c r="E11" s="58">
        <v>52</v>
      </c>
      <c r="F11" s="58">
        <v>14505</v>
      </c>
      <c r="G11" s="58">
        <v>51820</v>
      </c>
      <c r="H11" s="58">
        <v>4740</v>
      </c>
      <c r="I11" s="58">
        <v>30203</v>
      </c>
      <c r="J11" s="58">
        <v>10069</v>
      </c>
      <c r="K11" s="58">
        <v>1605</v>
      </c>
    </row>
    <row r="12" spans="1:11" ht="13.5" x14ac:dyDescent="0.25">
      <c r="B12" s="18" t="s">
        <v>97</v>
      </c>
      <c r="C12" s="58">
        <v>173774</v>
      </c>
      <c r="D12" s="58">
        <v>1303</v>
      </c>
      <c r="E12" s="58">
        <v>2226</v>
      </c>
      <c r="F12" s="58">
        <v>19373</v>
      </c>
      <c r="G12" s="58">
        <v>76241</v>
      </c>
      <c r="H12" s="58">
        <v>7739</v>
      </c>
      <c r="I12" s="58">
        <v>53560</v>
      </c>
      <c r="J12" s="58">
        <v>10921</v>
      </c>
      <c r="K12" s="58">
        <v>3715</v>
      </c>
    </row>
    <row r="13" spans="1:11" ht="13.5" x14ac:dyDescent="0.25">
      <c r="B13" s="18" t="s">
        <v>98</v>
      </c>
      <c r="C13" s="58">
        <v>226343</v>
      </c>
      <c r="D13" s="58">
        <v>1132</v>
      </c>
      <c r="E13" s="58">
        <v>1389</v>
      </c>
      <c r="F13" s="58">
        <v>29214</v>
      </c>
      <c r="G13" s="58">
        <v>71682</v>
      </c>
      <c r="H13" s="58">
        <v>6824</v>
      </c>
      <c r="I13" s="58">
        <v>102311</v>
      </c>
      <c r="J13" s="58">
        <v>11835</v>
      </c>
      <c r="K13" s="58">
        <v>3088</v>
      </c>
    </row>
    <row r="14" spans="1:11" ht="13.5" x14ac:dyDescent="0.25">
      <c r="B14" s="18" t="s">
        <v>99</v>
      </c>
      <c r="C14" s="58">
        <v>276901</v>
      </c>
      <c r="D14" s="58">
        <v>1651</v>
      </c>
      <c r="E14" s="58">
        <v>3005</v>
      </c>
      <c r="F14" s="58">
        <v>31185</v>
      </c>
      <c r="G14" s="58">
        <v>134262</v>
      </c>
      <c r="H14" s="58">
        <v>12994</v>
      </c>
      <c r="I14" s="58">
        <v>71515</v>
      </c>
      <c r="J14" s="58">
        <v>14895</v>
      </c>
      <c r="K14" s="58">
        <v>9045</v>
      </c>
    </row>
    <row r="15" spans="1:11" ht="13.5" x14ac:dyDescent="0.25">
      <c r="B15" s="18" t="s">
        <v>100</v>
      </c>
      <c r="C15" s="58">
        <v>268983</v>
      </c>
      <c r="D15" s="58">
        <v>1330</v>
      </c>
      <c r="E15" s="58">
        <v>2378</v>
      </c>
      <c r="F15" s="58">
        <v>34189</v>
      </c>
      <c r="G15" s="58">
        <v>89346</v>
      </c>
      <c r="H15" s="58">
        <v>9969</v>
      </c>
      <c r="I15" s="58">
        <v>92925</v>
      </c>
      <c r="J15" s="58">
        <v>13876</v>
      </c>
      <c r="K15" s="58">
        <v>26299</v>
      </c>
    </row>
    <row r="16" spans="1:11" ht="13.5" x14ac:dyDescent="0.25">
      <c r="B16" s="18" t="s">
        <v>101</v>
      </c>
      <c r="C16" s="58">
        <v>499183</v>
      </c>
      <c r="D16" s="58">
        <v>1573</v>
      </c>
      <c r="E16" s="58">
        <v>1480</v>
      </c>
      <c r="F16" s="58">
        <v>54384</v>
      </c>
      <c r="G16" s="58">
        <v>206906</v>
      </c>
      <c r="H16" s="58">
        <v>22115</v>
      </c>
      <c r="I16" s="58">
        <v>181442</v>
      </c>
      <c r="J16" s="58">
        <v>26769</v>
      </c>
      <c r="K16" s="58">
        <v>6088</v>
      </c>
    </row>
    <row r="17" spans="2:11" ht="13.5" x14ac:dyDescent="0.25">
      <c r="B17" s="18" t="s">
        <v>102</v>
      </c>
      <c r="C17" s="58">
        <v>144018</v>
      </c>
      <c r="D17" s="58">
        <v>1111</v>
      </c>
      <c r="E17" s="58">
        <v>1722</v>
      </c>
      <c r="F17" s="58">
        <v>19865</v>
      </c>
      <c r="G17" s="58">
        <v>43494</v>
      </c>
      <c r="H17" s="58">
        <v>4587</v>
      </c>
      <c r="I17" s="58">
        <v>64360</v>
      </c>
      <c r="J17" s="58">
        <v>6376</v>
      </c>
      <c r="K17" s="58">
        <v>3614</v>
      </c>
    </row>
    <row r="18" spans="2:11" ht="13.5" x14ac:dyDescent="0.25">
      <c r="B18" s="18" t="s">
        <v>103</v>
      </c>
      <c r="C18" s="58">
        <v>319518</v>
      </c>
      <c r="D18" s="58">
        <v>1161</v>
      </c>
      <c r="E18" s="58">
        <v>3032</v>
      </c>
      <c r="F18" s="58">
        <v>36646</v>
      </c>
      <c r="G18" s="58">
        <v>105611</v>
      </c>
      <c r="H18" s="58">
        <v>11858</v>
      </c>
      <c r="I18" s="58">
        <v>139892</v>
      </c>
      <c r="J18" s="58">
        <v>17562</v>
      </c>
      <c r="K18" s="58">
        <v>4916</v>
      </c>
    </row>
    <row r="19" spans="2:11" ht="13.5" x14ac:dyDescent="0.25">
      <c r="B19" s="18" t="s">
        <v>104</v>
      </c>
      <c r="C19" s="58">
        <v>236478</v>
      </c>
      <c r="D19" s="58">
        <v>1163</v>
      </c>
      <c r="E19" s="58">
        <v>3082</v>
      </c>
      <c r="F19" s="58">
        <v>30971</v>
      </c>
      <c r="G19" s="58">
        <v>89194</v>
      </c>
      <c r="H19" s="58">
        <v>9845</v>
      </c>
      <c r="I19" s="58">
        <v>85105</v>
      </c>
      <c r="J19" s="58">
        <v>13024</v>
      </c>
      <c r="K19" s="58">
        <v>5259</v>
      </c>
    </row>
    <row r="20" spans="2:11" ht="13.5" x14ac:dyDescent="0.25">
      <c r="B20" s="18" t="s">
        <v>105</v>
      </c>
      <c r="C20" s="58">
        <v>428902</v>
      </c>
      <c r="D20" s="58">
        <v>1534</v>
      </c>
      <c r="E20" s="58">
        <v>1780</v>
      </c>
      <c r="F20" s="58">
        <v>41209</v>
      </c>
      <c r="G20" s="58">
        <v>192257</v>
      </c>
      <c r="H20" s="58">
        <v>17647</v>
      </c>
      <c r="I20" s="58">
        <v>147796</v>
      </c>
      <c r="J20" s="58">
        <v>25341</v>
      </c>
      <c r="K20" s="58">
        <v>2872</v>
      </c>
    </row>
    <row r="21" spans="2:11" ht="13.5" x14ac:dyDescent="0.25">
      <c r="B21" s="18" t="s">
        <v>106</v>
      </c>
      <c r="C21" s="58">
        <v>178908</v>
      </c>
      <c r="D21" s="58">
        <v>1368</v>
      </c>
      <c r="E21" s="58">
        <v>1556</v>
      </c>
      <c r="F21" s="58">
        <v>20504</v>
      </c>
      <c r="G21" s="58">
        <v>76890</v>
      </c>
      <c r="H21" s="58">
        <v>8506</v>
      </c>
      <c r="I21" s="58">
        <v>60252</v>
      </c>
      <c r="J21" s="58">
        <v>9616</v>
      </c>
      <c r="K21" s="58">
        <v>1584</v>
      </c>
    </row>
    <row r="22" spans="2:11" ht="13.5" x14ac:dyDescent="0.25">
      <c r="B22" s="18" t="s">
        <v>107</v>
      </c>
      <c r="C22" s="58">
        <v>420321</v>
      </c>
      <c r="D22" s="58">
        <v>1716</v>
      </c>
      <c r="E22" s="58">
        <v>1256</v>
      </c>
      <c r="F22" s="58">
        <v>39636</v>
      </c>
      <c r="G22" s="58">
        <v>187124</v>
      </c>
      <c r="H22" s="58">
        <v>19039</v>
      </c>
      <c r="I22" s="58">
        <v>147697</v>
      </c>
      <c r="J22" s="58">
        <v>23018</v>
      </c>
      <c r="K22" s="58">
        <v>2550</v>
      </c>
    </row>
    <row r="23" spans="2:11" ht="14.25" thickBot="1" x14ac:dyDescent="0.3">
      <c r="B23" s="20" t="s">
        <v>108</v>
      </c>
      <c r="C23" s="69">
        <v>4014480</v>
      </c>
      <c r="D23" s="69">
        <v>1377</v>
      </c>
      <c r="E23" s="69">
        <v>23276</v>
      </c>
      <c r="F23" s="69">
        <v>473209</v>
      </c>
      <c r="G23" s="69">
        <v>1611718</v>
      </c>
      <c r="H23" s="69">
        <v>156434</v>
      </c>
      <c r="I23" s="69">
        <v>1416308</v>
      </c>
      <c r="J23" s="69">
        <v>252911</v>
      </c>
      <c r="K23" s="69">
        <v>80623</v>
      </c>
    </row>
    <row r="24" spans="2:11" s="111" customFormat="1" ht="13.5" x14ac:dyDescent="0.25">
      <c r="B24" s="297"/>
      <c r="C24" s="298"/>
      <c r="D24" s="298"/>
      <c r="E24" s="298"/>
      <c r="F24" s="298"/>
      <c r="G24" s="298"/>
      <c r="H24" s="298"/>
      <c r="I24" s="298"/>
      <c r="J24" s="298"/>
      <c r="K24" s="298"/>
    </row>
    <row r="25" spans="2:11" ht="12.75" x14ac:dyDescent="0.25">
      <c r="B25" s="423" t="s">
        <v>122</v>
      </c>
      <c r="C25" s="423"/>
      <c r="D25" s="423"/>
      <c r="E25" s="423"/>
      <c r="F25" s="423"/>
      <c r="G25" s="423"/>
      <c r="H25" s="423"/>
      <c r="I25" s="423"/>
      <c r="J25" s="423"/>
      <c r="K25" s="423"/>
    </row>
    <row r="26" spans="2:11" x14ac:dyDescent="0.2">
      <c r="B26" s="74"/>
      <c r="C26" s="74"/>
      <c r="D26" s="74"/>
      <c r="E26" s="74"/>
      <c r="F26" s="74"/>
      <c r="G26" s="74"/>
      <c r="H26" s="74"/>
      <c r="I26" s="74"/>
      <c r="J26" s="74"/>
      <c r="K26" s="74"/>
    </row>
    <row r="27" spans="2:11" ht="12.75" x14ac:dyDescent="0.25">
      <c r="B27" s="414" t="s">
        <v>123</v>
      </c>
      <c r="C27" s="414"/>
      <c r="D27" s="414"/>
      <c r="E27" s="414"/>
      <c r="F27" s="414"/>
      <c r="G27" s="414"/>
      <c r="H27" s="414"/>
      <c r="I27" s="414"/>
      <c r="J27" s="414"/>
      <c r="K27" s="414"/>
    </row>
    <row r="29" spans="2:11" ht="15.75" x14ac:dyDescent="0.25">
      <c r="K29" s="190" t="s">
        <v>446</v>
      </c>
    </row>
  </sheetData>
  <mergeCells count="12">
    <mergeCell ref="B3:H3"/>
    <mergeCell ref="E7:K7"/>
    <mergeCell ref="B25:K25"/>
    <mergeCell ref="B27:K27"/>
    <mergeCell ref="B4:B7"/>
    <mergeCell ref="C4:D6"/>
    <mergeCell ref="E4:K4"/>
    <mergeCell ref="E5:E6"/>
    <mergeCell ref="F5:F6"/>
    <mergeCell ref="G5:H5"/>
    <mergeCell ref="I5:J5"/>
    <mergeCell ref="K5:K6"/>
  </mergeCells>
  <hyperlinks>
    <hyperlink ref="K29"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1" customWidth="1"/>
    <col min="2" max="2" width="18.85546875" style="198" bestFit="1" customWidth="1"/>
    <col min="3" max="3" width="4" style="101" bestFit="1" customWidth="1"/>
    <col min="4" max="14" width="15.28515625" style="101" customWidth="1"/>
    <col min="15" max="16384" width="10.85546875" style="101"/>
  </cols>
  <sheetData>
    <row r="1" spans="1:14" s="112" customFormat="1" ht="15" x14ac:dyDescent="0.2">
      <c r="B1" s="191"/>
      <c r="D1" s="192"/>
    </row>
    <row r="2" spans="1:14" s="116" customFormat="1" ht="20.100000000000001" customHeight="1" x14ac:dyDescent="0.2">
      <c r="A2" s="144"/>
      <c r="B2" s="145" t="s">
        <v>298</v>
      </c>
      <c r="D2" s="193"/>
    </row>
    <row r="3" spans="1:14" s="116" customFormat="1" ht="50.25" customHeight="1" x14ac:dyDescent="0.2">
      <c r="A3" s="147"/>
      <c r="B3" s="410" t="s">
        <v>601</v>
      </c>
      <c r="C3" s="410"/>
      <c r="D3" s="410"/>
      <c r="E3" s="410"/>
      <c r="F3" s="410"/>
      <c r="G3" s="410"/>
      <c r="H3" s="410"/>
      <c r="I3" s="410"/>
      <c r="J3" s="410"/>
      <c r="K3" s="410"/>
      <c r="L3" s="410"/>
      <c r="M3" s="410"/>
      <c r="N3" s="410"/>
    </row>
    <row r="4" spans="1:14" ht="35.25" customHeight="1" x14ac:dyDescent="0.2">
      <c r="A4" s="194"/>
      <c r="B4" s="195"/>
      <c r="C4" s="194"/>
      <c r="D4" s="194"/>
      <c r="E4" s="194"/>
      <c r="F4" s="196"/>
      <c r="G4" s="196"/>
      <c r="H4" s="196"/>
      <c r="I4" s="196"/>
    </row>
    <row r="5" spans="1:14" ht="12.75" customHeight="1" x14ac:dyDescent="0.2">
      <c r="B5" s="197" t="s">
        <v>452</v>
      </c>
      <c r="F5" s="74"/>
      <c r="G5" s="74"/>
      <c r="H5" s="74"/>
      <c r="I5" s="74"/>
    </row>
    <row r="6" spans="1:14" x14ac:dyDescent="0.2">
      <c r="F6" s="74"/>
      <c r="G6" s="74"/>
      <c r="H6" s="74"/>
      <c r="I6" s="74"/>
    </row>
    <row r="7" spans="1:14" x14ac:dyDescent="0.2">
      <c r="F7" s="74"/>
      <c r="G7" s="74"/>
      <c r="H7" s="74"/>
      <c r="I7" s="74"/>
    </row>
    <row r="8" spans="1:14" x14ac:dyDescent="0.2">
      <c r="F8" s="74"/>
      <c r="G8" s="74"/>
      <c r="H8" s="74"/>
      <c r="I8" s="74"/>
    </row>
    <row r="9" spans="1:14" x14ac:dyDescent="0.2">
      <c r="F9" s="74"/>
      <c r="G9" s="74"/>
      <c r="H9" s="74"/>
      <c r="I9" s="74"/>
    </row>
    <row r="10" spans="1:14" x14ac:dyDescent="0.2">
      <c r="F10" s="199"/>
      <c r="G10" s="74"/>
      <c r="H10" s="74"/>
      <c r="I10" s="200"/>
    </row>
    <row r="11" spans="1:14" x14ac:dyDescent="0.2">
      <c r="F11" s="201"/>
      <c r="G11" s="202"/>
      <c r="H11" s="74"/>
      <c r="I11" s="200"/>
    </row>
    <row r="12" spans="1:14" x14ac:dyDescent="0.2">
      <c r="F12" s="201"/>
      <c r="G12" s="202"/>
      <c r="H12" s="74"/>
      <c r="I12" s="200"/>
    </row>
    <row r="13" spans="1:14" x14ac:dyDescent="0.2">
      <c r="F13" s="201"/>
      <c r="G13" s="202"/>
      <c r="H13" s="74"/>
      <c r="I13" s="200"/>
    </row>
    <row r="14" spans="1:14" x14ac:dyDescent="0.2">
      <c r="F14" s="201"/>
      <c r="G14" s="202"/>
      <c r="H14" s="74"/>
      <c r="I14" s="200"/>
    </row>
    <row r="15" spans="1:14" x14ac:dyDescent="0.2">
      <c r="F15" s="201"/>
      <c r="G15" s="202"/>
      <c r="H15" s="74"/>
      <c r="I15" s="200"/>
    </row>
    <row r="16" spans="1:14" x14ac:dyDescent="0.2">
      <c r="F16" s="201"/>
      <c r="G16" s="202"/>
      <c r="H16" s="74"/>
      <c r="I16" s="200"/>
    </row>
    <row r="17" spans="5:9" x14ac:dyDescent="0.2">
      <c r="F17" s="201"/>
      <c r="G17" s="202"/>
      <c r="H17" s="74"/>
      <c r="I17" s="200"/>
    </row>
    <row r="18" spans="5:9" x14ac:dyDescent="0.2">
      <c r="F18" s="201"/>
      <c r="G18" s="202"/>
      <c r="H18" s="74"/>
      <c r="I18" s="200"/>
    </row>
    <row r="19" spans="5:9" x14ac:dyDescent="0.2">
      <c r="F19" s="201"/>
      <c r="G19" s="202"/>
      <c r="H19" s="74"/>
      <c r="I19" s="200"/>
    </row>
    <row r="20" spans="5:9" x14ac:dyDescent="0.2">
      <c r="F20" s="201"/>
      <c r="G20" s="202"/>
      <c r="H20" s="74"/>
      <c r="I20" s="200"/>
    </row>
    <row r="21" spans="5:9" x14ac:dyDescent="0.2">
      <c r="F21" s="201"/>
      <c r="G21" s="202"/>
      <c r="H21" s="74"/>
      <c r="I21" s="74"/>
    </row>
    <row r="22" spans="5:9" x14ac:dyDescent="0.2">
      <c r="F22" s="201"/>
      <c r="G22" s="202"/>
      <c r="H22" s="74"/>
      <c r="I22" s="74"/>
    </row>
    <row r="23" spans="5:9" x14ac:dyDescent="0.2">
      <c r="F23" s="201"/>
      <c r="G23" s="202"/>
      <c r="H23" s="74"/>
      <c r="I23" s="74"/>
    </row>
    <row r="24" spans="5:9" x14ac:dyDescent="0.2">
      <c r="F24" s="201"/>
      <c r="G24" s="202"/>
      <c r="H24" s="74"/>
      <c r="I24" s="74"/>
    </row>
    <row r="25" spans="5:9" x14ac:dyDescent="0.2">
      <c r="F25" s="201"/>
      <c r="G25" s="202"/>
      <c r="H25" s="74"/>
      <c r="I25" s="74"/>
    </row>
    <row r="26" spans="5:9" x14ac:dyDescent="0.2">
      <c r="E26" s="74"/>
      <c r="F26" s="74"/>
      <c r="G26" s="74"/>
      <c r="H26" s="74"/>
      <c r="I26" s="74"/>
    </row>
    <row r="27" spans="5:9" x14ac:dyDescent="0.2">
      <c r="E27" s="74"/>
      <c r="F27" s="74"/>
      <c r="G27" s="74"/>
      <c r="H27" s="74"/>
      <c r="I27" s="74"/>
    </row>
    <row r="33" spans="2:14" ht="13.5" x14ac:dyDescent="0.25">
      <c r="B33" s="203"/>
      <c r="C33" s="204"/>
      <c r="D33" s="204"/>
      <c r="E33" s="204"/>
      <c r="F33" s="204"/>
      <c r="G33" s="204"/>
      <c r="H33" s="204"/>
    </row>
    <row r="34" spans="2:14" ht="13.5" x14ac:dyDescent="0.25">
      <c r="B34" s="203"/>
      <c r="C34" s="204"/>
      <c r="D34" s="204"/>
      <c r="E34" s="204"/>
      <c r="F34" s="204"/>
      <c r="G34" s="204"/>
      <c r="H34" s="204"/>
    </row>
    <row r="35" spans="2:14" ht="13.5" x14ac:dyDescent="0.25">
      <c r="B35" s="203"/>
      <c r="C35" s="204"/>
      <c r="D35" s="204"/>
      <c r="E35" s="204"/>
      <c r="F35" s="204"/>
      <c r="G35" s="204"/>
      <c r="H35" s="204"/>
    </row>
    <row r="36" spans="2:14" ht="15" x14ac:dyDescent="0.2">
      <c r="B36" s="197" t="s">
        <v>453</v>
      </c>
      <c r="C36" s="205"/>
      <c r="D36" s="206" t="s">
        <v>516</v>
      </c>
      <c r="F36" s="74"/>
      <c r="G36" s="74"/>
      <c r="H36" s="74"/>
      <c r="I36" s="74"/>
    </row>
    <row r="37" spans="2:14" ht="12.75" thickBot="1" x14ac:dyDescent="0.25"/>
    <row r="38" spans="2:14" ht="48.75" customHeight="1" thickBot="1" x14ac:dyDescent="0.3">
      <c r="B38" s="203"/>
      <c r="C38" s="204"/>
      <c r="D38" s="408" t="s">
        <v>0</v>
      </c>
      <c r="E38" s="138" t="s">
        <v>454</v>
      </c>
      <c r="F38" s="138" t="s">
        <v>455</v>
      </c>
      <c r="G38" s="135" t="s">
        <v>456</v>
      </c>
      <c r="H38" s="135" t="s">
        <v>457</v>
      </c>
      <c r="I38" s="138" t="s">
        <v>119</v>
      </c>
      <c r="J38" s="138" t="s">
        <v>454</v>
      </c>
      <c r="K38" s="135" t="s">
        <v>455</v>
      </c>
      <c r="L38" s="135" t="s">
        <v>456</v>
      </c>
      <c r="M38" s="135" t="s">
        <v>457</v>
      </c>
      <c r="N38" s="134" t="s">
        <v>119</v>
      </c>
    </row>
    <row r="39" spans="2:14" ht="20.25" customHeight="1" thickBot="1" x14ac:dyDescent="0.3">
      <c r="C39" s="204"/>
      <c r="D39" s="409"/>
      <c r="E39" s="431" t="s">
        <v>449</v>
      </c>
      <c r="F39" s="430"/>
      <c r="G39" s="430"/>
      <c r="H39" s="430"/>
      <c r="I39" s="417"/>
      <c r="J39" s="425" t="s">
        <v>458</v>
      </c>
      <c r="K39" s="430"/>
      <c r="L39" s="430"/>
      <c r="M39" s="430"/>
      <c r="N39" s="430"/>
    </row>
    <row r="40" spans="2:14" ht="13.5" x14ac:dyDescent="0.25">
      <c r="D40" s="213">
        <v>38717</v>
      </c>
      <c r="E40" s="215">
        <f t="shared" ref="E40:E54" si="0">J40/1000000</f>
        <v>320.20765</v>
      </c>
      <c r="F40" s="216">
        <f t="shared" ref="F40:F54" si="1">K40/1000000</f>
        <v>697.42050500000005</v>
      </c>
      <c r="G40" s="216">
        <f t="shared" ref="G40:G54" si="2">L40/1000000</f>
        <v>662.52570700000001</v>
      </c>
      <c r="H40" s="216">
        <f t="shared" ref="H40:H54" si="3">M40/1000000</f>
        <v>71.813091999999997</v>
      </c>
      <c r="I40" s="210">
        <f t="shared" ref="I40:I54" si="4">N40/1000000</f>
        <v>37.033389</v>
      </c>
      <c r="J40" s="221">
        <v>320207650</v>
      </c>
      <c r="K40" s="221">
        <v>697420505</v>
      </c>
      <c r="L40" s="221">
        <v>662525707</v>
      </c>
      <c r="M40" s="221">
        <v>71813092</v>
      </c>
      <c r="N40" s="221">
        <v>37033389</v>
      </c>
    </row>
    <row r="41" spans="2:14" ht="13.5" x14ac:dyDescent="0.25">
      <c r="D41" s="213">
        <v>39082</v>
      </c>
      <c r="E41" s="217">
        <f t="shared" si="0"/>
        <v>329.61881899999997</v>
      </c>
      <c r="F41" s="218">
        <f t="shared" si="1"/>
        <v>857.87858300000005</v>
      </c>
      <c r="G41" s="218">
        <f t="shared" si="2"/>
        <v>715.97903499999995</v>
      </c>
      <c r="H41" s="218">
        <f t="shared" si="3"/>
        <v>75.636780000000002</v>
      </c>
      <c r="I41" s="211">
        <f t="shared" si="4"/>
        <v>39.189901999999996</v>
      </c>
      <c r="J41" s="222">
        <v>329618819</v>
      </c>
      <c r="K41" s="222">
        <v>857878583</v>
      </c>
      <c r="L41" s="222">
        <v>715979035</v>
      </c>
      <c r="M41" s="222">
        <v>75636780</v>
      </c>
      <c r="N41" s="222">
        <v>39189902</v>
      </c>
    </row>
    <row r="42" spans="2:14" ht="13.5" x14ac:dyDescent="0.25">
      <c r="D42" s="213">
        <v>39447</v>
      </c>
      <c r="E42" s="217">
        <f t="shared" si="0"/>
        <v>333.26929999999999</v>
      </c>
      <c r="F42" s="218">
        <f t="shared" si="1"/>
        <v>799.75908900000002</v>
      </c>
      <c r="G42" s="218">
        <f t="shared" si="2"/>
        <v>813.20749699999999</v>
      </c>
      <c r="H42" s="218">
        <f t="shared" si="3"/>
        <v>84.102386999999993</v>
      </c>
      <c r="I42" s="211">
        <f t="shared" si="4"/>
        <v>40.033664000000002</v>
      </c>
      <c r="J42" s="222">
        <v>333269300</v>
      </c>
      <c r="K42" s="222">
        <v>799759089</v>
      </c>
      <c r="L42" s="222">
        <v>813207497</v>
      </c>
      <c r="M42" s="222">
        <v>84102387</v>
      </c>
      <c r="N42" s="222">
        <v>40033664</v>
      </c>
    </row>
    <row r="43" spans="2:14" ht="13.5" x14ac:dyDescent="0.25">
      <c r="D43" s="213">
        <v>39813</v>
      </c>
      <c r="E43" s="217">
        <f t="shared" si="0"/>
        <v>338.24212499999999</v>
      </c>
      <c r="F43" s="218">
        <f t="shared" si="1"/>
        <v>854.05685800000003</v>
      </c>
      <c r="G43" s="218">
        <f t="shared" si="2"/>
        <v>880.96088299999997</v>
      </c>
      <c r="H43" s="218">
        <f t="shared" si="3"/>
        <v>88.295195000000007</v>
      </c>
      <c r="I43" s="211">
        <f t="shared" si="4"/>
        <v>45.036572999999997</v>
      </c>
      <c r="J43" s="222">
        <v>338242125</v>
      </c>
      <c r="K43" s="222">
        <v>854056858</v>
      </c>
      <c r="L43" s="222">
        <v>880960883</v>
      </c>
      <c r="M43" s="222">
        <v>88295195</v>
      </c>
      <c r="N43" s="222">
        <v>45036573</v>
      </c>
    </row>
    <row r="44" spans="2:14" ht="13.5" x14ac:dyDescent="0.25">
      <c r="D44" s="213">
        <v>40178</v>
      </c>
      <c r="E44" s="217">
        <f t="shared" si="0"/>
        <v>348.07869299999999</v>
      </c>
      <c r="F44" s="218">
        <f t="shared" si="1"/>
        <v>685.50268900000003</v>
      </c>
      <c r="G44" s="218">
        <f t="shared" si="2"/>
        <v>847.50946599999997</v>
      </c>
      <c r="H44" s="218">
        <f t="shared" si="3"/>
        <v>86.835718</v>
      </c>
      <c r="I44" s="211">
        <f t="shared" si="4"/>
        <v>47.79853</v>
      </c>
      <c r="J44" s="222">
        <v>348078693</v>
      </c>
      <c r="K44" s="222">
        <v>685502689</v>
      </c>
      <c r="L44" s="222">
        <v>847509466</v>
      </c>
      <c r="M44" s="222">
        <v>86835718</v>
      </c>
      <c r="N44" s="222">
        <v>47798530</v>
      </c>
    </row>
    <row r="45" spans="2:14" ht="13.5" x14ac:dyDescent="0.25">
      <c r="D45" s="213">
        <v>40543</v>
      </c>
      <c r="E45" s="217">
        <f t="shared" si="0"/>
        <v>360.48915299999999</v>
      </c>
      <c r="F45" s="218">
        <f t="shared" si="1"/>
        <v>719.13058599999999</v>
      </c>
      <c r="G45" s="218">
        <f t="shared" si="2"/>
        <v>807.79673400000001</v>
      </c>
      <c r="H45" s="218">
        <f t="shared" si="3"/>
        <v>91.704933999999994</v>
      </c>
      <c r="I45" s="211">
        <f t="shared" si="4"/>
        <v>52.512183999999998</v>
      </c>
      <c r="J45" s="222">
        <v>360489153</v>
      </c>
      <c r="K45" s="222">
        <v>719130586</v>
      </c>
      <c r="L45" s="222">
        <v>807796734</v>
      </c>
      <c r="M45" s="222">
        <v>91704934</v>
      </c>
      <c r="N45" s="222">
        <v>52512184</v>
      </c>
    </row>
    <row r="46" spans="2:14" ht="13.5" x14ac:dyDescent="0.25">
      <c r="D46" s="213">
        <v>40908</v>
      </c>
      <c r="E46" s="217">
        <f t="shared" si="0"/>
        <v>384.22996899999998</v>
      </c>
      <c r="F46" s="218">
        <f t="shared" si="1"/>
        <v>851.16749300000004</v>
      </c>
      <c r="G46" s="218">
        <f t="shared" si="2"/>
        <v>944.07560899999999</v>
      </c>
      <c r="H46" s="218">
        <f t="shared" si="3"/>
        <v>95.662689999999998</v>
      </c>
      <c r="I46" s="211">
        <f t="shared" si="4"/>
        <v>56.740571000000003</v>
      </c>
      <c r="J46" s="222">
        <v>384229969</v>
      </c>
      <c r="K46" s="222">
        <v>851167493</v>
      </c>
      <c r="L46" s="222">
        <v>944075609</v>
      </c>
      <c r="M46" s="222">
        <v>95662690</v>
      </c>
      <c r="N46" s="222">
        <v>56740571</v>
      </c>
    </row>
    <row r="47" spans="2:14" ht="13.5" x14ac:dyDescent="0.25">
      <c r="D47" s="213">
        <v>41274</v>
      </c>
      <c r="E47" s="217">
        <f t="shared" si="0"/>
        <v>391.82411000000002</v>
      </c>
      <c r="F47" s="218">
        <f t="shared" si="1"/>
        <v>846.14808100000005</v>
      </c>
      <c r="G47" s="218">
        <f t="shared" si="2"/>
        <v>907.703394</v>
      </c>
      <c r="H47" s="218">
        <f t="shared" si="3"/>
        <v>98.665407999999999</v>
      </c>
      <c r="I47" s="211">
        <f t="shared" si="4"/>
        <v>62.562789000000002</v>
      </c>
      <c r="J47" s="222">
        <v>391824110</v>
      </c>
      <c r="K47" s="222">
        <v>846148081</v>
      </c>
      <c r="L47" s="222">
        <v>907703394</v>
      </c>
      <c r="M47" s="222">
        <v>98665408</v>
      </c>
      <c r="N47" s="222">
        <v>62562789</v>
      </c>
    </row>
    <row r="48" spans="2:14" ht="13.5" x14ac:dyDescent="0.25">
      <c r="D48" s="213">
        <v>41639</v>
      </c>
      <c r="E48" s="217">
        <f t="shared" si="0"/>
        <v>399.27426100000002</v>
      </c>
      <c r="F48" s="218">
        <f t="shared" si="1"/>
        <v>925.86529700000006</v>
      </c>
      <c r="G48" s="218">
        <f t="shared" si="2"/>
        <v>1018.346849</v>
      </c>
      <c r="H48" s="218">
        <f t="shared" si="3"/>
        <v>98.632472000000007</v>
      </c>
      <c r="I48" s="211">
        <f t="shared" si="4"/>
        <v>68.281440000000003</v>
      </c>
      <c r="J48" s="222">
        <v>399274261</v>
      </c>
      <c r="K48" s="222">
        <v>925865297</v>
      </c>
      <c r="L48" s="222">
        <v>1018346849</v>
      </c>
      <c r="M48" s="222">
        <v>98632472</v>
      </c>
      <c r="N48" s="222">
        <v>68281440</v>
      </c>
    </row>
    <row r="49" spans="2:14" ht="13.5" x14ac:dyDescent="0.25">
      <c r="D49" s="213">
        <v>42004</v>
      </c>
      <c r="E49" s="217">
        <f t="shared" si="0"/>
        <v>413.85670299999998</v>
      </c>
      <c r="F49" s="218">
        <f t="shared" si="1"/>
        <v>895.58059200000002</v>
      </c>
      <c r="G49" s="218">
        <f t="shared" si="2"/>
        <v>1049.2957590000001</v>
      </c>
      <c r="H49" s="218">
        <f t="shared" si="3"/>
        <v>105.84303199999999</v>
      </c>
      <c r="I49" s="211">
        <f t="shared" si="4"/>
        <v>74.696702999999999</v>
      </c>
      <c r="J49" s="222">
        <v>413856703</v>
      </c>
      <c r="K49" s="222">
        <v>895580592</v>
      </c>
      <c r="L49" s="222">
        <v>1049295759</v>
      </c>
      <c r="M49" s="222">
        <v>105843032</v>
      </c>
      <c r="N49" s="222">
        <v>74696703</v>
      </c>
    </row>
    <row r="50" spans="2:14" ht="13.5" x14ac:dyDescent="0.25">
      <c r="D50" s="213">
        <v>42369</v>
      </c>
      <c r="E50" s="217">
        <f t="shared" si="0"/>
        <v>425.53596800000003</v>
      </c>
      <c r="F50" s="218">
        <f t="shared" si="1"/>
        <v>1017.273455</v>
      </c>
      <c r="G50" s="218">
        <f t="shared" si="2"/>
        <v>1126.02639</v>
      </c>
      <c r="H50" s="218">
        <f t="shared" si="3"/>
        <v>121.067879</v>
      </c>
      <c r="I50" s="211">
        <f t="shared" si="4"/>
        <v>78.293764999999993</v>
      </c>
      <c r="J50" s="222">
        <v>425535968</v>
      </c>
      <c r="K50" s="222">
        <v>1017273455</v>
      </c>
      <c r="L50" s="222">
        <v>1126026390</v>
      </c>
      <c r="M50" s="222">
        <v>121067879</v>
      </c>
      <c r="N50" s="222">
        <v>78293765</v>
      </c>
    </row>
    <row r="51" spans="2:14" ht="13.5" x14ac:dyDescent="0.25">
      <c r="D51" s="213">
        <v>42735</v>
      </c>
      <c r="E51" s="217">
        <f t="shared" si="0"/>
        <v>436.28117900000001</v>
      </c>
      <c r="F51" s="218">
        <f t="shared" si="1"/>
        <v>1124.058315</v>
      </c>
      <c r="G51" s="218">
        <f t="shared" si="2"/>
        <v>1163.7862560000001</v>
      </c>
      <c r="H51" s="218">
        <f t="shared" si="3"/>
        <v>126.117873</v>
      </c>
      <c r="I51" s="211">
        <f t="shared" si="4"/>
        <v>84.756820000000005</v>
      </c>
      <c r="J51" s="222">
        <v>436281179</v>
      </c>
      <c r="K51" s="222">
        <v>1124058315</v>
      </c>
      <c r="L51" s="222">
        <v>1163786256</v>
      </c>
      <c r="M51" s="222">
        <v>126117873</v>
      </c>
      <c r="N51" s="222">
        <v>84756820</v>
      </c>
    </row>
    <row r="52" spans="2:14" ht="13.5" x14ac:dyDescent="0.25">
      <c r="D52" s="213">
        <v>43100</v>
      </c>
      <c r="E52" s="217">
        <f t="shared" si="0"/>
        <v>453.69195999999999</v>
      </c>
      <c r="F52" s="218">
        <f t="shared" si="1"/>
        <v>1254.583124</v>
      </c>
      <c r="G52" s="218">
        <f t="shared" si="2"/>
        <v>1256.6987320000001</v>
      </c>
      <c r="H52" s="218">
        <f t="shared" si="3"/>
        <v>155.43286000000001</v>
      </c>
      <c r="I52" s="211">
        <f t="shared" si="4"/>
        <v>90.614624000000006</v>
      </c>
      <c r="J52" s="222">
        <v>453691960</v>
      </c>
      <c r="K52" s="222">
        <v>1254583124</v>
      </c>
      <c r="L52" s="222">
        <v>1256698732</v>
      </c>
      <c r="M52" s="222">
        <v>155432860</v>
      </c>
      <c r="N52" s="222">
        <v>90614624</v>
      </c>
    </row>
    <row r="53" spans="2:14" ht="13.5" x14ac:dyDescent="0.25">
      <c r="D53" s="213">
        <v>43465</v>
      </c>
      <c r="E53" s="217">
        <f t="shared" si="0"/>
        <v>459.81512300000003</v>
      </c>
      <c r="F53" s="218">
        <f t="shared" si="1"/>
        <v>1303.9317590000001</v>
      </c>
      <c r="G53" s="218">
        <f t="shared" si="2"/>
        <v>1325.7894940000001</v>
      </c>
      <c r="H53" s="218">
        <f t="shared" si="3"/>
        <v>196.75700399999999</v>
      </c>
      <c r="I53" s="211">
        <f t="shared" si="4"/>
        <v>95.059907999999993</v>
      </c>
      <c r="J53" s="222">
        <v>459815123</v>
      </c>
      <c r="K53" s="222">
        <v>1303931759</v>
      </c>
      <c r="L53" s="222">
        <v>1325789494</v>
      </c>
      <c r="M53" s="222">
        <v>196757004</v>
      </c>
      <c r="N53" s="222">
        <v>95059908</v>
      </c>
    </row>
    <row r="54" spans="2:14" ht="13.5" x14ac:dyDescent="0.25">
      <c r="D54" s="213">
        <v>43830</v>
      </c>
      <c r="E54" s="217">
        <f t="shared" si="0"/>
        <v>474.448553</v>
      </c>
      <c r="F54" s="218">
        <f t="shared" si="1"/>
        <v>1344.9462249999999</v>
      </c>
      <c r="G54" s="218">
        <f t="shared" si="2"/>
        <v>1371.0816609999999</v>
      </c>
      <c r="H54" s="218">
        <f t="shared" si="3"/>
        <v>218.58958899999999</v>
      </c>
      <c r="I54" s="211">
        <f t="shared" si="4"/>
        <v>92.893300999999994</v>
      </c>
      <c r="J54" s="222">
        <v>474448553</v>
      </c>
      <c r="K54" s="222">
        <v>1344946225</v>
      </c>
      <c r="L54" s="222">
        <v>1371081661</v>
      </c>
      <c r="M54" s="222">
        <v>218589589</v>
      </c>
      <c r="N54" s="222">
        <v>92893301</v>
      </c>
    </row>
    <row r="55" spans="2:14" ht="13.5" x14ac:dyDescent="0.25">
      <c r="D55" s="213">
        <v>44196</v>
      </c>
      <c r="E55" s="217">
        <f t="shared" ref="E55" si="5">J55/1000000</f>
        <v>483.36310800000001</v>
      </c>
      <c r="F55" s="218">
        <f t="shared" ref="F55" si="6">K55/1000000</f>
        <v>1442.5591019999999</v>
      </c>
      <c r="G55" s="218">
        <f t="shared" ref="G55" si="7">L55/1000000</f>
        <v>1408.9906880000001</v>
      </c>
      <c r="H55" s="218">
        <f t="shared" ref="H55" si="8">M55/1000000</f>
        <v>244.28553500000001</v>
      </c>
      <c r="I55" s="211">
        <f t="shared" ref="I55" si="9">N55/1000000</f>
        <v>56.022730000000003</v>
      </c>
      <c r="J55" s="222">
        <v>483363108</v>
      </c>
      <c r="K55" s="222">
        <v>1442559102</v>
      </c>
      <c r="L55" s="222">
        <v>1408990688</v>
      </c>
      <c r="M55" s="222">
        <v>244285535</v>
      </c>
      <c r="N55" s="222">
        <v>56022730</v>
      </c>
    </row>
    <row r="56" spans="2:14" s="194" customFormat="1" ht="14.25" thickBot="1" x14ac:dyDescent="0.3">
      <c r="B56" s="195"/>
      <c r="D56" s="339">
        <v>44561</v>
      </c>
      <c r="E56" s="219">
        <v>496.484328</v>
      </c>
      <c r="F56" s="220">
        <v>1611.7182720000001</v>
      </c>
      <c r="G56" s="220">
        <v>1416.308299</v>
      </c>
      <c r="H56" s="220">
        <v>252.91100800000001</v>
      </c>
      <c r="I56" s="212">
        <v>80.623495000000005</v>
      </c>
      <c r="J56" s="223">
        <v>496484328</v>
      </c>
      <c r="K56" s="223">
        <v>1611718272</v>
      </c>
      <c r="L56" s="223">
        <v>1416308299</v>
      </c>
      <c r="M56" s="223">
        <v>252911008</v>
      </c>
      <c r="N56" s="223">
        <v>80623495</v>
      </c>
    </row>
    <row r="59" spans="2:14" ht="15.75" x14ac:dyDescent="0.25">
      <c r="N59" s="190" t="s">
        <v>446</v>
      </c>
    </row>
  </sheetData>
  <mergeCells count="4">
    <mergeCell ref="J39:N39"/>
    <mergeCell ref="E39:I39"/>
    <mergeCell ref="D38:D39"/>
    <mergeCell ref="B3:N3"/>
  </mergeCells>
  <hyperlinks>
    <hyperlink ref="N59" location="Inhaltsverzeichnis!A1" display="› Zurück zum Inhaltsverzeichnis" xr:uid="{00000000-0004-0000-0A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J26"/>
  <sheetViews>
    <sheetView zoomScaleNormal="100" workbookViewId="0">
      <pane ySplit="4" topLeftCell="A5" activePane="bottomLeft" state="frozen"/>
      <selection pane="bottomLeft"/>
    </sheetView>
  </sheetViews>
  <sheetFormatPr baseColWidth="10" defaultRowHeight="12" x14ac:dyDescent="0.2"/>
  <cols>
    <col min="1" max="1" width="2.7109375" style="108" customWidth="1"/>
    <col min="2" max="2" width="30.7109375" customWidth="1"/>
    <col min="3" max="7" width="14.14062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517</v>
      </c>
      <c r="C3" s="387"/>
      <c r="D3" s="387"/>
      <c r="E3" s="387"/>
      <c r="F3" s="387"/>
      <c r="G3" s="387"/>
      <c r="H3" s="153"/>
      <c r="I3" s="153"/>
      <c r="J3" s="153"/>
    </row>
    <row r="4" spans="1:10" ht="40.15" customHeight="1" thickBot="1" x14ac:dyDescent="0.25">
      <c r="A4" s="164"/>
      <c r="B4" s="90" t="s">
        <v>124</v>
      </c>
      <c r="C4" s="89" t="s">
        <v>128</v>
      </c>
      <c r="D4" s="88" t="s">
        <v>10</v>
      </c>
      <c r="E4" s="88" t="s">
        <v>125</v>
      </c>
      <c r="F4" s="88" t="s">
        <v>126</v>
      </c>
      <c r="G4" s="88" t="s">
        <v>127</v>
      </c>
    </row>
    <row r="5" spans="1:10" ht="15" customHeight="1" x14ac:dyDescent="0.25">
      <c r="A5" s="178"/>
      <c r="B5" s="26"/>
      <c r="C5" s="432" t="s">
        <v>89</v>
      </c>
      <c r="D5" s="433"/>
      <c r="E5" s="433"/>
      <c r="F5" s="433"/>
      <c r="G5" s="433"/>
    </row>
    <row r="6" spans="1:10" ht="14.25" x14ac:dyDescent="0.25">
      <c r="A6" s="113"/>
      <c r="B6" s="18" t="s">
        <v>129</v>
      </c>
      <c r="C6" s="58">
        <v>3808021</v>
      </c>
      <c r="D6" s="58">
        <v>1127953</v>
      </c>
      <c r="E6" s="58">
        <v>230368</v>
      </c>
      <c r="F6" s="58">
        <v>2286459</v>
      </c>
      <c r="G6" s="58">
        <v>163242</v>
      </c>
    </row>
    <row r="7" spans="1:10" ht="14.25" x14ac:dyDescent="0.25">
      <c r="A7" s="113"/>
      <c r="B7" s="27" t="s">
        <v>130</v>
      </c>
      <c r="C7" s="58"/>
      <c r="D7" s="58"/>
      <c r="E7" s="58"/>
      <c r="F7" s="58"/>
      <c r="G7" s="58"/>
    </row>
    <row r="8" spans="1:10" ht="14.25" x14ac:dyDescent="0.25">
      <c r="A8" s="113"/>
      <c r="B8" s="27" t="s">
        <v>131</v>
      </c>
      <c r="C8" s="58">
        <v>3479788</v>
      </c>
      <c r="D8" s="58">
        <v>925416</v>
      </c>
      <c r="E8" s="58">
        <v>213483</v>
      </c>
      <c r="F8" s="58">
        <v>2177647</v>
      </c>
      <c r="G8" s="58">
        <v>163242</v>
      </c>
    </row>
    <row r="9" spans="1:10" ht="14.25" x14ac:dyDescent="0.25">
      <c r="A9" s="113"/>
      <c r="B9" s="27" t="s">
        <v>132</v>
      </c>
      <c r="C9" s="58">
        <v>278048</v>
      </c>
      <c r="D9" s="58">
        <v>153036</v>
      </c>
      <c r="E9" s="58">
        <v>16885</v>
      </c>
      <c r="F9" s="58">
        <v>108127</v>
      </c>
      <c r="G9" s="58">
        <v>0</v>
      </c>
    </row>
    <row r="10" spans="1:10" ht="13.5" x14ac:dyDescent="0.25">
      <c r="B10" s="18" t="s">
        <v>133</v>
      </c>
      <c r="C10" s="58">
        <v>373067</v>
      </c>
      <c r="D10" s="58">
        <v>76419</v>
      </c>
      <c r="E10" s="58">
        <v>6928</v>
      </c>
      <c r="F10" s="58">
        <v>258435</v>
      </c>
      <c r="G10" s="58">
        <v>31285</v>
      </c>
    </row>
    <row r="11" spans="1:10" ht="13.5" x14ac:dyDescent="0.25">
      <c r="B11" s="27" t="s">
        <v>130</v>
      </c>
      <c r="C11" s="58"/>
      <c r="D11" s="58"/>
      <c r="E11" s="58"/>
      <c r="F11" s="58"/>
      <c r="G11" s="58"/>
    </row>
    <row r="12" spans="1:10" ht="13.5" x14ac:dyDescent="0.25">
      <c r="B12" s="27" t="s">
        <v>134</v>
      </c>
      <c r="C12" s="58">
        <v>8676</v>
      </c>
      <c r="D12" s="58">
        <v>0</v>
      </c>
      <c r="E12" s="58">
        <v>0</v>
      </c>
      <c r="F12" s="58">
        <v>6654</v>
      </c>
      <c r="G12" s="58">
        <v>2022</v>
      </c>
    </row>
    <row r="13" spans="1:10" ht="13.5" x14ac:dyDescent="0.25">
      <c r="B13" s="27" t="s">
        <v>132</v>
      </c>
      <c r="C13" s="58">
        <v>70847</v>
      </c>
      <c r="D13" s="58">
        <v>8243</v>
      </c>
      <c r="E13" s="58">
        <v>0</v>
      </c>
      <c r="F13" s="58">
        <v>52022</v>
      </c>
      <c r="G13" s="58">
        <v>10582</v>
      </c>
    </row>
    <row r="14" spans="1:10" ht="13.5" x14ac:dyDescent="0.25">
      <c r="B14" s="19" t="s">
        <v>135</v>
      </c>
      <c r="C14" s="59">
        <v>4181088</v>
      </c>
      <c r="D14" s="59">
        <v>1204372</v>
      </c>
      <c r="E14" s="59">
        <v>237296</v>
      </c>
      <c r="F14" s="59">
        <v>2544894</v>
      </c>
      <c r="G14" s="59">
        <v>194527</v>
      </c>
    </row>
    <row r="15" spans="1:10" s="342" customFormat="1" ht="28.5" customHeight="1" x14ac:dyDescent="0.2">
      <c r="A15" s="340"/>
      <c r="B15" s="341"/>
      <c r="C15" s="434" t="s">
        <v>436</v>
      </c>
      <c r="D15" s="435"/>
      <c r="E15" s="435"/>
      <c r="F15" s="435"/>
      <c r="G15" s="435"/>
    </row>
    <row r="16" spans="1:10" ht="13.5" x14ac:dyDescent="0.25">
      <c r="B16" s="18" t="s">
        <v>129</v>
      </c>
      <c r="C16" s="58">
        <v>1306.4675316476976</v>
      </c>
      <c r="D16" s="58">
        <v>1788.9129026016456</v>
      </c>
      <c r="E16" s="58">
        <v>100.8518344539191</v>
      </c>
      <c r="F16" s="58">
        <v>1000.9792953574565</v>
      </c>
      <c r="G16" s="58">
        <v>152.38975888036998</v>
      </c>
    </row>
    <row r="17" spans="2:7" ht="13.5" x14ac:dyDescent="0.25">
      <c r="B17" s="27" t="s">
        <v>130</v>
      </c>
      <c r="C17" s="58"/>
      <c r="D17" s="58"/>
      <c r="E17" s="58"/>
      <c r="F17" s="58"/>
      <c r="G17" s="58"/>
    </row>
    <row r="18" spans="2:7" ht="13.5" x14ac:dyDescent="0.25">
      <c r="B18" s="27" t="s">
        <v>131</v>
      </c>
      <c r="C18" s="58">
        <v>1193.8562234925444</v>
      </c>
      <c r="D18" s="58">
        <v>1467.6942971242966</v>
      </c>
      <c r="E18" s="58">
        <v>93.459843220142346</v>
      </c>
      <c r="F18" s="58">
        <v>953.34278235653107</v>
      </c>
      <c r="G18" s="58">
        <v>152.38975888036998</v>
      </c>
    </row>
    <row r="19" spans="2:7" ht="13.5" x14ac:dyDescent="0.25">
      <c r="B19" s="18" t="s">
        <v>133</v>
      </c>
      <c r="C19" s="58">
        <v>127.99310368725097</v>
      </c>
      <c r="D19" s="58">
        <v>121.19943570744333</v>
      </c>
      <c r="E19" s="58">
        <v>3.0328965398284407</v>
      </c>
      <c r="F19" s="58">
        <v>113.13925222679757</v>
      </c>
      <c r="G19" s="58">
        <v>29.205502930795145</v>
      </c>
    </row>
    <row r="20" spans="2:7" ht="13.5" x14ac:dyDescent="0.25">
      <c r="B20" s="27" t="s">
        <v>130</v>
      </c>
      <c r="C20" s="58"/>
      <c r="D20" s="58"/>
      <c r="E20" s="58"/>
      <c r="F20" s="58"/>
      <c r="G20" s="58"/>
    </row>
    <row r="21" spans="2:7" ht="13.5" x14ac:dyDescent="0.25">
      <c r="B21" s="27" t="s">
        <v>134</v>
      </c>
      <c r="C21" s="58">
        <v>2.9764888604358664</v>
      </c>
      <c r="D21" s="58">
        <v>0</v>
      </c>
      <c r="E21" s="58">
        <v>0</v>
      </c>
      <c r="F21" s="58">
        <v>2.9128460368563127</v>
      </c>
      <c r="G21" s="58">
        <v>1.8876971950437402</v>
      </c>
    </row>
    <row r="22" spans="2:7" ht="14.25" thickBot="1" x14ac:dyDescent="0.3">
      <c r="B22" s="20" t="s">
        <v>135</v>
      </c>
      <c r="C22" s="69">
        <v>1434.4606353349486</v>
      </c>
      <c r="D22" s="69">
        <v>1910.112338309089</v>
      </c>
      <c r="E22" s="69">
        <v>103.88473099374754</v>
      </c>
      <c r="F22" s="69">
        <v>1114.118547584254</v>
      </c>
      <c r="G22" s="69">
        <v>181.59526181116513</v>
      </c>
    </row>
    <row r="23" spans="2:7" x14ac:dyDescent="0.2">
      <c r="B23" s="74"/>
      <c r="C23" s="74"/>
      <c r="D23" s="74"/>
      <c r="E23" s="74"/>
      <c r="F23" s="74"/>
      <c r="G23" s="74"/>
    </row>
    <row r="24" spans="2:7" ht="12.75" x14ac:dyDescent="0.2">
      <c r="B24" s="92" t="s">
        <v>136</v>
      </c>
      <c r="C24" s="74"/>
      <c r="D24" s="74"/>
      <c r="E24" s="74"/>
      <c r="F24" s="74"/>
      <c r="G24" s="74"/>
    </row>
    <row r="26" spans="2:7" ht="15.75" x14ac:dyDescent="0.25">
      <c r="G26" s="190" t="s">
        <v>446</v>
      </c>
    </row>
  </sheetData>
  <mergeCells count="3">
    <mergeCell ref="C5:G5"/>
    <mergeCell ref="C15:G15"/>
    <mergeCell ref="B3:G3"/>
  </mergeCells>
  <hyperlinks>
    <hyperlink ref="G26"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1" customWidth="1"/>
    <col min="2" max="2" width="18.85546875" style="198" bestFit="1" customWidth="1"/>
    <col min="3" max="3" width="4" style="101" bestFit="1" customWidth="1"/>
    <col min="4" max="8" width="21.7109375" style="101" customWidth="1"/>
    <col min="9" max="16384" width="10.85546875" style="101"/>
  </cols>
  <sheetData>
    <row r="1" spans="1:8" s="112" customFormat="1" ht="15" x14ac:dyDescent="0.2">
      <c r="B1" s="191"/>
      <c r="D1" s="192"/>
    </row>
    <row r="2" spans="1:8" s="116" customFormat="1" ht="20.100000000000001" customHeight="1" x14ac:dyDescent="0.2">
      <c r="A2" s="144"/>
      <c r="B2" s="145" t="s">
        <v>298</v>
      </c>
      <c r="D2" s="193"/>
    </row>
    <row r="3" spans="1:8" s="116" customFormat="1" ht="50.25" customHeight="1" x14ac:dyDescent="0.2">
      <c r="A3" s="147"/>
      <c r="B3" s="410" t="s">
        <v>600</v>
      </c>
      <c r="C3" s="410"/>
      <c r="D3" s="410"/>
      <c r="E3" s="410"/>
      <c r="F3" s="410"/>
      <c r="G3" s="410"/>
      <c r="H3" s="410"/>
    </row>
    <row r="4" spans="1:8" ht="35.25" customHeight="1" x14ac:dyDescent="0.2">
      <c r="A4" s="194"/>
      <c r="B4" s="195"/>
      <c r="C4" s="194"/>
      <c r="D4" s="194"/>
      <c r="E4" s="194"/>
      <c r="F4" s="196"/>
      <c r="G4" s="196"/>
      <c r="H4" s="196"/>
    </row>
    <row r="5" spans="1:8" ht="12.75" customHeight="1" x14ac:dyDescent="0.2">
      <c r="B5" s="197" t="s">
        <v>497</v>
      </c>
      <c r="F5" s="74"/>
      <c r="G5" s="74"/>
      <c r="H5" s="74"/>
    </row>
    <row r="6" spans="1:8" x14ac:dyDescent="0.2">
      <c r="F6" s="74"/>
      <c r="G6" s="74"/>
      <c r="H6" s="74"/>
    </row>
    <row r="7" spans="1:8" x14ac:dyDescent="0.2">
      <c r="F7" s="74"/>
      <c r="G7" s="74"/>
      <c r="H7" s="74"/>
    </row>
    <row r="8" spans="1:8" x14ac:dyDescent="0.2">
      <c r="F8" s="74"/>
      <c r="G8" s="74"/>
      <c r="H8" s="74"/>
    </row>
    <row r="9" spans="1:8" x14ac:dyDescent="0.2">
      <c r="F9" s="74"/>
      <c r="G9" s="74"/>
      <c r="H9" s="74"/>
    </row>
    <row r="10" spans="1:8" x14ac:dyDescent="0.2">
      <c r="F10" s="199"/>
      <c r="G10" s="74"/>
      <c r="H10" s="74"/>
    </row>
    <row r="11" spans="1:8" x14ac:dyDescent="0.2">
      <c r="F11" s="201"/>
      <c r="G11" s="202"/>
      <c r="H11" s="74"/>
    </row>
    <row r="12" spans="1:8" x14ac:dyDescent="0.2">
      <c r="F12" s="201"/>
      <c r="G12" s="202"/>
      <c r="H12" s="74"/>
    </row>
    <row r="13" spans="1:8" x14ac:dyDescent="0.2">
      <c r="F13" s="201"/>
      <c r="G13" s="202"/>
      <c r="H13" s="74"/>
    </row>
    <row r="14" spans="1:8" x14ac:dyDescent="0.2">
      <c r="F14" s="201"/>
      <c r="G14" s="202"/>
      <c r="H14" s="74"/>
    </row>
    <row r="15" spans="1:8" x14ac:dyDescent="0.2">
      <c r="F15" s="201"/>
      <c r="G15" s="202"/>
      <c r="H15" s="74"/>
    </row>
    <row r="16" spans="1:8" x14ac:dyDescent="0.2">
      <c r="F16" s="201"/>
      <c r="G16" s="202"/>
      <c r="H16" s="74"/>
    </row>
    <row r="17" spans="5:8" x14ac:dyDescent="0.2">
      <c r="F17" s="201"/>
      <c r="G17" s="202"/>
      <c r="H17" s="74"/>
    </row>
    <row r="18" spans="5:8" x14ac:dyDescent="0.2">
      <c r="F18" s="201"/>
      <c r="G18" s="202"/>
      <c r="H18" s="74"/>
    </row>
    <row r="19" spans="5:8" x14ac:dyDescent="0.2">
      <c r="F19" s="201"/>
      <c r="G19" s="202"/>
      <c r="H19" s="74"/>
    </row>
    <row r="20" spans="5:8" x14ac:dyDescent="0.2">
      <c r="F20" s="201"/>
      <c r="G20" s="202"/>
      <c r="H20" s="74"/>
    </row>
    <row r="21" spans="5:8" x14ac:dyDescent="0.2">
      <c r="F21" s="201"/>
      <c r="G21" s="202"/>
      <c r="H21" s="74"/>
    </row>
    <row r="22" spans="5:8" x14ac:dyDescent="0.2">
      <c r="F22" s="201"/>
      <c r="G22" s="202"/>
      <c r="H22" s="74"/>
    </row>
    <row r="23" spans="5:8" x14ac:dyDescent="0.2">
      <c r="F23" s="201"/>
      <c r="G23" s="202"/>
      <c r="H23" s="74"/>
    </row>
    <row r="24" spans="5:8" x14ac:dyDescent="0.2">
      <c r="F24" s="201"/>
      <c r="G24" s="202"/>
      <c r="H24" s="74"/>
    </row>
    <row r="25" spans="5:8" x14ac:dyDescent="0.2">
      <c r="F25" s="201"/>
      <c r="G25" s="202"/>
      <c r="H25" s="74"/>
    </row>
    <row r="26" spans="5:8" x14ac:dyDescent="0.2">
      <c r="E26" s="74"/>
      <c r="F26" s="74"/>
      <c r="G26" s="74"/>
      <c r="H26" s="74"/>
    </row>
    <row r="27" spans="5:8" x14ac:dyDescent="0.2">
      <c r="E27" s="74"/>
      <c r="F27" s="74"/>
      <c r="G27" s="74"/>
      <c r="H27" s="74"/>
    </row>
    <row r="33" spans="2:8" ht="13.5" x14ac:dyDescent="0.25">
      <c r="B33" s="203"/>
      <c r="C33" s="204"/>
      <c r="D33" s="204"/>
      <c r="E33" s="204"/>
      <c r="F33" s="204"/>
      <c r="G33" s="204"/>
      <c r="H33" s="204"/>
    </row>
    <row r="34" spans="2:8" ht="13.5" x14ac:dyDescent="0.25">
      <c r="B34" s="203"/>
      <c r="C34" s="204"/>
      <c r="D34" s="204"/>
      <c r="E34" s="204"/>
      <c r="F34" s="204"/>
      <c r="G34" s="204"/>
      <c r="H34" s="204"/>
    </row>
    <row r="35" spans="2:8" ht="13.5" x14ac:dyDescent="0.25">
      <c r="B35" s="203"/>
      <c r="C35" s="204"/>
      <c r="D35" s="204"/>
      <c r="E35" s="204"/>
      <c r="F35" s="204"/>
      <c r="G35" s="204"/>
      <c r="H35" s="204"/>
    </row>
    <row r="36" spans="2:8" ht="13.5" x14ac:dyDescent="0.25">
      <c r="B36" s="203"/>
      <c r="C36" s="204"/>
      <c r="D36" s="204"/>
      <c r="E36" s="204"/>
      <c r="F36" s="204"/>
      <c r="G36" s="204"/>
      <c r="H36" s="204"/>
    </row>
    <row r="37" spans="2:8" ht="30.75" customHeight="1" x14ac:dyDescent="0.2">
      <c r="B37" s="121" t="s">
        <v>461</v>
      </c>
      <c r="C37" s="205"/>
      <c r="D37" s="411" t="s">
        <v>518</v>
      </c>
      <c r="E37" s="411"/>
      <c r="F37" s="411"/>
      <c r="G37" s="411"/>
      <c r="H37" s="411"/>
    </row>
    <row r="38" spans="2:8" ht="12.75" thickBot="1" x14ac:dyDescent="0.25"/>
    <row r="39" spans="2:8" ht="48.75" customHeight="1" thickBot="1" x14ac:dyDescent="0.3">
      <c r="B39" s="203"/>
      <c r="C39" s="204"/>
      <c r="D39" s="408" t="s">
        <v>0</v>
      </c>
      <c r="E39" s="280" t="s">
        <v>10</v>
      </c>
      <c r="F39" s="280" t="s">
        <v>125</v>
      </c>
      <c r="G39" s="280" t="s">
        <v>126</v>
      </c>
      <c r="H39" s="279" t="s">
        <v>127</v>
      </c>
    </row>
    <row r="40" spans="2:8" ht="20.25" customHeight="1" thickBot="1" x14ac:dyDescent="0.3">
      <c r="C40" s="204"/>
      <c r="D40" s="409"/>
      <c r="E40" s="405" t="s">
        <v>450</v>
      </c>
      <c r="F40" s="406"/>
      <c r="G40" s="406"/>
      <c r="H40" s="406"/>
    </row>
    <row r="41" spans="2:8" ht="13.5" x14ac:dyDescent="0.25">
      <c r="D41" s="213">
        <v>38717</v>
      </c>
      <c r="E41" s="281">
        <v>1139.6199999999999</v>
      </c>
      <c r="F41" s="281">
        <v>446.12700000000001</v>
      </c>
      <c r="G41" s="281">
        <v>1144.4670000000001</v>
      </c>
      <c r="H41" s="281">
        <v>84.686000000000007</v>
      </c>
    </row>
    <row r="42" spans="2:8" ht="13.5" x14ac:dyDescent="0.25">
      <c r="D42" s="213">
        <v>39082</v>
      </c>
      <c r="E42" s="281">
        <v>1148.6849999999999</v>
      </c>
      <c r="F42" s="281">
        <v>450.971</v>
      </c>
      <c r="G42" s="281">
        <v>1139.2139999999999</v>
      </c>
      <c r="H42" s="281">
        <v>83.081000000000003</v>
      </c>
    </row>
    <row r="43" spans="2:8" ht="13.5" x14ac:dyDescent="0.25">
      <c r="D43" s="213">
        <v>39447</v>
      </c>
      <c r="E43" s="281">
        <v>1018.794</v>
      </c>
      <c r="F43" s="281">
        <v>485.90100000000001</v>
      </c>
      <c r="G43" s="281">
        <v>1128.0899999999999</v>
      </c>
      <c r="H43" s="281">
        <v>77</v>
      </c>
    </row>
    <row r="44" spans="2:8" ht="13.5" x14ac:dyDescent="0.25">
      <c r="D44" s="213">
        <v>39813</v>
      </c>
      <c r="E44" s="281">
        <v>928.82799999999997</v>
      </c>
      <c r="F44" s="281">
        <v>427.54899999999998</v>
      </c>
      <c r="G44" s="281">
        <v>1124.7339999999999</v>
      </c>
      <c r="H44" s="281">
        <v>76.656000000000006</v>
      </c>
    </row>
    <row r="45" spans="2:8" ht="13.5" x14ac:dyDescent="0.25">
      <c r="D45" s="213">
        <v>40178</v>
      </c>
      <c r="E45" s="281">
        <v>918.74900000000002</v>
      </c>
      <c r="F45" s="281">
        <v>480.95</v>
      </c>
      <c r="G45" s="281">
        <v>1160.7380000000001</v>
      </c>
      <c r="H45" s="281">
        <v>71.858000000000004</v>
      </c>
    </row>
    <row r="46" spans="2:8" ht="13.5" x14ac:dyDescent="0.25">
      <c r="D46" s="213">
        <v>40543</v>
      </c>
      <c r="E46" s="281">
        <v>1346.654</v>
      </c>
      <c r="F46" s="281">
        <v>617.803</v>
      </c>
      <c r="G46" s="281">
        <v>1415.752</v>
      </c>
      <c r="H46" s="281">
        <v>89.364999999999995</v>
      </c>
    </row>
    <row r="47" spans="2:8" ht="13.5" x14ac:dyDescent="0.25">
      <c r="D47" s="213">
        <v>40908</v>
      </c>
      <c r="E47" s="281">
        <v>1446.028</v>
      </c>
      <c r="F47" s="281">
        <v>624.35500000000002</v>
      </c>
      <c r="G47" s="281">
        <v>1514.7090000000001</v>
      </c>
      <c r="H47" s="281">
        <v>101.622</v>
      </c>
    </row>
    <row r="48" spans="2:8" ht="13.5" x14ac:dyDescent="0.25">
      <c r="D48" s="213">
        <v>41274</v>
      </c>
      <c r="E48" s="281">
        <v>1567.827</v>
      </c>
      <c r="F48" s="281">
        <v>596.62099999999998</v>
      </c>
      <c r="G48" s="281">
        <v>1595.296</v>
      </c>
      <c r="H48" s="281">
        <v>94.863</v>
      </c>
    </row>
    <row r="49" spans="2:8" ht="13.5" x14ac:dyDescent="0.25">
      <c r="D49" s="213">
        <v>41639</v>
      </c>
      <c r="E49" s="281">
        <v>1567.0650000000001</v>
      </c>
      <c r="F49" s="281">
        <v>546.78899999999999</v>
      </c>
      <c r="G49" s="281">
        <v>1700.3820000000001</v>
      </c>
      <c r="H49" s="281">
        <v>99.561000000000007</v>
      </c>
    </row>
    <row r="50" spans="2:8" ht="13.5" x14ac:dyDescent="0.25">
      <c r="D50" s="213">
        <v>42004</v>
      </c>
      <c r="E50" s="281">
        <v>1673.41</v>
      </c>
      <c r="F50" s="281">
        <v>508.15800000000002</v>
      </c>
      <c r="G50" s="281">
        <v>1770.4780000000001</v>
      </c>
      <c r="H50" s="281">
        <v>95.114000000000004</v>
      </c>
    </row>
    <row r="51" spans="2:8" ht="13.5" x14ac:dyDescent="0.25">
      <c r="D51" s="213">
        <v>42369</v>
      </c>
      <c r="E51" s="281">
        <v>1635.7560000000001</v>
      </c>
      <c r="F51" s="281">
        <v>470.81200000000001</v>
      </c>
      <c r="G51" s="281">
        <v>1870.25</v>
      </c>
      <c r="H51" s="281">
        <v>128.185</v>
      </c>
    </row>
    <row r="52" spans="2:8" ht="13.5" x14ac:dyDescent="0.25">
      <c r="D52" s="213">
        <v>42735</v>
      </c>
      <c r="E52" s="281">
        <v>1575.7370000000001</v>
      </c>
      <c r="F52" s="281">
        <v>431.20699999999999</v>
      </c>
      <c r="G52" s="281">
        <v>2077.9279999999999</v>
      </c>
      <c r="H52" s="281">
        <v>613.66300000000001</v>
      </c>
    </row>
    <row r="53" spans="2:8" ht="13.5" x14ac:dyDescent="0.25">
      <c r="D53" s="213">
        <v>43100</v>
      </c>
      <c r="E53" s="281">
        <v>1464.7059999999999</v>
      </c>
      <c r="F53" s="281">
        <v>387.40499999999997</v>
      </c>
      <c r="G53" s="281">
        <v>2138.4520000000002</v>
      </c>
      <c r="H53" s="281">
        <v>723.45799999999997</v>
      </c>
    </row>
    <row r="54" spans="2:8" ht="13.5" x14ac:dyDescent="0.25">
      <c r="D54" s="213">
        <v>43465</v>
      </c>
      <c r="E54" s="281">
        <v>1335.2149999999999</v>
      </c>
      <c r="F54" s="281">
        <v>315.61399999999998</v>
      </c>
      <c r="G54" s="281">
        <v>2214.98</v>
      </c>
      <c r="H54" s="281">
        <v>809.63099999999997</v>
      </c>
    </row>
    <row r="55" spans="2:8" ht="13.5" x14ac:dyDescent="0.25">
      <c r="D55" s="213">
        <v>43830</v>
      </c>
      <c r="E55" s="281">
        <v>1275.3320000000001</v>
      </c>
      <c r="F55" s="281">
        <v>289.42700000000002</v>
      </c>
      <c r="G55" s="281">
        <v>2291.0360000000001</v>
      </c>
      <c r="H55" s="281">
        <v>189.31100000000001</v>
      </c>
    </row>
    <row r="56" spans="2:8" ht="13.5" x14ac:dyDescent="0.25">
      <c r="D56" s="213">
        <v>44196</v>
      </c>
      <c r="E56" s="300">
        <v>1207.8869999999999</v>
      </c>
      <c r="F56" s="300">
        <v>250.24600000000001</v>
      </c>
      <c r="G56" s="300">
        <v>2477.2089999999998</v>
      </c>
      <c r="H56" s="300">
        <v>209.57900000000001</v>
      </c>
    </row>
    <row r="57" spans="2:8" s="194" customFormat="1" ht="14.25" thickBot="1" x14ac:dyDescent="0.3">
      <c r="B57" s="195"/>
      <c r="D57" s="339">
        <v>44561</v>
      </c>
      <c r="E57" s="282">
        <v>1204.3720000000001</v>
      </c>
      <c r="F57" s="282">
        <v>237.29599999999999</v>
      </c>
      <c r="G57" s="282">
        <v>2544.8939999999998</v>
      </c>
      <c r="H57" s="282">
        <v>194.52699999999999</v>
      </c>
    </row>
    <row r="59" spans="2:8" ht="15.75" x14ac:dyDescent="0.25">
      <c r="H59" s="190" t="s">
        <v>446</v>
      </c>
    </row>
  </sheetData>
  <mergeCells count="4">
    <mergeCell ref="B3:H3"/>
    <mergeCell ref="D39:D40"/>
    <mergeCell ref="E40:H40"/>
    <mergeCell ref="D37:H37"/>
  </mergeCells>
  <hyperlinks>
    <hyperlink ref="H59" location="Inhaltsverzeichnis!A1" display="› Zurück zum Inhaltsverzeichnis" xr:uid="{00000000-0004-0000-0C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J16"/>
  <sheetViews>
    <sheetView zoomScaleNormal="100" workbookViewId="0">
      <pane ySplit="6" topLeftCell="A7" activePane="bottomLeft" state="frozen"/>
      <selection pane="bottomLeft"/>
    </sheetView>
  </sheetViews>
  <sheetFormatPr baseColWidth="10" defaultRowHeight="12" x14ac:dyDescent="0.2"/>
  <cols>
    <col min="1" max="1" width="2.7109375" style="108" customWidth="1"/>
    <col min="2" max="2" width="40.7109375" customWidth="1"/>
    <col min="3" max="6" width="14.71093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519</v>
      </c>
      <c r="C3" s="387"/>
      <c r="D3" s="387"/>
      <c r="E3" s="387"/>
      <c r="F3" s="387"/>
      <c r="G3" s="153"/>
      <c r="H3" s="153"/>
      <c r="I3" s="153"/>
      <c r="J3" s="153"/>
    </row>
    <row r="4" spans="1:10" ht="15" customHeight="1" thickBot="1" x14ac:dyDescent="0.25">
      <c r="A4" s="178"/>
      <c r="B4" s="436" t="s">
        <v>124</v>
      </c>
      <c r="C4" s="403" t="s">
        <v>137</v>
      </c>
      <c r="D4" s="404"/>
      <c r="E4" s="404"/>
      <c r="F4" s="404"/>
    </row>
    <row r="5" spans="1:10" ht="15" customHeight="1" thickBot="1" x14ac:dyDescent="0.25">
      <c r="A5" s="113"/>
      <c r="B5" s="437"/>
      <c r="C5" s="403">
        <v>2020</v>
      </c>
      <c r="D5" s="439"/>
      <c r="E5" s="403">
        <v>2021</v>
      </c>
      <c r="F5" s="404"/>
    </row>
    <row r="6" spans="1:10" ht="15" customHeight="1" thickBot="1" x14ac:dyDescent="0.25">
      <c r="A6" s="113"/>
      <c r="B6" s="438"/>
      <c r="C6" s="165" t="s">
        <v>7</v>
      </c>
      <c r="D6" s="165" t="s">
        <v>436</v>
      </c>
      <c r="E6" s="165" t="s">
        <v>7</v>
      </c>
      <c r="F6" s="166" t="s">
        <v>436</v>
      </c>
    </row>
    <row r="7" spans="1:10" ht="15" customHeight="1" x14ac:dyDescent="0.25">
      <c r="A7" s="113"/>
      <c r="B7" s="152" t="s">
        <v>129</v>
      </c>
      <c r="C7" s="167">
        <v>29108</v>
      </c>
      <c r="D7" s="167">
        <v>10015</v>
      </c>
      <c r="E7" s="167">
        <v>31018</v>
      </c>
      <c r="F7" s="167">
        <v>10642</v>
      </c>
    </row>
    <row r="8" spans="1:10" ht="14.25" x14ac:dyDescent="0.25">
      <c r="A8" s="113"/>
      <c r="B8" s="168" t="s">
        <v>130</v>
      </c>
      <c r="C8" s="169"/>
      <c r="D8" s="169"/>
      <c r="E8" s="169"/>
      <c r="F8" s="169"/>
    </row>
    <row r="9" spans="1:10" ht="14.25" x14ac:dyDescent="0.25">
      <c r="A9" s="113"/>
      <c r="B9" s="168" t="s">
        <v>131</v>
      </c>
      <c r="C9" s="167">
        <v>3053</v>
      </c>
      <c r="D9" s="167">
        <v>1050</v>
      </c>
      <c r="E9" s="167">
        <v>2748</v>
      </c>
      <c r="F9" s="167">
        <v>943</v>
      </c>
    </row>
    <row r="10" spans="1:10" ht="14.25" x14ac:dyDescent="0.25">
      <c r="A10" s="113"/>
      <c r="B10" s="168" t="s">
        <v>328</v>
      </c>
      <c r="C10" s="167">
        <v>4432</v>
      </c>
      <c r="D10" s="167">
        <v>1525</v>
      </c>
      <c r="E10" s="167">
        <v>4457</v>
      </c>
      <c r="F10" s="167">
        <v>1529</v>
      </c>
    </row>
    <row r="11" spans="1:10" ht="13.5" x14ac:dyDescent="0.25">
      <c r="B11" s="168" t="s">
        <v>329</v>
      </c>
      <c r="C11" s="167">
        <v>21269</v>
      </c>
      <c r="D11" s="167">
        <v>7318</v>
      </c>
      <c r="E11" s="167">
        <v>23565</v>
      </c>
      <c r="F11" s="167">
        <v>8085</v>
      </c>
    </row>
    <row r="12" spans="1:10" ht="13.5" x14ac:dyDescent="0.25">
      <c r="B12" s="152" t="s">
        <v>133</v>
      </c>
      <c r="C12" s="167">
        <v>1660</v>
      </c>
      <c r="D12" s="167">
        <v>571</v>
      </c>
      <c r="E12" s="167">
        <v>680</v>
      </c>
      <c r="F12" s="167">
        <v>233</v>
      </c>
    </row>
    <row r="13" spans="1:10" ht="14.25" thickBot="1" x14ac:dyDescent="0.3">
      <c r="B13" s="160" t="s">
        <v>135</v>
      </c>
      <c r="C13" s="170">
        <v>30768</v>
      </c>
      <c r="D13" s="170">
        <v>10587</v>
      </c>
      <c r="E13" s="170">
        <v>31698</v>
      </c>
      <c r="F13" s="170">
        <v>10875</v>
      </c>
    </row>
    <row r="14" spans="1:10" x14ac:dyDescent="0.2">
      <c r="B14" s="150"/>
      <c r="C14" s="150"/>
      <c r="D14" s="150"/>
      <c r="E14" s="150"/>
      <c r="F14" s="150"/>
    </row>
    <row r="15" spans="1:10" ht="12.75" x14ac:dyDescent="0.25">
      <c r="B15" s="171" t="s">
        <v>136</v>
      </c>
      <c r="C15" s="150"/>
      <c r="D15" s="150"/>
      <c r="E15" s="150"/>
      <c r="F15" s="150"/>
    </row>
    <row r="16" spans="1:10" ht="15.75" x14ac:dyDescent="0.25">
      <c r="F16" s="190" t="s">
        <v>446</v>
      </c>
    </row>
  </sheetData>
  <mergeCells count="5">
    <mergeCell ref="B3:F3"/>
    <mergeCell ref="B4:B6"/>
    <mergeCell ref="C4:F4"/>
    <mergeCell ref="C5:D5"/>
    <mergeCell ref="E5:F5"/>
  </mergeCells>
  <hyperlinks>
    <hyperlink ref="F16"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J26"/>
  <sheetViews>
    <sheetView zoomScaleNormal="100" workbookViewId="0">
      <pane ySplit="4" topLeftCell="A5" activePane="bottomLeft" state="frozen"/>
      <selection pane="bottomLeft"/>
    </sheetView>
  </sheetViews>
  <sheetFormatPr baseColWidth="10" defaultRowHeight="12" x14ac:dyDescent="0.2"/>
  <cols>
    <col min="1" max="1" width="2.7109375" style="108" customWidth="1"/>
    <col min="2" max="2" width="35.7109375" customWidth="1"/>
    <col min="3" max="7" width="14.71093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520</v>
      </c>
      <c r="C3" s="387"/>
      <c r="D3" s="387"/>
      <c r="E3" s="387"/>
      <c r="F3" s="387"/>
      <c r="G3" s="387"/>
      <c r="H3" s="153"/>
      <c r="I3" s="153"/>
      <c r="J3" s="153"/>
    </row>
    <row r="4" spans="1:10" ht="56.25" customHeight="1" thickBot="1" x14ac:dyDescent="0.25">
      <c r="A4" s="178"/>
      <c r="B4" s="90" t="s">
        <v>330</v>
      </c>
      <c r="C4" s="89" t="s">
        <v>138</v>
      </c>
      <c r="D4" s="88" t="s">
        <v>10</v>
      </c>
      <c r="E4" s="88" t="s">
        <v>125</v>
      </c>
      <c r="F4" s="88" t="s">
        <v>126</v>
      </c>
      <c r="G4" s="88" t="s">
        <v>127</v>
      </c>
    </row>
    <row r="5" spans="1:10" ht="15" customHeight="1" x14ac:dyDescent="0.25">
      <c r="A5" s="178"/>
      <c r="B5" s="26"/>
      <c r="C5" s="432" t="s">
        <v>89</v>
      </c>
      <c r="D5" s="433"/>
      <c r="E5" s="433"/>
      <c r="F5" s="433"/>
      <c r="G5" s="433"/>
    </row>
    <row r="6" spans="1:10" ht="14.25" x14ac:dyDescent="0.25">
      <c r="A6" s="113"/>
      <c r="B6" s="18" t="s">
        <v>141</v>
      </c>
      <c r="C6" s="31">
        <v>4694279</v>
      </c>
      <c r="D6" s="31">
        <v>796705</v>
      </c>
      <c r="E6" s="31">
        <v>841004</v>
      </c>
      <c r="F6" s="31">
        <v>2023988</v>
      </c>
      <c r="G6" s="31">
        <v>1032582</v>
      </c>
    </row>
    <row r="7" spans="1:10" ht="14.25" x14ac:dyDescent="0.25">
      <c r="A7" s="113"/>
      <c r="B7" s="27" t="s">
        <v>143</v>
      </c>
      <c r="C7" s="31">
        <v>2463938</v>
      </c>
      <c r="D7" s="31">
        <v>42959</v>
      </c>
      <c r="E7" s="31">
        <v>541210</v>
      </c>
      <c r="F7" s="31">
        <v>908218</v>
      </c>
      <c r="G7" s="31">
        <v>971551</v>
      </c>
    </row>
    <row r="8" spans="1:10" ht="14.25" x14ac:dyDescent="0.25">
      <c r="A8" s="113"/>
      <c r="B8" s="27" t="s">
        <v>144</v>
      </c>
      <c r="C8" s="31">
        <v>109059</v>
      </c>
      <c r="D8" s="31">
        <v>0</v>
      </c>
      <c r="E8" s="31">
        <v>0</v>
      </c>
      <c r="F8" s="31">
        <v>70238</v>
      </c>
      <c r="G8" s="31">
        <v>38821</v>
      </c>
    </row>
    <row r="9" spans="1:10" ht="14.25" x14ac:dyDescent="0.25">
      <c r="A9" s="113"/>
      <c r="B9" s="27" t="s">
        <v>145</v>
      </c>
      <c r="C9" s="31">
        <v>96459</v>
      </c>
      <c r="D9" s="31">
        <v>30607</v>
      </c>
      <c r="E9" s="31">
        <v>6425</v>
      </c>
      <c r="F9" s="31">
        <v>49363</v>
      </c>
      <c r="G9" s="31">
        <v>10064</v>
      </c>
    </row>
    <row r="10" spans="1:10" ht="14.25" x14ac:dyDescent="0.25">
      <c r="A10" s="113"/>
      <c r="B10" s="27" t="s">
        <v>146</v>
      </c>
      <c r="C10" s="31">
        <v>1769390</v>
      </c>
      <c r="D10" s="31">
        <v>667595</v>
      </c>
      <c r="E10" s="31">
        <v>250873</v>
      </c>
      <c r="F10" s="31">
        <v>846814</v>
      </c>
      <c r="G10" s="31">
        <v>4107</v>
      </c>
    </row>
    <row r="11" spans="1:10" ht="14.25" x14ac:dyDescent="0.25">
      <c r="A11" s="113"/>
      <c r="B11" s="27" t="s">
        <v>286</v>
      </c>
      <c r="C11" s="31">
        <v>255433</v>
      </c>
      <c r="D11" s="31">
        <v>55544</v>
      </c>
      <c r="E11" s="31">
        <v>42495</v>
      </c>
      <c r="F11" s="31">
        <v>149355</v>
      </c>
      <c r="G11" s="31">
        <v>8039</v>
      </c>
    </row>
    <row r="12" spans="1:10" ht="13.5" x14ac:dyDescent="0.25">
      <c r="A12" s="111"/>
      <c r="B12" s="18" t="s">
        <v>142</v>
      </c>
      <c r="C12" s="31">
        <v>1947321</v>
      </c>
      <c r="D12" s="31">
        <v>305008</v>
      </c>
      <c r="E12" s="31">
        <v>277497</v>
      </c>
      <c r="F12" s="31">
        <v>1209117</v>
      </c>
      <c r="G12" s="31">
        <v>155700</v>
      </c>
    </row>
    <row r="13" spans="1:10" ht="13.5" x14ac:dyDescent="0.25">
      <c r="B13" s="27" t="s">
        <v>144</v>
      </c>
      <c r="C13" s="31">
        <v>12600</v>
      </c>
      <c r="D13" s="31">
        <v>0</v>
      </c>
      <c r="E13" s="31">
        <v>12600</v>
      </c>
      <c r="F13" s="31">
        <v>0</v>
      </c>
      <c r="G13" s="31">
        <v>0</v>
      </c>
    </row>
    <row r="14" spans="1:10" ht="13.5" x14ac:dyDescent="0.25">
      <c r="B14" s="27" t="s">
        <v>145</v>
      </c>
      <c r="C14" s="31">
        <v>1178962</v>
      </c>
      <c r="D14" s="31">
        <v>35938</v>
      </c>
      <c r="E14" s="31">
        <v>53623</v>
      </c>
      <c r="F14" s="31">
        <v>958796</v>
      </c>
      <c r="G14" s="31">
        <v>130606</v>
      </c>
    </row>
    <row r="15" spans="1:10" ht="13.5" x14ac:dyDescent="0.25">
      <c r="B15" s="27" t="s">
        <v>146</v>
      </c>
      <c r="C15" s="31">
        <v>227895</v>
      </c>
      <c r="D15" s="31">
        <v>76876</v>
      </c>
      <c r="E15" s="31">
        <v>33068</v>
      </c>
      <c r="F15" s="31">
        <v>117823</v>
      </c>
      <c r="G15" s="31">
        <v>129</v>
      </c>
    </row>
    <row r="16" spans="1:10" ht="13.5" x14ac:dyDescent="0.25">
      <c r="B16" s="27" t="s">
        <v>286</v>
      </c>
      <c r="C16" s="31">
        <v>527865</v>
      </c>
      <c r="D16" s="31">
        <v>192194</v>
      </c>
      <c r="E16" s="31">
        <v>178207</v>
      </c>
      <c r="F16" s="31">
        <v>132498</v>
      </c>
      <c r="G16" s="31">
        <v>24965</v>
      </c>
    </row>
    <row r="17" spans="2:7" ht="13.5" x14ac:dyDescent="0.25">
      <c r="B17" s="18" t="s">
        <v>139</v>
      </c>
      <c r="C17" s="31">
        <v>-3022</v>
      </c>
      <c r="D17" s="31">
        <v>0</v>
      </c>
      <c r="E17" s="31">
        <v>0</v>
      </c>
      <c r="F17" s="31">
        <v>-3022</v>
      </c>
      <c r="G17" s="31">
        <v>0</v>
      </c>
    </row>
    <row r="18" spans="2:7" ht="13.5" x14ac:dyDescent="0.25">
      <c r="B18" s="19" t="s">
        <v>140</v>
      </c>
      <c r="C18" s="172">
        <v>6638578</v>
      </c>
      <c r="D18" s="172">
        <v>1101712</v>
      </c>
      <c r="E18" s="172">
        <v>1118501</v>
      </c>
      <c r="F18" s="172">
        <v>3230083</v>
      </c>
      <c r="G18" s="172">
        <v>1188282</v>
      </c>
    </row>
    <row r="19" spans="2:7" ht="27.75" customHeight="1" x14ac:dyDescent="0.2">
      <c r="B19" s="30"/>
      <c r="C19" s="434" t="s">
        <v>436</v>
      </c>
      <c r="D19" s="440"/>
      <c r="E19" s="440"/>
      <c r="F19" s="440"/>
      <c r="G19" s="440"/>
    </row>
    <row r="20" spans="2:7" ht="13.5" x14ac:dyDescent="0.25">
      <c r="B20" s="18" t="s">
        <v>141</v>
      </c>
      <c r="C20" s="28">
        <v>1611</v>
      </c>
      <c r="D20" s="28">
        <v>1264</v>
      </c>
      <c r="E20" s="28">
        <v>368</v>
      </c>
      <c r="F20" s="28">
        <v>886</v>
      </c>
      <c r="G20" s="28">
        <v>964</v>
      </c>
    </row>
    <row r="21" spans="2:7" ht="13.5" x14ac:dyDescent="0.25">
      <c r="B21" s="18" t="s">
        <v>142</v>
      </c>
      <c r="C21" s="28">
        <v>668</v>
      </c>
      <c r="D21" s="28">
        <v>484</v>
      </c>
      <c r="E21" s="28">
        <v>121</v>
      </c>
      <c r="F21" s="28">
        <v>529</v>
      </c>
      <c r="G21" s="28">
        <v>145</v>
      </c>
    </row>
    <row r="22" spans="2:7" ht="13.5" x14ac:dyDescent="0.25">
      <c r="B22" s="18" t="s">
        <v>139</v>
      </c>
      <c r="C22" s="31">
        <v>-1</v>
      </c>
      <c r="D22" s="28">
        <v>0</v>
      </c>
      <c r="E22" s="28">
        <v>0</v>
      </c>
      <c r="F22" s="31">
        <v>-1</v>
      </c>
      <c r="G22" s="28">
        <v>0</v>
      </c>
    </row>
    <row r="23" spans="2:7" ht="14.25" thickBot="1" x14ac:dyDescent="0.3">
      <c r="B23" s="20" t="s">
        <v>140</v>
      </c>
      <c r="C23" s="29">
        <v>2278</v>
      </c>
      <c r="D23" s="29">
        <v>1747</v>
      </c>
      <c r="E23" s="29">
        <v>490</v>
      </c>
      <c r="F23" s="29">
        <v>1414</v>
      </c>
      <c r="G23" s="29">
        <v>1109</v>
      </c>
    </row>
    <row r="24" spans="2:7" ht="12.75" x14ac:dyDescent="0.25">
      <c r="B24" s="441"/>
      <c r="C24" s="441"/>
      <c r="D24" s="441"/>
      <c r="E24" s="441"/>
      <c r="F24" s="441"/>
      <c r="G24" s="441"/>
    </row>
    <row r="25" spans="2:7" ht="12.75" x14ac:dyDescent="0.25">
      <c r="B25" s="85" t="s">
        <v>147</v>
      </c>
      <c r="C25" s="74"/>
      <c r="D25" s="74"/>
      <c r="E25" s="74"/>
      <c r="F25" s="74"/>
      <c r="G25" s="74"/>
    </row>
    <row r="26" spans="2:7" ht="15.75" x14ac:dyDescent="0.25">
      <c r="G26" s="190" t="s">
        <v>446</v>
      </c>
    </row>
  </sheetData>
  <mergeCells count="4">
    <mergeCell ref="C5:G5"/>
    <mergeCell ref="C19:G19"/>
    <mergeCell ref="B24:G24"/>
    <mergeCell ref="B3:G3"/>
  </mergeCells>
  <hyperlinks>
    <hyperlink ref="G26"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J14"/>
  <sheetViews>
    <sheetView zoomScaleNormal="100" workbookViewId="0">
      <pane ySplit="6" topLeftCell="A7" activePane="bottomLeft" state="frozen"/>
      <selection pane="bottomLeft"/>
    </sheetView>
  </sheetViews>
  <sheetFormatPr baseColWidth="10" defaultRowHeight="12" x14ac:dyDescent="0.2"/>
  <cols>
    <col min="1" max="1" width="2.7109375" style="108" customWidth="1"/>
    <col min="2" max="2" width="35.7109375" customWidth="1"/>
    <col min="3" max="6" width="18.4257812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521</v>
      </c>
      <c r="C3" s="387"/>
      <c r="D3" s="387"/>
      <c r="E3" s="387"/>
      <c r="F3" s="387"/>
      <c r="G3" s="153"/>
      <c r="H3" s="153"/>
      <c r="I3" s="153"/>
      <c r="J3" s="153"/>
    </row>
    <row r="4" spans="1:10" ht="15" customHeight="1" thickBot="1" x14ac:dyDescent="0.25">
      <c r="A4" s="178"/>
      <c r="B4" s="436" t="s">
        <v>330</v>
      </c>
      <c r="C4" s="403" t="s">
        <v>148</v>
      </c>
      <c r="D4" s="404"/>
      <c r="E4" s="404"/>
      <c r="F4" s="404"/>
      <c r="G4" s="129"/>
    </row>
    <row r="5" spans="1:10" ht="15" customHeight="1" thickBot="1" x14ac:dyDescent="0.25">
      <c r="A5" s="113"/>
      <c r="B5" s="437"/>
      <c r="C5" s="403">
        <v>2020</v>
      </c>
      <c r="D5" s="404"/>
      <c r="E5" s="403">
        <v>2021</v>
      </c>
      <c r="F5" s="404"/>
    </row>
    <row r="6" spans="1:10" ht="15" customHeight="1" thickBot="1" x14ac:dyDescent="0.25">
      <c r="A6" s="179"/>
      <c r="B6" s="438"/>
      <c r="C6" s="165" t="s">
        <v>7</v>
      </c>
      <c r="D6" s="173" t="s">
        <v>436</v>
      </c>
      <c r="E6" s="333" t="s">
        <v>7</v>
      </c>
      <c r="F6" s="166" t="s">
        <v>436</v>
      </c>
    </row>
    <row r="7" spans="1:10" ht="15" customHeight="1" x14ac:dyDescent="0.25">
      <c r="A7" s="113"/>
      <c r="B7" s="174" t="s">
        <v>141</v>
      </c>
      <c r="C7" s="175">
        <v>1133</v>
      </c>
      <c r="D7" s="175">
        <v>390</v>
      </c>
      <c r="E7" s="175">
        <v>2624</v>
      </c>
      <c r="F7" s="175">
        <v>900</v>
      </c>
    </row>
    <row r="8" spans="1:10" ht="14.25" x14ac:dyDescent="0.25">
      <c r="A8" s="113"/>
      <c r="B8" s="174" t="s">
        <v>142</v>
      </c>
      <c r="C8" s="175">
        <v>1812</v>
      </c>
      <c r="D8" s="175">
        <v>623</v>
      </c>
      <c r="E8" s="175">
        <v>1985</v>
      </c>
      <c r="F8" s="175">
        <v>681</v>
      </c>
    </row>
    <row r="9" spans="1:10" ht="14.25" x14ac:dyDescent="0.25">
      <c r="A9" s="113"/>
      <c r="B9" s="174" t="s">
        <v>139</v>
      </c>
      <c r="C9" s="175">
        <v>64</v>
      </c>
      <c r="D9" s="175">
        <v>22</v>
      </c>
      <c r="E9" s="175">
        <v>66</v>
      </c>
      <c r="F9" s="175">
        <v>23</v>
      </c>
    </row>
    <row r="10" spans="1:10" ht="15" thickBot="1" x14ac:dyDescent="0.3">
      <c r="A10" s="113"/>
      <c r="B10" s="176" t="s">
        <v>140</v>
      </c>
      <c r="C10" s="177">
        <v>3008</v>
      </c>
      <c r="D10" s="177">
        <v>1035</v>
      </c>
      <c r="E10" s="177">
        <v>4674</v>
      </c>
      <c r="F10" s="177">
        <v>1604</v>
      </c>
    </row>
    <row r="11" spans="1:10" ht="14.25" x14ac:dyDescent="0.25">
      <c r="A11" s="113"/>
      <c r="B11" s="442"/>
      <c r="C11" s="442"/>
      <c r="D11" s="442"/>
      <c r="E11" s="442"/>
      <c r="F11" s="442"/>
    </row>
    <row r="12" spans="1:10" ht="14.25" x14ac:dyDescent="0.25">
      <c r="A12" s="113"/>
      <c r="B12" s="171" t="s">
        <v>147</v>
      </c>
      <c r="C12" s="150"/>
      <c r="D12" s="150"/>
      <c r="E12" s="150"/>
      <c r="F12" s="150"/>
    </row>
    <row r="13" spans="1:10" ht="12.75" x14ac:dyDescent="0.25">
      <c r="B13" s="3"/>
    </row>
    <row r="14" spans="1:10" ht="15.75" x14ac:dyDescent="0.25">
      <c r="F14" s="190" t="s">
        <v>446</v>
      </c>
    </row>
  </sheetData>
  <mergeCells count="6">
    <mergeCell ref="B3:F3"/>
    <mergeCell ref="B11:F11"/>
    <mergeCell ref="B4:B6"/>
    <mergeCell ref="C4:F4"/>
    <mergeCell ref="C5:D5"/>
    <mergeCell ref="E5:F5"/>
  </mergeCells>
  <hyperlinks>
    <hyperlink ref="F14"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J32"/>
  <sheetViews>
    <sheetView zoomScaleNormal="100" workbookViewId="0">
      <pane ySplit="6" topLeftCell="A7" activePane="bottomLeft" state="frozen"/>
      <selection pane="bottomLeft" activeCell="B30" sqref="B30"/>
    </sheetView>
  </sheetViews>
  <sheetFormatPr baseColWidth="10" defaultRowHeight="12" x14ac:dyDescent="0.2"/>
  <cols>
    <col min="1" max="1" width="2.7109375" style="108" customWidth="1"/>
    <col min="2" max="2" width="50.7109375" customWidth="1"/>
    <col min="3" max="9" width="12.71093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522</v>
      </c>
      <c r="C3" s="387"/>
      <c r="D3" s="387"/>
      <c r="E3" s="387"/>
      <c r="F3" s="387"/>
      <c r="G3" s="153"/>
      <c r="H3" s="153"/>
      <c r="I3" s="153"/>
      <c r="J3" s="153"/>
    </row>
    <row r="4" spans="1:10" ht="15" customHeight="1" thickBot="1" x14ac:dyDescent="0.25">
      <c r="A4" s="178"/>
      <c r="B4" s="408" t="s">
        <v>149</v>
      </c>
      <c r="C4" s="405" t="s">
        <v>150</v>
      </c>
      <c r="D4" s="406"/>
      <c r="E4" s="407"/>
      <c r="F4" s="421" t="s">
        <v>151</v>
      </c>
      <c r="G4" s="422"/>
      <c r="H4" s="422"/>
      <c r="I4" s="422"/>
    </row>
    <row r="5" spans="1:10" ht="15" customHeight="1" thickBot="1" x14ac:dyDescent="0.25">
      <c r="A5" s="113"/>
      <c r="B5" s="417"/>
      <c r="C5" s="443" t="s">
        <v>1</v>
      </c>
      <c r="D5" s="421" t="s">
        <v>152</v>
      </c>
      <c r="E5" s="428"/>
      <c r="F5" s="426" t="s">
        <v>1</v>
      </c>
      <c r="G5" s="86" t="s">
        <v>130</v>
      </c>
      <c r="H5" s="421" t="s">
        <v>152</v>
      </c>
      <c r="I5" s="422"/>
    </row>
    <row r="6" spans="1:10" ht="70.5" customHeight="1" thickBot="1" x14ac:dyDescent="0.25">
      <c r="A6" s="179"/>
      <c r="B6" s="409"/>
      <c r="C6" s="444"/>
      <c r="D6" s="86" t="s">
        <v>388</v>
      </c>
      <c r="E6" s="86" t="s">
        <v>389</v>
      </c>
      <c r="F6" s="445"/>
      <c r="G6" s="148" t="s">
        <v>153</v>
      </c>
      <c r="H6" s="148" t="s">
        <v>480</v>
      </c>
      <c r="I6" s="155" t="s">
        <v>439</v>
      </c>
    </row>
    <row r="7" spans="1:10" ht="15" customHeight="1" x14ac:dyDescent="0.25">
      <c r="A7" s="113"/>
      <c r="B7" s="19" t="s">
        <v>154</v>
      </c>
      <c r="C7" s="34">
        <v>28610</v>
      </c>
      <c r="D7" s="34">
        <v>26145</v>
      </c>
      <c r="E7" s="34">
        <v>2465</v>
      </c>
      <c r="F7" s="34">
        <v>27875</v>
      </c>
      <c r="G7" s="34">
        <v>5555</v>
      </c>
      <c r="H7" s="34">
        <v>20565</v>
      </c>
      <c r="I7" s="34">
        <v>7310</v>
      </c>
    </row>
    <row r="8" spans="1:10" ht="14.25" x14ac:dyDescent="0.25">
      <c r="A8" s="113"/>
      <c r="B8" s="19" t="s">
        <v>155</v>
      </c>
      <c r="C8" s="34">
        <v>82320</v>
      </c>
      <c r="D8" s="34">
        <v>52855</v>
      </c>
      <c r="E8" s="34">
        <v>29465</v>
      </c>
      <c r="F8" s="34">
        <v>72060</v>
      </c>
      <c r="G8" s="34">
        <v>39390</v>
      </c>
      <c r="H8" s="34">
        <v>40435</v>
      </c>
      <c r="I8" s="34">
        <v>31625</v>
      </c>
    </row>
    <row r="9" spans="1:10" ht="14.25" x14ac:dyDescent="0.25">
      <c r="A9" s="113"/>
      <c r="B9" s="27" t="s">
        <v>156</v>
      </c>
      <c r="C9" s="13">
        <v>55310</v>
      </c>
      <c r="D9" s="13">
        <v>35425</v>
      </c>
      <c r="E9" s="13">
        <v>19885</v>
      </c>
      <c r="F9" s="13">
        <v>48650</v>
      </c>
      <c r="G9" s="13">
        <v>27540</v>
      </c>
      <c r="H9" s="13">
        <v>38515</v>
      </c>
      <c r="I9" s="13">
        <v>10135</v>
      </c>
    </row>
    <row r="10" spans="1:10" ht="14.25" x14ac:dyDescent="0.25">
      <c r="A10" s="113"/>
      <c r="B10" s="27" t="s">
        <v>157</v>
      </c>
      <c r="C10" s="13">
        <v>2240</v>
      </c>
      <c r="D10" s="13">
        <v>1825</v>
      </c>
      <c r="E10" s="13">
        <v>415</v>
      </c>
      <c r="F10" s="13">
        <v>2105</v>
      </c>
      <c r="G10" s="13">
        <v>555</v>
      </c>
      <c r="H10" s="13">
        <v>200</v>
      </c>
      <c r="I10" s="13">
        <v>1910</v>
      </c>
    </row>
    <row r="11" spans="1:10" ht="14.25" x14ac:dyDescent="0.25">
      <c r="A11" s="113"/>
      <c r="B11" s="27" t="s">
        <v>158</v>
      </c>
      <c r="C11" s="13">
        <v>24765</v>
      </c>
      <c r="D11" s="13">
        <v>15600</v>
      </c>
      <c r="E11" s="13">
        <v>9160</v>
      </c>
      <c r="F11" s="13">
        <v>21305</v>
      </c>
      <c r="G11" s="13">
        <v>11300</v>
      </c>
      <c r="H11" s="13">
        <v>1720</v>
      </c>
      <c r="I11" s="13">
        <v>19580</v>
      </c>
    </row>
    <row r="12" spans="1:10" ht="14.25" x14ac:dyDescent="0.25">
      <c r="A12" s="113"/>
      <c r="B12" s="19" t="s">
        <v>159</v>
      </c>
      <c r="C12" s="34">
        <v>56205</v>
      </c>
      <c r="D12" s="34">
        <v>31990</v>
      </c>
      <c r="E12" s="34">
        <v>24220</v>
      </c>
      <c r="F12" s="34">
        <v>47420</v>
      </c>
      <c r="G12" s="34">
        <v>26325</v>
      </c>
      <c r="H12" s="34">
        <v>4940</v>
      </c>
      <c r="I12" s="34">
        <v>42475</v>
      </c>
    </row>
    <row r="13" spans="1:10" ht="14.25" x14ac:dyDescent="0.25">
      <c r="A13" s="113"/>
      <c r="B13" s="27" t="s">
        <v>160</v>
      </c>
      <c r="C13" s="13">
        <v>44550</v>
      </c>
      <c r="D13" s="13">
        <v>24530</v>
      </c>
      <c r="E13" s="13">
        <v>20020</v>
      </c>
      <c r="F13" s="13">
        <v>37345</v>
      </c>
      <c r="G13" s="13">
        <v>22155</v>
      </c>
      <c r="H13" s="13">
        <v>4900</v>
      </c>
      <c r="I13" s="13">
        <v>32445</v>
      </c>
    </row>
    <row r="14" spans="1:10" ht="13.5" x14ac:dyDescent="0.25">
      <c r="B14" s="33" t="s">
        <v>10</v>
      </c>
      <c r="C14" s="13">
        <v>12525</v>
      </c>
      <c r="D14" s="13">
        <v>7825</v>
      </c>
      <c r="E14" s="13">
        <v>4700</v>
      </c>
      <c r="F14" s="13">
        <v>10990</v>
      </c>
      <c r="G14" s="13">
        <v>6070</v>
      </c>
      <c r="H14" s="13">
        <v>2325</v>
      </c>
      <c r="I14" s="13">
        <v>8665</v>
      </c>
    </row>
    <row r="15" spans="1:10" ht="13.5" x14ac:dyDescent="0.25">
      <c r="B15" s="33" t="s">
        <v>126</v>
      </c>
      <c r="C15" s="13">
        <v>18790</v>
      </c>
      <c r="D15" s="13">
        <v>9295</v>
      </c>
      <c r="E15" s="13">
        <v>9500</v>
      </c>
      <c r="F15" s="13">
        <v>15275</v>
      </c>
      <c r="G15" s="13">
        <v>9140</v>
      </c>
      <c r="H15" s="13">
        <v>1005</v>
      </c>
      <c r="I15" s="13">
        <v>14270</v>
      </c>
    </row>
    <row r="16" spans="1:10" ht="13.5" x14ac:dyDescent="0.25">
      <c r="B16" s="33" t="s">
        <v>125</v>
      </c>
      <c r="C16" s="13">
        <v>8855</v>
      </c>
      <c r="D16" s="13">
        <v>5085</v>
      </c>
      <c r="E16" s="13">
        <v>3770</v>
      </c>
      <c r="F16" s="13">
        <v>7555</v>
      </c>
      <c r="G16" s="13">
        <v>4690</v>
      </c>
      <c r="H16" s="13">
        <v>1245</v>
      </c>
      <c r="I16" s="13">
        <v>6310</v>
      </c>
    </row>
    <row r="17" spans="1:9" ht="13.5" x14ac:dyDescent="0.25">
      <c r="B17" s="33" t="s">
        <v>127</v>
      </c>
      <c r="C17" s="13">
        <v>4375</v>
      </c>
      <c r="D17" s="13">
        <v>2325</v>
      </c>
      <c r="E17" s="13">
        <v>2050</v>
      </c>
      <c r="F17" s="13">
        <v>3525</v>
      </c>
      <c r="G17" s="13">
        <v>2255</v>
      </c>
      <c r="H17" s="13">
        <v>325</v>
      </c>
      <c r="I17" s="13">
        <v>3200</v>
      </c>
    </row>
    <row r="18" spans="1:9" ht="13.5" x14ac:dyDescent="0.25">
      <c r="B18" s="27" t="s">
        <v>157</v>
      </c>
      <c r="C18" s="13">
        <v>4720</v>
      </c>
      <c r="D18" s="13">
        <v>3575</v>
      </c>
      <c r="E18" s="13">
        <v>1145</v>
      </c>
      <c r="F18" s="13">
        <v>4355</v>
      </c>
      <c r="G18" s="13">
        <v>1395</v>
      </c>
      <c r="H18" s="13">
        <v>15</v>
      </c>
      <c r="I18" s="13">
        <v>4335</v>
      </c>
    </row>
    <row r="19" spans="1:9" ht="13.5" x14ac:dyDescent="0.25">
      <c r="B19" s="27" t="s">
        <v>158</v>
      </c>
      <c r="C19" s="13">
        <v>6940</v>
      </c>
      <c r="D19" s="13">
        <v>3885</v>
      </c>
      <c r="E19" s="13">
        <v>3055</v>
      </c>
      <c r="F19" s="13">
        <v>5720</v>
      </c>
      <c r="G19" s="13">
        <v>2775</v>
      </c>
      <c r="H19" s="13">
        <v>25</v>
      </c>
      <c r="I19" s="13">
        <v>5695</v>
      </c>
    </row>
    <row r="20" spans="1:9" ht="13.5" x14ac:dyDescent="0.25">
      <c r="B20" s="33" t="s">
        <v>161</v>
      </c>
      <c r="C20" s="13">
        <v>4730</v>
      </c>
      <c r="D20" s="13">
        <v>2360</v>
      </c>
      <c r="E20" s="13">
        <v>2370</v>
      </c>
      <c r="F20" s="13">
        <v>3790</v>
      </c>
      <c r="G20" s="13">
        <v>2090</v>
      </c>
      <c r="H20" s="13">
        <v>0</v>
      </c>
      <c r="I20" s="13">
        <v>3785</v>
      </c>
    </row>
    <row r="21" spans="1:9" ht="13.5" x14ac:dyDescent="0.25">
      <c r="B21" s="19" t="s">
        <v>162</v>
      </c>
      <c r="C21" s="34">
        <v>10270</v>
      </c>
      <c r="D21" s="34">
        <v>6105</v>
      </c>
      <c r="E21" s="34">
        <v>4165</v>
      </c>
      <c r="F21" s="34">
        <v>9080</v>
      </c>
      <c r="G21" s="34">
        <v>6155</v>
      </c>
      <c r="H21" s="13">
        <v>1065</v>
      </c>
      <c r="I21" s="34">
        <v>8015</v>
      </c>
    </row>
    <row r="22" spans="1:9" ht="15.75" x14ac:dyDescent="0.25">
      <c r="B22" s="27" t="s">
        <v>163</v>
      </c>
      <c r="C22" s="13">
        <v>7080</v>
      </c>
      <c r="D22" s="13">
        <v>4240</v>
      </c>
      <c r="E22" s="13">
        <v>2840</v>
      </c>
      <c r="F22" s="13">
        <v>6255</v>
      </c>
      <c r="G22" s="13">
        <v>4240</v>
      </c>
      <c r="H22" s="13">
        <v>445</v>
      </c>
      <c r="I22" s="13">
        <v>5810</v>
      </c>
    </row>
    <row r="23" spans="1:9" ht="13.5" x14ac:dyDescent="0.25">
      <c r="B23" s="27" t="s">
        <v>164</v>
      </c>
      <c r="C23" s="13">
        <v>3185</v>
      </c>
      <c r="D23" s="13">
        <v>1865</v>
      </c>
      <c r="E23" s="13">
        <v>1325</v>
      </c>
      <c r="F23" s="13">
        <v>2825</v>
      </c>
      <c r="G23" s="13">
        <v>1915</v>
      </c>
      <c r="H23" s="13">
        <v>620</v>
      </c>
      <c r="I23" s="13">
        <v>2205</v>
      </c>
    </row>
    <row r="24" spans="1:9" ht="14.25" thickBot="1" x14ac:dyDescent="0.3">
      <c r="B24" s="20" t="s">
        <v>110</v>
      </c>
      <c r="C24" s="32">
        <v>177405</v>
      </c>
      <c r="D24" s="32">
        <v>117095</v>
      </c>
      <c r="E24" s="32">
        <v>60310</v>
      </c>
      <c r="F24" s="32">
        <v>156430</v>
      </c>
      <c r="G24" s="32">
        <v>77425</v>
      </c>
      <c r="H24" s="32">
        <v>67005</v>
      </c>
      <c r="I24" s="32">
        <v>89425</v>
      </c>
    </row>
    <row r="25" spans="1:9" s="108" customFormat="1" ht="13.5" x14ac:dyDescent="0.25">
      <c r="B25" s="297"/>
      <c r="C25" s="301"/>
      <c r="D25" s="301"/>
      <c r="E25" s="301"/>
      <c r="F25" s="301"/>
      <c r="G25" s="301"/>
      <c r="H25" s="301"/>
      <c r="I25" s="301"/>
    </row>
    <row r="26" spans="1:9" ht="12.75" x14ac:dyDescent="0.2">
      <c r="B26" s="276" t="s">
        <v>499</v>
      </c>
      <c r="C26" s="74"/>
      <c r="D26" s="74"/>
      <c r="E26" s="74"/>
      <c r="F26" s="74"/>
      <c r="G26" s="74"/>
      <c r="H26" s="74"/>
      <c r="I26" s="74"/>
    </row>
    <row r="27" spans="1:9" s="74" customFormat="1" ht="12.75" x14ac:dyDescent="0.2">
      <c r="A27" s="108"/>
      <c r="B27" s="91" t="s">
        <v>165</v>
      </c>
    </row>
    <row r="28" spans="1:9" ht="12.75" x14ac:dyDescent="0.2">
      <c r="B28" s="91" t="s">
        <v>166</v>
      </c>
      <c r="C28" s="74"/>
      <c r="D28" s="74"/>
      <c r="E28" s="74"/>
      <c r="F28" s="74"/>
      <c r="G28" s="74"/>
      <c r="H28" s="74"/>
      <c r="I28" s="74"/>
    </row>
    <row r="29" spans="1:9" x14ac:dyDescent="0.2">
      <c r="B29" s="74"/>
      <c r="C29" s="74"/>
      <c r="D29" s="74"/>
      <c r="E29" s="74"/>
      <c r="F29" s="74"/>
      <c r="G29" s="74"/>
      <c r="H29" s="74"/>
      <c r="I29" s="74"/>
    </row>
    <row r="30" spans="1:9" ht="12.75" x14ac:dyDescent="0.25">
      <c r="B30" s="85" t="s">
        <v>167</v>
      </c>
      <c r="C30" s="74"/>
      <c r="D30" s="74"/>
      <c r="E30" s="74"/>
      <c r="F30" s="74"/>
      <c r="G30" s="74"/>
      <c r="H30" s="74"/>
      <c r="I30" s="74"/>
    </row>
    <row r="32" spans="1:9" ht="15.75" x14ac:dyDescent="0.25">
      <c r="I32" s="190" t="s">
        <v>446</v>
      </c>
    </row>
  </sheetData>
  <mergeCells count="8">
    <mergeCell ref="B3:F3"/>
    <mergeCell ref="B4:B6"/>
    <mergeCell ref="C4:E4"/>
    <mergeCell ref="F4:I4"/>
    <mergeCell ref="C5:C6"/>
    <mergeCell ref="D5:E5"/>
    <mergeCell ref="F5:F6"/>
    <mergeCell ref="H5:I5"/>
  </mergeCells>
  <hyperlinks>
    <hyperlink ref="I32" location="Inhaltsverzeichnis!A1" display="› Zurück zum Inhaltsverzeichnis" xr:uid="{00000000-0004-0000-1000-000000000000}"/>
  </hyperlink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8"/>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1" customWidth="1"/>
    <col min="2" max="2" width="18.85546875" style="198" bestFit="1" customWidth="1"/>
    <col min="3" max="3" width="4" style="101" bestFit="1" customWidth="1"/>
    <col min="4" max="12" width="12.140625" style="101" customWidth="1"/>
    <col min="13" max="16384" width="10.85546875" style="101"/>
  </cols>
  <sheetData>
    <row r="1" spans="1:11" s="112" customFormat="1" ht="15" x14ac:dyDescent="0.2">
      <c r="B1" s="191"/>
      <c r="D1" s="192"/>
    </row>
    <row r="2" spans="1:11" s="116" customFormat="1" ht="20.100000000000001" customHeight="1" x14ac:dyDescent="0.2">
      <c r="A2" s="144"/>
      <c r="B2" s="145" t="s">
        <v>298</v>
      </c>
      <c r="D2" s="193"/>
    </row>
    <row r="3" spans="1:11" s="116" customFormat="1" ht="50.25" customHeight="1" x14ac:dyDescent="0.2">
      <c r="A3" s="147"/>
      <c r="B3" s="410" t="s">
        <v>599</v>
      </c>
      <c r="C3" s="410"/>
      <c r="D3" s="410"/>
      <c r="E3" s="410"/>
      <c r="F3" s="410"/>
      <c r="G3" s="410"/>
      <c r="H3" s="410"/>
      <c r="I3" s="410"/>
      <c r="J3" s="410"/>
      <c r="K3" s="410"/>
    </row>
    <row r="4" spans="1:11" ht="35.25" customHeight="1" x14ac:dyDescent="0.2">
      <c r="A4" s="194"/>
      <c r="B4" s="195"/>
      <c r="C4" s="194"/>
      <c r="D4" s="194"/>
      <c r="E4" s="194"/>
      <c r="F4" s="196"/>
      <c r="G4" s="196"/>
      <c r="H4" s="196"/>
    </row>
    <row r="5" spans="1:11" ht="12.75" customHeight="1" x14ac:dyDescent="0.2">
      <c r="B5" s="197" t="s">
        <v>463</v>
      </c>
      <c r="F5" s="74"/>
      <c r="G5" s="74"/>
      <c r="H5" s="74"/>
    </row>
    <row r="6" spans="1:11" x14ac:dyDescent="0.2">
      <c r="F6" s="74"/>
      <c r="G6" s="74"/>
      <c r="H6" s="74"/>
    </row>
    <row r="7" spans="1:11" x14ac:dyDescent="0.2">
      <c r="F7" s="74"/>
      <c r="G7" s="74"/>
      <c r="H7" s="74"/>
    </row>
    <row r="8" spans="1:11" x14ac:dyDescent="0.2">
      <c r="F8" s="74"/>
      <c r="G8" s="74"/>
      <c r="H8" s="74"/>
    </row>
    <row r="9" spans="1:11" x14ac:dyDescent="0.2">
      <c r="F9" s="74"/>
      <c r="G9" s="74"/>
      <c r="H9" s="74"/>
    </row>
    <row r="10" spans="1:11" x14ac:dyDescent="0.2">
      <c r="F10" s="199"/>
      <c r="G10" s="74"/>
      <c r="H10" s="74"/>
    </row>
    <row r="11" spans="1:11" x14ac:dyDescent="0.2">
      <c r="F11" s="201"/>
      <c r="G11" s="202"/>
      <c r="H11" s="74"/>
    </row>
    <row r="12" spans="1:11" x14ac:dyDescent="0.2">
      <c r="F12" s="201"/>
      <c r="G12" s="202"/>
      <c r="H12" s="74"/>
    </row>
    <row r="13" spans="1:11" x14ac:dyDescent="0.2">
      <c r="F13" s="201"/>
      <c r="G13" s="202"/>
      <c r="H13" s="74"/>
    </row>
    <row r="14" spans="1:11" x14ac:dyDescent="0.2">
      <c r="F14" s="201"/>
      <c r="G14" s="202"/>
      <c r="H14" s="74"/>
    </row>
    <row r="15" spans="1:11" x14ac:dyDescent="0.2">
      <c r="F15" s="201"/>
      <c r="G15" s="202"/>
      <c r="H15" s="74"/>
    </row>
    <row r="16" spans="1:11" x14ac:dyDescent="0.2">
      <c r="F16" s="201"/>
      <c r="G16" s="202"/>
      <c r="H16" s="74"/>
    </row>
    <row r="17" spans="5:8" x14ac:dyDescent="0.2">
      <c r="F17" s="201"/>
      <c r="G17" s="202"/>
      <c r="H17" s="74"/>
    </row>
    <row r="18" spans="5:8" x14ac:dyDescent="0.2">
      <c r="F18" s="201"/>
      <c r="G18" s="202"/>
      <c r="H18" s="74"/>
    </row>
    <row r="19" spans="5:8" x14ac:dyDescent="0.2">
      <c r="F19" s="201"/>
      <c r="G19" s="202"/>
      <c r="H19" s="74"/>
    </row>
    <row r="20" spans="5:8" x14ac:dyDescent="0.2">
      <c r="F20" s="201"/>
      <c r="G20" s="202"/>
      <c r="H20" s="74"/>
    </row>
    <row r="21" spans="5:8" x14ac:dyDescent="0.2">
      <c r="F21" s="201"/>
      <c r="G21" s="202"/>
      <c r="H21" s="74"/>
    </row>
    <row r="22" spans="5:8" x14ac:dyDescent="0.2">
      <c r="F22" s="201"/>
      <c r="G22" s="202"/>
      <c r="H22" s="74"/>
    </row>
    <row r="23" spans="5:8" x14ac:dyDescent="0.2">
      <c r="F23" s="201"/>
      <c r="G23" s="202"/>
      <c r="H23" s="74"/>
    </row>
    <row r="24" spans="5:8" x14ac:dyDescent="0.2">
      <c r="F24" s="201"/>
      <c r="G24" s="202"/>
      <c r="H24" s="74"/>
    </row>
    <row r="25" spans="5:8" x14ac:dyDescent="0.2">
      <c r="F25" s="201"/>
      <c r="G25" s="202"/>
      <c r="H25" s="74"/>
    </row>
    <row r="26" spans="5:8" x14ac:dyDescent="0.2">
      <c r="E26" s="74"/>
      <c r="F26" s="74"/>
      <c r="G26" s="74"/>
      <c r="H26" s="74"/>
    </row>
    <row r="27" spans="5:8" x14ac:dyDescent="0.2">
      <c r="E27" s="74"/>
      <c r="F27" s="74"/>
      <c r="G27" s="74"/>
      <c r="H27" s="74"/>
    </row>
    <row r="33" spans="2:12" ht="13.5" x14ac:dyDescent="0.25">
      <c r="B33" s="203"/>
      <c r="C33" s="204"/>
      <c r="D33" s="204"/>
      <c r="E33" s="204"/>
      <c r="F33" s="204"/>
      <c r="G33" s="204"/>
      <c r="H33" s="204"/>
    </row>
    <row r="34" spans="2:12" ht="13.5" x14ac:dyDescent="0.25">
      <c r="B34" s="203"/>
      <c r="C34" s="204"/>
      <c r="D34" s="204"/>
      <c r="E34" s="204"/>
      <c r="F34" s="204"/>
      <c r="G34" s="204"/>
      <c r="H34" s="204"/>
    </row>
    <row r="35" spans="2:12" ht="13.5" x14ac:dyDescent="0.25">
      <c r="B35" s="203"/>
      <c r="C35" s="204"/>
      <c r="D35" s="204"/>
      <c r="E35" s="204"/>
      <c r="F35" s="204"/>
      <c r="G35" s="204"/>
      <c r="H35" s="204"/>
    </row>
    <row r="36" spans="2:12" ht="13.5" x14ac:dyDescent="0.25">
      <c r="B36" s="203"/>
      <c r="C36" s="204"/>
      <c r="D36" s="204"/>
      <c r="E36" s="204"/>
      <c r="F36" s="204"/>
      <c r="G36" s="204"/>
      <c r="H36" s="204"/>
    </row>
    <row r="37" spans="2:12" ht="27.75" customHeight="1" x14ac:dyDescent="0.2">
      <c r="B37" s="197" t="s">
        <v>462</v>
      </c>
      <c r="C37" s="205"/>
      <c r="D37" s="411" t="s">
        <v>523</v>
      </c>
      <c r="E37" s="411"/>
      <c r="F37" s="411"/>
      <c r="G37" s="411"/>
      <c r="H37" s="411"/>
      <c r="I37" s="411"/>
      <c r="J37" s="411"/>
      <c r="K37" s="411"/>
      <c r="L37" s="411"/>
    </row>
    <row r="38" spans="2:12" ht="12.75" customHeight="1" thickBot="1" x14ac:dyDescent="0.25">
      <c r="B38" s="197"/>
      <c r="F38" s="74"/>
      <c r="G38" s="74"/>
      <c r="H38" s="74"/>
    </row>
    <row r="39" spans="2:12" ht="36" customHeight="1" thickBot="1" x14ac:dyDescent="0.3">
      <c r="C39" s="204"/>
      <c r="D39" s="416" t="s">
        <v>0</v>
      </c>
      <c r="E39" s="274" t="s">
        <v>154</v>
      </c>
      <c r="F39" s="274" t="s">
        <v>155</v>
      </c>
      <c r="G39" s="25" t="s">
        <v>459</v>
      </c>
      <c r="H39" s="274" t="s">
        <v>162</v>
      </c>
      <c r="I39" s="274" t="s">
        <v>154</v>
      </c>
      <c r="J39" s="274" t="s">
        <v>155</v>
      </c>
      <c r="K39" s="25" t="s">
        <v>459</v>
      </c>
      <c r="L39" s="255" t="s">
        <v>162</v>
      </c>
    </row>
    <row r="40" spans="2:12" ht="20.25" customHeight="1" thickBot="1" x14ac:dyDescent="0.3">
      <c r="C40" s="204"/>
      <c r="D40" s="420"/>
      <c r="E40" s="406" t="s">
        <v>460</v>
      </c>
      <c r="F40" s="406"/>
      <c r="G40" s="406"/>
      <c r="H40" s="407"/>
      <c r="I40" s="405" t="s">
        <v>151</v>
      </c>
      <c r="J40" s="406"/>
      <c r="K40" s="406"/>
      <c r="L40" s="406"/>
    </row>
    <row r="41" spans="2:12" ht="15" customHeight="1" x14ac:dyDescent="0.25">
      <c r="B41" s="203"/>
      <c r="C41" s="204"/>
      <c r="D41" s="213">
        <v>39082</v>
      </c>
      <c r="E41" s="217">
        <f>I41/1000</f>
        <v>42.472000000000001</v>
      </c>
      <c r="F41" s="218">
        <f t="shared" ref="F41:H55" si="0">J41/1000</f>
        <v>64.316000000000003</v>
      </c>
      <c r="G41" s="218">
        <f t="shared" si="0"/>
        <v>35.215000000000003</v>
      </c>
      <c r="H41" s="218">
        <f t="shared" si="0"/>
        <v>5.5570000000000004</v>
      </c>
      <c r="I41" s="222">
        <v>42472</v>
      </c>
      <c r="J41" s="222">
        <v>64316</v>
      </c>
      <c r="K41" s="222">
        <v>35215</v>
      </c>
      <c r="L41" s="222">
        <v>5557</v>
      </c>
    </row>
    <row r="42" spans="2:12" ht="15" customHeight="1" x14ac:dyDescent="0.25">
      <c r="B42" s="203"/>
      <c r="C42" s="204"/>
      <c r="D42" s="213">
        <v>39447</v>
      </c>
      <c r="E42" s="217">
        <f t="shared" ref="E42:E55" si="1">I42/1000</f>
        <v>41.640999999999998</v>
      </c>
      <c r="F42" s="218">
        <f t="shared" si="0"/>
        <v>64.224999999999994</v>
      </c>
      <c r="G42" s="218">
        <f t="shared" si="0"/>
        <v>34.482999999999997</v>
      </c>
      <c r="H42" s="218">
        <f t="shared" si="0"/>
        <v>5.3710000000000004</v>
      </c>
      <c r="I42" s="222">
        <v>41641</v>
      </c>
      <c r="J42" s="222">
        <v>64225</v>
      </c>
      <c r="K42" s="222">
        <v>34483</v>
      </c>
      <c r="L42" s="222">
        <v>5371</v>
      </c>
    </row>
    <row r="43" spans="2:12" ht="15" customHeight="1" x14ac:dyDescent="0.25">
      <c r="B43" s="203"/>
      <c r="C43" s="204"/>
      <c r="D43" s="213">
        <v>39813</v>
      </c>
      <c r="E43" s="217">
        <f t="shared" si="1"/>
        <v>40.265999999999998</v>
      </c>
      <c r="F43" s="218">
        <f t="shared" si="0"/>
        <v>63.383000000000003</v>
      </c>
      <c r="G43" s="218">
        <f t="shared" si="0"/>
        <v>33.289000000000001</v>
      </c>
      <c r="H43" s="218">
        <f t="shared" si="0"/>
        <v>5.42</v>
      </c>
      <c r="I43" s="222">
        <v>40266</v>
      </c>
      <c r="J43" s="222">
        <v>63383</v>
      </c>
      <c r="K43" s="222">
        <v>33289</v>
      </c>
      <c r="L43" s="222">
        <v>5420</v>
      </c>
    </row>
    <row r="44" spans="2:12" ht="15" customHeight="1" x14ac:dyDescent="0.25">
      <c r="B44" s="203"/>
      <c r="C44" s="204"/>
      <c r="D44" s="213">
        <v>40178</v>
      </c>
      <c r="E44" s="217">
        <f t="shared" si="1"/>
        <v>39.198999999999998</v>
      </c>
      <c r="F44" s="218">
        <f t="shared" si="0"/>
        <v>63.685000000000002</v>
      </c>
      <c r="G44" s="218">
        <f t="shared" si="0"/>
        <v>32.994999999999997</v>
      </c>
      <c r="H44" s="218">
        <f t="shared" si="0"/>
        <v>5.343</v>
      </c>
      <c r="I44" s="222">
        <v>39199</v>
      </c>
      <c r="J44" s="222">
        <v>63685</v>
      </c>
      <c r="K44" s="222">
        <v>32995</v>
      </c>
      <c r="L44" s="222">
        <v>5343</v>
      </c>
    </row>
    <row r="45" spans="2:12" ht="15" customHeight="1" x14ac:dyDescent="0.25">
      <c r="B45" s="203"/>
      <c r="C45" s="204"/>
      <c r="D45" s="213">
        <v>40543</v>
      </c>
      <c r="E45" s="217">
        <f t="shared" si="1"/>
        <v>39.140999999999998</v>
      </c>
      <c r="F45" s="218">
        <f t="shared" si="0"/>
        <v>64.572999999999993</v>
      </c>
      <c r="G45" s="218">
        <f t="shared" si="0"/>
        <v>33.365000000000002</v>
      </c>
      <c r="H45" s="218">
        <f t="shared" si="0"/>
        <v>5.2</v>
      </c>
      <c r="I45" s="222">
        <v>39141</v>
      </c>
      <c r="J45" s="222">
        <v>64573</v>
      </c>
      <c r="K45" s="222">
        <v>33365</v>
      </c>
      <c r="L45" s="222">
        <v>5200</v>
      </c>
    </row>
    <row r="46" spans="2:12" ht="15" customHeight="1" x14ac:dyDescent="0.25">
      <c r="B46" s="203"/>
      <c r="C46" s="204"/>
      <c r="D46" s="213">
        <v>40908</v>
      </c>
      <c r="E46" s="217">
        <f t="shared" si="1"/>
        <v>32.813000000000002</v>
      </c>
      <c r="F46" s="218">
        <f t="shared" si="0"/>
        <v>63.44</v>
      </c>
      <c r="G46" s="218">
        <f t="shared" si="0"/>
        <v>35.537999999999997</v>
      </c>
      <c r="H46" s="218">
        <f t="shared" si="0"/>
        <v>9.2759999999999998</v>
      </c>
      <c r="I46" s="222">
        <v>32813</v>
      </c>
      <c r="J46" s="222">
        <v>63440</v>
      </c>
      <c r="K46" s="222">
        <v>35538</v>
      </c>
      <c r="L46" s="222">
        <v>9276</v>
      </c>
    </row>
    <row r="47" spans="2:12" s="108" customFormat="1" ht="13.5" x14ac:dyDescent="0.25">
      <c r="B47" s="207"/>
      <c r="C47" s="208"/>
      <c r="D47" s="213">
        <v>41274</v>
      </c>
      <c r="E47" s="217">
        <f t="shared" si="1"/>
        <v>31.827999999999999</v>
      </c>
      <c r="F47" s="218">
        <f t="shared" si="0"/>
        <v>63.433</v>
      </c>
      <c r="G47" s="218">
        <f t="shared" si="0"/>
        <v>36.347000000000001</v>
      </c>
      <c r="H47" s="218">
        <f t="shared" si="0"/>
        <v>9.2539999999999996</v>
      </c>
      <c r="I47" s="222">
        <v>31828</v>
      </c>
      <c r="J47" s="222">
        <v>63433</v>
      </c>
      <c r="K47" s="222">
        <v>36347</v>
      </c>
      <c r="L47" s="222">
        <v>9254</v>
      </c>
    </row>
    <row r="48" spans="2:12" s="108" customFormat="1" ht="13.5" x14ac:dyDescent="0.25">
      <c r="B48" s="209"/>
      <c r="D48" s="213">
        <v>41639</v>
      </c>
      <c r="E48" s="217">
        <f t="shared" si="1"/>
        <v>30.038</v>
      </c>
      <c r="F48" s="218">
        <f t="shared" si="0"/>
        <v>63.792999999999999</v>
      </c>
      <c r="G48" s="218">
        <f t="shared" si="0"/>
        <v>37.253999999999998</v>
      </c>
      <c r="H48" s="218">
        <f t="shared" si="0"/>
        <v>9.125</v>
      </c>
      <c r="I48" s="222">
        <v>30038</v>
      </c>
      <c r="J48" s="222">
        <v>63793</v>
      </c>
      <c r="K48" s="222">
        <v>37254</v>
      </c>
      <c r="L48" s="222">
        <v>9125</v>
      </c>
    </row>
    <row r="49" spans="2:12" s="108" customFormat="1" ht="13.5" x14ac:dyDescent="0.25">
      <c r="B49" s="209"/>
      <c r="D49" s="213">
        <v>42004</v>
      </c>
      <c r="E49" s="217">
        <f t="shared" si="1"/>
        <v>28.914000000000001</v>
      </c>
      <c r="F49" s="218">
        <f t="shared" si="0"/>
        <v>64.194000000000003</v>
      </c>
      <c r="G49" s="218">
        <f t="shared" si="0"/>
        <v>38.000999999999998</v>
      </c>
      <c r="H49" s="218">
        <f t="shared" si="0"/>
        <v>9.1440000000000001</v>
      </c>
      <c r="I49" s="222">
        <v>28914</v>
      </c>
      <c r="J49" s="222">
        <v>64194</v>
      </c>
      <c r="K49" s="222">
        <v>38001</v>
      </c>
      <c r="L49" s="222">
        <v>9144</v>
      </c>
    </row>
    <row r="50" spans="2:12" s="108" customFormat="1" ht="13.5" x14ac:dyDescent="0.25">
      <c r="B50" s="209"/>
      <c r="D50" s="213">
        <v>42369</v>
      </c>
      <c r="E50" s="217">
        <f t="shared" si="1"/>
        <v>28.172000000000001</v>
      </c>
      <c r="F50" s="218">
        <f t="shared" si="0"/>
        <v>64.341999999999999</v>
      </c>
      <c r="G50" s="218">
        <f t="shared" si="0"/>
        <v>38.598999999999997</v>
      </c>
      <c r="H50" s="218">
        <f t="shared" si="0"/>
        <v>9.0229999999999997</v>
      </c>
      <c r="I50" s="222">
        <v>28172</v>
      </c>
      <c r="J50" s="222">
        <v>64342</v>
      </c>
      <c r="K50" s="222">
        <v>38599</v>
      </c>
      <c r="L50" s="222">
        <v>9023</v>
      </c>
    </row>
    <row r="51" spans="2:12" ht="13.5" x14ac:dyDescent="0.25">
      <c r="B51" s="203"/>
      <c r="C51" s="204"/>
      <c r="D51" s="213">
        <v>42735</v>
      </c>
      <c r="E51" s="217">
        <f t="shared" si="1"/>
        <v>27.637</v>
      </c>
      <c r="F51" s="218">
        <f t="shared" si="0"/>
        <v>65.825000000000003</v>
      </c>
      <c r="G51" s="218">
        <f t="shared" si="0"/>
        <v>39.764000000000003</v>
      </c>
      <c r="H51" s="218">
        <f t="shared" si="0"/>
        <v>9.0920000000000005</v>
      </c>
      <c r="I51" s="222">
        <v>27637</v>
      </c>
      <c r="J51" s="222">
        <v>65825</v>
      </c>
      <c r="K51" s="222">
        <v>39764</v>
      </c>
      <c r="L51" s="222">
        <v>9092</v>
      </c>
    </row>
    <row r="52" spans="2:12" ht="13.5" x14ac:dyDescent="0.25">
      <c r="B52" s="203"/>
      <c r="C52" s="204"/>
      <c r="D52" s="213">
        <v>43100</v>
      </c>
      <c r="E52" s="217">
        <f t="shared" si="1"/>
        <v>28.012</v>
      </c>
      <c r="F52" s="218">
        <f t="shared" si="0"/>
        <v>66.945999999999998</v>
      </c>
      <c r="G52" s="218">
        <f t="shared" si="0"/>
        <v>40.83</v>
      </c>
      <c r="H52" s="218">
        <f t="shared" si="0"/>
        <v>8.9120000000000008</v>
      </c>
      <c r="I52" s="222">
        <v>28012</v>
      </c>
      <c r="J52" s="222">
        <v>66946</v>
      </c>
      <c r="K52" s="222">
        <v>40830</v>
      </c>
      <c r="L52" s="222">
        <v>8912</v>
      </c>
    </row>
    <row r="53" spans="2:12" ht="13.5" x14ac:dyDescent="0.25">
      <c r="D53" s="213">
        <v>43465</v>
      </c>
      <c r="E53" s="217">
        <f t="shared" si="1"/>
        <v>28.061</v>
      </c>
      <c r="F53" s="218">
        <f t="shared" si="0"/>
        <v>67.957999999999998</v>
      </c>
      <c r="G53" s="218">
        <f t="shared" si="0"/>
        <v>41.890999999999998</v>
      </c>
      <c r="H53" s="218">
        <f t="shared" si="0"/>
        <v>8.7889999999999997</v>
      </c>
      <c r="I53" s="222">
        <v>28061</v>
      </c>
      <c r="J53" s="222">
        <v>67958</v>
      </c>
      <c r="K53" s="222">
        <v>41891</v>
      </c>
      <c r="L53" s="222">
        <v>8789</v>
      </c>
    </row>
    <row r="54" spans="2:12" ht="13.5" x14ac:dyDescent="0.25">
      <c r="D54" s="213">
        <v>43830</v>
      </c>
      <c r="E54" s="217">
        <f t="shared" si="1"/>
        <v>28.041</v>
      </c>
      <c r="F54" s="218">
        <f t="shared" si="0"/>
        <v>69.284999999999997</v>
      </c>
      <c r="G54" s="218">
        <f t="shared" si="0"/>
        <v>43.14</v>
      </c>
      <c r="H54" s="218">
        <f t="shared" si="0"/>
        <v>8.7690000000000001</v>
      </c>
      <c r="I54" s="222">
        <v>28041</v>
      </c>
      <c r="J54" s="222">
        <v>69285</v>
      </c>
      <c r="K54" s="222">
        <v>43140</v>
      </c>
      <c r="L54" s="222">
        <v>8769</v>
      </c>
    </row>
    <row r="55" spans="2:12" ht="13.5" x14ac:dyDescent="0.25">
      <c r="D55" s="213">
        <v>44196</v>
      </c>
      <c r="E55" s="217">
        <f t="shared" si="1"/>
        <v>27.984999999999999</v>
      </c>
      <c r="F55" s="218">
        <f t="shared" si="0"/>
        <v>70.44</v>
      </c>
      <c r="G55" s="218">
        <f t="shared" si="0"/>
        <v>45</v>
      </c>
      <c r="H55" s="218">
        <f t="shared" si="0"/>
        <v>8.8699999999999992</v>
      </c>
      <c r="I55" s="222">
        <v>27985</v>
      </c>
      <c r="J55" s="222">
        <v>70440</v>
      </c>
      <c r="K55" s="222">
        <v>45000</v>
      </c>
      <c r="L55" s="222">
        <v>8870</v>
      </c>
    </row>
    <row r="56" spans="2:12" ht="14.25" thickBot="1" x14ac:dyDescent="0.3">
      <c r="D56" s="339">
        <v>44561</v>
      </c>
      <c r="E56" s="219">
        <v>27.875</v>
      </c>
      <c r="F56" s="220">
        <v>72.058999999999997</v>
      </c>
      <c r="G56" s="220">
        <v>47.418999999999997</v>
      </c>
      <c r="H56" s="220">
        <v>9.0790000000000006</v>
      </c>
      <c r="I56" s="223">
        <v>27875</v>
      </c>
      <c r="J56" s="223">
        <v>72059</v>
      </c>
      <c r="K56" s="223">
        <v>47419</v>
      </c>
      <c r="L56" s="223">
        <v>9079</v>
      </c>
    </row>
    <row r="58" spans="2:12" ht="15.75" x14ac:dyDescent="0.25">
      <c r="D58" s="358" t="s">
        <v>167</v>
      </c>
      <c r="L58" s="190" t="s">
        <v>446</v>
      </c>
    </row>
  </sheetData>
  <mergeCells count="5">
    <mergeCell ref="B3:K3"/>
    <mergeCell ref="D39:D40"/>
    <mergeCell ref="E40:H40"/>
    <mergeCell ref="I40:L40"/>
    <mergeCell ref="D37:L37"/>
  </mergeCells>
  <hyperlinks>
    <hyperlink ref="F52" location="Inhaltsverzeichnis!A1" display="› Zurück zum Inhaltsverzeichnis" xr:uid="{00000000-0004-0000-1100-000000000000}"/>
    <hyperlink ref="L58" location="Inhaltsverzeichnis!A1" display="› Zurück zum Inhaltsverzeichnis" xr:uid="{00000000-0004-0000-11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J23"/>
  <sheetViews>
    <sheetView zoomScaleNormal="100" workbookViewId="0">
      <pane ySplit="6" topLeftCell="A7" activePane="bottomLeft" state="frozen"/>
      <selection pane="bottomLeft"/>
    </sheetView>
  </sheetViews>
  <sheetFormatPr baseColWidth="10" defaultRowHeight="12" x14ac:dyDescent="0.2"/>
  <cols>
    <col min="1" max="1" width="2.7109375" style="108" customWidth="1"/>
    <col min="2" max="2" width="48.7109375" customWidth="1"/>
    <col min="3" max="10" width="11.71093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525</v>
      </c>
      <c r="C3" s="387"/>
      <c r="D3" s="387"/>
      <c r="E3" s="387"/>
      <c r="F3" s="387"/>
      <c r="G3" s="387"/>
      <c r="H3" s="387"/>
      <c r="I3" s="387"/>
      <c r="J3" s="387"/>
    </row>
    <row r="4" spans="1:10" ht="26.65" customHeight="1" thickBot="1" x14ac:dyDescent="0.25">
      <c r="A4" s="178"/>
      <c r="B4" s="416" t="s">
        <v>168</v>
      </c>
      <c r="C4" s="421" t="s">
        <v>169</v>
      </c>
      <c r="D4" s="428"/>
      <c r="E4" s="397" t="s">
        <v>524</v>
      </c>
      <c r="F4" s="398"/>
      <c r="G4" s="398"/>
      <c r="H4" s="398"/>
      <c r="I4" s="398"/>
      <c r="J4" s="398"/>
    </row>
    <row r="5" spans="1:10" ht="15" customHeight="1" thickBot="1" x14ac:dyDescent="0.25">
      <c r="A5" s="113"/>
      <c r="B5" s="446"/>
      <c r="C5" s="426">
        <v>2020</v>
      </c>
      <c r="D5" s="426">
        <v>2021</v>
      </c>
      <c r="E5" s="443" t="s">
        <v>1</v>
      </c>
      <c r="F5" s="421" t="s">
        <v>170</v>
      </c>
      <c r="G5" s="422"/>
      <c r="H5" s="422"/>
      <c r="I5" s="422"/>
      <c r="J5" s="422"/>
    </row>
    <row r="6" spans="1:10" ht="81.75" thickBot="1" x14ac:dyDescent="0.25">
      <c r="A6" s="113"/>
      <c r="B6" s="420"/>
      <c r="C6" s="445"/>
      <c r="D6" s="445"/>
      <c r="E6" s="444"/>
      <c r="F6" s="133" t="s">
        <v>171</v>
      </c>
      <c r="G6" s="133" t="s">
        <v>172</v>
      </c>
      <c r="H6" s="133" t="s">
        <v>331</v>
      </c>
      <c r="I6" s="133" t="s">
        <v>333</v>
      </c>
      <c r="J6" s="141" t="s">
        <v>173</v>
      </c>
    </row>
    <row r="7" spans="1:10" ht="15" customHeight="1" x14ac:dyDescent="0.25">
      <c r="A7" s="113"/>
      <c r="B7" s="19" t="s">
        <v>155</v>
      </c>
      <c r="C7" s="34">
        <v>36205</v>
      </c>
      <c r="D7" s="34">
        <v>36825</v>
      </c>
      <c r="E7" s="34">
        <v>1315</v>
      </c>
      <c r="F7" s="34">
        <v>260</v>
      </c>
      <c r="G7" s="34">
        <v>530</v>
      </c>
      <c r="H7" s="34">
        <v>115</v>
      </c>
      <c r="I7" s="34">
        <v>170</v>
      </c>
      <c r="J7" s="34">
        <v>240</v>
      </c>
    </row>
    <row r="8" spans="1:10" ht="14.1" customHeight="1" x14ac:dyDescent="0.25">
      <c r="A8" s="113"/>
      <c r="B8" s="27" t="s">
        <v>152</v>
      </c>
      <c r="C8" s="13"/>
      <c r="D8" s="13"/>
      <c r="E8" s="13"/>
      <c r="F8" s="66"/>
      <c r="G8" s="66"/>
      <c r="H8" s="66"/>
      <c r="I8" s="66"/>
      <c r="J8" s="66"/>
    </row>
    <row r="9" spans="1:10" ht="14.1" customHeight="1" x14ac:dyDescent="0.25">
      <c r="A9" s="113"/>
      <c r="B9" s="27" t="s">
        <v>174</v>
      </c>
      <c r="C9" s="13">
        <v>35810</v>
      </c>
      <c r="D9" s="13">
        <v>36415</v>
      </c>
      <c r="E9" s="13">
        <v>1300</v>
      </c>
      <c r="F9" s="13">
        <v>255</v>
      </c>
      <c r="G9" s="13">
        <v>525</v>
      </c>
      <c r="H9" s="13">
        <v>110</v>
      </c>
      <c r="I9" s="13">
        <v>165</v>
      </c>
      <c r="J9" s="13">
        <v>240</v>
      </c>
    </row>
    <row r="10" spans="1:10" ht="14.1" customHeight="1" x14ac:dyDescent="0.25">
      <c r="A10" s="113"/>
      <c r="B10" s="27" t="s">
        <v>158</v>
      </c>
      <c r="C10" s="13">
        <v>395</v>
      </c>
      <c r="D10" s="13">
        <v>410</v>
      </c>
      <c r="E10" s="13">
        <v>20</v>
      </c>
      <c r="F10" s="13">
        <v>5</v>
      </c>
      <c r="G10" s="13">
        <v>5</v>
      </c>
      <c r="H10" s="13">
        <v>5</v>
      </c>
      <c r="I10" s="13">
        <v>0</v>
      </c>
      <c r="J10" s="13">
        <v>0</v>
      </c>
    </row>
    <row r="11" spans="1:10" ht="14.1" customHeight="1" x14ac:dyDescent="0.25">
      <c r="A11" s="113"/>
      <c r="B11" s="19" t="s">
        <v>159</v>
      </c>
      <c r="C11" s="34">
        <v>4580</v>
      </c>
      <c r="D11" s="34">
        <v>4645</v>
      </c>
      <c r="E11" s="34">
        <v>180</v>
      </c>
      <c r="F11" s="34">
        <v>30</v>
      </c>
      <c r="G11" s="34">
        <v>90</v>
      </c>
      <c r="H11" s="34">
        <v>10</v>
      </c>
      <c r="I11" s="34">
        <v>20</v>
      </c>
      <c r="J11" s="34">
        <v>30</v>
      </c>
    </row>
    <row r="12" spans="1:10" ht="14.25" x14ac:dyDescent="0.25">
      <c r="A12" s="113"/>
      <c r="B12" s="27" t="s">
        <v>152</v>
      </c>
      <c r="C12" s="13"/>
      <c r="D12" s="13"/>
      <c r="E12" s="13"/>
      <c r="F12" s="66"/>
      <c r="G12" s="66"/>
      <c r="H12" s="66"/>
      <c r="I12" s="66"/>
      <c r="J12" s="66"/>
    </row>
    <row r="13" spans="1:10" ht="14.1" customHeight="1" x14ac:dyDescent="0.25">
      <c r="A13" s="113"/>
      <c r="B13" s="27" t="s">
        <v>174</v>
      </c>
      <c r="C13" s="13">
        <v>4550</v>
      </c>
      <c r="D13" s="13">
        <v>4620</v>
      </c>
      <c r="E13" s="13">
        <v>180</v>
      </c>
      <c r="F13" s="13">
        <v>30</v>
      </c>
      <c r="G13" s="13">
        <v>90</v>
      </c>
      <c r="H13" s="13">
        <v>10</v>
      </c>
      <c r="I13" s="13">
        <v>20</v>
      </c>
      <c r="J13" s="13">
        <v>30</v>
      </c>
    </row>
    <row r="14" spans="1:10" ht="14.1" customHeight="1" x14ac:dyDescent="0.25">
      <c r="A14" s="113"/>
      <c r="B14" s="27" t="s">
        <v>158</v>
      </c>
      <c r="C14" s="13">
        <v>30</v>
      </c>
      <c r="D14" s="13">
        <v>25</v>
      </c>
      <c r="E14" s="13">
        <v>0</v>
      </c>
      <c r="F14" s="13">
        <v>0</v>
      </c>
      <c r="G14" s="13">
        <v>0</v>
      </c>
      <c r="H14" s="13">
        <v>0</v>
      </c>
      <c r="I14" s="13">
        <v>0</v>
      </c>
      <c r="J14" s="13">
        <v>0</v>
      </c>
    </row>
    <row r="15" spans="1:10" ht="14.1" customHeight="1" x14ac:dyDescent="0.25">
      <c r="B15" s="33" t="s">
        <v>332</v>
      </c>
      <c r="C15" s="13">
        <v>30</v>
      </c>
      <c r="D15" s="13">
        <v>25</v>
      </c>
      <c r="E15" s="13">
        <v>0</v>
      </c>
      <c r="F15" s="13">
        <v>0</v>
      </c>
      <c r="G15" s="13">
        <v>0</v>
      </c>
      <c r="H15" s="13">
        <v>0</v>
      </c>
      <c r="I15" s="13">
        <v>0</v>
      </c>
      <c r="J15" s="13">
        <v>0</v>
      </c>
    </row>
    <row r="16" spans="1:10" ht="14.1" customHeight="1" x14ac:dyDescent="0.25">
      <c r="B16" s="19" t="s">
        <v>162</v>
      </c>
      <c r="C16" s="34">
        <v>505</v>
      </c>
      <c r="D16" s="34">
        <v>515</v>
      </c>
      <c r="E16" s="34">
        <v>25</v>
      </c>
      <c r="F16" s="34">
        <v>5</v>
      </c>
      <c r="G16" s="34">
        <v>10</v>
      </c>
      <c r="H16" s="277">
        <v>5</v>
      </c>
      <c r="I16" s="34">
        <v>5</v>
      </c>
      <c r="J16" s="277">
        <v>0</v>
      </c>
    </row>
    <row r="17" spans="1:10" ht="14.1" customHeight="1" thickBot="1" x14ac:dyDescent="0.3">
      <c r="B17" s="20" t="s">
        <v>110</v>
      </c>
      <c r="C17" s="32">
        <v>41290</v>
      </c>
      <c r="D17" s="32">
        <v>41985</v>
      </c>
      <c r="E17" s="32">
        <v>1515</v>
      </c>
      <c r="F17" s="32">
        <v>295</v>
      </c>
      <c r="G17" s="32">
        <v>630</v>
      </c>
      <c r="H17" s="32">
        <v>130</v>
      </c>
      <c r="I17" s="32">
        <v>195</v>
      </c>
      <c r="J17" s="32">
        <v>270</v>
      </c>
    </row>
    <row r="18" spans="1:10" s="108" customFormat="1" ht="14.1" customHeight="1" x14ac:dyDescent="0.25">
      <c r="B18" s="297"/>
      <c r="C18" s="301"/>
      <c r="D18" s="301"/>
      <c r="E18" s="301"/>
      <c r="F18" s="301"/>
      <c r="G18" s="301"/>
      <c r="H18" s="301"/>
      <c r="I18" s="301"/>
      <c r="J18" s="301"/>
    </row>
    <row r="19" spans="1:10" ht="12.75" x14ac:dyDescent="0.25">
      <c r="B19" s="275" t="s">
        <v>500</v>
      </c>
      <c r="C19" s="180"/>
      <c r="D19" s="180"/>
      <c r="E19" s="180"/>
      <c r="F19" s="180"/>
      <c r="G19" s="180"/>
      <c r="H19" s="180"/>
      <c r="I19" s="180"/>
      <c r="J19" s="180"/>
    </row>
    <row r="20" spans="1:10" s="74" customFormat="1" x14ac:dyDescent="0.2">
      <c r="A20" s="108"/>
      <c r="B20" s="180"/>
      <c r="C20" s="180"/>
      <c r="D20" s="180"/>
      <c r="E20" s="180"/>
      <c r="F20" s="180"/>
      <c r="G20" s="180"/>
      <c r="H20" s="180"/>
      <c r="I20" s="180"/>
      <c r="J20" s="180"/>
    </row>
    <row r="21" spans="1:10" ht="12.75" x14ac:dyDescent="0.25">
      <c r="B21" s="132" t="s">
        <v>381</v>
      </c>
      <c r="C21" s="180"/>
      <c r="D21" s="180"/>
      <c r="E21" s="180"/>
      <c r="F21" s="180"/>
      <c r="G21" s="180"/>
      <c r="H21" s="180"/>
      <c r="I21" s="180"/>
      <c r="J21" s="180"/>
    </row>
    <row r="23" spans="1:10" ht="15.75" x14ac:dyDescent="0.25">
      <c r="J23" s="190" t="s">
        <v>446</v>
      </c>
    </row>
  </sheetData>
  <mergeCells count="8">
    <mergeCell ref="B3:J3"/>
    <mergeCell ref="B4:B6"/>
    <mergeCell ref="C4:D4"/>
    <mergeCell ref="E4:J4"/>
    <mergeCell ref="C5:C6"/>
    <mergeCell ref="D5:D6"/>
    <mergeCell ref="E5:E6"/>
    <mergeCell ref="F5:J5"/>
  </mergeCells>
  <hyperlinks>
    <hyperlink ref="J23"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3"/>
  <dimension ref="A1:F32"/>
  <sheetViews>
    <sheetView showGridLines="0" zoomScaleNormal="100" workbookViewId="0"/>
  </sheetViews>
  <sheetFormatPr baseColWidth="10" defaultColWidth="11.42578125" defaultRowHeight="12" x14ac:dyDescent="0.2"/>
  <cols>
    <col min="1" max="1" width="2.7109375" style="108" customWidth="1"/>
    <col min="2" max="2" width="18.85546875" style="131" bestFit="1" customWidth="1"/>
    <col min="3" max="3" width="2.7109375" style="108" customWidth="1"/>
    <col min="4" max="4" width="102" style="110" customWidth="1"/>
    <col min="5" max="5" width="1.85546875" style="111" customWidth="1"/>
    <col min="6" max="6" width="13.85546875" style="108" customWidth="1"/>
    <col min="7" max="16384" width="11.42578125" style="108"/>
  </cols>
  <sheetData>
    <row r="1" spans="1:6" s="112" customFormat="1" ht="15" x14ac:dyDescent="0.2">
      <c r="B1" s="142"/>
      <c r="D1" s="143"/>
      <c r="E1" s="116"/>
    </row>
    <row r="2" spans="1:6" s="116" customFormat="1" ht="20.100000000000001" customHeight="1" x14ac:dyDescent="0.2">
      <c r="A2" s="113"/>
      <c r="B2" s="114" t="s">
        <v>298</v>
      </c>
      <c r="C2" s="111"/>
      <c r="D2" s="115"/>
      <c r="E2" s="111"/>
      <c r="F2" s="111"/>
    </row>
    <row r="3" spans="1:6" s="116" customFormat="1" ht="50.25" customHeight="1" x14ac:dyDescent="0.2">
      <c r="A3" s="117"/>
      <c r="B3" s="118" t="s">
        <v>400</v>
      </c>
      <c r="C3" s="119"/>
      <c r="D3" s="120"/>
      <c r="E3" s="111"/>
      <c r="F3" s="111"/>
    </row>
    <row r="4" spans="1:6" ht="15" x14ac:dyDescent="0.2">
      <c r="B4" s="121"/>
    </row>
    <row r="5" spans="1:6" ht="36" x14ac:dyDescent="0.2">
      <c r="B5" s="109" t="s">
        <v>401</v>
      </c>
      <c r="C5" s="110"/>
      <c r="D5" s="122" t="s">
        <v>402</v>
      </c>
    </row>
    <row r="6" spans="1:6" ht="15" x14ac:dyDescent="0.2">
      <c r="B6" s="121"/>
    </row>
    <row r="7" spans="1:6" ht="38.25" customHeight="1" x14ac:dyDescent="0.2">
      <c r="B7" s="121" t="s">
        <v>403</v>
      </c>
      <c r="C7" s="123"/>
      <c r="D7" s="124" t="s">
        <v>404</v>
      </c>
    </row>
    <row r="8" spans="1:6" ht="15" x14ac:dyDescent="0.2">
      <c r="B8" s="121"/>
    </row>
    <row r="9" spans="1:6" ht="57.75" customHeight="1" x14ac:dyDescent="0.2">
      <c r="B9" s="125"/>
      <c r="C9" s="110"/>
      <c r="D9" s="126" t="s">
        <v>592</v>
      </c>
    </row>
    <row r="10" spans="1:6" ht="15" x14ac:dyDescent="0.2">
      <c r="B10" s="121"/>
    </row>
    <row r="11" spans="1:6" ht="30" x14ac:dyDescent="0.2">
      <c r="B11" s="227" t="s">
        <v>466</v>
      </c>
      <c r="C11" s="231"/>
      <c r="D11" s="229" t="s">
        <v>467</v>
      </c>
    </row>
    <row r="12" spans="1:6" x14ac:dyDescent="0.2">
      <c r="B12" s="232"/>
      <c r="C12" s="231"/>
      <c r="D12" s="233"/>
    </row>
    <row r="13" spans="1:6" ht="14.25" x14ac:dyDescent="0.2">
      <c r="B13" s="127">
        <v>0</v>
      </c>
      <c r="C13" s="128"/>
      <c r="D13" s="126" t="s">
        <v>405</v>
      </c>
    </row>
    <row r="14" spans="1:6" ht="14.25" x14ac:dyDescent="0.2">
      <c r="B14" s="127" t="s">
        <v>363</v>
      </c>
      <c r="C14" s="128"/>
      <c r="D14" s="126" t="s">
        <v>406</v>
      </c>
    </row>
    <row r="15" spans="1:6" ht="14.25" x14ac:dyDescent="0.2">
      <c r="B15" s="127" t="s">
        <v>407</v>
      </c>
      <c r="C15" s="128"/>
      <c r="D15" s="126" t="s">
        <v>408</v>
      </c>
    </row>
    <row r="16" spans="1:6" ht="14.25" x14ac:dyDescent="0.2">
      <c r="B16" s="127" t="s">
        <v>191</v>
      </c>
      <c r="C16" s="128"/>
      <c r="D16" s="126" t="s">
        <v>409</v>
      </c>
    </row>
    <row r="17" spans="2:5" ht="14.25" x14ac:dyDescent="0.2">
      <c r="B17" s="127" t="s">
        <v>410</v>
      </c>
      <c r="C17" s="128"/>
      <c r="D17" s="126" t="s">
        <v>411</v>
      </c>
    </row>
    <row r="18" spans="2:5" ht="14.25" x14ac:dyDescent="0.2">
      <c r="B18" s="127" t="s">
        <v>412</v>
      </c>
      <c r="C18" s="128"/>
      <c r="D18" s="126" t="s">
        <v>413</v>
      </c>
    </row>
    <row r="19" spans="2:5" ht="14.25" x14ac:dyDescent="0.2">
      <c r="B19" s="127" t="s">
        <v>414</v>
      </c>
      <c r="C19" s="128"/>
      <c r="D19" s="126" t="s">
        <v>415</v>
      </c>
    </row>
    <row r="20" spans="2:5" ht="14.25" x14ac:dyDescent="0.2">
      <c r="B20" s="127" t="s">
        <v>416</v>
      </c>
      <c r="C20" s="128"/>
      <c r="D20" s="126" t="s">
        <v>417</v>
      </c>
    </row>
    <row r="21" spans="2:5" ht="14.25" x14ac:dyDescent="0.2">
      <c r="B21" s="127" t="s">
        <v>418</v>
      </c>
      <c r="C21" s="128"/>
      <c r="D21" s="126" t="s">
        <v>419</v>
      </c>
    </row>
    <row r="22" spans="2:5" ht="14.25" x14ac:dyDescent="0.2">
      <c r="B22" s="127"/>
      <c r="C22" s="128"/>
      <c r="D22" s="126"/>
    </row>
    <row r="23" spans="2:5" ht="14.25" x14ac:dyDescent="0.2">
      <c r="B23" s="127" t="s">
        <v>420</v>
      </c>
      <c r="C23" s="128"/>
      <c r="D23" s="126" t="s">
        <v>421</v>
      </c>
    </row>
    <row r="24" spans="2:5" ht="14.25" x14ac:dyDescent="0.2">
      <c r="B24" s="127" t="s">
        <v>422</v>
      </c>
      <c r="C24" s="128"/>
      <c r="D24" s="126" t="s">
        <v>423</v>
      </c>
    </row>
    <row r="25" spans="2:5" ht="14.25" x14ac:dyDescent="0.2">
      <c r="B25" s="127" t="s">
        <v>424</v>
      </c>
      <c r="C25" s="128"/>
      <c r="D25" s="126" t="s">
        <v>425</v>
      </c>
    </row>
    <row r="26" spans="2:5" ht="14.25" x14ac:dyDescent="0.2">
      <c r="B26" s="127"/>
      <c r="C26" s="128"/>
      <c r="D26" s="126"/>
    </row>
    <row r="27" spans="2:5" ht="14.25" x14ac:dyDescent="0.2">
      <c r="B27" s="127" t="s">
        <v>426</v>
      </c>
      <c r="C27" s="128"/>
      <c r="D27" s="126" t="s">
        <v>427</v>
      </c>
      <c r="E27" s="129"/>
    </row>
    <row r="28" spans="2:5" ht="14.25" x14ac:dyDescent="0.2">
      <c r="B28" s="127" t="s">
        <v>428</v>
      </c>
      <c r="C28" s="128"/>
      <c r="D28" s="126" t="s">
        <v>429</v>
      </c>
    </row>
    <row r="29" spans="2:5" ht="14.25" x14ac:dyDescent="0.2">
      <c r="B29" s="127" t="s">
        <v>152</v>
      </c>
      <c r="C29" s="128"/>
      <c r="D29" s="126" t="s">
        <v>430</v>
      </c>
    </row>
    <row r="30" spans="2:5" ht="14.25" x14ac:dyDescent="0.2">
      <c r="B30" s="127"/>
      <c r="C30" s="128"/>
      <c r="D30" s="126"/>
    </row>
    <row r="31" spans="2:5" ht="14.25" x14ac:dyDescent="0.2">
      <c r="B31" s="130"/>
      <c r="C31" s="128"/>
      <c r="D31" s="126"/>
    </row>
    <row r="32" spans="2:5" ht="14.25" x14ac:dyDescent="0.2">
      <c r="B32" s="130"/>
      <c r="C32" s="128"/>
      <c r="D32" s="126"/>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J40"/>
  <sheetViews>
    <sheetView zoomScaleNormal="100" workbookViewId="0">
      <pane ySplit="5" topLeftCell="A6" activePane="bottomLeft" state="frozen"/>
      <selection pane="bottomLeft"/>
    </sheetView>
  </sheetViews>
  <sheetFormatPr baseColWidth="10" defaultRowHeight="12" x14ac:dyDescent="0.2"/>
  <cols>
    <col min="1" max="1" width="2.7109375" style="108" customWidth="1"/>
    <col min="2" max="2" width="52.7109375" customWidth="1"/>
    <col min="3" max="6" width="12.71093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528</v>
      </c>
      <c r="C3" s="387"/>
      <c r="D3" s="387"/>
      <c r="E3" s="387"/>
      <c r="F3" s="387"/>
      <c r="G3" s="153"/>
      <c r="H3" s="153"/>
      <c r="I3" s="153"/>
      <c r="J3" s="153"/>
    </row>
    <row r="4" spans="1:10" ht="39" customHeight="1" thickBot="1" x14ac:dyDescent="0.25">
      <c r="A4" s="178"/>
      <c r="B4" s="416" t="s">
        <v>178</v>
      </c>
      <c r="C4" s="135">
        <v>2020</v>
      </c>
      <c r="D4" s="421">
        <v>2021</v>
      </c>
      <c r="E4" s="428"/>
      <c r="F4" s="400" t="s">
        <v>527</v>
      </c>
    </row>
    <row r="5" spans="1:10" ht="15" customHeight="1" thickBot="1" x14ac:dyDescent="0.25">
      <c r="A5" s="179"/>
      <c r="B5" s="420"/>
      <c r="C5" s="421" t="s">
        <v>7</v>
      </c>
      <c r="D5" s="428"/>
      <c r="E5" s="133" t="s">
        <v>179</v>
      </c>
      <c r="F5" s="402"/>
    </row>
    <row r="6" spans="1:10" ht="14.25" customHeight="1" x14ac:dyDescent="0.25">
      <c r="A6" s="113"/>
      <c r="B6" s="19" t="s">
        <v>175</v>
      </c>
      <c r="C6" s="34">
        <v>15911</v>
      </c>
      <c r="D6" s="34">
        <v>16993</v>
      </c>
      <c r="E6" s="37">
        <v>100</v>
      </c>
      <c r="F6" s="239">
        <v>6.8</v>
      </c>
    </row>
    <row r="7" spans="1:10" ht="14.25" customHeight="1" x14ac:dyDescent="0.25">
      <c r="A7" s="113"/>
      <c r="B7" s="27" t="s">
        <v>152</v>
      </c>
      <c r="C7" s="13"/>
      <c r="D7" s="13"/>
      <c r="E7" s="23"/>
      <c r="F7" s="238"/>
    </row>
    <row r="8" spans="1:10" ht="14.25" customHeight="1" x14ac:dyDescent="0.25">
      <c r="A8" s="113"/>
      <c r="B8" s="27" t="s">
        <v>334</v>
      </c>
      <c r="C8" s="13">
        <v>6452</v>
      </c>
      <c r="D8" s="13">
        <v>6679</v>
      </c>
      <c r="E8" s="23">
        <v>39.299999999999997</v>
      </c>
      <c r="F8" s="241">
        <v>3.5</v>
      </c>
    </row>
    <row r="9" spans="1:10" ht="14.25" customHeight="1" x14ac:dyDescent="0.25">
      <c r="A9" s="113"/>
      <c r="B9" s="27" t="s">
        <v>335</v>
      </c>
      <c r="C9" s="13">
        <v>2554</v>
      </c>
      <c r="D9" s="13">
        <v>2877</v>
      </c>
      <c r="E9" s="23">
        <v>16.899999999999999</v>
      </c>
      <c r="F9" s="238">
        <v>12.6</v>
      </c>
    </row>
    <row r="10" spans="1:10" ht="14.25" customHeight="1" x14ac:dyDescent="0.25">
      <c r="A10" s="113"/>
      <c r="B10" s="27" t="s">
        <v>336</v>
      </c>
      <c r="C10" s="13">
        <v>502</v>
      </c>
      <c r="D10" s="13">
        <v>540</v>
      </c>
      <c r="E10" s="23">
        <v>3.2</v>
      </c>
      <c r="F10" s="238">
        <v>7.5</v>
      </c>
    </row>
    <row r="11" spans="1:10" ht="14.25" customHeight="1" x14ac:dyDescent="0.25">
      <c r="A11" s="113"/>
      <c r="B11" s="27" t="s">
        <v>337</v>
      </c>
      <c r="C11" s="13">
        <v>693</v>
      </c>
      <c r="D11" s="13">
        <v>1061</v>
      </c>
      <c r="E11" s="23">
        <v>6.2</v>
      </c>
      <c r="F11" s="238">
        <v>53.1</v>
      </c>
    </row>
    <row r="12" spans="1:10" ht="14.25" customHeight="1" x14ac:dyDescent="0.25">
      <c r="A12" s="113"/>
      <c r="B12" s="27" t="s">
        <v>338</v>
      </c>
      <c r="C12" s="13">
        <v>605</v>
      </c>
      <c r="D12" s="13">
        <v>46</v>
      </c>
      <c r="E12" s="23">
        <v>0.3</v>
      </c>
      <c r="F12" s="238">
        <v>-92.3</v>
      </c>
    </row>
    <row r="13" spans="1:10" ht="14.25" customHeight="1" x14ac:dyDescent="0.25">
      <c r="A13" s="113"/>
      <c r="B13" s="27" t="s">
        <v>283</v>
      </c>
      <c r="C13" s="13">
        <v>4951</v>
      </c>
      <c r="D13" s="13">
        <v>5635</v>
      </c>
      <c r="E13" s="23">
        <v>33.200000000000003</v>
      </c>
      <c r="F13" s="238">
        <v>13.8</v>
      </c>
    </row>
    <row r="14" spans="1:10" ht="14.25" customHeight="1" x14ac:dyDescent="0.25">
      <c r="A14" s="113"/>
      <c r="B14" s="27" t="s">
        <v>339</v>
      </c>
      <c r="C14" s="13">
        <v>153</v>
      </c>
      <c r="D14" s="13">
        <v>154</v>
      </c>
      <c r="E14" s="23">
        <v>0.9</v>
      </c>
      <c r="F14" s="238">
        <v>0.6</v>
      </c>
    </row>
    <row r="15" spans="1:10" ht="14.25" customHeight="1" x14ac:dyDescent="0.25">
      <c r="A15" s="113"/>
      <c r="B15" s="19" t="s">
        <v>176</v>
      </c>
      <c r="C15" s="34">
        <v>1152</v>
      </c>
      <c r="D15" s="34">
        <v>1343</v>
      </c>
      <c r="E15" s="37">
        <v>100</v>
      </c>
      <c r="F15" s="239">
        <v>16.5</v>
      </c>
    </row>
    <row r="16" spans="1:10" ht="14.25" customHeight="1" x14ac:dyDescent="0.25">
      <c r="B16" s="27" t="s">
        <v>152</v>
      </c>
      <c r="C16" s="13"/>
      <c r="D16" s="13"/>
      <c r="E16" s="23"/>
      <c r="F16" s="238"/>
    </row>
    <row r="17" spans="2:6" ht="14.25" customHeight="1" x14ac:dyDescent="0.25">
      <c r="B17" s="27" t="s">
        <v>349</v>
      </c>
      <c r="C17" s="13">
        <v>0</v>
      </c>
      <c r="D17" s="13">
        <v>0</v>
      </c>
      <c r="E17" s="83">
        <v>0</v>
      </c>
      <c r="F17" s="83" t="s">
        <v>526</v>
      </c>
    </row>
    <row r="18" spans="2:6" ht="14.25" customHeight="1" x14ac:dyDescent="0.25">
      <c r="B18" s="27" t="s">
        <v>340</v>
      </c>
      <c r="C18" s="13">
        <v>231</v>
      </c>
      <c r="D18" s="13">
        <v>270</v>
      </c>
      <c r="E18" s="23">
        <v>20.100000000000001</v>
      </c>
      <c r="F18" s="238">
        <v>17.3</v>
      </c>
    </row>
    <row r="19" spans="2:6" ht="14.25" customHeight="1" x14ac:dyDescent="0.25">
      <c r="B19" s="27" t="s">
        <v>341</v>
      </c>
      <c r="C19" s="13">
        <v>813</v>
      </c>
      <c r="D19" s="13">
        <v>968</v>
      </c>
      <c r="E19" s="23">
        <v>72.099999999999994</v>
      </c>
      <c r="F19" s="238">
        <v>19.100000000000001</v>
      </c>
    </row>
    <row r="20" spans="2:6" ht="14.25" customHeight="1" x14ac:dyDescent="0.25">
      <c r="B20" s="27" t="s">
        <v>342</v>
      </c>
      <c r="C20" s="13">
        <v>56</v>
      </c>
      <c r="D20" s="13">
        <v>58</v>
      </c>
      <c r="E20" s="23">
        <v>4.3</v>
      </c>
      <c r="F20" s="238">
        <v>3.9</v>
      </c>
    </row>
    <row r="21" spans="2:6" ht="14.25" customHeight="1" x14ac:dyDescent="0.25">
      <c r="B21" s="27" t="s">
        <v>350</v>
      </c>
      <c r="C21" s="13">
        <v>19</v>
      </c>
      <c r="D21" s="13">
        <v>11</v>
      </c>
      <c r="E21" s="23">
        <v>0.8</v>
      </c>
      <c r="F21" s="238">
        <v>-44.7</v>
      </c>
    </row>
    <row r="22" spans="2:6" ht="14.25" customHeight="1" x14ac:dyDescent="0.25">
      <c r="B22" s="27" t="s">
        <v>344</v>
      </c>
      <c r="C22" s="13">
        <v>17</v>
      </c>
      <c r="D22" s="13">
        <v>19</v>
      </c>
      <c r="E22" s="23">
        <v>1.4</v>
      </c>
      <c r="F22" s="238">
        <v>11.5</v>
      </c>
    </row>
    <row r="23" spans="2:6" ht="14.25" customHeight="1" x14ac:dyDescent="0.25">
      <c r="B23" s="27" t="s">
        <v>343</v>
      </c>
      <c r="C23" s="13">
        <v>17</v>
      </c>
      <c r="D23" s="13">
        <v>16</v>
      </c>
      <c r="E23" s="23">
        <v>1.2</v>
      </c>
      <c r="F23" s="238">
        <v>-3.9</v>
      </c>
    </row>
    <row r="24" spans="2:6" ht="14.25" customHeight="1" x14ac:dyDescent="0.25">
      <c r="B24" s="19" t="s">
        <v>177</v>
      </c>
      <c r="C24" s="34">
        <v>2130</v>
      </c>
      <c r="D24" s="34">
        <v>2345</v>
      </c>
      <c r="E24" s="37">
        <v>100</v>
      </c>
      <c r="F24" s="239">
        <v>10.1</v>
      </c>
    </row>
    <row r="25" spans="2:6" ht="14.25" customHeight="1" x14ac:dyDescent="0.25">
      <c r="B25" s="27" t="s">
        <v>152</v>
      </c>
      <c r="C25" s="13"/>
      <c r="D25" s="13"/>
      <c r="E25" s="23"/>
      <c r="F25" s="238"/>
    </row>
    <row r="26" spans="2:6" ht="14.25" customHeight="1" x14ac:dyDescent="0.25">
      <c r="B26" s="27" t="s">
        <v>284</v>
      </c>
      <c r="C26" s="13">
        <v>23</v>
      </c>
      <c r="D26" s="13">
        <v>23</v>
      </c>
      <c r="E26" s="23">
        <v>1</v>
      </c>
      <c r="F26" s="238">
        <v>0.6</v>
      </c>
    </row>
    <row r="27" spans="2:6" ht="14.25" customHeight="1" x14ac:dyDescent="0.25">
      <c r="B27" s="27" t="s">
        <v>285</v>
      </c>
      <c r="C27" s="13">
        <v>460</v>
      </c>
      <c r="D27" s="13">
        <v>473</v>
      </c>
      <c r="E27" s="23">
        <v>20.2</v>
      </c>
      <c r="F27" s="238">
        <v>2.8</v>
      </c>
    </row>
    <row r="28" spans="2:6" ht="14.25" customHeight="1" x14ac:dyDescent="0.25">
      <c r="B28" s="27" t="s">
        <v>118</v>
      </c>
      <c r="C28" s="13">
        <v>1591</v>
      </c>
      <c r="D28" s="13">
        <v>1768</v>
      </c>
      <c r="E28" s="23">
        <v>75.400000000000006</v>
      </c>
      <c r="F28" s="238">
        <v>11.2</v>
      </c>
    </row>
    <row r="29" spans="2:6" ht="14.25" customHeight="1" x14ac:dyDescent="0.25">
      <c r="B29" s="27" t="s">
        <v>345</v>
      </c>
      <c r="C29" s="13">
        <v>2</v>
      </c>
      <c r="D29" s="13">
        <v>1</v>
      </c>
      <c r="E29" s="343">
        <v>0</v>
      </c>
      <c r="F29" s="238">
        <v>-36.4</v>
      </c>
    </row>
    <row r="30" spans="2:6" ht="14.25" customHeight="1" x14ac:dyDescent="0.25">
      <c r="B30" s="27" t="s">
        <v>346</v>
      </c>
      <c r="C30" s="13">
        <v>18</v>
      </c>
      <c r="D30" s="13">
        <v>19</v>
      </c>
      <c r="E30" s="23">
        <v>0.8</v>
      </c>
      <c r="F30" s="238">
        <v>4</v>
      </c>
    </row>
    <row r="31" spans="2:6" ht="14.25" customHeight="1" x14ac:dyDescent="0.25">
      <c r="B31" s="27" t="s">
        <v>347</v>
      </c>
      <c r="C31" s="13">
        <v>10</v>
      </c>
      <c r="D31" s="13">
        <v>44</v>
      </c>
      <c r="E31" s="23">
        <v>1.9</v>
      </c>
      <c r="F31" s="238">
        <v>359</v>
      </c>
    </row>
    <row r="32" spans="2:6" ht="14.25" customHeight="1" thickBot="1" x14ac:dyDescent="0.3">
      <c r="B32" s="35" t="s">
        <v>348</v>
      </c>
      <c r="C32" s="14">
        <v>27</v>
      </c>
      <c r="D32" s="14">
        <v>17</v>
      </c>
      <c r="E32" s="36">
        <v>0.7</v>
      </c>
      <c r="F32" s="240">
        <v>-36.200000000000003</v>
      </c>
    </row>
    <row r="33" spans="2:6" s="108" customFormat="1" ht="13.5" x14ac:dyDescent="0.25">
      <c r="B33" s="302"/>
      <c r="C33" s="303"/>
      <c r="D33" s="303"/>
      <c r="E33" s="304"/>
      <c r="F33" s="305"/>
    </row>
    <row r="34" spans="2:6" ht="12.75" x14ac:dyDescent="0.2">
      <c r="B34" s="139" t="s">
        <v>180</v>
      </c>
      <c r="C34" s="180"/>
      <c r="D34" s="180"/>
      <c r="E34" s="180"/>
      <c r="F34" s="180"/>
    </row>
    <row r="35" spans="2:6" ht="12.75" x14ac:dyDescent="0.2">
      <c r="B35" s="139" t="s">
        <v>498</v>
      </c>
      <c r="C35" s="180"/>
      <c r="D35" s="180"/>
      <c r="E35" s="180"/>
      <c r="F35" s="180"/>
    </row>
    <row r="36" spans="2:6" ht="12.75" x14ac:dyDescent="0.2">
      <c r="B36" s="139" t="s">
        <v>181</v>
      </c>
      <c r="C36" s="180"/>
      <c r="D36" s="180"/>
      <c r="E36" s="180"/>
      <c r="F36" s="180"/>
    </row>
    <row r="37" spans="2:6" x14ac:dyDescent="0.2">
      <c r="B37" s="180"/>
      <c r="C37" s="180"/>
      <c r="D37" s="180"/>
      <c r="E37" s="180"/>
      <c r="F37" s="180"/>
    </row>
    <row r="38" spans="2:6" ht="12.75" x14ac:dyDescent="0.25">
      <c r="B38" s="132" t="s">
        <v>182</v>
      </c>
      <c r="C38" s="180"/>
      <c r="D38" s="180"/>
      <c r="E38" s="180"/>
      <c r="F38" s="180"/>
    </row>
    <row r="40" spans="2:6" ht="15.75" x14ac:dyDescent="0.25">
      <c r="F40" s="190" t="s">
        <v>446</v>
      </c>
    </row>
  </sheetData>
  <mergeCells count="5">
    <mergeCell ref="B3:F3"/>
    <mergeCell ref="B4:B5"/>
    <mergeCell ref="D4:E4"/>
    <mergeCell ref="F4:F5"/>
    <mergeCell ref="C5:D5"/>
  </mergeCells>
  <hyperlinks>
    <hyperlink ref="F40"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J43"/>
  <sheetViews>
    <sheetView zoomScaleNormal="100" workbookViewId="0">
      <pane ySplit="5" topLeftCell="A6" activePane="bottomLeft" state="frozen"/>
      <selection pane="bottomLeft"/>
    </sheetView>
  </sheetViews>
  <sheetFormatPr baseColWidth="10" defaultRowHeight="12" x14ac:dyDescent="0.2"/>
  <cols>
    <col min="1" max="1" width="2.7109375" style="108" customWidth="1"/>
    <col min="2" max="2" width="40.7109375" customWidth="1"/>
    <col min="3" max="4" width="12.7109375" customWidth="1"/>
    <col min="5" max="5" width="12.7109375" style="247" customWidth="1"/>
    <col min="6" max="7" width="12.7109375" customWidth="1"/>
  </cols>
  <sheetData>
    <row r="1" spans="1:10" s="112" customFormat="1" ht="15" x14ac:dyDescent="0.2">
      <c r="B1" s="142"/>
      <c r="D1" s="143"/>
      <c r="E1" s="242"/>
    </row>
    <row r="2" spans="1:10" s="116" customFormat="1" ht="20.100000000000001" customHeight="1" x14ac:dyDescent="0.2">
      <c r="A2" s="144"/>
      <c r="B2" s="145" t="s">
        <v>298</v>
      </c>
      <c r="D2" s="146"/>
      <c r="E2" s="242"/>
    </row>
    <row r="3" spans="1:10" s="116" customFormat="1" ht="50.25" customHeight="1" thickBot="1" x14ac:dyDescent="0.25">
      <c r="A3" s="144"/>
      <c r="B3" s="410" t="s">
        <v>529</v>
      </c>
      <c r="C3" s="410"/>
      <c r="D3" s="410"/>
      <c r="E3" s="410"/>
      <c r="F3" s="410"/>
      <c r="G3" s="410"/>
      <c r="H3" s="153"/>
      <c r="I3" s="153"/>
      <c r="J3" s="153"/>
    </row>
    <row r="4" spans="1:10" ht="27" customHeight="1" thickBot="1" x14ac:dyDescent="0.25">
      <c r="A4" s="178"/>
      <c r="B4" s="408" t="s">
        <v>178</v>
      </c>
      <c r="C4" s="138">
        <v>2020</v>
      </c>
      <c r="D4" s="138">
        <v>2021</v>
      </c>
      <c r="E4" s="394" t="s">
        <v>527</v>
      </c>
      <c r="F4" s="138">
        <v>2020</v>
      </c>
      <c r="G4" s="136">
        <v>2021</v>
      </c>
      <c r="H4" s="5"/>
    </row>
    <row r="5" spans="1:10" ht="27" customHeight="1" thickBot="1" x14ac:dyDescent="0.25">
      <c r="A5" s="179"/>
      <c r="B5" s="409"/>
      <c r="C5" s="405" t="s">
        <v>7</v>
      </c>
      <c r="D5" s="407"/>
      <c r="E5" s="396"/>
      <c r="F5" s="421" t="s">
        <v>436</v>
      </c>
      <c r="G5" s="422"/>
      <c r="H5" s="6"/>
    </row>
    <row r="6" spans="1:10" ht="15.75" x14ac:dyDescent="0.25">
      <c r="A6" s="178"/>
      <c r="B6" s="19" t="s">
        <v>287</v>
      </c>
      <c r="C6" s="75">
        <v>7881</v>
      </c>
      <c r="D6" s="75">
        <v>8188</v>
      </c>
      <c r="E6" s="243">
        <v>3.9</v>
      </c>
      <c r="F6" s="75">
        <v>2712</v>
      </c>
      <c r="G6" s="75">
        <v>2809</v>
      </c>
    </row>
    <row r="7" spans="1:10" ht="14.25" x14ac:dyDescent="0.25">
      <c r="A7" s="113"/>
      <c r="B7" s="27" t="s">
        <v>152</v>
      </c>
      <c r="C7" s="66"/>
      <c r="D7" s="66"/>
      <c r="E7" s="244"/>
      <c r="F7" s="66"/>
      <c r="G7" s="66"/>
    </row>
    <row r="8" spans="1:10" ht="14.25" x14ac:dyDescent="0.25">
      <c r="A8" s="113"/>
      <c r="B8" s="27" t="s">
        <v>352</v>
      </c>
      <c r="C8" s="66">
        <v>7337</v>
      </c>
      <c r="D8" s="66">
        <v>7921</v>
      </c>
      <c r="E8" s="244">
        <v>8</v>
      </c>
      <c r="F8" s="66">
        <v>2525</v>
      </c>
      <c r="G8" s="66">
        <v>2717</v>
      </c>
    </row>
    <row r="9" spans="1:10" ht="14.25" x14ac:dyDescent="0.25">
      <c r="A9" s="113"/>
      <c r="B9" s="33" t="s">
        <v>152</v>
      </c>
      <c r="C9" s="66"/>
      <c r="D9" s="66"/>
      <c r="E9" s="244"/>
      <c r="F9" s="66"/>
      <c r="G9" s="66"/>
    </row>
    <row r="10" spans="1:10" ht="14.25" x14ac:dyDescent="0.25">
      <c r="A10" s="113"/>
      <c r="B10" s="33" t="s">
        <v>334</v>
      </c>
      <c r="C10" s="66">
        <v>2748</v>
      </c>
      <c r="D10" s="66">
        <v>2839</v>
      </c>
      <c r="E10" s="244">
        <v>3.3</v>
      </c>
      <c r="F10" s="66">
        <v>945</v>
      </c>
      <c r="G10" s="66">
        <v>974</v>
      </c>
    </row>
    <row r="11" spans="1:10" ht="14.25" x14ac:dyDescent="0.25">
      <c r="A11" s="113"/>
      <c r="B11" s="33" t="s">
        <v>335</v>
      </c>
      <c r="C11" s="66">
        <v>1078</v>
      </c>
      <c r="D11" s="66">
        <v>1221</v>
      </c>
      <c r="E11" s="244">
        <v>13.2</v>
      </c>
      <c r="F11" s="66">
        <v>371</v>
      </c>
      <c r="G11" s="66">
        <v>419</v>
      </c>
    </row>
    <row r="12" spans="1:10" ht="14.25" x14ac:dyDescent="0.25">
      <c r="A12" s="113"/>
      <c r="B12" s="33" t="s">
        <v>336</v>
      </c>
      <c r="C12" s="66">
        <v>251</v>
      </c>
      <c r="D12" s="66">
        <v>270</v>
      </c>
      <c r="E12" s="244">
        <v>7.5</v>
      </c>
      <c r="F12" s="66">
        <v>86</v>
      </c>
      <c r="G12" s="66">
        <v>93</v>
      </c>
    </row>
    <row r="13" spans="1:10" ht="14.25" x14ac:dyDescent="0.25">
      <c r="A13" s="113"/>
      <c r="B13" s="33" t="s">
        <v>337</v>
      </c>
      <c r="C13" s="66">
        <v>347</v>
      </c>
      <c r="D13" s="66">
        <v>531</v>
      </c>
      <c r="E13" s="244">
        <v>53.1</v>
      </c>
      <c r="F13" s="66">
        <v>119</v>
      </c>
      <c r="G13" s="66">
        <v>182</v>
      </c>
    </row>
    <row r="14" spans="1:10" ht="14.25" x14ac:dyDescent="0.25">
      <c r="A14" s="113"/>
      <c r="B14" s="33" t="s">
        <v>338</v>
      </c>
      <c r="C14" s="66">
        <v>266</v>
      </c>
      <c r="D14" s="66">
        <v>20</v>
      </c>
      <c r="E14" s="244">
        <v>-92.3</v>
      </c>
      <c r="F14" s="66">
        <v>92</v>
      </c>
      <c r="G14" s="66">
        <v>7</v>
      </c>
    </row>
    <row r="15" spans="1:10" ht="14.25" x14ac:dyDescent="0.25">
      <c r="A15" s="113"/>
      <c r="B15" s="33" t="s">
        <v>283</v>
      </c>
      <c r="C15" s="66">
        <v>2615</v>
      </c>
      <c r="D15" s="66">
        <v>2976</v>
      </c>
      <c r="E15" s="244">
        <v>13.8</v>
      </c>
      <c r="F15" s="66">
        <v>900</v>
      </c>
      <c r="G15" s="66">
        <v>1021</v>
      </c>
    </row>
    <row r="16" spans="1:10" ht="14.25" x14ac:dyDescent="0.25">
      <c r="A16" s="113"/>
      <c r="B16" s="33" t="s">
        <v>339</v>
      </c>
      <c r="C16" s="66">
        <v>32</v>
      </c>
      <c r="D16" s="66">
        <v>64</v>
      </c>
      <c r="E16" s="244">
        <v>96.3</v>
      </c>
      <c r="F16" s="66">
        <v>11</v>
      </c>
      <c r="G16" s="66">
        <v>22</v>
      </c>
    </row>
    <row r="17" spans="2:7" ht="13.5" x14ac:dyDescent="0.25">
      <c r="B17" s="27" t="s">
        <v>353</v>
      </c>
      <c r="C17" s="66">
        <v>544</v>
      </c>
      <c r="D17" s="66">
        <v>267</v>
      </c>
      <c r="E17" s="244">
        <v>-50.9</v>
      </c>
      <c r="F17" s="66">
        <v>187</v>
      </c>
      <c r="G17" s="66">
        <v>92</v>
      </c>
    </row>
    <row r="18" spans="2:7" ht="15.75" x14ac:dyDescent="0.25">
      <c r="B18" s="19" t="s">
        <v>288</v>
      </c>
      <c r="C18" s="75">
        <v>10289</v>
      </c>
      <c r="D18" s="75">
        <v>11483</v>
      </c>
      <c r="E18" s="243">
        <v>11.6</v>
      </c>
      <c r="F18" s="75">
        <v>3540</v>
      </c>
      <c r="G18" s="75">
        <v>3940</v>
      </c>
    </row>
    <row r="19" spans="2:7" ht="13.5" x14ac:dyDescent="0.25">
      <c r="B19" s="27" t="s">
        <v>152</v>
      </c>
      <c r="C19" s="66"/>
      <c r="D19" s="66"/>
      <c r="E19" s="244"/>
      <c r="F19" s="66"/>
      <c r="G19" s="66"/>
    </row>
    <row r="20" spans="2:7" ht="13.5" x14ac:dyDescent="0.25">
      <c r="B20" s="27" t="s">
        <v>176</v>
      </c>
      <c r="C20" s="66">
        <v>1152</v>
      </c>
      <c r="D20" s="66">
        <v>1343</v>
      </c>
      <c r="E20" s="244">
        <v>16.5</v>
      </c>
      <c r="F20" s="66">
        <v>397</v>
      </c>
      <c r="G20" s="66">
        <v>461</v>
      </c>
    </row>
    <row r="21" spans="2:7" ht="15.75" x14ac:dyDescent="0.25">
      <c r="B21" s="27" t="s">
        <v>391</v>
      </c>
      <c r="C21" s="66">
        <v>8563</v>
      </c>
      <c r="D21" s="66">
        <v>9623</v>
      </c>
      <c r="E21" s="244">
        <v>12.4</v>
      </c>
      <c r="F21" s="66">
        <v>2946</v>
      </c>
      <c r="G21" s="66">
        <v>3301</v>
      </c>
    </row>
    <row r="22" spans="2:7" ht="13.5" x14ac:dyDescent="0.25">
      <c r="B22" s="33" t="s">
        <v>152</v>
      </c>
      <c r="C22" s="66"/>
      <c r="D22" s="66"/>
      <c r="E22" s="244"/>
      <c r="F22" s="66"/>
      <c r="G22" s="66"/>
    </row>
    <row r="23" spans="2:7" ht="13.5" x14ac:dyDescent="0.25">
      <c r="B23" s="33" t="s">
        <v>334</v>
      </c>
      <c r="C23" s="66">
        <v>2694</v>
      </c>
      <c r="D23" s="66">
        <v>2753</v>
      </c>
      <c r="E23" s="244">
        <v>2.2000000000000002</v>
      </c>
      <c r="F23" s="66">
        <v>927</v>
      </c>
      <c r="G23" s="66">
        <v>945</v>
      </c>
    </row>
    <row r="24" spans="2:7" ht="13.5" x14ac:dyDescent="0.25">
      <c r="B24" s="33" t="s">
        <v>335</v>
      </c>
      <c r="C24" s="66">
        <v>1086</v>
      </c>
      <c r="D24" s="66">
        <v>1223</v>
      </c>
      <c r="E24" s="244">
        <v>12.6</v>
      </c>
      <c r="F24" s="66">
        <v>374</v>
      </c>
      <c r="G24" s="66">
        <v>419</v>
      </c>
    </row>
    <row r="25" spans="2:7" ht="13.5" x14ac:dyDescent="0.25">
      <c r="B25" s="33" t="s">
        <v>336</v>
      </c>
      <c r="C25" s="66">
        <v>243</v>
      </c>
      <c r="D25" s="66">
        <v>262</v>
      </c>
      <c r="E25" s="244">
        <v>7.5</v>
      </c>
      <c r="F25" s="66">
        <v>84</v>
      </c>
      <c r="G25" s="66">
        <v>90</v>
      </c>
    </row>
    <row r="26" spans="2:7" ht="13.5" x14ac:dyDescent="0.25">
      <c r="B26" s="33" t="s">
        <v>337</v>
      </c>
      <c r="C26" s="66">
        <v>303</v>
      </c>
      <c r="D26" s="66">
        <v>510</v>
      </c>
      <c r="E26" s="244">
        <v>68.400000000000006</v>
      </c>
      <c r="F26" s="66">
        <v>104</v>
      </c>
      <c r="G26" s="66">
        <v>175</v>
      </c>
    </row>
    <row r="27" spans="2:7" ht="13.5" x14ac:dyDescent="0.25">
      <c r="B27" s="33" t="s">
        <v>338</v>
      </c>
      <c r="C27" s="66">
        <v>116</v>
      </c>
      <c r="D27" s="66">
        <v>46</v>
      </c>
      <c r="E27" s="244">
        <v>-60.4</v>
      </c>
      <c r="F27" s="66">
        <v>40</v>
      </c>
      <c r="G27" s="66">
        <v>16</v>
      </c>
    </row>
    <row r="28" spans="2:7" ht="13.5" x14ac:dyDescent="0.25">
      <c r="B28" s="33" t="s">
        <v>283</v>
      </c>
      <c r="C28" s="66">
        <v>2620</v>
      </c>
      <c r="D28" s="66">
        <v>3318</v>
      </c>
      <c r="E28" s="244">
        <v>26.7</v>
      </c>
      <c r="F28" s="66">
        <v>902</v>
      </c>
      <c r="G28" s="66">
        <v>1139</v>
      </c>
    </row>
    <row r="29" spans="2:7" ht="13.5" x14ac:dyDescent="0.25">
      <c r="B29" s="33" t="s">
        <v>351</v>
      </c>
      <c r="C29" s="66">
        <v>1381</v>
      </c>
      <c r="D29" s="66">
        <v>1421</v>
      </c>
      <c r="E29" s="244">
        <v>2.9</v>
      </c>
      <c r="F29" s="66">
        <v>475</v>
      </c>
      <c r="G29" s="66">
        <v>487</v>
      </c>
    </row>
    <row r="30" spans="2:7" ht="13.5" x14ac:dyDescent="0.25">
      <c r="B30" s="33" t="s">
        <v>339</v>
      </c>
      <c r="C30" s="66">
        <v>120</v>
      </c>
      <c r="D30" s="66">
        <v>90</v>
      </c>
      <c r="E30" s="244">
        <v>-25.2</v>
      </c>
      <c r="F30" s="66">
        <v>41</v>
      </c>
      <c r="G30" s="66">
        <v>31</v>
      </c>
    </row>
    <row r="31" spans="2:7" ht="13.5" x14ac:dyDescent="0.25">
      <c r="B31" s="19" t="s">
        <v>183</v>
      </c>
      <c r="C31" s="75">
        <v>3783</v>
      </c>
      <c r="D31" s="75">
        <v>4014</v>
      </c>
      <c r="E31" s="248">
        <v>6.1</v>
      </c>
      <c r="F31" s="75">
        <v>1302</v>
      </c>
      <c r="G31" s="75">
        <v>1377</v>
      </c>
    </row>
    <row r="32" spans="2:7" ht="13.5" x14ac:dyDescent="0.25">
      <c r="B32" s="27" t="s">
        <v>152</v>
      </c>
      <c r="C32" s="66">
        <v>0</v>
      </c>
      <c r="D32" s="66">
        <v>0</v>
      </c>
      <c r="E32" s="244"/>
      <c r="F32" s="66"/>
      <c r="G32" s="66"/>
    </row>
    <row r="33" spans="2:7" ht="13.5" x14ac:dyDescent="0.25">
      <c r="B33" s="27" t="s">
        <v>177</v>
      </c>
      <c r="C33" s="66">
        <v>2130</v>
      </c>
      <c r="D33" s="66">
        <v>2345</v>
      </c>
      <c r="E33" s="244">
        <v>10.1</v>
      </c>
      <c r="F33" s="66">
        <v>733</v>
      </c>
      <c r="G33" s="66">
        <v>805</v>
      </c>
    </row>
    <row r="34" spans="2:7" ht="16.5" thickBot="1" x14ac:dyDescent="0.3">
      <c r="B34" s="35" t="s">
        <v>390</v>
      </c>
      <c r="C34" s="76">
        <v>1653</v>
      </c>
      <c r="D34" s="76">
        <v>1669</v>
      </c>
      <c r="E34" s="245">
        <v>1</v>
      </c>
      <c r="F34" s="76">
        <v>569</v>
      </c>
      <c r="G34" s="76">
        <v>573</v>
      </c>
    </row>
    <row r="35" spans="2:7" s="111" customFormat="1" ht="13.5" x14ac:dyDescent="0.25">
      <c r="B35" s="302"/>
      <c r="C35" s="306"/>
      <c r="D35" s="306"/>
      <c r="E35" s="307"/>
      <c r="F35" s="306"/>
      <c r="G35" s="306"/>
    </row>
    <row r="36" spans="2:7" ht="12.75" x14ac:dyDescent="0.2">
      <c r="B36" s="448" t="s">
        <v>354</v>
      </c>
      <c r="C36" s="448"/>
      <c r="D36" s="448"/>
      <c r="E36" s="448"/>
      <c r="F36" s="448"/>
      <c r="G36" s="448"/>
    </row>
    <row r="37" spans="2:7" ht="12.75" x14ac:dyDescent="0.2">
      <c r="B37" s="447" t="s">
        <v>355</v>
      </c>
      <c r="C37" s="447"/>
      <c r="D37" s="447"/>
      <c r="E37" s="447"/>
      <c r="F37" s="447"/>
      <c r="G37" s="447"/>
    </row>
    <row r="38" spans="2:7" ht="12.75" x14ac:dyDescent="0.2">
      <c r="B38" s="447" t="s">
        <v>356</v>
      </c>
      <c r="C38" s="447"/>
      <c r="D38" s="447"/>
      <c r="E38" s="447"/>
      <c r="F38" s="447"/>
      <c r="G38" s="447"/>
    </row>
    <row r="39" spans="2:7" ht="12.75" x14ac:dyDescent="0.2">
      <c r="B39" s="447" t="s">
        <v>357</v>
      </c>
      <c r="C39" s="447"/>
      <c r="D39" s="447"/>
      <c r="E39" s="447"/>
      <c r="F39" s="447"/>
      <c r="G39" s="447"/>
    </row>
    <row r="40" spans="2:7" ht="12.75" x14ac:dyDescent="0.2">
      <c r="B40" s="140"/>
      <c r="C40" s="180"/>
      <c r="D40" s="180"/>
      <c r="E40" s="246"/>
      <c r="F40" s="180"/>
      <c r="G40" s="180"/>
    </row>
    <row r="41" spans="2:7" ht="12.75" x14ac:dyDescent="0.2">
      <c r="B41" s="140" t="s">
        <v>182</v>
      </c>
      <c r="C41" s="180"/>
      <c r="D41" s="180"/>
      <c r="E41" s="246"/>
      <c r="F41" s="180"/>
      <c r="G41" s="180"/>
    </row>
    <row r="43" spans="2:7" ht="15.75" x14ac:dyDescent="0.25">
      <c r="G43" s="190" t="s">
        <v>446</v>
      </c>
    </row>
  </sheetData>
  <mergeCells count="9">
    <mergeCell ref="B3:G3"/>
    <mergeCell ref="B39:G39"/>
    <mergeCell ref="B38:G38"/>
    <mergeCell ref="B37:G37"/>
    <mergeCell ref="B36:G36"/>
    <mergeCell ref="B4:B5"/>
    <mergeCell ref="C5:D5"/>
    <mergeCell ref="F5:G5"/>
    <mergeCell ref="E4:E5"/>
  </mergeCells>
  <hyperlinks>
    <hyperlink ref="G43"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34"/>
  <sheetViews>
    <sheetView zoomScaleNormal="100" workbookViewId="0">
      <pane ySplit="6" topLeftCell="A7" activePane="bottomLeft" state="frozen"/>
      <selection pane="bottomLeft"/>
    </sheetView>
  </sheetViews>
  <sheetFormatPr baseColWidth="10" defaultRowHeight="12" x14ac:dyDescent="0.2"/>
  <cols>
    <col min="1" max="1" width="2.7109375" style="108" customWidth="1"/>
    <col min="2" max="8" width="14.855468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530</v>
      </c>
      <c r="C3" s="387"/>
      <c r="D3" s="387"/>
      <c r="E3" s="387"/>
      <c r="F3" s="387"/>
      <c r="G3" s="387"/>
      <c r="H3" s="387"/>
      <c r="I3" s="153"/>
      <c r="J3" s="153"/>
    </row>
    <row r="4" spans="1:10" ht="27.75" customHeight="1" thickBot="1" x14ac:dyDescent="0.25">
      <c r="A4" s="178"/>
      <c r="B4" s="416" t="s">
        <v>0</v>
      </c>
      <c r="C4" s="426" t="s">
        <v>184</v>
      </c>
      <c r="D4" s="421" t="s">
        <v>185</v>
      </c>
      <c r="E4" s="428"/>
      <c r="F4" s="421" t="s">
        <v>186</v>
      </c>
      <c r="G4" s="428"/>
      <c r="H4" s="418" t="s">
        <v>187</v>
      </c>
    </row>
    <row r="5" spans="1:10" ht="15" customHeight="1" thickBot="1" x14ac:dyDescent="0.25">
      <c r="A5" s="113"/>
      <c r="B5" s="446"/>
      <c r="C5" s="445"/>
      <c r="D5" s="133" t="s">
        <v>1</v>
      </c>
      <c r="E5" s="133" t="s">
        <v>188</v>
      </c>
      <c r="F5" s="133" t="s">
        <v>1</v>
      </c>
      <c r="G5" s="133" t="s">
        <v>188</v>
      </c>
      <c r="H5" s="419"/>
    </row>
    <row r="6" spans="1:10" ht="15" customHeight="1" thickBot="1" x14ac:dyDescent="0.25">
      <c r="A6" s="179"/>
      <c r="B6" s="420"/>
      <c r="C6" s="133" t="s">
        <v>189</v>
      </c>
      <c r="D6" s="133" t="s">
        <v>7</v>
      </c>
      <c r="E6" s="133" t="s">
        <v>190</v>
      </c>
      <c r="F6" s="133" t="s">
        <v>7</v>
      </c>
      <c r="G6" s="133" t="s">
        <v>190</v>
      </c>
      <c r="H6" s="141" t="s">
        <v>179</v>
      </c>
    </row>
    <row r="7" spans="1:10" ht="15" customHeight="1" x14ac:dyDescent="0.25">
      <c r="A7" s="178"/>
      <c r="B7" s="12">
        <v>1980</v>
      </c>
      <c r="C7" s="28">
        <v>904331</v>
      </c>
      <c r="D7" s="15">
        <v>15405</v>
      </c>
      <c r="E7" s="15">
        <v>17035</v>
      </c>
      <c r="F7" s="45" t="s">
        <v>191</v>
      </c>
      <c r="G7" s="45" t="s">
        <v>191</v>
      </c>
      <c r="H7" s="81" t="s">
        <v>191</v>
      </c>
    </row>
    <row r="8" spans="1:10" ht="14.25" x14ac:dyDescent="0.25">
      <c r="A8" s="113"/>
      <c r="B8" s="12">
        <v>1983</v>
      </c>
      <c r="C8" s="28">
        <v>898726</v>
      </c>
      <c r="D8" s="15">
        <v>17177</v>
      </c>
      <c r="E8" s="15">
        <v>19113</v>
      </c>
      <c r="F8" s="15">
        <v>3104</v>
      </c>
      <c r="G8" s="15">
        <v>3454</v>
      </c>
      <c r="H8" s="78">
        <v>18.100000000000001</v>
      </c>
    </row>
    <row r="9" spans="1:10" ht="14.25" x14ac:dyDescent="0.25">
      <c r="A9" s="113"/>
      <c r="B9" s="12">
        <v>1986</v>
      </c>
      <c r="C9" s="42">
        <v>939528</v>
      </c>
      <c r="D9" s="15">
        <v>19406</v>
      </c>
      <c r="E9" s="15">
        <v>20655</v>
      </c>
      <c r="F9" s="15">
        <v>3573</v>
      </c>
      <c r="G9" s="15">
        <v>3803</v>
      </c>
      <c r="H9" s="78">
        <v>18.399999999999999</v>
      </c>
    </row>
    <row r="10" spans="1:10" ht="14.25" x14ac:dyDescent="0.25">
      <c r="A10" s="113"/>
      <c r="B10" s="12">
        <v>1989</v>
      </c>
      <c r="C10" s="42">
        <v>940878</v>
      </c>
      <c r="D10" s="15">
        <v>23117</v>
      </c>
      <c r="E10" s="15">
        <v>24570</v>
      </c>
      <c r="F10" s="15">
        <v>4301</v>
      </c>
      <c r="G10" s="15">
        <v>4571</v>
      </c>
      <c r="H10" s="78">
        <v>18.600000000000001</v>
      </c>
    </row>
    <row r="11" spans="1:10" ht="14.25" x14ac:dyDescent="0.25">
      <c r="A11" s="113"/>
      <c r="B11" s="12">
        <v>1992</v>
      </c>
      <c r="C11" s="42">
        <v>945209</v>
      </c>
      <c r="D11" s="15">
        <v>28247</v>
      </c>
      <c r="E11" s="15">
        <v>29884</v>
      </c>
      <c r="F11" s="15">
        <v>5083</v>
      </c>
      <c r="G11" s="15">
        <v>5378</v>
      </c>
      <c r="H11" s="78">
        <v>18</v>
      </c>
    </row>
    <row r="12" spans="1:10" ht="14.25" x14ac:dyDescent="0.25">
      <c r="A12" s="113"/>
      <c r="B12" s="12"/>
      <c r="C12" s="42"/>
      <c r="D12" s="15"/>
      <c r="E12" s="15"/>
      <c r="F12" s="15"/>
      <c r="G12" s="15"/>
      <c r="H12" s="78"/>
    </row>
    <row r="13" spans="1:10" ht="14.25" x14ac:dyDescent="0.25">
      <c r="A13" s="113"/>
      <c r="B13" s="12">
        <v>1995</v>
      </c>
      <c r="C13" s="28">
        <v>956283</v>
      </c>
      <c r="D13" s="15">
        <v>30266</v>
      </c>
      <c r="E13" s="15">
        <v>31650</v>
      </c>
      <c r="F13" s="15">
        <v>5304</v>
      </c>
      <c r="G13" s="15">
        <v>5546</v>
      </c>
      <c r="H13" s="78">
        <v>17.5</v>
      </c>
    </row>
    <row r="14" spans="1:10" ht="14.25" x14ac:dyDescent="0.25">
      <c r="A14" s="113"/>
      <c r="B14" s="12">
        <v>1998</v>
      </c>
      <c r="C14" s="28">
        <v>967554</v>
      </c>
      <c r="D14" s="15">
        <v>32197</v>
      </c>
      <c r="E14" s="15">
        <v>33277</v>
      </c>
      <c r="F14" s="15">
        <v>6091</v>
      </c>
      <c r="G14" s="15">
        <v>6295</v>
      </c>
      <c r="H14" s="78">
        <v>18.899999999999999</v>
      </c>
    </row>
    <row r="15" spans="1:10" ht="14.25" x14ac:dyDescent="0.25">
      <c r="A15" s="113"/>
      <c r="B15" s="12">
        <v>2001</v>
      </c>
      <c r="C15" s="28">
        <v>965851</v>
      </c>
      <c r="D15" s="15">
        <v>33543</v>
      </c>
      <c r="E15" s="15">
        <v>34729</v>
      </c>
      <c r="F15" s="15">
        <v>6081</v>
      </c>
      <c r="G15" s="15">
        <v>6296</v>
      </c>
      <c r="H15" s="78">
        <v>18.100000000000001</v>
      </c>
    </row>
    <row r="16" spans="1:10" ht="15.75" x14ac:dyDescent="0.25">
      <c r="A16" s="113"/>
      <c r="B16" s="12" t="s">
        <v>192</v>
      </c>
      <c r="C16" s="28">
        <v>1194243</v>
      </c>
      <c r="D16" s="15">
        <v>36684</v>
      </c>
      <c r="E16" s="15">
        <v>30718</v>
      </c>
      <c r="F16" s="15">
        <v>6172</v>
      </c>
      <c r="G16" s="15">
        <v>5168</v>
      </c>
      <c r="H16" s="78">
        <v>16.8</v>
      </c>
    </row>
    <row r="17" spans="1:8" ht="14.25" x14ac:dyDescent="0.25">
      <c r="A17" s="113"/>
      <c r="B17" s="12">
        <v>2007</v>
      </c>
      <c r="C17" s="28">
        <v>1320269</v>
      </c>
      <c r="D17" s="15">
        <v>41798</v>
      </c>
      <c r="E17" s="15">
        <v>31659</v>
      </c>
      <c r="F17" s="15">
        <v>6997</v>
      </c>
      <c r="G17" s="15">
        <v>5300</v>
      </c>
      <c r="H17" s="78">
        <v>16.7</v>
      </c>
    </row>
    <row r="18" spans="1:8" ht="13.5" x14ac:dyDescent="0.25">
      <c r="B18" s="12"/>
      <c r="C18" s="28"/>
      <c r="D18" s="15"/>
      <c r="E18" s="15"/>
      <c r="F18" s="15"/>
      <c r="G18" s="15"/>
      <c r="H18" s="78"/>
    </row>
    <row r="19" spans="1:8" ht="13.5" x14ac:dyDescent="0.25">
      <c r="B19" s="12">
        <v>2010</v>
      </c>
      <c r="C19" s="28">
        <v>1344822</v>
      </c>
      <c r="D19" s="15">
        <v>43373</v>
      </c>
      <c r="E19" s="15">
        <v>32252</v>
      </c>
      <c r="F19" s="15">
        <v>6966</v>
      </c>
      <c r="G19" s="15">
        <v>5180</v>
      </c>
      <c r="H19" s="78">
        <v>16.100000000000001</v>
      </c>
    </row>
    <row r="20" spans="1:8" ht="13.5" x14ac:dyDescent="0.25">
      <c r="B20" s="12">
        <v>2013</v>
      </c>
      <c r="C20" s="28">
        <v>1370652</v>
      </c>
      <c r="D20" s="15">
        <v>48580</v>
      </c>
      <c r="E20" s="15">
        <v>35443</v>
      </c>
      <c r="F20" s="15">
        <v>8150</v>
      </c>
      <c r="G20" s="15">
        <v>5946</v>
      </c>
      <c r="H20" s="78">
        <v>16.8</v>
      </c>
    </row>
    <row r="21" spans="1:8" ht="13.5" x14ac:dyDescent="0.25">
      <c r="B21" s="12">
        <v>2014</v>
      </c>
      <c r="C21" s="28">
        <v>1382390</v>
      </c>
      <c r="D21" s="15">
        <v>50393</v>
      </c>
      <c r="E21" s="15">
        <v>36453</v>
      </c>
      <c r="F21" s="15">
        <v>8513</v>
      </c>
      <c r="G21" s="15">
        <v>6158</v>
      </c>
      <c r="H21" s="78">
        <v>16.899999999999999</v>
      </c>
    </row>
    <row r="22" spans="1:8" ht="13.5" x14ac:dyDescent="0.25">
      <c r="B22" s="12">
        <v>2015</v>
      </c>
      <c r="C22" s="43">
        <v>1399403</v>
      </c>
      <c r="D22" s="16">
        <v>52758</v>
      </c>
      <c r="E22" s="16">
        <v>37700</v>
      </c>
      <c r="F22" s="16">
        <v>9024</v>
      </c>
      <c r="G22" s="16">
        <v>6449</v>
      </c>
      <c r="H22" s="79">
        <v>17.100000000000001</v>
      </c>
    </row>
    <row r="23" spans="1:8" ht="13.5" x14ac:dyDescent="0.25">
      <c r="B23" s="12">
        <v>2016</v>
      </c>
      <c r="C23" s="43">
        <v>1417318</v>
      </c>
      <c r="D23" s="16">
        <v>54976</v>
      </c>
      <c r="E23" s="16">
        <v>38789</v>
      </c>
      <c r="F23" s="16">
        <v>9383</v>
      </c>
      <c r="G23" s="16">
        <v>6621</v>
      </c>
      <c r="H23" s="79">
        <v>17.100000000000001</v>
      </c>
    </row>
    <row r="24" spans="1:8" s="74" customFormat="1" ht="13.5" x14ac:dyDescent="0.25">
      <c r="A24" s="108"/>
      <c r="B24" s="12"/>
      <c r="C24" s="43"/>
      <c r="D24" s="16"/>
      <c r="E24" s="16"/>
      <c r="F24" s="16"/>
      <c r="G24" s="16"/>
      <c r="H24" s="79"/>
    </row>
    <row r="25" spans="1:8" s="129" customFormat="1" ht="13.5" x14ac:dyDescent="0.25">
      <c r="A25" s="111"/>
      <c r="B25" s="50">
        <v>2017</v>
      </c>
      <c r="C25" s="43">
        <v>1436821</v>
      </c>
      <c r="D25" s="16">
        <v>57991</v>
      </c>
      <c r="E25" s="16">
        <v>40361</v>
      </c>
      <c r="F25" s="16">
        <v>10085</v>
      </c>
      <c r="G25" s="16">
        <v>7019</v>
      </c>
      <c r="H25" s="79">
        <v>17.399999999999999</v>
      </c>
    </row>
    <row r="26" spans="1:8" ht="14.25" thickBot="1" x14ac:dyDescent="0.3">
      <c r="B26" s="334">
        <v>2018</v>
      </c>
      <c r="C26" s="44">
        <v>1457354</v>
      </c>
      <c r="D26" s="17">
        <v>60771</v>
      </c>
      <c r="E26" s="17">
        <v>41700</v>
      </c>
      <c r="F26" s="17">
        <v>10638</v>
      </c>
      <c r="G26" s="17">
        <v>7299</v>
      </c>
      <c r="H26" s="80">
        <v>17.5</v>
      </c>
    </row>
    <row r="27" spans="1:8" s="111" customFormat="1" ht="13.5" x14ac:dyDescent="0.25">
      <c r="B27" s="308"/>
      <c r="C27" s="309"/>
      <c r="D27" s="310"/>
      <c r="E27" s="310"/>
      <c r="F27" s="310"/>
      <c r="G27" s="310"/>
      <c r="H27" s="311"/>
    </row>
    <row r="28" spans="1:8" ht="24" customHeight="1" x14ac:dyDescent="0.2">
      <c r="B28" s="452" t="s">
        <v>440</v>
      </c>
      <c r="C28" s="448"/>
      <c r="D28" s="448"/>
      <c r="E28" s="448"/>
      <c r="F28" s="448"/>
      <c r="G28" s="448"/>
      <c r="H28" s="448"/>
    </row>
    <row r="29" spans="1:8" ht="12.75" x14ac:dyDescent="0.2">
      <c r="B29" s="447" t="s">
        <v>193</v>
      </c>
      <c r="C29" s="447"/>
      <c r="D29" s="447"/>
      <c r="E29" s="447"/>
      <c r="F29" s="447"/>
      <c r="G29" s="447"/>
      <c r="H29" s="447"/>
    </row>
    <row r="30" spans="1:8" ht="12.75" x14ac:dyDescent="0.25">
      <c r="B30" s="450" t="s">
        <v>392</v>
      </c>
      <c r="C30" s="451"/>
      <c r="D30" s="451"/>
      <c r="E30" s="451"/>
      <c r="F30" s="451"/>
      <c r="G30" s="451"/>
      <c r="H30" s="451"/>
    </row>
    <row r="31" spans="1:8" x14ac:dyDescent="0.2">
      <c r="B31" s="74"/>
      <c r="C31" s="74"/>
      <c r="D31" s="74"/>
      <c r="E31" s="74"/>
      <c r="F31" s="74"/>
      <c r="G31" s="74"/>
      <c r="H31" s="74"/>
    </row>
    <row r="32" spans="1:8" ht="12.75" x14ac:dyDescent="0.25">
      <c r="B32" s="449" t="s">
        <v>382</v>
      </c>
      <c r="C32" s="449"/>
      <c r="D32" s="449"/>
      <c r="E32" s="449"/>
      <c r="F32" s="449"/>
      <c r="G32" s="449"/>
      <c r="H32" s="449"/>
    </row>
    <row r="34" spans="8:8" ht="15.75" x14ac:dyDescent="0.25">
      <c r="H34" s="190" t="s">
        <v>446</v>
      </c>
    </row>
  </sheetData>
  <mergeCells count="10">
    <mergeCell ref="B3:H3"/>
    <mergeCell ref="B29:H29"/>
    <mergeCell ref="B32:H32"/>
    <mergeCell ref="B30:H30"/>
    <mergeCell ref="B28:H28"/>
    <mergeCell ref="B4:B6"/>
    <mergeCell ref="C4:C5"/>
    <mergeCell ref="D4:E4"/>
    <mergeCell ref="F4:G4"/>
    <mergeCell ref="H4:H5"/>
  </mergeCells>
  <hyperlinks>
    <hyperlink ref="H34" location="Inhaltsverzeichnis!A1" display="› Zurück zum Inhaltsverzeichnis" xr:uid="{00000000-0004-0000-1500-000000000000}"/>
  </hyperlinks>
  <pageMargins left="0.7" right="0.7" top="0.78740157499999996" bottom="0.78740157499999996" header="0.3" footer="0.3"/>
  <pageSetup paperSize="9" scale="90" orientation="portrait" r:id="rId1"/>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J30"/>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20.7109375" customWidth="1"/>
    <col min="3" max="9" width="15" customWidth="1"/>
  </cols>
  <sheetData>
    <row r="1" spans="1:10" s="112" customFormat="1" ht="15" x14ac:dyDescent="0.2">
      <c r="A1" s="116"/>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531</v>
      </c>
      <c r="C3" s="387"/>
      <c r="D3" s="387"/>
      <c r="E3" s="387"/>
      <c r="F3" s="387"/>
      <c r="G3" s="387"/>
      <c r="H3" s="387"/>
      <c r="I3" s="387"/>
      <c r="J3" s="153"/>
    </row>
    <row r="4" spans="1:10" ht="15" customHeight="1" thickBot="1" x14ac:dyDescent="0.25">
      <c r="A4" s="178"/>
      <c r="B4" s="416" t="s">
        <v>362</v>
      </c>
      <c r="C4" s="135" t="s">
        <v>184</v>
      </c>
      <c r="D4" s="421" t="s">
        <v>185</v>
      </c>
      <c r="E4" s="428"/>
      <c r="F4" s="421" t="s">
        <v>194</v>
      </c>
      <c r="G4" s="422"/>
      <c r="H4" s="422"/>
      <c r="I4" s="422"/>
    </row>
    <row r="5" spans="1:10" ht="15" customHeight="1" x14ac:dyDescent="0.2">
      <c r="A5" s="113"/>
      <c r="B5" s="446"/>
      <c r="C5" s="426" t="s">
        <v>189</v>
      </c>
      <c r="D5" s="426" t="s">
        <v>89</v>
      </c>
      <c r="E5" s="426" t="s">
        <v>361</v>
      </c>
      <c r="F5" s="426" t="s">
        <v>358</v>
      </c>
      <c r="G5" s="426" t="s">
        <v>359</v>
      </c>
      <c r="H5" s="426" t="s">
        <v>360</v>
      </c>
      <c r="I5" s="10" t="s">
        <v>289</v>
      </c>
    </row>
    <row r="6" spans="1:10" ht="15" customHeight="1" thickBot="1" x14ac:dyDescent="0.25">
      <c r="A6" s="113"/>
      <c r="B6" s="446"/>
      <c r="C6" s="427"/>
      <c r="D6" s="427"/>
      <c r="E6" s="427"/>
      <c r="F6" s="445"/>
      <c r="G6" s="445"/>
      <c r="H6" s="445"/>
      <c r="I6" s="141" t="s">
        <v>290</v>
      </c>
    </row>
    <row r="7" spans="1:10" ht="15" customHeight="1" thickBot="1" x14ac:dyDescent="0.25">
      <c r="A7" s="113"/>
      <c r="B7" s="420"/>
      <c r="C7" s="445"/>
      <c r="D7" s="445"/>
      <c r="E7" s="445"/>
      <c r="F7" s="421" t="s">
        <v>89</v>
      </c>
      <c r="G7" s="422"/>
      <c r="H7" s="422"/>
      <c r="I7" s="422"/>
    </row>
    <row r="8" spans="1:10" ht="15" customHeight="1" x14ac:dyDescent="0.25">
      <c r="A8" s="113"/>
      <c r="B8" s="18" t="s">
        <v>93</v>
      </c>
      <c r="C8" s="21">
        <v>45877</v>
      </c>
      <c r="D8" s="21">
        <v>1496339</v>
      </c>
      <c r="E8" s="21">
        <v>32616</v>
      </c>
      <c r="F8" s="21">
        <v>256913</v>
      </c>
      <c r="G8" s="21">
        <v>494405</v>
      </c>
      <c r="H8" s="21">
        <v>469848</v>
      </c>
      <c r="I8" s="21">
        <v>275174</v>
      </c>
    </row>
    <row r="9" spans="1:10" ht="14.25" x14ac:dyDescent="0.25">
      <c r="A9" s="113"/>
      <c r="B9" s="18" t="s">
        <v>94</v>
      </c>
      <c r="C9" s="21">
        <v>125880</v>
      </c>
      <c r="D9" s="21">
        <v>4427555</v>
      </c>
      <c r="E9" s="21">
        <v>35173</v>
      </c>
      <c r="F9" s="21">
        <v>635011</v>
      </c>
      <c r="G9" s="21">
        <v>1398381</v>
      </c>
      <c r="H9" s="21">
        <v>1583891</v>
      </c>
      <c r="I9" s="21">
        <v>810273</v>
      </c>
    </row>
    <row r="10" spans="1:10" ht="14.25" x14ac:dyDescent="0.25">
      <c r="A10" s="113"/>
      <c r="B10" s="18" t="s">
        <v>95</v>
      </c>
      <c r="C10" s="21">
        <v>109065</v>
      </c>
      <c r="D10" s="21">
        <v>3935725</v>
      </c>
      <c r="E10" s="21">
        <v>36086</v>
      </c>
      <c r="F10" s="21">
        <v>572659</v>
      </c>
      <c r="G10" s="21">
        <v>1240243</v>
      </c>
      <c r="H10" s="21">
        <v>1349004</v>
      </c>
      <c r="I10" s="21">
        <v>773818</v>
      </c>
    </row>
    <row r="11" spans="1:10" ht="14.25" x14ac:dyDescent="0.25">
      <c r="A11" s="113"/>
      <c r="B11" s="18" t="s">
        <v>96</v>
      </c>
      <c r="C11" s="21">
        <v>38180</v>
      </c>
      <c r="D11" s="21">
        <v>1302782</v>
      </c>
      <c r="E11" s="21">
        <v>34122</v>
      </c>
      <c r="F11" s="21">
        <v>210018</v>
      </c>
      <c r="G11" s="21">
        <v>455612</v>
      </c>
      <c r="H11" s="21">
        <v>427350</v>
      </c>
      <c r="I11" s="21">
        <v>209803</v>
      </c>
    </row>
    <row r="12" spans="1:10" ht="14.25" x14ac:dyDescent="0.25">
      <c r="A12" s="113"/>
      <c r="B12" s="18" t="s">
        <v>97</v>
      </c>
      <c r="C12" s="21">
        <v>63942</v>
      </c>
      <c r="D12" s="21">
        <v>2513695</v>
      </c>
      <c r="E12" s="21">
        <v>39312</v>
      </c>
      <c r="F12" s="21">
        <v>332695</v>
      </c>
      <c r="G12" s="21">
        <v>729812</v>
      </c>
      <c r="H12" s="21">
        <v>852264</v>
      </c>
      <c r="I12" s="21">
        <v>598923</v>
      </c>
    </row>
    <row r="13" spans="1:10" ht="14.25" x14ac:dyDescent="0.25">
      <c r="A13" s="113"/>
      <c r="B13" s="18" t="s">
        <v>98</v>
      </c>
      <c r="C13" s="21">
        <v>98105</v>
      </c>
      <c r="D13" s="21">
        <v>4340097</v>
      </c>
      <c r="E13" s="21">
        <v>44239</v>
      </c>
      <c r="F13" s="21">
        <v>459376</v>
      </c>
      <c r="G13" s="21">
        <v>1126616</v>
      </c>
      <c r="H13" s="21">
        <v>1718281</v>
      </c>
      <c r="I13" s="21">
        <v>1035823</v>
      </c>
    </row>
    <row r="14" spans="1:10" ht="14.25" x14ac:dyDescent="0.25">
      <c r="A14" s="113"/>
      <c r="B14" s="18" t="s">
        <v>99</v>
      </c>
      <c r="C14" s="21">
        <v>84200</v>
      </c>
      <c r="D14" s="21">
        <v>3534574</v>
      </c>
      <c r="E14" s="21">
        <v>41978</v>
      </c>
      <c r="F14" s="21">
        <v>464825</v>
      </c>
      <c r="G14" s="21">
        <v>1001169</v>
      </c>
      <c r="H14" s="21">
        <v>1082664</v>
      </c>
      <c r="I14" s="21">
        <v>985916</v>
      </c>
    </row>
    <row r="15" spans="1:10" ht="14.25" x14ac:dyDescent="0.25">
      <c r="A15" s="113"/>
      <c r="B15" s="18" t="s">
        <v>100</v>
      </c>
      <c r="C15" s="21">
        <v>103108</v>
      </c>
      <c r="D15" s="21">
        <v>4076860</v>
      </c>
      <c r="E15" s="21">
        <v>39540</v>
      </c>
      <c r="F15" s="21">
        <v>552903</v>
      </c>
      <c r="G15" s="21">
        <v>1189974</v>
      </c>
      <c r="H15" s="21">
        <v>1413217</v>
      </c>
      <c r="I15" s="21">
        <v>920766</v>
      </c>
    </row>
    <row r="16" spans="1:10" ht="14.25" x14ac:dyDescent="0.25">
      <c r="A16" s="113"/>
      <c r="B16" s="18" t="s">
        <v>101</v>
      </c>
      <c r="C16" s="21">
        <v>163464</v>
      </c>
      <c r="D16" s="21">
        <v>7458784</v>
      </c>
      <c r="E16" s="21">
        <v>45630</v>
      </c>
      <c r="F16" s="21">
        <v>748034</v>
      </c>
      <c r="G16" s="21">
        <v>1844182</v>
      </c>
      <c r="H16" s="21">
        <v>2959916</v>
      </c>
      <c r="I16" s="21">
        <v>1906652</v>
      </c>
    </row>
    <row r="17" spans="1:9" ht="14.25" x14ac:dyDescent="0.25">
      <c r="A17" s="113"/>
      <c r="B17" s="18" t="s">
        <v>102</v>
      </c>
      <c r="C17" s="21">
        <v>64089</v>
      </c>
      <c r="D17" s="21">
        <v>2679099</v>
      </c>
      <c r="E17" s="21">
        <v>41803</v>
      </c>
      <c r="F17" s="21">
        <v>300648</v>
      </c>
      <c r="G17" s="21">
        <v>743472</v>
      </c>
      <c r="H17" s="21">
        <v>1084561</v>
      </c>
      <c r="I17" s="21">
        <v>550418</v>
      </c>
    </row>
    <row r="18" spans="1:9" ht="14.25" x14ac:dyDescent="0.25">
      <c r="A18" s="113"/>
      <c r="B18" s="18" t="s">
        <v>103</v>
      </c>
      <c r="C18" s="21">
        <v>135177</v>
      </c>
      <c r="D18" s="21">
        <v>6504347</v>
      </c>
      <c r="E18" s="21">
        <v>48117</v>
      </c>
      <c r="F18" s="21">
        <v>621802</v>
      </c>
      <c r="G18" s="21">
        <v>1595874</v>
      </c>
      <c r="H18" s="21">
        <v>2282429</v>
      </c>
      <c r="I18" s="21">
        <v>2004242</v>
      </c>
    </row>
    <row r="19" spans="1:9" ht="13.5" x14ac:dyDescent="0.25">
      <c r="B19" s="18" t="s">
        <v>104</v>
      </c>
      <c r="C19" s="21">
        <v>95276</v>
      </c>
      <c r="D19" s="21">
        <v>3796040</v>
      </c>
      <c r="E19" s="21">
        <v>39843</v>
      </c>
      <c r="F19" s="21">
        <v>487197</v>
      </c>
      <c r="G19" s="21">
        <v>1160593</v>
      </c>
      <c r="H19" s="21">
        <v>1375039</v>
      </c>
      <c r="I19" s="21">
        <v>773211</v>
      </c>
    </row>
    <row r="20" spans="1:9" ht="13.5" x14ac:dyDescent="0.25">
      <c r="B20" s="18" t="s">
        <v>105</v>
      </c>
      <c r="C20" s="21">
        <v>140772</v>
      </c>
      <c r="D20" s="21">
        <v>6017064</v>
      </c>
      <c r="E20" s="21">
        <v>42743</v>
      </c>
      <c r="F20" s="21">
        <v>649170</v>
      </c>
      <c r="G20" s="21">
        <v>1657838</v>
      </c>
      <c r="H20" s="21">
        <v>2472144</v>
      </c>
      <c r="I20" s="21">
        <v>1237911</v>
      </c>
    </row>
    <row r="21" spans="1:9" ht="13.5" x14ac:dyDescent="0.25">
      <c r="B21" s="18" t="s">
        <v>106</v>
      </c>
      <c r="C21" s="21">
        <v>65025</v>
      </c>
      <c r="D21" s="21">
        <v>2554439</v>
      </c>
      <c r="E21" s="21">
        <v>39284</v>
      </c>
      <c r="F21" s="21">
        <v>321091</v>
      </c>
      <c r="G21" s="21">
        <v>770134</v>
      </c>
      <c r="H21" s="21">
        <v>983966</v>
      </c>
      <c r="I21" s="21">
        <v>479248</v>
      </c>
    </row>
    <row r="22" spans="1:9" ht="13.5" x14ac:dyDescent="0.25">
      <c r="B22" s="18" t="s">
        <v>107</v>
      </c>
      <c r="C22" s="21">
        <v>125194</v>
      </c>
      <c r="D22" s="21">
        <v>6133657</v>
      </c>
      <c r="E22" s="21">
        <v>48993</v>
      </c>
      <c r="F22" s="21">
        <v>529672</v>
      </c>
      <c r="G22" s="21">
        <v>1388832</v>
      </c>
      <c r="H22" s="21">
        <v>2486984</v>
      </c>
      <c r="I22" s="21">
        <v>1728169</v>
      </c>
    </row>
    <row r="23" spans="1:9" ht="14.25" thickBot="1" x14ac:dyDescent="0.3">
      <c r="B23" s="20" t="s">
        <v>108</v>
      </c>
      <c r="C23" s="22">
        <v>1457354</v>
      </c>
      <c r="D23" s="22">
        <v>60771058</v>
      </c>
      <c r="E23" s="22">
        <v>41700</v>
      </c>
      <c r="F23" s="22">
        <v>7142013</v>
      </c>
      <c r="G23" s="22">
        <v>16797138</v>
      </c>
      <c r="H23" s="22">
        <v>22541560</v>
      </c>
      <c r="I23" s="22">
        <v>14290347</v>
      </c>
    </row>
    <row r="24" spans="1:9" s="111" customFormat="1" ht="13.5" x14ac:dyDescent="0.25">
      <c r="B24" s="297"/>
      <c r="C24" s="312"/>
      <c r="D24" s="312"/>
      <c r="E24" s="312"/>
      <c r="F24" s="312"/>
      <c r="G24" s="312"/>
      <c r="H24" s="312"/>
      <c r="I24" s="312"/>
    </row>
    <row r="25" spans="1:9" ht="12.75" customHeight="1" x14ac:dyDescent="0.2">
      <c r="B25" s="454" t="s">
        <v>441</v>
      </c>
      <c r="C25" s="454"/>
      <c r="D25" s="454"/>
      <c r="E25" s="454"/>
      <c r="F25" s="454"/>
      <c r="G25" s="454"/>
      <c r="H25" s="454"/>
      <c r="I25" s="454"/>
    </row>
    <row r="26" spans="1:9" ht="12.75" x14ac:dyDescent="0.25">
      <c r="B26" s="414" t="s">
        <v>195</v>
      </c>
      <c r="C26" s="414"/>
      <c r="D26" s="414"/>
      <c r="E26" s="414"/>
      <c r="F26" s="414"/>
      <c r="G26" s="414"/>
      <c r="H26" s="414"/>
      <c r="I26" s="414"/>
    </row>
    <row r="27" spans="1:9" x14ac:dyDescent="0.2">
      <c r="B27" s="180"/>
      <c r="C27" s="180"/>
      <c r="D27" s="180"/>
      <c r="E27" s="180"/>
      <c r="F27" s="180"/>
      <c r="G27" s="180"/>
      <c r="H27" s="180"/>
      <c r="I27" s="180"/>
    </row>
    <row r="28" spans="1:9" ht="12.75" x14ac:dyDescent="0.2">
      <c r="B28" s="453" t="s">
        <v>383</v>
      </c>
      <c r="C28" s="453"/>
      <c r="D28" s="453"/>
      <c r="E28" s="453"/>
      <c r="F28" s="453"/>
      <c r="G28" s="453"/>
      <c r="H28" s="453"/>
      <c r="I28" s="453"/>
    </row>
    <row r="30" spans="1:9" ht="15.75" x14ac:dyDescent="0.25">
      <c r="I30" s="190" t="s">
        <v>446</v>
      </c>
    </row>
  </sheetData>
  <mergeCells count="14">
    <mergeCell ref="B3:I3"/>
    <mergeCell ref="B28:I28"/>
    <mergeCell ref="B25:I25"/>
    <mergeCell ref="B26:I26"/>
    <mergeCell ref="F7:I7"/>
    <mergeCell ref="D4:E4"/>
    <mergeCell ref="F4:I4"/>
    <mergeCell ref="C5:C7"/>
    <mergeCell ref="D5:D7"/>
    <mergeCell ref="E5:E7"/>
    <mergeCell ref="F5:F6"/>
    <mergeCell ref="G5:G6"/>
    <mergeCell ref="H5:H6"/>
    <mergeCell ref="B4:B7"/>
  </mergeCells>
  <hyperlinks>
    <hyperlink ref="I30" location="Inhaltsverzeichnis!A1" display="› Zurück zum Inhaltsverzeichnis" xr:uid="{00000000-0004-0000-16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J31"/>
  <sheetViews>
    <sheetView zoomScaleNormal="100" workbookViewId="0">
      <pane ySplit="5" topLeftCell="A6" activePane="bottomLeft" state="frozen"/>
      <selection pane="bottomLeft"/>
    </sheetView>
  </sheetViews>
  <sheetFormatPr baseColWidth="10" defaultRowHeight="12" x14ac:dyDescent="0.2"/>
  <cols>
    <col min="1" max="1" width="2.7109375" style="111" customWidth="1"/>
    <col min="2" max="2" width="8.140625" customWidth="1"/>
    <col min="3" max="3" width="69.7109375" customWidth="1"/>
    <col min="4" max="7" width="13.7109375" customWidth="1"/>
  </cols>
  <sheetData>
    <row r="1" spans="1:10" s="112" customFormat="1" ht="15" x14ac:dyDescent="0.2">
      <c r="A1" s="116"/>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595</v>
      </c>
      <c r="C3" s="387"/>
      <c r="D3" s="387"/>
      <c r="E3" s="387"/>
      <c r="F3" s="387"/>
      <c r="G3" s="387"/>
      <c r="H3" s="153"/>
      <c r="I3" s="153"/>
      <c r="J3" s="153"/>
    </row>
    <row r="4" spans="1:10" s="74" customFormat="1" ht="45" customHeight="1" thickBot="1" x14ac:dyDescent="0.25">
      <c r="B4" s="416" t="s">
        <v>196</v>
      </c>
      <c r="C4" s="426" t="s">
        <v>501</v>
      </c>
      <c r="D4" s="362" t="s">
        <v>238</v>
      </c>
      <c r="E4" s="361" t="s">
        <v>197</v>
      </c>
      <c r="F4" s="361" t="s">
        <v>198</v>
      </c>
      <c r="G4" s="418" t="s">
        <v>596</v>
      </c>
    </row>
    <row r="5" spans="1:10" s="74" customFormat="1" ht="15" customHeight="1" thickBot="1" x14ac:dyDescent="0.25">
      <c r="B5" s="420"/>
      <c r="C5" s="445"/>
      <c r="D5" s="359" t="s">
        <v>189</v>
      </c>
      <c r="E5" s="421" t="s">
        <v>11</v>
      </c>
      <c r="F5" s="428"/>
      <c r="G5" s="419"/>
    </row>
    <row r="6" spans="1:10" s="74" customFormat="1" ht="13.5" x14ac:dyDescent="0.2">
      <c r="B6" s="364" t="s">
        <v>199</v>
      </c>
      <c r="C6" s="365" t="s">
        <v>200</v>
      </c>
      <c r="D6" s="366">
        <v>258</v>
      </c>
      <c r="E6" s="367">
        <v>9620</v>
      </c>
      <c r="F6" s="368">
        <v>900</v>
      </c>
      <c r="G6" s="366">
        <v>673</v>
      </c>
    </row>
    <row r="7" spans="1:10" s="74" customFormat="1" ht="13.5" x14ac:dyDescent="0.2">
      <c r="B7" s="364" t="s">
        <v>201</v>
      </c>
      <c r="C7" s="365" t="s">
        <v>202</v>
      </c>
      <c r="D7" s="366">
        <v>34</v>
      </c>
      <c r="E7" s="367">
        <v>8389</v>
      </c>
      <c r="F7" s="369" t="s">
        <v>363</v>
      </c>
      <c r="G7" s="366">
        <v>94</v>
      </c>
    </row>
    <row r="8" spans="1:10" s="74" customFormat="1" ht="13.5" x14ac:dyDescent="0.2">
      <c r="B8" s="364" t="s">
        <v>203</v>
      </c>
      <c r="C8" s="365" t="s">
        <v>204</v>
      </c>
      <c r="D8" s="366">
        <v>1131</v>
      </c>
      <c r="E8" s="367">
        <v>743393</v>
      </c>
      <c r="F8" s="368" t="s">
        <v>532</v>
      </c>
      <c r="G8" s="366">
        <v>3307</v>
      </c>
    </row>
    <row r="9" spans="1:10" s="74" customFormat="1" ht="13.5" x14ac:dyDescent="0.2">
      <c r="B9" s="364" t="s">
        <v>205</v>
      </c>
      <c r="C9" s="365" t="s">
        <v>206</v>
      </c>
      <c r="D9" s="366">
        <v>5902</v>
      </c>
      <c r="E9" s="367">
        <v>725470</v>
      </c>
      <c r="F9" s="368">
        <v>1339</v>
      </c>
      <c r="G9" s="370">
        <v>54461</v>
      </c>
    </row>
    <row r="10" spans="1:10" s="74" customFormat="1" ht="13.5" x14ac:dyDescent="0.2">
      <c r="B10" s="364" t="s">
        <v>207</v>
      </c>
      <c r="C10" s="365" t="s">
        <v>239</v>
      </c>
      <c r="D10" s="366">
        <v>49</v>
      </c>
      <c r="E10" s="367" t="s">
        <v>532</v>
      </c>
      <c r="F10" s="368" t="s">
        <v>363</v>
      </c>
      <c r="G10" s="366">
        <v>162</v>
      </c>
    </row>
    <row r="11" spans="1:10" s="74" customFormat="1" ht="13.5" x14ac:dyDescent="0.2">
      <c r="B11" s="364" t="s">
        <v>208</v>
      </c>
      <c r="C11" s="365" t="s">
        <v>209</v>
      </c>
      <c r="D11" s="366">
        <v>1420</v>
      </c>
      <c r="E11" s="367">
        <v>241653</v>
      </c>
      <c r="F11" s="371">
        <v>406</v>
      </c>
      <c r="G11" s="366">
        <v>3478</v>
      </c>
    </row>
    <row r="12" spans="1:10" s="74" customFormat="1" ht="13.5" x14ac:dyDescent="0.2">
      <c r="B12" s="364" t="s">
        <v>210</v>
      </c>
      <c r="C12" s="365" t="s">
        <v>211</v>
      </c>
      <c r="D12" s="366">
        <v>3109</v>
      </c>
      <c r="E12" s="367">
        <v>997902</v>
      </c>
      <c r="F12" s="368">
        <v>627</v>
      </c>
      <c r="G12" s="366">
        <v>8029</v>
      </c>
    </row>
    <row r="13" spans="1:10" s="74" customFormat="1" ht="13.5" x14ac:dyDescent="0.2">
      <c r="B13" s="364" t="s">
        <v>212</v>
      </c>
      <c r="C13" s="365" t="s">
        <v>213</v>
      </c>
      <c r="D13" s="366">
        <v>604</v>
      </c>
      <c r="E13" s="367">
        <v>159584</v>
      </c>
      <c r="F13" s="368" t="s">
        <v>532</v>
      </c>
      <c r="G13" s="366">
        <v>14171</v>
      </c>
    </row>
    <row r="14" spans="1:10" s="74" customFormat="1" ht="13.5" x14ac:dyDescent="0.2">
      <c r="B14" s="364" t="s">
        <v>214</v>
      </c>
      <c r="C14" s="365" t="s">
        <v>215</v>
      </c>
      <c r="D14" s="366">
        <v>926</v>
      </c>
      <c r="E14" s="367">
        <v>87816</v>
      </c>
      <c r="F14" s="368">
        <v>84</v>
      </c>
      <c r="G14" s="370">
        <v>2288</v>
      </c>
    </row>
    <row r="15" spans="1:10" s="74" customFormat="1" ht="13.5" x14ac:dyDescent="0.2">
      <c r="B15" s="364" t="s">
        <v>216</v>
      </c>
      <c r="C15" s="365" t="s">
        <v>217</v>
      </c>
      <c r="D15" s="366">
        <v>555</v>
      </c>
      <c r="E15" s="367">
        <v>42885</v>
      </c>
      <c r="F15" s="368" t="s">
        <v>532</v>
      </c>
      <c r="G15" s="366">
        <v>3625</v>
      </c>
    </row>
    <row r="16" spans="1:10" s="74" customFormat="1" ht="13.5" x14ac:dyDescent="0.2">
      <c r="B16" s="364" t="s">
        <v>218</v>
      </c>
      <c r="C16" s="365" t="s">
        <v>219</v>
      </c>
      <c r="D16" s="366">
        <v>951</v>
      </c>
      <c r="E16" s="367">
        <v>288553</v>
      </c>
      <c r="F16" s="368">
        <v>2692</v>
      </c>
      <c r="G16" s="366">
        <v>54585</v>
      </c>
    </row>
    <row r="17" spans="2:7" s="74" customFormat="1" ht="13.5" x14ac:dyDescent="0.2">
      <c r="B17" s="364" t="s">
        <v>220</v>
      </c>
      <c r="C17" s="365" t="s">
        <v>221</v>
      </c>
      <c r="D17" s="366">
        <v>3935</v>
      </c>
      <c r="E17" s="367">
        <v>918150</v>
      </c>
      <c r="F17" s="368">
        <v>20552</v>
      </c>
      <c r="G17" s="366">
        <v>12047</v>
      </c>
    </row>
    <row r="18" spans="2:7" s="74" customFormat="1" ht="13.5" x14ac:dyDescent="0.2">
      <c r="B18" s="364" t="s">
        <v>222</v>
      </c>
      <c r="C18" s="365" t="s">
        <v>223</v>
      </c>
      <c r="D18" s="366">
        <v>892</v>
      </c>
      <c r="E18" s="367">
        <v>256781</v>
      </c>
      <c r="F18" s="368">
        <v>3243</v>
      </c>
      <c r="G18" s="366">
        <v>2564</v>
      </c>
    </row>
    <row r="19" spans="2:7" s="74" customFormat="1" ht="13.5" x14ac:dyDescent="0.2">
      <c r="B19" s="364" t="s">
        <v>224</v>
      </c>
      <c r="C19" s="365" t="s">
        <v>225</v>
      </c>
      <c r="D19" s="366">
        <v>1087</v>
      </c>
      <c r="E19" s="367">
        <v>126138</v>
      </c>
      <c r="F19" s="368">
        <v>119</v>
      </c>
      <c r="G19" s="366">
        <v>3503</v>
      </c>
    </row>
    <row r="20" spans="2:7" s="74" customFormat="1" ht="13.5" x14ac:dyDescent="0.2">
      <c r="B20" s="364" t="s">
        <v>226</v>
      </c>
      <c r="C20" s="365" t="s">
        <v>227</v>
      </c>
      <c r="D20" s="366" t="s">
        <v>363</v>
      </c>
      <c r="E20" s="367" t="s">
        <v>363</v>
      </c>
      <c r="F20" s="368" t="s">
        <v>363</v>
      </c>
      <c r="G20" s="366" t="s">
        <v>363</v>
      </c>
    </row>
    <row r="21" spans="2:7" s="74" customFormat="1" ht="13.5" x14ac:dyDescent="0.2">
      <c r="B21" s="364" t="s">
        <v>228</v>
      </c>
      <c r="C21" s="365" t="s">
        <v>229</v>
      </c>
      <c r="D21" s="366">
        <v>81</v>
      </c>
      <c r="E21" s="367" t="s">
        <v>532</v>
      </c>
      <c r="F21" s="369" t="s">
        <v>363</v>
      </c>
      <c r="G21" s="370">
        <v>211</v>
      </c>
    </row>
    <row r="22" spans="2:7" s="74" customFormat="1" ht="13.5" x14ac:dyDescent="0.2">
      <c r="B22" s="364" t="s">
        <v>230</v>
      </c>
      <c r="C22" s="365" t="s">
        <v>231</v>
      </c>
      <c r="D22" s="366">
        <v>252</v>
      </c>
      <c r="E22" s="367">
        <v>62208</v>
      </c>
      <c r="F22" s="368">
        <v>4523</v>
      </c>
      <c r="G22" s="366">
        <v>1190</v>
      </c>
    </row>
    <row r="23" spans="2:7" s="74" customFormat="1" ht="13.5" x14ac:dyDescent="0.2">
      <c r="B23" s="364" t="s">
        <v>232</v>
      </c>
      <c r="C23" s="365" t="s">
        <v>233</v>
      </c>
      <c r="D23" s="366">
        <v>374</v>
      </c>
      <c r="E23" s="367">
        <v>16587</v>
      </c>
      <c r="F23" s="368">
        <v>196</v>
      </c>
      <c r="G23" s="366">
        <v>2072</v>
      </c>
    </row>
    <row r="24" spans="2:7" s="74" customFormat="1" ht="13.5" x14ac:dyDescent="0.2">
      <c r="B24" s="364" t="s">
        <v>234</v>
      </c>
      <c r="C24" s="365" t="s">
        <v>235</v>
      </c>
      <c r="D24" s="366">
        <v>1556</v>
      </c>
      <c r="E24" s="367">
        <v>197546</v>
      </c>
      <c r="F24" s="368">
        <v>4802</v>
      </c>
      <c r="G24" s="366">
        <v>4601</v>
      </c>
    </row>
    <row r="25" spans="2:7" s="74" customFormat="1" ht="14.25" thickBot="1" x14ac:dyDescent="0.25">
      <c r="B25" s="372" t="s">
        <v>236</v>
      </c>
      <c r="C25" s="373" t="s">
        <v>110</v>
      </c>
      <c r="D25" s="374">
        <v>23116</v>
      </c>
      <c r="E25" s="375">
        <v>4905300</v>
      </c>
      <c r="F25" s="376">
        <v>39968</v>
      </c>
      <c r="G25" s="374">
        <v>171061</v>
      </c>
    </row>
    <row r="26" spans="2:7" s="111" customFormat="1" ht="13.5" x14ac:dyDescent="0.25">
      <c r="B26" s="313"/>
      <c r="C26" s="314"/>
      <c r="D26" s="315"/>
      <c r="E26" s="312"/>
      <c r="F26" s="315"/>
      <c r="G26" s="315"/>
    </row>
    <row r="27" spans="2:7" ht="12.75" x14ac:dyDescent="0.25">
      <c r="B27" s="423" t="s">
        <v>237</v>
      </c>
      <c r="C27" s="423"/>
      <c r="D27" s="423"/>
      <c r="E27" s="423"/>
      <c r="F27" s="423"/>
      <c r="G27" s="423"/>
    </row>
    <row r="28" spans="2:7" x14ac:dyDescent="0.2">
      <c r="B28" s="180"/>
      <c r="C28" s="180"/>
      <c r="D28" s="180"/>
      <c r="E28" s="180"/>
      <c r="F28" s="180"/>
      <c r="G28" s="180"/>
    </row>
    <row r="29" spans="2:7" ht="12.75" x14ac:dyDescent="0.2">
      <c r="B29" s="453" t="s">
        <v>291</v>
      </c>
      <c r="C29" s="453"/>
      <c r="D29" s="453"/>
      <c r="E29" s="453"/>
      <c r="F29" s="453"/>
      <c r="G29" s="453"/>
    </row>
    <row r="31" spans="2:7" ht="15.75" x14ac:dyDescent="0.25">
      <c r="G31" s="190" t="s">
        <v>446</v>
      </c>
    </row>
  </sheetData>
  <mergeCells count="7">
    <mergeCell ref="B3:G3"/>
    <mergeCell ref="B29:G29"/>
    <mergeCell ref="B27:G27"/>
    <mergeCell ref="B4:B5"/>
    <mergeCell ref="C4:C5"/>
    <mergeCell ref="G4:G5"/>
    <mergeCell ref="E5:F5"/>
  </mergeCells>
  <hyperlinks>
    <hyperlink ref="G31" location="Inhaltsverzeichnis!A1" display="› Zurück zum Inhaltsverzeichnis" xr:uid="{00000000-0004-0000-17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J19"/>
  <sheetViews>
    <sheetView zoomScaleNormal="100" workbookViewId="0">
      <pane ySplit="5" topLeftCell="A6" activePane="bottomLeft" state="frozen"/>
      <selection pane="bottomLeft"/>
    </sheetView>
  </sheetViews>
  <sheetFormatPr baseColWidth="10" defaultRowHeight="12" x14ac:dyDescent="0.2"/>
  <cols>
    <col min="1" max="1" width="2.7109375" style="111" customWidth="1"/>
    <col min="2" max="8" width="15.7109375" customWidth="1"/>
  </cols>
  <sheetData>
    <row r="1" spans="1:10" s="112" customFormat="1" ht="15" x14ac:dyDescent="0.2">
      <c r="A1" s="116"/>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597</v>
      </c>
      <c r="C3" s="387"/>
      <c r="D3" s="387"/>
      <c r="E3" s="387"/>
      <c r="F3" s="387"/>
      <c r="G3" s="387"/>
      <c r="H3" s="387"/>
      <c r="I3" s="153"/>
      <c r="J3" s="153"/>
    </row>
    <row r="4" spans="1:10" s="74" customFormat="1" ht="30" customHeight="1" thickBot="1" x14ac:dyDescent="0.25">
      <c r="B4" s="416" t="s">
        <v>442</v>
      </c>
      <c r="C4" s="421" t="s">
        <v>241</v>
      </c>
      <c r="D4" s="428"/>
      <c r="E4" s="418" t="s">
        <v>242</v>
      </c>
      <c r="F4" s="416"/>
      <c r="G4" s="418" t="s">
        <v>110</v>
      </c>
      <c r="H4" s="455"/>
    </row>
    <row r="5" spans="1:10" s="74" customFormat="1" ht="30" customHeight="1" thickBot="1" x14ac:dyDescent="0.25">
      <c r="B5" s="446"/>
      <c r="C5" s="362" t="s">
        <v>364</v>
      </c>
      <c r="D5" s="362" t="s">
        <v>598</v>
      </c>
      <c r="E5" s="362" t="s">
        <v>364</v>
      </c>
      <c r="F5" s="362" t="s">
        <v>598</v>
      </c>
      <c r="G5" s="362" t="s">
        <v>364</v>
      </c>
      <c r="H5" s="360" t="s">
        <v>365</v>
      </c>
    </row>
    <row r="6" spans="1:10" s="74" customFormat="1" ht="13.5" x14ac:dyDescent="0.25">
      <c r="B6" s="49">
        <v>2</v>
      </c>
      <c r="C6" s="377">
        <v>7041</v>
      </c>
      <c r="D6" s="381">
        <v>-266688</v>
      </c>
      <c r="E6" s="377">
        <v>23500</v>
      </c>
      <c r="F6" s="378">
        <v>2854927</v>
      </c>
      <c r="G6" s="377">
        <v>30541</v>
      </c>
      <c r="H6" s="378">
        <v>2588238</v>
      </c>
    </row>
    <row r="7" spans="1:10" s="74" customFormat="1" ht="13.5" x14ac:dyDescent="0.25">
      <c r="B7" s="50">
        <v>3</v>
      </c>
      <c r="C7" s="52">
        <v>1604</v>
      </c>
      <c r="D7" s="382">
        <v>-132347</v>
      </c>
      <c r="E7" s="52">
        <v>6617</v>
      </c>
      <c r="F7" s="54">
        <v>1242593</v>
      </c>
      <c r="G7" s="52">
        <v>8221</v>
      </c>
      <c r="H7" s="54">
        <v>1110246</v>
      </c>
    </row>
    <row r="8" spans="1:10" s="74" customFormat="1" ht="13.5" x14ac:dyDescent="0.25">
      <c r="B8" s="50">
        <v>4</v>
      </c>
      <c r="C8" s="52">
        <v>629</v>
      </c>
      <c r="D8" s="382">
        <v>-50748</v>
      </c>
      <c r="E8" s="52">
        <v>2687</v>
      </c>
      <c r="F8" s="54">
        <v>854593</v>
      </c>
      <c r="G8" s="52">
        <v>3316</v>
      </c>
      <c r="H8" s="54">
        <v>803846</v>
      </c>
    </row>
    <row r="9" spans="1:10" s="74" customFormat="1" ht="13.5" x14ac:dyDescent="0.25">
      <c r="B9" s="50">
        <v>5</v>
      </c>
      <c r="C9" s="52">
        <v>223</v>
      </c>
      <c r="D9" s="382">
        <v>-21592</v>
      </c>
      <c r="E9" s="52">
        <v>1037</v>
      </c>
      <c r="F9" s="54">
        <v>534288</v>
      </c>
      <c r="G9" s="52">
        <v>1260</v>
      </c>
      <c r="H9" s="54">
        <v>512696</v>
      </c>
    </row>
    <row r="10" spans="1:10" s="74" customFormat="1" ht="13.5" x14ac:dyDescent="0.25">
      <c r="B10" s="379" t="s">
        <v>366</v>
      </c>
      <c r="C10" s="52">
        <v>266</v>
      </c>
      <c r="D10" s="382">
        <v>-20615</v>
      </c>
      <c r="E10" s="52">
        <v>1068</v>
      </c>
      <c r="F10" s="54">
        <v>713082</v>
      </c>
      <c r="G10" s="52">
        <v>1334</v>
      </c>
      <c r="H10" s="54">
        <v>692467</v>
      </c>
    </row>
    <row r="11" spans="1:10" s="74" customFormat="1" ht="13.5" x14ac:dyDescent="0.25">
      <c r="B11" s="380" t="s">
        <v>367</v>
      </c>
      <c r="C11" s="52">
        <v>71</v>
      </c>
      <c r="D11" s="382">
        <v>-5170</v>
      </c>
      <c r="E11" s="52">
        <v>247</v>
      </c>
      <c r="F11" s="54">
        <v>98454</v>
      </c>
      <c r="G11" s="52">
        <v>318</v>
      </c>
      <c r="H11" s="54">
        <v>93283</v>
      </c>
    </row>
    <row r="12" spans="1:10" s="74" customFormat="1" ht="13.5" x14ac:dyDescent="0.25">
      <c r="B12" s="380" t="s">
        <v>368</v>
      </c>
      <c r="C12" s="52">
        <v>32</v>
      </c>
      <c r="D12" s="382">
        <v>-1079</v>
      </c>
      <c r="E12" s="52">
        <v>131</v>
      </c>
      <c r="F12" s="54">
        <v>73839</v>
      </c>
      <c r="G12" s="52">
        <v>163</v>
      </c>
      <c r="H12" s="54">
        <v>72760</v>
      </c>
    </row>
    <row r="13" spans="1:10" s="74" customFormat="1" ht="13.5" x14ac:dyDescent="0.25">
      <c r="B13" s="380" t="s">
        <v>369</v>
      </c>
      <c r="C13" s="52">
        <v>33</v>
      </c>
      <c r="D13" s="382">
        <v>-4178</v>
      </c>
      <c r="E13" s="52">
        <v>184</v>
      </c>
      <c r="F13" s="54">
        <v>134651</v>
      </c>
      <c r="G13" s="52">
        <v>217</v>
      </c>
      <c r="H13" s="54">
        <v>130472</v>
      </c>
    </row>
    <row r="14" spans="1:10" s="74" customFormat="1" ht="13.5" x14ac:dyDescent="0.25">
      <c r="B14" s="380" t="s">
        <v>370</v>
      </c>
      <c r="C14" s="52">
        <v>41</v>
      </c>
      <c r="D14" s="382">
        <v>-6928</v>
      </c>
      <c r="E14" s="52">
        <v>256</v>
      </c>
      <c r="F14" s="54">
        <v>298234</v>
      </c>
      <c r="G14" s="52">
        <v>297</v>
      </c>
      <c r="H14" s="54">
        <v>291305</v>
      </c>
    </row>
    <row r="15" spans="1:10" s="74" customFormat="1" ht="14.25" thickBot="1" x14ac:dyDescent="0.3">
      <c r="B15" s="51" t="s">
        <v>110</v>
      </c>
      <c r="C15" s="53">
        <v>9940</v>
      </c>
      <c r="D15" s="383">
        <v>-509346</v>
      </c>
      <c r="E15" s="53">
        <v>35727</v>
      </c>
      <c r="F15" s="55">
        <v>6804660</v>
      </c>
      <c r="G15" s="53">
        <v>45667</v>
      </c>
      <c r="H15" s="55">
        <v>6295314</v>
      </c>
    </row>
    <row r="16" spans="1:10" ht="14.25" x14ac:dyDescent="0.2">
      <c r="A16" s="113"/>
      <c r="B16" s="180"/>
      <c r="C16" s="180"/>
      <c r="D16" s="180"/>
      <c r="E16" s="180"/>
      <c r="F16" s="180"/>
      <c r="G16" s="180"/>
      <c r="H16" s="180"/>
    </row>
    <row r="17" spans="1:8" ht="14.25" x14ac:dyDescent="0.2">
      <c r="A17" s="113"/>
      <c r="B17" s="453" t="s">
        <v>291</v>
      </c>
      <c r="C17" s="453"/>
      <c r="D17" s="453"/>
      <c r="E17" s="453"/>
      <c r="F17" s="453"/>
      <c r="G17" s="453"/>
      <c r="H17" s="453"/>
    </row>
    <row r="18" spans="1:8" ht="14.25" x14ac:dyDescent="0.2">
      <c r="A18" s="113"/>
    </row>
    <row r="19" spans="1:8" ht="15.75" x14ac:dyDescent="0.25">
      <c r="A19" s="113"/>
      <c r="H19" s="190" t="s">
        <v>446</v>
      </c>
    </row>
  </sheetData>
  <mergeCells count="6">
    <mergeCell ref="B3:H3"/>
    <mergeCell ref="B17:H17"/>
    <mergeCell ref="B4:B5"/>
    <mergeCell ref="C4:D4"/>
    <mergeCell ref="E4:F4"/>
    <mergeCell ref="G4:H4"/>
  </mergeCells>
  <hyperlinks>
    <hyperlink ref="H19"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J29"/>
  <sheetViews>
    <sheetView zoomScaleNormal="100" workbookViewId="0">
      <pane ySplit="5" topLeftCell="A6" activePane="bottomLeft" state="frozen"/>
      <selection pane="bottomLeft"/>
    </sheetView>
  </sheetViews>
  <sheetFormatPr baseColWidth="10" defaultRowHeight="12" x14ac:dyDescent="0.2"/>
  <cols>
    <col min="1" max="1" width="2.7109375" style="111" customWidth="1"/>
    <col min="2" max="2" width="36.85546875" customWidth="1"/>
    <col min="3" max="6" width="24.85546875" customWidth="1"/>
  </cols>
  <sheetData>
    <row r="1" spans="1:10" s="112" customFormat="1" ht="15" x14ac:dyDescent="0.2">
      <c r="A1" s="116"/>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533</v>
      </c>
      <c r="C3" s="387"/>
      <c r="D3" s="387"/>
      <c r="E3" s="387"/>
      <c r="F3" s="387"/>
      <c r="G3" s="153"/>
      <c r="H3" s="153"/>
      <c r="I3" s="153"/>
      <c r="J3" s="153"/>
    </row>
    <row r="4" spans="1:10" ht="25.15" customHeight="1" thickBot="1" x14ac:dyDescent="0.25">
      <c r="A4" s="178"/>
      <c r="B4" s="416" t="s">
        <v>371</v>
      </c>
      <c r="C4" s="135" t="s">
        <v>243</v>
      </c>
      <c r="D4" s="135" t="s">
        <v>185</v>
      </c>
      <c r="E4" s="135" t="s">
        <v>244</v>
      </c>
      <c r="F4" s="136" t="s">
        <v>245</v>
      </c>
    </row>
    <row r="5" spans="1:10" ht="15" customHeight="1" thickBot="1" x14ac:dyDescent="0.25">
      <c r="A5" s="113"/>
      <c r="B5" s="420"/>
      <c r="C5" s="133" t="s">
        <v>189</v>
      </c>
      <c r="D5" s="421" t="s">
        <v>89</v>
      </c>
      <c r="E5" s="422"/>
      <c r="F5" s="422"/>
    </row>
    <row r="6" spans="1:10" ht="15" customHeight="1" x14ac:dyDescent="0.25">
      <c r="A6" s="113"/>
      <c r="B6" s="251">
        <v>0</v>
      </c>
      <c r="C6" s="57">
        <v>1888</v>
      </c>
      <c r="D6" s="181" t="s">
        <v>363</v>
      </c>
      <c r="E6" s="181" t="s">
        <v>363</v>
      </c>
      <c r="F6" s="184" t="s">
        <v>532</v>
      </c>
    </row>
    <row r="7" spans="1:10" ht="14.25" x14ac:dyDescent="0.25">
      <c r="A7" s="113"/>
      <c r="B7" s="251" t="s">
        <v>485</v>
      </c>
      <c r="C7" s="57">
        <v>9858</v>
      </c>
      <c r="D7" s="181">
        <v>20434</v>
      </c>
      <c r="E7" s="181">
        <v>13945</v>
      </c>
      <c r="F7" s="184" t="s">
        <v>532</v>
      </c>
    </row>
    <row r="8" spans="1:10" ht="14.25" x14ac:dyDescent="0.25">
      <c r="A8" s="113"/>
      <c r="B8" s="251" t="s">
        <v>484</v>
      </c>
      <c r="C8" s="57">
        <v>2628</v>
      </c>
      <c r="D8" s="181">
        <v>23476</v>
      </c>
      <c r="E8" s="181">
        <v>14428</v>
      </c>
      <c r="F8" s="73">
        <v>2161</v>
      </c>
    </row>
    <row r="9" spans="1:10" ht="14.25" x14ac:dyDescent="0.25">
      <c r="A9" s="113"/>
      <c r="B9" s="251" t="s">
        <v>483</v>
      </c>
      <c r="C9" s="57">
        <v>2753</v>
      </c>
      <c r="D9" s="181">
        <v>49897</v>
      </c>
      <c r="E9" s="181">
        <v>32770</v>
      </c>
      <c r="F9" s="73">
        <v>4914</v>
      </c>
    </row>
    <row r="10" spans="1:10" ht="14.25" x14ac:dyDescent="0.25">
      <c r="A10" s="113"/>
      <c r="B10" s="251" t="s">
        <v>482</v>
      </c>
      <c r="C10" s="57">
        <v>2913</v>
      </c>
      <c r="D10" s="181">
        <v>104508</v>
      </c>
      <c r="E10" s="181">
        <v>74846</v>
      </c>
      <c r="F10" s="73">
        <v>11220</v>
      </c>
    </row>
    <row r="11" spans="1:10" ht="14.25" x14ac:dyDescent="0.25">
      <c r="A11" s="113"/>
      <c r="B11" s="251" t="s">
        <v>534</v>
      </c>
      <c r="C11" s="57">
        <v>2437</v>
      </c>
      <c r="D11" s="181">
        <v>173209</v>
      </c>
      <c r="E11" s="181">
        <v>135317</v>
      </c>
      <c r="F11" s="73">
        <v>20304</v>
      </c>
    </row>
    <row r="12" spans="1:10" ht="14.25" x14ac:dyDescent="0.25">
      <c r="A12" s="113"/>
      <c r="B12" s="251" t="s">
        <v>535</v>
      </c>
      <c r="C12" s="57">
        <v>2420</v>
      </c>
      <c r="D12" s="181">
        <v>384811</v>
      </c>
      <c r="E12" s="181">
        <v>330084</v>
      </c>
      <c r="F12" s="73">
        <v>49404</v>
      </c>
    </row>
    <row r="13" spans="1:10" ht="14.25" x14ac:dyDescent="0.25">
      <c r="A13" s="113"/>
      <c r="B13" s="251" t="s">
        <v>536</v>
      </c>
      <c r="C13" s="57">
        <v>1119</v>
      </c>
      <c r="D13" s="181">
        <v>395740</v>
      </c>
      <c r="E13" s="181">
        <v>351082</v>
      </c>
      <c r="F13" s="73">
        <v>52742</v>
      </c>
    </row>
    <row r="14" spans="1:10" ht="14.25" x14ac:dyDescent="0.25">
      <c r="A14" s="113"/>
      <c r="B14" s="251" t="s">
        <v>590</v>
      </c>
      <c r="C14" s="57">
        <v>705</v>
      </c>
      <c r="D14" s="181">
        <v>492426</v>
      </c>
      <c r="E14" s="181">
        <v>436052</v>
      </c>
      <c r="F14" s="73">
        <v>65629</v>
      </c>
    </row>
    <row r="15" spans="1:10" ht="14.25" x14ac:dyDescent="0.25">
      <c r="A15" s="113"/>
      <c r="B15" s="251" t="s">
        <v>591</v>
      </c>
      <c r="C15" s="57">
        <v>438</v>
      </c>
      <c r="D15" s="181">
        <v>667977</v>
      </c>
      <c r="E15" s="181">
        <v>616626</v>
      </c>
      <c r="F15" s="73">
        <v>92120</v>
      </c>
    </row>
    <row r="16" spans="1:10" ht="14.25" x14ac:dyDescent="0.25">
      <c r="A16" s="113"/>
      <c r="B16" s="251" t="s">
        <v>587</v>
      </c>
      <c r="C16" s="57">
        <v>164</v>
      </c>
      <c r="D16" s="181">
        <v>564617</v>
      </c>
      <c r="E16" s="181">
        <v>537611</v>
      </c>
      <c r="F16" s="73">
        <v>80091</v>
      </c>
    </row>
    <row r="17" spans="1:7" ht="14.25" x14ac:dyDescent="0.25">
      <c r="A17" s="113"/>
      <c r="B17" s="251" t="s">
        <v>586</v>
      </c>
      <c r="C17" s="57">
        <v>74</v>
      </c>
      <c r="D17" s="181">
        <v>502810</v>
      </c>
      <c r="E17" s="181">
        <v>470753</v>
      </c>
      <c r="F17" s="73">
        <v>70360</v>
      </c>
    </row>
    <row r="18" spans="1:7" ht="14.25" x14ac:dyDescent="0.25">
      <c r="A18" s="113"/>
      <c r="B18" s="251" t="s">
        <v>588</v>
      </c>
      <c r="C18" s="57">
        <v>65</v>
      </c>
      <c r="D18" s="181">
        <v>1026383</v>
      </c>
      <c r="E18" s="181">
        <v>958426</v>
      </c>
      <c r="F18" s="73">
        <v>142872</v>
      </c>
    </row>
    <row r="19" spans="1:7" ht="14.25" x14ac:dyDescent="0.25">
      <c r="A19" s="113"/>
      <c r="B19" s="251" t="s">
        <v>589</v>
      </c>
      <c r="C19" s="57">
        <v>10</v>
      </c>
      <c r="D19" s="181">
        <v>301227</v>
      </c>
      <c r="E19" s="181">
        <v>287418</v>
      </c>
      <c r="F19" s="73">
        <v>43107</v>
      </c>
    </row>
    <row r="20" spans="1:7" ht="14.25" x14ac:dyDescent="0.25">
      <c r="A20" s="113"/>
      <c r="B20" s="251" t="s">
        <v>481</v>
      </c>
      <c r="C20" s="57">
        <v>27</v>
      </c>
      <c r="D20" s="181">
        <v>2295553</v>
      </c>
      <c r="E20" s="181">
        <v>2095128</v>
      </c>
      <c r="F20" s="73">
        <v>310721</v>
      </c>
      <c r="G20" s="82"/>
    </row>
    <row r="21" spans="1:7" ht="14.25" x14ac:dyDescent="0.25">
      <c r="A21" s="113"/>
      <c r="B21" s="278" t="s">
        <v>110</v>
      </c>
      <c r="C21" s="182">
        <v>27499</v>
      </c>
      <c r="D21" s="183">
        <v>7003068</v>
      </c>
      <c r="E21" s="183">
        <v>6354486</v>
      </c>
      <c r="F21" s="184">
        <v>947729</v>
      </c>
    </row>
    <row r="22" spans="1:7" ht="13.5" x14ac:dyDescent="0.25">
      <c r="B22" s="249" t="s">
        <v>443</v>
      </c>
      <c r="C22" s="57"/>
      <c r="D22" s="181"/>
      <c r="E22" s="181"/>
      <c r="F22" s="73"/>
    </row>
    <row r="23" spans="1:7" ht="14.25" thickBot="1" x14ac:dyDescent="0.3">
      <c r="B23" s="320" t="s">
        <v>444</v>
      </c>
      <c r="C23" s="185">
        <v>13170</v>
      </c>
      <c r="D23" s="344">
        <v>-1106711</v>
      </c>
      <c r="E23" s="357" t="s">
        <v>532</v>
      </c>
      <c r="F23" s="186">
        <v>690</v>
      </c>
    </row>
    <row r="24" spans="1:7" s="111" customFormat="1" ht="13.5" x14ac:dyDescent="0.25">
      <c r="B24" s="316"/>
      <c r="C24" s="317"/>
      <c r="D24" s="318"/>
      <c r="E24" s="318"/>
      <c r="F24" s="319"/>
    </row>
    <row r="25" spans="1:7" ht="12.75" x14ac:dyDescent="0.25">
      <c r="B25" s="423" t="s">
        <v>246</v>
      </c>
      <c r="C25" s="423"/>
      <c r="D25" s="423"/>
      <c r="E25" s="423"/>
      <c r="F25" s="423"/>
    </row>
    <row r="26" spans="1:7" x14ac:dyDescent="0.2">
      <c r="B26" s="180"/>
      <c r="C26" s="180"/>
      <c r="D26" s="180"/>
      <c r="E26" s="180"/>
      <c r="F26" s="180"/>
    </row>
    <row r="27" spans="1:7" ht="12.75" x14ac:dyDescent="0.25">
      <c r="B27" s="449" t="s">
        <v>384</v>
      </c>
      <c r="C27" s="449"/>
      <c r="D27" s="449"/>
      <c r="E27" s="449"/>
      <c r="F27" s="449"/>
    </row>
    <row r="29" spans="1:7" ht="15.75" x14ac:dyDescent="0.25">
      <c r="F29" s="190" t="s">
        <v>446</v>
      </c>
    </row>
  </sheetData>
  <mergeCells count="5">
    <mergeCell ref="B27:F27"/>
    <mergeCell ref="B3:F3"/>
    <mergeCell ref="B4:B5"/>
    <mergeCell ref="D5:F5"/>
    <mergeCell ref="B25:F25"/>
  </mergeCells>
  <conditionalFormatting sqref="D23">
    <cfRule type="containsText" dxfId="0" priority="1" stopIfTrue="1" operator="containsText" text=".">
      <formula>NOT(ISERROR(SEARCH(".",D23)))</formula>
    </cfRule>
  </conditionalFormatting>
  <hyperlinks>
    <hyperlink ref="F29" location="Inhaltsverzeichnis!A1" display="› Zurück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J44"/>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6" width="12.7109375" customWidth="1"/>
    <col min="7" max="7" width="13.28515625" customWidth="1"/>
    <col min="8" max="9" width="12.7109375" customWidth="1"/>
  </cols>
  <sheetData>
    <row r="1" spans="1:10" s="112" customFormat="1" ht="15" x14ac:dyDescent="0.2">
      <c r="A1" s="116"/>
      <c r="B1" s="142"/>
      <c r="D1" s="143"/>
      <c r="E1" s="116"/>
    </row>
    <row r="2" spans="1:10" s="116" customFormat="1" ht="20.100000000000001" customHeight="1" x14ac:dyDescent="0.2">
      <c r="A2" s="144"/>
      <c r="B2" s="145" t="s">
        <v>298</v>
      </c>
      <c r="D2" s="146"/>
    </row>
    <row r="3" spans="1:10" s="116" customFormat="1" ht="50.25" customHeight="1" thickBot="1" x14ac:dyDescent="0.25">
      <c r="A3" s="144"/>
      <c r="B3" s="456" t="s">
        <v>537</v>
      </c>
      <c r="C3" s="456"/>
      <c r="D3" s="456"/>
      <c r="E3" s="456"/>
      <c r="F3" s="456"/>
      <c r="G3" s="456"/>
      <c r="H3" s="456"/>
      <c r="I3" s="456"/>
      <c r="J3" s="153"/>
    </row>
    <row r="4" spans="1:10" ht="15" customHeight="1" thickBot="1" x14ac:dyDescent="0.25">
      <c r="A4" s="178"/>
      <c r="B4" s="416" t="s">
        <v>0</v>
      </c>
      <c r="C4" s="426" t="s">
        <v>184</v>
      </c>
      <c r="D4" s="421" t="s">
        <v>445</v>
      </c>
      <c r="E4" s="422"/>
      <c r="F4" s="428"/>
      <c r="G4" s="426" t="s">
        <v>539</v>
      </c>
      <c r="H4" s="426" t="s">
        <v>247</v>
      </c>
      <c r="I4" s="418" t="s">
        <v>248</v>
      </c>
    </row>
    <row r="5" spans="1:10" ht="37.5" customHeight="1" thickBot="1" x14ac:dyDescent="0.25">
      <c r="A5" s="113"/>
      <c r="B5" s="446"/>
      <c r="C5" s="445"/>
      <c r="D5" s="133" t="s">
        <v>249</v>
      </c>
      <c r="E5" s="135" t="s">
        <v>250</v>
      </c>
      <c r="F5" s="135" t="s">
        <v>1</v>
      </c>
      <c r="G5" s="445"/>
      <c r="H5" s="445"/>
      <c r="I5" s="419"/>
    </row>
    <row r="6" spans="1:10" ht="15" customHeight="1" thickBot="1" x14ac:dyDescent="0.25">
      <c r="A6" s="113"/>
      <c r="B6" s="420"/>
      <c r="C6" s="133" t="s">
        <v>189</v>
      </c>
      <c r="D6" s="421" t="s">
        <v>89</v>
      </c>
      <c r="E6" s="422"/>
      <c r="F6" s="422"/>
      <c r="G6" s="422"/>
      <c r="H6" s="422"/>
      <c r="I6" s="422"/>
    </row>
    <row r="7" spans="1:10" ht="15" customHeight="1" x14ac:dyDescent="0.25">
      <c r="A7" s="113"/>
      <c r="B7" s="50">
        <v>1970</v>
      </c>
      <c r="C7" s="58">
        <v>60533</v>
      </c>
      <c r="D7" s="38" t="s">
        <v>191</v>
      </c>
      <c r="E7" s="38" t="s">
        <v>191</v>
      </c>
      <c r="F7" s="21">
        <v>18951150</v>
      </c>
      <c r="G7" s="21">
        <v>1583739</v>
      </c>
      <c r="H7" s="21">
        <v>1298873</v>
      </c>
      <c r="I7" s="21">
        <v>316291</v>
      </c>
    </row>
    <row r="8" spans="1:10" s="74" customFormat="1" ht="14.25" x14ac:dyDescent="0.25">
      <c r="A8" s="113"/>
      <c r="B8" s="50"/>
      <c r="C8" s="58"/>
      <c r="D8" s="38"/>
      <c r="E8" s="38"/>
      <c r="F8" s="21"/>
      <c r="G8" s="21"/>
      <c r="H8" s="21"/>
      <c r="I8" s="21"/>
    </row>
    <row r="9" spans="1:10" ht="14.25" x14ac:dyDescent="0.25">
      <c r="A9" s="113"/>
      <c r="B9" s="50">
        <v>1980</v>
      </c>
      <c r="C9" s="58">
        <v>64024</v>
      </c>
      <c r="D9" s="38" t="s">
        <v>191</v>
      </c>
      <c r="E9" s="38" t="s">
        <v>191</v>
      </c>
      <c r="F9" s="21">
        <v>43520532</v>
      </c>
      <c r="G9" s="21">
        <v>4471412</v>
      </c>
      <c r="H9" s="21">
        <v>3610260</v>
      </c>
      <c r="I9" s="21">
        <v>845245</v>
      </c>
    </row>
    <row r="10" spans="1:10" s="74" customFormat="1" ht="14.25" x14ac:dyDescent="0.25">
      <c r="A10" s="113"/>
      <c r="B10" s="50"/>
      <c r="C10" s="58"/>
      <c r="D10" s="38"/>
      <c r="E10" s="38"/>
      <c r="F10" s="21"/>
      <c r="G10" s="21"/>
      <c r="H10" s="21"/>
      <c r="I10" s="21"/>
    </row>
    <row r="11" spans="1:10" ht="14.25" x14ac:dyDescent="0.25">
      <c r="A11" s="113"/>
      <c r="B11" s="50">
        <v>1990</v>
      </c>
      <c r="C11" s="58">
        <v>80725</v>
      </c>
      <c r="D11" s="38" t="s">
        <v>191</v>
      </c>
      <c r="E11" s="38" t="s">
        <v>191</v>
      </c>
      <c r="F11" s="21">
        <v>69624522</v>
      </c>
      <c r="G11" s="21">
        <v>7612675</v>
      </c>
      <c r="H11" s="21">
        <v>6296338</v>
      </c>
      <c r="I11" s="21">
        <v>1285205</v>
      </c>
    </row>
    <row r="12" spans="1:10" ht="14.25" x14ac:dyDescent="0.25">
      <c r="A12" s="113"/>
      <c r="B12" s="50"/>
      <c r="C12" s="58"/>
      <c r="D12" s="21"/>
      <c r="E12" s="21"/>
      <c r="F12" s="21"/>
      <c r="G12" s="21"/>
      <c r="H12" s="21"/>
      <c r="I12" s="21"/>
    </row>
    <row r="13" spans="1:10" ht="14.25" x14ac:dyDescent="0.25">
      <c r="A13" s="113"/>
      <c r="B13" s="50">
        <v>2000</v>
      </c>
      <c r="C13" s="58">
        <v>99467</v>
      </c>
      <c r="D13" s="21">
        <v>106026720</v>
      </c>
      <c r="E13" s="21">
        <v>6663249</v>
      </c>
      <c r="F13" s="21">
        <v>112689969</v>
      </c>
      <c r="G13" s="21">
        <v>14122624</v>
      </c>
      <c r="H13" s="21">
        <v>11007799</v>
      </c>
      <c r="I13" s="21">
        <v>3119929</v>
      </c>
    </row>
    <row r="14" spans="1:10" ht="14.25" x14ac:dyDescent="0.25">
      <c r="A14" s="113"/>
      <c r="B14" s="50">
        <v>2001</v>
      </c>
      <c r="C14" s="58">
        <v>99798</v>
      </c>
      <c r="D14" s="21">
        <v>108939084</v>
      </c>
      <c r="E14" s="21">
        <v>7668635</v>
      </c>
      <c r="F14" s="21">
        <v>116607719</v>
      </c>
      <c r="G14" s="21">
        <v>14504319</v>
      </c>
      <c r="H14" s="21">
        <v>11164861</v>
      </c>
      <c r="I14" s="21">
        <v>3343998</v>
      </c>
    </row>
    <row r="15" spans="1:10" ht="14.25" x14ac:dyDescent="0.25">
      <c r="A15" s="113"/>
      <c r="B15" s="50">
        <v>2002</v>
      </c>
      <c r="C15" s="58">
        <v>100860</v>
      </c>
      <c r="D15" s="21">
        <v>110322624</v>
      </c>
      <c r="E15" s="21">
        <v>8054752</v>
      </c>
      <c r="F15" s="21">
        <v>118377375</v>
      </c>
      <c r="G15" s="21">
        <v>14623142</v>
      </c>
      <c r="H15" s="21">
        <v>11412540</v>
      </c>
      <c r="I15" s="21">
        <v>3219417</v>
      </c>
    </row>
    <row r="16" spans="1:10" ht="14.25" x14ac:dyDescent="0.25">
      <c r="A16" s="113"/>
      <c r="B16" s="50">
        <v>2003</v>
      </c>
      <c r="C16" s="58">
        <v>100214</v>
      </c>
      <c r="D16" s="21">
        <v>107941505</v>
      </c>
      <c r="E16" s="21">
        <v>8384889</v>
      </c>
      <c r="F16" s="21">
        <v>116326394</v>
      </c>
      <c r="G16" s="21">
        <v>14425035</v>
      </c>
      <c r="H16" s="21">
        <v>11071264</v>
      </c>
      <c r="I16" s="21">
        <v>3360276</v>
      </c>
    </row>
    <row r="17" spans="1:9" ht="14.25" x14ac:dyDescent="0.25">
      <c r="A17" s="113"/>
      <c r="B17" s="50">
        <v>2004</v>
      </c>
      <c r="C17" s="58">
        <v>99157</v>
      </c>
      <c r="D17" s="21">
        <v>108330916</v>
      </c>
      <c r="E17" s="21">
        <v>9207602</v>
      </c>
      <c r="F17" s="21">
        <v>117538517</v>
      </c>
      <c r="G17" s="21">
        <v>14695324</v>
      </c>
      <c r="H17" s="21">
        <v>11461797</v>
      </c>
      <c r="I17" s="21">
        <v>3240110</v>
      </c>
    </row>
    <row r="18" spans="1:9" ht="14.25" x14ac:dyDescent="0.25">
      <c r="A18" s="113"/>
      <c r="B18" s="50"/>
      <c r="C18" s="58"/>
      <c r="D18" s="21"/>
      <c r="E18" s="21"/>
      <c r="F18" s="21"/>
      <c r="G18" s="21"/>
      <c r="H18" s="21"/>
      <c r="I18" s="21"/>
    </row>
    <row r="19" spans="1:9" ht="14.25" x14ac:dyDescent="0.25">
      <c r="A19" s="113"/>
      <c r="B19" s="50">
        <v>2005</v>
      </c>
      <c r="C19" s="58">
        <v>103620</v>
      </c>
      <c r="D19" s="21">
        <v>115712045</v>
      </c>
      <c r="E19" s="21">
        <v>10243613</v>
      </c>
      <c r="F19" s="21">
        <v>125955658</v>
      </c>
      <c r="G19" s="21">
        <v>15327733</v>
      </c>
      <c r="H19" s="21">
        <v>12188681</v>
      </c>
      <c r="I19" s="21">
        <v>3143132</v>
      </c>
    </row>
    <row r="20" spans="1:9" ht="14.25" x14ac:dyDescent="0.25">
      <c r="A20" s="113"/>
      <c r="B20" s="50">
        <v>2006</v>
      </c>
      <c r="C20" s="58">
        <v>104321</v>
      </c>
      <c r="D20" s="21">
        <v>122097777</v>
      </c>
      <c r="E20" s="21">
        <v>10798841</v>
      </c>
      <c r="F20" s="21">
        <v>132896619</v>
      </c>
      <c r="G20" s="21">
        <v>16365917</v>
      </c>
      <c r="H20" s="21">
        <v>13036962</v>
      </c>
      <c r="I20" s="21">
        <v>3333250</v>
      </c>
    </row>
    <row r="21" spans="1:9" ht="14.25" x14ac:dyDescent="0.25">
      <c r="A21" s="113"/>
      <c r="B21" s="50">
        <v>2007</v>
      </c>
      <c r="C21" s="58">
        <v>107771</v>
      </c>
      <c r="D21" s="21">
        <v>128726831</v>
      </c>
      <c r="E21" s="21">
        <v>11035224</v>
      </c>
      <c r="F21" s="21">
        <v>139762055</v>
      </c>
      <c r="G21" s="21">
        <v>19824712</v>
      </c>
      <c r="H21" s="21">
        <v>16283944</v>
      </c>
      <c r="I21" s="21">
        <v>3546191</v>
      </c>
    </row>
    <row r="22" spans="1:9" ht="14.25" x14ac:dyDescent="0.25">
      <c r="A22" s="113"/>
      <c r="B22" s="50">
        <v>2008</v>
      </c>
      <c r="C22" s="58">
        <v>108825</v>
      </c>
      <c r="D22" s="21">
        <v>135562806</v>
      </c>
      <c r="E22" s="21">
        <v>11706317</v>
      </c>
      <c r="F22" s="21">
        <v>147269123</v>
      </c>
      <c r="G22" s="21">
        <v>20953463</v>
      </c>
      <c r="H22" s="21">
        <v>17247883</v>
      </c>
      <c r="I22" s="21">
        <v>3714128</v>
      </c>
    </row>
    <row r="23" spans="1:9" ht="13.5" x14ac:dyDescent="0.25">
      <c r="B23" s="50">
        <v>2009</v>
      </c>
      <c r="C23" s="58">
        <v>107711</v>
      </c>
      <c r="D23" s="21">
        <v>132312313</v>
      </c>
      <c r="E23" s="21">
        <v>11656899</v>
      </c>
      <c r="F23" s="21">
        <v>143969212</v>
      </c>
      <c r="G23" s="21">
        <v>20621069</v>
      </c>
      <c r="H23" s="21">
        <v>16357218</v>
      </c>
      <c r="I23" s="21">
        <v>4280029</v>
      </c>
    </row>
    <row r="24" spans="1:9" ht="13.5" x14ac:dyDescent="0.25">
      <c r="B24" s="50"/>
      <c r="C24" s="58"/>
      <c r="D24" s="21"/>
      <c r="E24" s="21"/>
      <c r="F24" s="21"/>
      <c r="G24" s="21"/>
      <c r="H24" s="21"/>
      <c r="I24" s="21"/>
    </row>
    <row r="25" spans="1:9" ht="13.5" x14ac:dyDescent="0.25">
      <c r="B25" s="50">
        <v>2010</v>
      </c>
      <c r="C25" s="58">
        <v>109817</v>
      </c>
      <c r="D25" s="21">
        <v>138185473</v>
      </c>
      <c r="E25" s="21">
        <v>12112768</v>
      </c>
      <c r="F25" s="21">
        <v>150298240</v>
      </c>
      <c r="G25" s="21">
        <v>21591495</v>
      </c>
      <c r="H25" s="21">
        <v>17589039</v>
      </c>
      <c r="I25" s="21">
        <v>4027353</v>
      </c>
    </row>
    <row r="26" spans="1:9" ht="13.5" x14ac:dyDescent="0.25">
      <c r="B26" s="50">
        <v>2011</v>
      </c>
      <c r="C26" s="58">
        <v>111718</v>
      </c>
      <c r="D26" s="21">
        <v>150104982</v>
      </c>
      <c r="E26" s="21">
        <v>12688252</v>
      </c>
      <c r="F26" s="21">
        <v>162793234</v>
      </c>
      <c r="G26" s="21">
        <v>23428273</v>
      </c>
      <c r="H26" s="21">
        <v>19179530</v>
      </c>
      <c r="I26" s="21">
        <v>4259996</v>
      </c>
    </row>
    <row r="27" spans="1:9" ht="13.5" x14ac:dyDescent="0.25">
      <c r="B27" s="50">
        <v>2012</v>
      </c>
      <c r="C27" s="58">
        <v>112671</v>
      </c>
      <c r="D27" s="21">
        <v>152295764</v>
      </c>
      <c r="E27" s="21">
        <v>11921566</v>
      </c>
      <c r="F27" s="21">
        <v>164217330</v>
      </c>
      <c r="G27" s="21">
        <v>23289426</v>
      </c>
      <c r="H27" s="21">
        <v>18701490</v>
      </c>
      <c r="I27" s="21">
        <v>4596296</v>
      </c>
    </row>
    <row r="28" spans="1:9" ht="13.5" x14ac:dyDescent="0.25">
      <c r="B28" s="50">
        <v>2013</v>
      </c>
      <c r="C28" s="58">
        <v>112773</v>
      </c>
      <c r="D28" s="21">
        <v>153993638</v>
      </c>
      <c r="E28" s="21">
        <v>12271228</v>
      </c>
      <c r="F28" s="21">
        <v>166264866</v>
      </c>
      <c r="G28" s="21">
        <v>23259720</v>
      </c>
      <c r="H28" s="21">
        <v>18652835</v>
      </c>
      <c r="I28" s="21">
        <v>4615112</v>
      </c>
    </row>
    <row r="29" spans="1:9" ht="13.5" x14ac:dyDescent="0.25">
      <c r="B29" s="50">
        <v>2014</v>
      </c>
      <c r="C29" s="58">
        <v>113374</v>
      </c>
      <c r="D29" s="21">
        <v>164108284</v>
      </c>
      <c r="E29" s="21">
        <v>12754253</v>
      </c>
      <c r="F29" s="21">
        <v>176862537</v>
      </c>
      <c r="G29" s="21">
        <v>23629329</v>
      </c>
      <c r="H29" s="21">
        <v>19000524</v>
      </c>
      <c r="I29" s="21">
        <v>4639969</v>
      </c>
    </row>
    <row r="30" spans="1:9" ht="13.5" x14ac:dyDescent="0.25">
      <c r="B30" s="50"/>
      <c r="C30" s="58"/>
      <c r="D30" s="21"/>
      <c r="E30" s="21"/>
      <c r="F30" s="21"/>
      <c r="G30" s="21"/>
      <c r="H30" s="21"/>
      <c r="I30" s="21"/>
    </row>
    <row r="31" spans="1:9" ht="13.5" x14ac:dyDescent="0.25">
      <c r="B31" s="50">
        <v>2015</v>
      </c>
      <c r="C31" s="58">
        <v>114361</v>
      </c>
      <c r="D31" s="21">
        <v>157666264</v>
      </c>
      <c r="E31" s="21">
        <v>11549692</v>
      </c>
      <c r="F31" s="21">
        <v>169215956</v>
      </c>
      <c r="G31" s="21">
        <v>22744035</v>
      </c>
      <c r="H31" s="21">
        <v>18273294</v>
      </c>
      <c r="I31" s="21">
        <v>4470754</v>
      </c>
    </row>
    <row r="32" spans="1:9" ht="13.5" x14ac:dyDescent="0.25">
      <c r="B32" s="50">
        <v>2016</v>
      </c>
      <c r="C32" s="58">
        <v>115414</v>
      </c>
      <c r="D32" s="21">
        <v>161129194</v>
      </c>
      <c r="E32" s="21">
        <v>11616826</v>
      </c>
      <c r="F32" s="21">
        <v>172746020</v>
      </c>
      <c r="G32" s="21">
        <v>22997902</v>
      </c>
      <c r="H32" s="21">
        <v>18321551</v>
      </c>
      <c r="I32" s="21">
        <v>4676366</v>
      </c>
    </row>
    <row r="33" spans="1:9" ht="13.5" x14ac:dyDescent="0.25">
      <c r="B33" s="50">
        <v>2017</v>
      </c>
      <c r="C33" s="60">
        <v>115983</v>
      </c>
      <c r="D33" s="39">
        <v>172136624</v>
      </c>
      <c r="E33" s="39">
        <v>12361501</v>
      </c>
      <c r="F33" s="39">
        <v>184498125</v>
      </c>
      <c r="G33" s="39">
        <v>24061456</v>
      </c>
      <c r="H33" s="39">
        <v>19197904</v>
      </c>
      <c r="I33" s="39">
        <v>4863565</v>
      </c>
    </row>
    <row r="34" spans="1:9" ht="13.5" x14ac:dyDescent="0.25">
      <c r="B34" s="50">
        <v>2018</v>
      </c>
      <c r="C34" s="60">
        <v>116208</v>
      </c>
      <c r="D34" s="39">
        <v>179285120</v>
      </c>
      <c r="E34" s="39">
        <v>12892125</v>
      </c>
      <c r="F34" s="39">
        <v>192177245</v>
      </c>
      <c r="G34" s="39">
        <v>24799256</v>
      </c>
      <c r="H34" s="39">
        <v>19763048</v>
      </c>
      <c r="I34" s="39">
        <v>5036223</v>
      </c>
    </row>
    <row r="35" spans="1:9" ht="13.5" x14ac:dyDescent="0.25">
      <c r="B35" s="50">
        <v>2019</v>
      </c>
      <c r="C35" s="60">
        <v>116514</v>
      </c>
      <c r="D35" s="39">
        <v>184195065</v>
      </c>
      <c r="E35" s="39">
        <v>13016459</v>
      </c>
      <c r="F35" s="39">
        <v>197211524</v>
      </c>
      <c r="G35" s="39">
        <v>25738952</v>
      </c>
      <c r="H35" s="39">
        <v>20040490</v>
      </c>
      <c r="I35" s="39">
        <v>5698478</v>
      </c>
    </row>
    <row r="36" spans="1:9" s="129" customFormat="1" ht="13.5" x14ac:dyDescent="0.25">
      <c r="A36" s="111"/>
      <c r="B36" s="50"/>
      <c r="C36" s="60"/>
      <c r="D36" s="39"/>
      <c r="E36" s="39"/>
      <c r="F36" s="39"/>
      <c r="G36" s="39"/>
      <c r="H36" s="39"/>
      <c r="I36" s="39"/>
    </row>
    <row r="37" spans="1:9" s="129" customFormat="1" ht="14.25" thickBot="1" x14ac:dyDescent="0.3">
      <c r="A37" s="111"/>
      <c r="B37" s="334">
        <v>2020</v>
      </c>
      <c r="C37" s="61">
        <v>108394</v>
      </c>
      <c r="D37" s="40">
        <v>179228079</v>
      </c>
      <c r="E37" s="40">
        <v>13106042</v>
      </c>
      <c r="F37" s="40">
        <v>192334121</v>
      </c>
      <c r="G37" s="40">
        <v>23067720</v>
      </c>
      <c r="H37" s="40">
        <v>18151160</v>
      </c>
      <c r="I37" s="40">
        <v>4916608</v>
      </c>
    </row>
    <row r="38" spans="1:9" s="111" customFormat="1" ht="13.5" x14ac:dyDescent="0.25">
      <c r="B38" s="292"/>
      <c r="C38" s="321"/>
      <c r="D38" s="322"/>
      <c r="E38" s="322"/>
      <c r="F38" s="322"/>
      <c r="G38" s="322"/>
      <c r="H38" s="322"/>
      <c r="I38" s="322"/>
    </row>
    <row r="39" spans="1:9" ht="25.5" customHeight="1" x14ac:dyDescent="0.25">
      <c r="B39" s="457" t="s">
        <v>538</v>
      </c>
      <c r="C39" s="415"/>
      <c r="D39" s="415"/>
      <c r="E39" s="415"/>
      <c r="F39" s="415"/>
      <c r="G39" s="415"/>
      <c r="H39" s="415"/>
      <c r="I39" s="415"/>
    </row>
    <row r="40" spans="1:9" ht="12.75" x14ac:dyDescent="0.25">
      <c r="B40" s="451" t="s">
        <v>251</v>
      </c>
      <c r="C40" s="451"/>
      <c r="D40" s="451"/>
      <c r="E40" s="451"/>
      <c r="F40" s="451"/>
      <c r="G40" s="451"/>
      <c r="H40" s="451"/>
      <c r="I40" s="451"/>
    </row>
    <row r="41" spans="1:9" x14ac:dyDescent="0.2">
      <c r="B41" s="180"/>
      <c r="C41" s="180"/>
      <c r="D41" s="180"/>
      <c r="E41" s="180"/>
      <c r="F41" s="180"/>
      <c r="G41" s="180"/>
      <c r="H41" s="180"/>
      <c r="I41" s="180"/>
    </row>
    <row r="42" spans="1:9" ht="12.75" x14ac:dyDescent="0.2">
      <c r="B42" s="453" t="s">
        <v>385</v>
      </c>
      <c r="C42" s="453"/>
      <c r="D42" s="453"/>
      <c r="E42" s="453"/>
      <c r="F42" s="453"/>
      <c r="G42" s="453"/>
      <c r="H42" s="453"/>
      <c r="I42" s="453"/>
    </row>
    <row r="44" spans="1:9" ht="15.75" x14ac:dyDescent="0.25">
      <c r="I44" s="190" t="s">
        <v>446</v>
      </c>
    </row>
  </sheetData>
  <mergeCells count="11">
    <mergeCell ref="B3:I3"/>
    <mergeCell ref="B40:I40"/>
    <mergeCell ref="B42:I42"/>
    <mergeCell ref="B39:I39"/>
    <mergeCell ref="B4:B6"/>
    <mergeCell ref="C4:C5"/>
    <mergeCell ref="D4:F4"/>
    <mergeCell ref="H4:H5"/>
    <mergeCell ref="I4:I5"/>
    <mergeCell ref="D6:I6"/>
    <mergeCell ref="G4:G5"/>
  </mergeCells>
  <hyperlinks>
    <hyperlink ref="I44" location="Inhaltsverzeichnis!A1" display="› Zurück zum Inhaltsverzeichnis" xr:uid="{00000000-0004-0000-1A00-000000000000}"/>
  </hyperlink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J32"/>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8.7109375" customWidth="1"/>
    <col min="3" max="3" width="65.7109375" customWidth="1"/>
    <col min="4" max="7" width="12.7109375" customWidth="1"/>
  </cols>
  <sheetData>
    <row r="1" spans="1:10" s="112" customFormat="1" ht="15" x14ac:dyDescent="0.2">
      <c r="A1" s="116"/>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540</v>
      </c>
      <c r="C3" s="387"/>
      <c r="D3" s="387"/>
      <c r="E3" s="387"/>
      <c r="F3" s="387"/>
      <c r="G3" s="387"/>
      <c r="H3" s="153"/>
      <c r="I3" s="153"/>
      <c r="J3" s="153"/>
    </row>
    <row r="4" spans="1:10" ht="15" customHeight="1" thickBot="1" x14ac:dyDescent="0.25">
      <c r="A4" s="178"/>
      <c r="B4" s="458" t="s">
        <v>196</v>
      </c>
      <c r="C4" s="461" t="s">
        <v>240</v>
      </c>
      <c r="D4" s="461" t="s">
        <v>252</v>
      </c>
      <c r="E4" s="464" t="s">
        <v>253</v>
      </c>
      <c r="F4" s="465"/>
      <c r="G4" s="465"/>
    </row>
    <row r="5" spans="1:10" ht="27.75" thickBot="1" x14ac:dyDescent="0.25">
      <c r="A5" s="113"/>
      <c r="B5" s="459"/>
      <c r="C5" s="462"/>
      <c r="D5" s="462"/>
      <c r="E5" s="7" t="s">
        <v>249</v>
      </c>
      <c r="F5" s="8" t="s">
        <v>254</v>
      </c>
      <c r="G5" s="9" t="s">
        <v>1</v>
      </c>
    </row>
    <row r="6" spans="1:10" ht="15" customHeight="1" thickBot="1" x14ac:dyDescent="0.25">
      <c r="A6" s="113"/>
      <c r="B6" s="460"/>
      <c r="C6" s="463"/>
      <c r="D6" s="463"/>
      <c r="E6" s="466" t="s">
        <v>89</v>
      </c>
      <c r="F6" s="467"/>
      <c r="G6" s="467"/>
    </row>
    <row r="7" spans="1:10" ht="15" customHeight="1" x14ac:dyDescent="0.25">
      <c r="A7" s="113"/>
      <c r="B7" s="64" t="s">
        <v>199</v>
      </c>
      <c r="C7" s="62" t="s">
        <v>255</v>
      </c>
      <c r="D7" s="65">
        <v>5218</v>
      </c>
      <c r="E7" s="41">
        <v>1895944</v>
      </c>
      <c r="F7" s="41">
        <v>76441</v>
      </c>
      <c r="G7" s="41">
        <v>1972384</v>
      </c>
    </row>
    <row r="8" spans="1:10" ht="14.25" x14ac:dyDescent="0.25">
      <c r="A8" s="113"/>
      <c r="B8" s="64" t="s">
        <v>201</v>
      </c>
      <c r="C8" s="62" t="s">
        <v>256</v>
      </c>
      <c r="D8" s="65">
        <v>65</v>
      </c>
      <c r="E8" s="21">
        <v>165312</v>
      </c>
      <c r="F8" s="41">
        <v>1699</v>
      </c>
      <c r="G8" s="21">
        <v>167011</v>
      </c>
    </row>
    <row r="9" spans="1:10" ht="14.25" x14ac:dyDescent="0.25">
      <c r="A9" s="113"/>
      <c r="B9" s="64" t="s">
        <v>203</v>
      </c>
      <c r="C9" s="62" t="s">
        <v>204</v>
      </c>
      <c r="D9" s="65">
        <v>5769</v>
      </c>
      <c r="E9" s="41">
        <v>40103596</v>
      </c>
      <c r="F9" s="41">
        <v>4936727</v>
      </c>
      <c r="G9" s="41">
        <v>45040323</v>
      </c>
    </row>
    <row r="10" spans="1:10" ht="14.25" x14ac:dyDescent="0.25">
      <c r="A10" s="113"/>
      <c r="B10" s="64" t="s">
        <v>205</v>
      </c>
      <c r="C10" s="62" t="s">
        <v>206</v>
      </c>
      <c r="D10" s="65">
        <v>4702</v>
      </c>
      <c r="E10" s="41">
        <v>7615054</v>
      </c>
      <c r="F10" s="41">
        <v>175194</v>
      </c>
      <c r="G10" s="41">
        <v>7790249</v>
      </c>
    </row>
    <row r="11" spans="1:10" ht="14.25" x14ac:dyDescent="0.25">
      <c r="A11" s="113"/>
      <c r="B11" s="64" t="s">
        <v>207</v>
      </c>
      <c r="C11" s="62" t="s">
        <v>257</v>
      </c>
      <c r="D11" s="66">
        <v>346</v>
      </c>
      <c r="E11" s="21">
        <v>1086609</v>
      </c>
      <c r="F11" s="21">
        <v>26872</v>
      </c>
      <c r="G11" s="21">
        <v>1113481</v>
      </c>
    </row>
    <row r="12" spans="1:10" ht="14.25" x14ac:dyDescent="0.25">
      <c r="A12" s="113"/>
      <c r="B12" s="64" t="s">
        <v>208</v>
      </c>
      <c r="C12" s="62" t="s">
        <v>209</v>
      </c>
      <c r="D12" s="65">
        <v>12245</v>
      </c>
      <c r="E12" s="41">
        <v>11196330</v>
      </c>
      <c r="F12" s="41">
        <v>99923</v>
      </c>
      <c r="G12" s="41">
        <v>11296252</v>
      </c>
    </row>
    <row r="13" spans="1:10" ht="14.25" x14ac:dyDescent="0.25">
      <c r="A13" s="113"/>
      <c r="B13" s="64" t="s">
        <v>210</v>
      </c>
      <c r="C13" s="62" t="s">
        <v>211</v>
      </c>
      <c r="D13" s="65">
        <v>18875</v>
      </c>
      <c r="E13" s="41">
        <v>70286352</v>
      </c>
      <c r="F13" s="41">
        <v>7034053</v>
      </c>
      <c r="G13" s="41">
        <v>77320405</v>
      </c>
    </row>
    <row r="14" spans="1:10" ht="14.25" x14ac:dyDescent="0.25">
      <c r="A14" s="113"/>
      <c r="B14" s="64" t="s">
        <v>212</v>
      </c>
      <c r="C14" s="62" t="s">
        <v>258</v>
      </c>
      <c r="D14" s="65">
        <v>3428</v>
      </c>
      <c r="E14" s="41">
        <v>9999361</v>
      </c>
      <c r="F14" s="41">
        <v>67170</v>
      </c>
      <c r="G14" s="41">
        <v>10066531</v>
      </c>
    </row>
    <row r="15" spans="1:10" ht="14.25" x14ac:dyDescent="0.25">
      <c r="A15" s="113"/>
      <c r="B15" s="64" t="s">
        <v>214</v>
      </c>
      <c r="C15" s="62" t="s">
        <v>215</v>
      </c>
      <c r="D15" s="65">
        <v>7645</v>
      </c>
      <c r="E15" s="41">
        <v>2395795</v>
      </c>
      <c r="F15" s="41">
        <v>11546</v>
      </c>
      <c r="G15" s="41">
        <v>2407341</v>
      </c>
    </row>
    <row r="16" spans="1:10" ht="14.25" x14ac:dyDescent="0.25">
      <c r="A16" s="113"/>
      <c r="B16" s="64" t="s">
        <v>216</v>
      </c>
      <c r="C16" s="62" t="s">
        <v>217</v>
      </c>
      <c r="D16" s="65">
        <v>3521</v>
      </c>
      <c r="E16" s="41">
        <v>6649511</v>
      </c>
      <c r="F16" s="41">
        <v>60384</v>
      </c>
      <c r="G16" s="41">
        <v>6709895</v>
      </c>
    </row>
    <row r="17" spans="1:7" ht="14.25" x14ac:dyDescent="0.25">
      <c r="A17" s="113"/>
      <c r="B17" s="64" t="s">
        <v>218</v>
      </c>
      <c r="C17" s="62" t="s">
        <v>219</v>
      </c>
      <c r="D17" s="65">
        <v>1047</v>
      </c>
      <c r="E17" s="41">
        <v>1705330</v>
      </c>
      <c r="F17" s="41">
        <v>41696</v>
      </c>
      <c r="G17" s="41">
        <v>1747026</v>
      </c>
    </row>
    <row r="18" spans="1:7" ht="14.25" x14ac:dyDescent="0.25">
      <c r="A18" s="113"/>
      <c r="B18" s="64" t="s">
        <v>220</v>
      </c>
      <c r="C18" s="62" t="s">
        <v>221</v>
      </c>
      <c r="D18" s="65">
        <v>10999</v>
      </c>
      <c r="E18" s="41">
        <v>6821822</v>
      </c>
      <c r="F18" s="41">
        <v>176566</v>
      </c>
      <c r="G18" s="41">
        <v>6998389</v>
      </c>
    </row>
    <row r="19" spans="1:7" ht="14.25" x14ac:dyDescent="0.25">
      <c r="A19" s="113"/>
      <c r="B19" s="64" t="s">
        <v>222</v>
      </c>
      <c r="C19" s="62" t="s">
        <v>259</v>
      </c>
      <c r="D19" s="65">
        <v>12808</v>
      </c>
      <c r="E19" s="41">
        <v>6526123</v>
      </c>
      <c r="F19" s="41">
        <v>206488</v>
      </c>
      <c r="G19" s="41">
        <v>6732610</v>
      </c>
    </row>
    <row r="20" spans="1:7" ht="14.25" x14ac:dyDescent="0.25">
      <c r="A20" s="113"/>
      <c r="B20" s="64" t="s">
        <v>224</v>
      </c>
      <c r="C20" s="62" t="s">
        <v>260</v>
      </c>
      <c r="D20" s="65">
        <v>7586</v>
      </c>
      <c r="E20" s="41">
        <v>4324168</v>
      </c>
      <c r="F20" s="41">
        <v>97150</v>
      </c>
      <c r="G20" s="41">
        <v>4421319</v>
      </c>
    </row>
    <row r="21" spans="1:7" ht="14.25" x14ac:dyDescent="0.25">
      <c r="A21" s="113"/>
      <c r="B21" s="64" t="s">
        <v>226</v>
      </c>
      <c r="C21" s="62" t="s">
        <v>261</v>
      </c>
      <c r="D21" s="65" t="s">
        <v>363</v>
      </c>
      <c r="E21" s="41" t="s">
        <v>363</v>
      </c>
      <c r="F21" s="41" t="s">
        <v>363</v>
      </c>
      <c r="G21" s="41" t="s">
        <v>363</v>
      </c>
    </row>
    <row r="22" spans="1:7" ht="14.25" x14ac:dyDescent="0.25">
      <c r="A22" s="113"/>
      <c r="B22" s="64" t="s">
        <v>228</v>
      </c>
      <c r="C22" s="62" t="s">
        <v>229</v>
      </c>
      <c r="D22" s="65">
        <v>1513</v>
      </c>
      <c r="E22" s="41">
        <v>274698</v>
      </c>
      <c r="F22" s="41">
        <v>5832</v>
      </c>
      <c r="G22" s="41">
        <v>280530</v>
      </c>
    </row>
    <row r="23" spans="1:7" ht="14.25" x14ac:dyDescent="0.25">
      <c r="A23" s="113"/>
      <c r="B23" s="64" t="s">
        <v>230</v>
      </c>
      <c r="C23" s="62" t="s">
        <v>231</v>
      </c>
      <c r="D23" s="65">
        <v>1849</v>
      </c>
      <c r="E23" s="41">
        <v>4831442</v>
      </c>
      <c r="F23" s="41">
        <v>28068</v>
      </c>
      <c r="G23" s="41">
        <v>4859510</v>
      </c>
    </row>
    <row r="24" spans="1:7" ht="13.5" x14ac:dyDescent="0.25">
      <c r="B24" s="64" t="s">
        <v>232</v>
      </c>
      <c r="C24" s="62" t="s">
        <v>262</v>
      </c>
      <c r="D24" s="65">
        <v>2554</v>
      </c>
      <c r="E24" s="41">
        <v>975313</v>
      </c>
      <c r="F24" s="41">
        <v>6427</v>
      </c>
      <c r="G24" s="41">
        <v>981741</v>
      </c>
    </row>
    <row r="25" spans="1:7" ht="13.5" x14ac:dyDescent="0.25">
      <c r="B25" s="64" t="s">
        <v>234</v>
      </c>
      <c r="C25" s="62" t="s">
        <v>235</v>
      </c>
      <c r="D25" s="65">
        <v>8224</v>
      </c>
      <c r="E25" s="41">
        <v>2375319</v>
      </c>
      <c r="F25" s="41">
        <v>53805</v>
      </c>
      <c r="G25" s="41">
        <v>2429124</v>
      </c>
    </row>
    <row r="26" spans="1:7" ht="14.25" thickBot="1" x14ac:dyDescent="0.3">
      <c r="B26" s="285" t="s">
        <v>263</v>
      </c>
      <c r="C26" s="63" t="s">
        <v>110</v>
      </c>
      <c r="D26" s="67">
        <v>108394</v>
      </c>
      <c r="E26" s="68">
        <v>179228079</v>
      </c>
      <c r="F26" s="68">
        <v>13106042</v>
      </c>
      <c r="G26" s="68">
        <v>192334121</v>
      </c>
    </row>
    <row r="27" spans="1:7" s="111" customFormat="1" ht="13.5" x14ac:dyDescent="0.25">
      <c r="B27" s="323"/>
      <c r="C27" s="324"/>
      <c r="D27" s="325"/>
      <c r="E27" s="326"/>
      <c r="F27" s="326"/>
      <c r="G27" s="326"/>
    </row>
    <row r="28" spans="1:7" ht="12.75" x14ac:dyDescent="0.25">
      <c r="B28" s="415" t="s">
        <v>541</v>
      </c>
      <c r="C28" s="415"/>
      <c r="D28" s="415"/>
      <c r="E28" s="415"/>
      <c r="F28" s="415"/>
      <c r="G28" s="415"/>
    </row>
    <row r="29" spans="1:7" x14ac:dyDescent="0.2">
      <c r="B29" s="74"/>
      <c r="C29" s="74"/>
      <c r="D29" s="74"/>
      <c r="E29" s="74"/>
      <c r="F29" s="74"/>
      <c r="G29" s="74"/>
    </row>
    <row r="30" spans="1:7" ht="12.75" x14ac:dyDescent="0.2">
      <c r="B30" s="453" t="s">
        <v>385</v>
      </c>
      <c r="C30" s="453"/>
      <c r="D30" s="453"/>
      <c r="E30" s="453"/>
      <c r="F30" s="453"/>
      <c r="G30" s="453"/>
    </row>
    <row r="32" spans="1:7" ht="15.75" x14ac:dyDescent="0.25">
      <c r="G32" s="190" t="s">
        <v>446</v>
      </c>
    </row>
  </sheetData>
  <mergeCells count="8">
    <mergeCell ref="B3:G3"/>
    <mergeCell ref="B30:G30"/>
    <mergeCell ref="B28:G28"/>
    <mergeCell ref="B4:B6"/>
    <mergeCell ref="C4:C6"/>
    <mergeCell ref="D4:D6"/>
    <mergeCell ref="E4:G4"/>
    <mergeCell ref="E6:G6"/>
  </mergeCells>
  <hyperlinks>
    <hyperlink ref="G32" location="Inhaltsverzeichnis!A1" display="› Zurück zum Inhaltsverzeichnis" xr:uid="{00000000-0004-0000-1B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L29"/>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18.7109375" customWidth="1"/>
    <col min="3" max="12" width="11.7109375" customWidth="1"/>
  </cols>
  <sheetData>
    <row r="1" spans="1:12" s="112" customFormat="1" ht="15" x14ac:dyDescent="0.2">
      <c r="A1" s="116"/>
      <c r="B1" s="142"/>
      <c r="D1" s="143"/>
      <c r="E1" s="116"/>
    </row>
    <row r="2" spans="1:12" s="116" customFormat="1" ht="20.100000000000001" customHeight="1" x14ac:dyDescent="0.2">
      <c r="A2" s="144"/>
      <c r="B2" s="145" t="s">
        <v>298</v>
      </c>
      <c r="D2" s="146"/>
    </row>
    <row r="3" spans="1:12" s="116" customFormat="1" ht="50.25" customHeight="1" thickBot="1" x14ac:dyDescent="0.25">
      <c r="A3" s="144"/>
      <c r="B3" s="387" t="s">
        <v>542</v>
      </c>
      <c r="C3" s="387"/>
      <c r="D3" s="387"/>
      <c r="E3" s="387"/>
      <c r="F3" s="387"/>
      <c r="G3" s="387"/>
      <c r="H3" s="387"/>
      <c r="I3" s="387"/>
      <c r="J3" s="387"/>
      <c r="K3" s="387"/>
      <c r="L3" s="387"/>
    </row>
    <row r="4" spans="1:12" ht="15" customHeight="1" thickBot="1" x14ac:dyDescent="0.25">
      <c r="A4" s="178"/>
      <c r="B4" s="416" t="s">
        <v>91</v>
      </c>
      <c r="C4" s="418" t="s">
        <v>266</v>
      </c>
      <c r="D4" s="408"/>
      <c r="E4" s="405" t="s">
        <v>264</v>
      </c>
      <c r="F4" s="406"/>
      <c r="G4" s="406"/>
      <c r="H4" s="406"/>
      <c r="I4" s="406"/>
      <c r="J4" s="406"/>
      <c r="K4" s="406"/>
      <c r="L4" s="406"/>
    </row>
    <row r="5" spans="1:12" ht="30" customHeight="1" thickBot="1" x14ac:dyDescent="0.25">
      <c r="A5" s="113"/>
      <c r="B5" s="417"/>
      <c r="C5" s="468"/>
      <c r="D5" s="409"/>
      <c r="E5" s="421" t="s">
        <v>204</v>
      </c>
      <c r="F5" s="428"/>
      <c r="G5" s="421" t="s">
        <v>209</v>
      </c>
      <c r="H5" s="428"/>
      <c r="I5" s="421" t="s">
        <v>211</v>
      </c>
      <c r="J5" s="428"/>
      <c r="K5" s="421" t="s">
        <v>373</v>
      </c>
      <c r="L5" s="422"/>
    </row>
    <row r="6" spans="1:12" ht="30.75" customHeight="1" thickBot="1" x14ac:dyDescent="0.25">
      <c r="A6" s="113"/>
      <c r="B6" s="417"/>
      <c r="C6" s="133" t="s">
        <v>184</v>
      </c>
      <c r="D6" s="135" t="s">
        <v>265</v>
      </c>
      <c r="E6" s="133" t="s">
        <v>184</v>
      </c>
      <c r="F6" s="133" t="s">
        <v>265</v>
      </c>
      <c r="G6" s="133" t="s">
        <v>184</v>
      </c>
      <c r="H6" s="133" t="s">
        <v>265</v>
      </c>
      <c r="I6" s="133" t="s">
        <v>184</v>
      </c>
      <c r="J6" s="133" t="s">
        <v>265</v>
      </c>
      <c r="K6" s="133" t="s">
        <v>184</v>
      </c>
      <c r="L6" s="141" t="s">
        <v>265</v>
      </c>
    </row>
    <row r="7" spans="1:12" ht="15" customHeight="1" thickBot="1" x14ac:dyDescent="0.25">
      <c r="A7" s="113"/>
      <c r="B7" s="409"/>
      <c r="C7" s="137" t="s">
        <v>189</v>
      </c>
      <c r="D7" s="137" t="s">
        <v>89</v>
      </c>
      <c r="E7" s="137" t="s">
        <v>189</v>
      </c>
      <c r="F7" s="137" t="s">
        <v>89</v>
      </c>
      <c r="G7" s="137" t="s">
        <v>189</v>
      </c>
      <c r="H7" s="137" t="s">
        <v>89</v>
      </c>
      <c r="I7" s="137" t="s">
        <v>189</v>
      </c>
      <c r="J7" s="137" t="s">
        <v>89</v>
      </c>
      <c r="K7" s="137" t="s">
        <v>189</v>
      </c>
      <c r="L7" s="4" t="s">
        <v>89</v>
      </c>
    </row>
    <row r="8" spans="1:12" ht="15" customHeight="1" x14ac:dyDescent="0.25">
      <c r="A8" s="113"/>
      <c r="B8" s="18" t="s">
        <v>93</v>
      </c>
      <c r="C8" s="58">
        <v>3508</v>
      </c>
      <c r="D8" s="70">
        <v>15700954</v>
      </c>
      <c r="E8" s="28">
        <v>256</v>
      </c>
      <c r="F8" s="70">
        <v>4790923</v>
      </c>
      <c r="G8" s="28">
        <v>174</v>
      </c>
      <c r="H8" s="70">
        <v>251930</v>
      </c>
      <c r="I8" s="28">
        <v>941</v>
      </c>
      <c r="J8" s="70">
        <v>8208175</v>
      </c>
      <c r="K8" s="28">
        <v>439</v>
      </c>
      <c r="L8" s="70">
        <v>419396</v>
      </c>
    </row>
    <row r="9" spans="1:12" ht="14.25" x14ac:dyDescent="0.25">
      <c r="A9" s="113"/>
      <c r="B9" s="18" t="s">
        <v>94</v>
      </c>
      <c r="C9" s="58">
        <v>6703</v>
      </c>
      <c r="D9" s="70">
        <v>18147719</v>
      </c>
      <c r="E9" s="28">
        <v>335</v>
      </c>
      <c r="F9" s="70">
        <v>1946550</v>
      </c>
      <c r="G9" s="28">
        <v>555</v>
      </c>
      <c r="H9" s="70">
        <v>625092</v>
      </c>
      <c r="I9" s="28">
        <v>1108</v>
      </c>
      <c r="J9" s="70">
        <v>9388576</v>
      </c>
      <c r="K9" s="28">
        <v>583</v>
      </c>
      <c r="L9" s="70">
        <v>495447</v>
      </c>
    </row>
    <row r="10" spans="1:12" ht="14.25" x14ac:dyDescent="0.25">
      <c r="A10" s="113"/>
      <c r="B10" s="18" t="s">
        <v>95</v>
      </c>
      <c r="C10" s="58">
        <v>6524</v>
      </c>
      <c r="D10" s="70">
        <v>19696411</v>
      </c>
      <c r="E10" s="28">
        <v>353</v>
      </c>
      <c r="F10" s="70">
        <v>5680189</v>
      </c>
      <c r="G10" s="28">
        <v>607</v>
      </c>
      <c r="H10" s="70">
        <v>697135</v>
      </c>
      <c r="I10" s="28">
        <v>1171</v>
      </c>
      <c r="J10" s="70">
        <v>4390430</v>
      </c>
      <c r="K10" s="28">
        <v>633</v>
      </c>
      <c r="L10" s="70">
        <v>426583</v>
      </c>
    </row>
    <row r="11" spans="1:12" ht="14.25" x14ac:dyDescent="0.25">
      <c r="A11" s="113"/>
      <c r="B11" s="18" t="s">
        <v>96</v>
      </c>
      <c r="C11" s="58">
        <v>2279</v>
      </c>
      <c r="D11" s="70">
        <v>7764359</v>
      </c>
      <c r="E11" s="28">
        <v>148</v>
      </c>
      <c r="F11" s="70">
        <v>1104084</v>
      </c>
      <c r="G11" s="28">
        <v>340</v>
      </c>
      <c r="H11" s="70">
        <v>388352</v>
      </c>
      <c r="I11" s="28">
        <v>513</v>
      </c>
      <c r="J11" s="70">
        <v>4944377</v>
      </c>
      <c r="K11" s="28">
        <v>232</v>
      </c>
      <c r="L11" s="70">
        <v>156963</v>
      </c>
    </row>
    <row r="12" spans="1:12" ht="14.25" x14ac:dyDescent="0.25">
      <c r="A12" s="113"/>
      <c r="B12" s="18" t="s">
        <v>97</v>
      </c>
      <c r="C12" s="58">
        <v>5300</v>
      </c>
      <c r="D12" s="70">
        <v>10064726</v>
      </c>
      <c r="E12" s="28">
        <v>196</v>
      </c>
      <c r="F12" s="70">
        <v>5456090</v>
      </c>
      <c r="G12" s="28">
        <v>525</v>
      </c>
      <c r="H12" s="70">
        <v>476724</v>
      </c>
      <c r="I12" s="28">
        <v>742</v>
      </c>
      <c r="J12" s="70">
        <v>2041271</v>
      </c>
      <c r="K12" s="28">
        <v>436</v>
      </c>
      <c r="L12" s="70">
        <v>288798</v>
      </c>
    </row>
    <row r="13" spans="1:12" ht="14.25" x14ac:dyDescent="0.25">
      <c r="A13" s="113"/>
      <c r="B13" s="18" t="s">
        <v>98</v>
      </c>
      <c r="C13" s="58">
        <v>6706</v>
      </c>
      <c r="D13" s="70">
        <v>7585519</v>
      </c>
      <c r="E13" s="28">
        <v>369</v>
      </c>
      <c r="F13" s="70">
        <v>1186766</v>
      </c>
      <c r="G13" s="28">
        <v>887</v>
      </c>
      <c r="H13" s="70">
        <v>621891</v>
      </c>
      <c r="I13" s="28">
        <v>1196</v>
      </c>
      <c r="J13" s="70">
        <v>3377758</v>
      </c>
      <c r="K13" s="28">
        <v>624</v>
      </c>
      <c r="L13" s="70">
        <v>306129</v>
      </c>
    </row>
    <row r="14" spans="1:12" ht="14.25" x14ac:dyDescent="0.25">
      <c r="A14" s="113"/>
      <c r="B14" s="18" t="s">
        <v>99</v>
      </c>
      <c r="C14" s="58">
        <v>10056</v>
      </c>
      <c r="D14" s="70">
        <v>7860173</v>
      </c>
      <c r="E14" s="28">
        <v>318</v>
      </c>
      <c r="F14" s="70">
        <v>1069535</v>
      </c>
      <c r="G14" s="28">
        <v>994</v>
      </c>
      <c r="H14" s="70">
        <v>878497</v>
      </c>
      <c r="I14" s="28">
        <v>1316</v>
      </c>
      <c r="J14" s="70">
        <v>2197581</v>
      </c>
      <c r="K14" s="28">
        <v>1186</v>
      </c>
      <c r="L14" s="70">
        <v>605845</v>
      </c>
    </row>
    <row r="15" spans="1:12" ht="14.25" x14ac:dyDescent="0.25">
      <c r="A15" s="113"/>
      <c r="B15" s="18" t="s">
        <v>100</v>
      </c>
      <c r="C15" s="58">
        <v>8372</v>
      </c>
      <c r="D15" s="70">
        <v>7549082</v>
      </c>
      <c r="E15" s="28">
        <v>378</v>
      </c>
      <c r="F15" s="70">
        <v>1100235</v>
      </c>
      <c r="G15" s="28">
        <v>859</v>
      </c>
      <c r="H15" s="70">
        <v>546605</v>
      </c>
      <c r="I15" s="28">
        <v>1391</v>
      </c>
      <c r="J15" s="70">
        <v>2267081</v>
      </c>
      <c r="K15" s="28">
        <v>983</v>
      </c>
      <c r="L15" s="70">
        <v>420582</v>
      </c>
    </row>
    <row r="16" spans="1:12" ht="14.25" x14ac:dyDescent="0.25">
      <c r="A16" s="113"/>
      <c r="B16" s="18" t="s">
        <v>101</v>
      </c>
      <c r="C16" s="58">
        <v>11913</v>
      </c>
      <c r="D16" s="70">
        <v>23505329</v>
      </c>
      <c r="E16" s="28">
        <v>757</v>
      </c>
      <c r="F16" s="70">
        <v>7192044</v>
      </c>
      <c r="G16" s="28">
        <v>1574</v>
      </c>
      <c r="H16" s="70">
        <v>1633995</v>
      </c>
      <c r="I16" s="28">
        <v>2185</v>
      </c>
      <c r="J16" s="70">
        <v>8771992</v>
      </c>
      <c r="K16" s="28">
        <v>1296</v>
      </c>
      <c r="L16" s="70">
        <v>931781</v>
      </c>
    </row>
    <row r="17" spans="1:12" ht="14.25" x14ac:dyDescent="0.25">
      <c r="A17" s="113"/>
      <c r="B17" s="18" t="s">
        <v>102</v>
      </c>
      <c r="C17" s="58">
        <v>4370</v>
      </c>
      <c r="D17" s="70">
        <v>3014302</v>
      </c>
      <c r="E17" s="28">
        <v>206</v>
      </c>
      <c r="F17" s="70">
        <v>410362</v>
      </c>
      <c r="G17" s="28">
        <v>597</v>
      </c>
      <c r="H17" s="70">
        <v>456414</v>
      </c>
      <c r="I17" s="28">
        <v>697</v>
      </c>
      <c r="J17" s="70">
        <v>763356</v>
      </c>
      <c r="K17" s="28">
        <v>380</v>
      </c>
      <c r="L17" s="70">
        <v>322378</v>
      </c>
    </row>
    <row r="18" spans="1:12" ht="14.25" x14ac:dyDescent="0.25">
      <c r="A18" s="113"/>
      <c r="B18" s="18" t="s">
        <v>103</v>
      </c>
      <c r="C18" s="58">
        <v>9606</v>
      </c>
      <c r="D18" s="70">
        <v>15655793</v>
      </c>
      <c r="E18" s="28">
        <v>494</v>
      </c>
      <c r="F18" s="70">
        <v>2061606</v>
      </c>
      <c r="G18" s="28">
        <v>1173</v>
      </c>
      <c r="H18" s="70">
        <v>1530852</v>
      </c>
      <c r="I18" s="28">
        <v>1572</v>
      </c>
      <c r="J18" s="70">
        <v>4683478</v>
      </c>
      <c r="K18" s="28">
        <v>961</v>
      </c>
      <c r="L18" s="70">
        <v>501039</v>
      </c>
    </row>
    <row r="19" spans="1:12" ht="14.25" x14ac:dyDescent="0.25">
      <c r="A19" s="113"/>
      <c r="B19" s="18" t="s">
        <v>104</v>
      </c>
      <c r="C19" s="58">
        <v>7897</v>
      </c>
      <c r="D19" s="70">
        <v>13046730</v>
      </c>
      <c r="E19" s="28">
        <v>432</v>
      </c>
      <c r="F19" s="70">
        <v>1293409</v>
      </c>
      <c r="G19" s="28">
        <v>947</v>
      </c>
      <c r="H19" s="70">
        <v>862211</v>
      </c>
      <c r="I19" s="28">
        <v>1340</v>
      </c>
      <c r="J19" s="70">
        <v>8442896</v>
      </c>
      <c r="K19" s="28">
        <v>687</v>
      </c>
      <c r="L19" s="70">
        <v>370180</v>
      </c>
    </row>
    <row r="20" spans="1:12" ht="14.25" x14ac:dyDescent="0.25">
      <c r="A20" s="113"/>
      <c r="B20" s="18" t="s">
        <v>105</v>
      </c>
      <c r="C20" s="58">
        <v>10381</v>
      </c>
      <c r="D20" s="70">
        <v>18983692</v>
      </c>
      <c r="E20" s="28">
        <v>695</v>
      </c>
      <c r="F20" s="70">
        <v>6016775</v>
      </c>
      <c r="G20" s="28">
        <v>1336</v>
      </c>
      <c r="H20" s="70">
        <v>884151</v>
      </c>
      <c r="I20" s="28">
        <v>1953</v>
      </c>
      <c r="J20" s="70">
        <v>8190034</v>
      </c>
      <c r="K20" s="28">
        <v>956</v>
      </c>
      <c r="L20" s="70">
        <v>441146</v>
      </c>
    </row>
    <row r="21" spans="1:12" ht="14.25" x14ac:dyDescent="0.25">
      <c r="A21" s="113"/>
      <c r="B21" s="18" t="s">
        <v>106</v>
      </c>
      <c r="C21" s="58">
        <v>4431</v>
      </c>
      <c r="D21" s="70">
        <v>5167876</v>
      </c>
      <c r="E21" s="28">
        <v>250</v>
      </c>
      <c r="F21" s="70">
        <v>883254</v>
      </c>
      <c r="G21" s="28">
        <v>523</v>
      </c>
      <c r="H21" s="70">
        <v>424289</v>
      </c>
      <c r="I21" s="28">
        <v>767</v>
      </c>
      <c r="J21" s="70">
        <v>1527262</v>
      </c>
      <c r="K21" s="28">
        <v>450</v>
      </c>
      <c r="L21" s="70">
        <v>507816</v>
      </c>
    </row>
    <row r="22" spans="1:12" ht="14.25" x14ac:dyDescent="0.25">
      <c r="A22" s="113"/>
      <c r="B22" s="18" t="s">
        <v>107</v>
      </c>
      <c r="C22" s="58">
        <v>10348</v>
      </c>
      <c r="D22" s="70">
        <v>18591456</v>
      </c>
      <c r="E22" s="28">
        <v>582</v>
      </c>
      <c r="F22" s="70">
        <v>4848501</v>
      </c>
      <c r="G22" s="28">
        <v>1154</v>
      </c>
      <c r="H22" s="70">
        <v>1018115</v>
      </c>
      <c r="I22" s="28">
        <v>1983</v>
      </c>
      <c r="J22" s="70">
        <v>8126137</v>
      </c>
      <c r="K22" s="28">
        <v>1153</v>
      </c>
      <c r="L22" s="70">
        <v>804304</v>
      </c>
    </row>
    <row r="23" spans="1:12" ht="15" thickBot="1" x14ac:dyDescent="0.3">
      <c r="A23" s="113"/>
      <c r="B23" s="20" t="s">
        <v>108</v>
      </c>
      <c r="C23" s="69">
        <v>108394</v>
      </c>
      <c r="D23" s="71">
        <v>192334121</v>
      </c>
      <c r="E23" s="29">
        <v>5769</v>
      </c>
      <c r="F23" s="71">
        <v>45040323</v>
      </c>
      <c r="G23" s="29">
        <v>12245</v>
      </c>
      <c r="H23" s="71">
        <v>11296252</v>
      </c>
      <c r="I23" s="29">
        <v>18875</v>
      </c>
      <c r="J23" s="71">
        <v>77320405</v>
      </c>
      <c r="K23" s="29">
        <v>10999</v>
      </c>
      <c r="L23" s="71">
        <v>6998389</v>
      </c>
    </row>
    <row r="24" spans="1:12" s="111" customFormat="1" ht="14.25" x14ac:dyDescent="0.25">
      <c r="A24" s="113"/>
      <c r="B24" s="297"/>
      <c r="C24" s="298"/>
      <c r="D24" s="327"/>
      <c r="E24" s="315"/>
      <c r="F24" s="327"/>
      <c r="G24" s="315"/>
      <c r="H24" s="327"/>
      <c r="I24" s="315"/>
      <c r="J24" s="327"/>
      <c r="K24" s="315"/>
      <c r="L24" s="327"/>
    </row>
    <row r="25" spans="1:12" ht="14.25" x14ac:dyDescent="0.25">
      <c r="A25" s="113"/>
      <c r="B25" s="415" t="s">
        <v>541</v>
      </c>
      <c r="C25" s="415"/>
      <c r="D25" s="415"/>
      <c r="E25" s="415"/>
      <c r="F25" s="415"/>
      <c r="G25" s="415"/>
      <c r="H25" s="415"/>
      <c r="I25" s="415"/>
      <c r="J25" s="415"/>
      <c r="K25" s="415"/>
      <c r="L25" s="415"/>
    </row>
    <row r="26" spans="1:12" x14ac:dyDescent="0.2">
      <c r="B26" s="74"/>
      <c r="C26" s="74"/>
      <c r="D26" s="74"/>
      <c r="E26" s="74"/>
      <c r="F26" s="74"/>
      <c r="G26" s="74"/>
      <c r="H26" s="74"/>
      <c r="I26" s="74"/>
      <c r="J26" s="74"/>
      <c r="K26" s="74"/>
      <c r="L26" s="74"/>
    </row>
    <row r="27" spans="1:12" ht="12.75" x14ac:dyDescent="0.25">
      <c r="B27" s="132" t="s">
        <v>385</v>
      </c>
      <c r="C27" s="74"/>
      <c r="D27" s="74"/>
      <c r="E27" s="74"/>
      <c r="F27" s="74"/>
      <c r="G27" s="74"/>
      <c r="H27" s="74"/>
      <c r="I27" s="74"/>
      <c r="J27" s="74"/>
      <c r="K27" s="74"/>
      <c r="L27" s="74"/>
    </row>
    <row r="29" spans="1:12" ht="15.75" x14ac:dyDescent="0.25">
      <c r="L29" s="190" t="s">
        <v>446</v>
      </c>
    </row>
  </sheetData>
  <mergeCells count="9">
    <mergeCell ref="B3:L3"/>
    <mergeCell ref="B25:L25"/>
    <mergeCell ref="B4:B7"/>
    <mergeCell ref="C4:D5"/>
    <mergeCell ref="E4:L4"/>
    <mergeCell ref="E5:F5"/>
    <mergeCell ref="G5:H5"/>
    <mergeCell ref="I5:J5"/>
    <mergeCell ref="K5:L5"/>
  </mergeCells>
  <hyperlinks>
    <hyperlink ref="L29" location="Inhaltsverzeichnis!A1" display="› Zurück zum Inhaltsverzeichnis" xr:uid="{00000000-0004-0000-1C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showGridLines="0" zoomScaleNormal="100" workbookViewId="0"/>
  </sheetViews>
  <sheetFormatPr baseColWidth="10" defaultColWidth="11.42578125" defaultRowHeight="15" x14ac:dyDescent="0.2"/>
  <cols>
    <col min="1" max="1" width="2.7109375" style="108" customWidth="1"/>
    <col min="2" max="2" width="18.85546875" style="109" bestFit="1" customWidth="1"/>
    <col min="3" max="3" width="2.7109375" style="108" customWidth="1"/>
    <col min="4" max="4" width="102" style="110" customWidth="1"/>
    <col min="5" max="5" width="1.85546875" style="111" customWidth="1"/>
    <col min="6" max="6" width="13.85546875" style="108" customWidth="1"/>
    <col min="7" max="16384" width="11.42578125" style="108"/>
  </cols>
  <sheetData>
    <row r="1" spans="1:6" s="112" customFormat="1" x14ac:dyDescent="0.2">
      <c r="B1" s="142"/>
      <c r="D1" s="143"/>
      <c r="E1" s="116"/>
    </row>
    <row r="2" spans="1:6" s="116" customFormat="1" ht="20.100000000000001" customHeight="1" x14ac:dyDescent="0.2">
      <c r="A2" s="113"/>
      <c r="B2" s="114" t="s">
        <v>298</v>
      </c>
      <c r="C2" s="111"/>
      <c r="D2" s="115"/>
      <c r="E2" s="111"/>
      <c r="F2" s="111"/>
    </row>
    <row r="3" spans="1:6" s="116" customFormat="1" ht="50.25" customHeight="1" x14ac:dyDescent="0.2">
      <c r="A3" s="117"/>
      <c r="B3" s="118" t="s">
        <v>294</v>
      </c>
      <c r="C3" s="119"/>
      <c r="D3" s="120"/>
      <c r="E3" s="111"/>
      <c r="F3" s="111"/>
    </row>
    <row r="4" spans="1:6" s="111" customFormat="1" x14ac:dyDescent="0.2">
      <c r="B4" s="224"/>
      <c r="C4" s="225"/>
      <c r="D4" s="226"/>
    </row>
    <row r="5" spans="1:6" s="111" customFormat="1" ht="180" x14ac:dyDescent="0.2">
      <c r="B5" s="227" t="s">
        <v>464</v>
      </c>
      <c r="C5" s="228"/>
      <c r="D5" s="229" t="s">
        <v>502</v>
      </c>
    </row>
    <row r="6" spans="1:6" s="111" customFormat="1" x14ac:dyDescent="0.2">
      <c r="B6" s="224"/>
      <c r="C6" s="225"/>
      <c r="D6" s="226"/>
    </row>
    <row r="7" spans="1:6" s="111" customFormat="1" x14ac:dyDescent="0.2">
      <c r="B7" s="230"/>
      <c r="C7" s="225"/>
      <c r="D7" s="224" t="s">
        <v>465</v>
      </c>
    </row>
    <row r="8" spans="1:6" s="111" customFormat="1" x14ac:dyDescent="0.2">
      <c r="B8" s="227"/>
      <c r="C8" s="231"/>
      <c r="D8" s="229"/>
    </row>
    <row r="9" spans="1:6" s="111" customFormat="1" ht="48" x14ac:dyDescent="0.2">
      <c r="B9" s="227" t="s">
        <v>594</v>
      </c>
      <c r="C9" s="231"/>
      <c r="D9" s="229" t="s">
        <v>585</v>
      </c>
    </row>
    <row r="10" spans="1:6" s="111" customFormat="1" x14ac:dyDescent="0.2">
      <c r="B10" s="227"/>
      <c r="C10" s="231"/>
      <c r="D10" s="229"/>
    </row>
    <row r="11" spans="1:6" s="111" customFormat="1" ht="117" customHeight="1" x14ac:dyDescent="0.2">
      <c r="B11" s="227" t="s">
        <v>469</v>
      </c>
      <c r="C11" s="231"/>
      <c r="D11" s="229" t="s">
        <v>479</v>
      </c>
    </row>
    <row r="12" spans="1:6" s="111" customFormat="1" x14ac:dyDescent="0.2">
      <c r="B12" s="227"/>
      <c r="C12" s="231"/>
      <c r="D12" s="229"/>
    </row>
    <row r="13" spans="1:6" s="111" customFormat="1" ht="45" x14ac:dyDescent="0.2">
      <c r="B13" s="227" t="s">
        <v>470</v>
      </c>
      <c r="C13" s="231"/>
      <c r="D13" s="229" t="s">
        <v>471</v>
      </c>
    </row>
    <row r="14" spans="1:6" s="111" customFormat="1" x14ac:dyDescent="0.2">
      <c r="B14" s="227"/>
      <c r="C14" s="231"/>
      <c r="D14" s="229"/>
    </row>
    <row r="15" spans="1:6" s="111" customFormat="1" ht="48" x14ac:dyDescent="0.2">
      <c r="B15" s="227" t="s">
        <v>472</v>
      </c>
      <c r="C15" s="231"/>
      <c r="D15" s="229" t="s">
        <v>584</v>
      </c>
    </row>
    <row r="16" spans="1:6" s="111" customFormat="1" x14ac:dyDescent="0.2">
      <c r="B16" s="227"/>
      <c r="C16" s="231"/>
      <c r="D16" s="229"/>
    </row>
    <row r="17" spans="1:5" s="111" customFormat="1" ht="60" x14ac:dyDescent="0.2">
      <c r="B17" s="227" t="s">
        <v>473</v>
      </c>
      <c r="C17" s="231"/>
      <c r="D17" s="229" t="s">
        <v>583</v>
      </c>
    </row>
    <row r="18" spans="1:5" s="111" customFormat="1" x14ac:dyDescent="0.2">
      <c r="B18" s="227"/>
      <c r="C18" s="231"/>
      <c r="D18" s="229"/>
    </row>
    <row r="19" spans="1:5" s="111" customFormat="1" ht="60" x14ac:dyDescent="0.2">
      <c r="A19" s="386" t="s">
        <v>474</v>
      </c>
      <c r="B19" s="386"/>
      <c r="C19" s="231"/>
      <c r="D19" s="229" t="s">
        <v>582</v>
      </c>
    </row>
    <row r="20" spans="1:5" s="111" customFormat="1" x14ac:dyDescent="0.2">
      <c r="B20" s="227"/>
      <c r="C20" s="231"/>
      <c r="D20" s="229"/>
    </row>
    <row r="21" spans="1:5" s="111" customFormat="1" ht="48" x14ac:dyDescent="0.2">
      <c r="B21" s="227" t="s">
        <v>475</v>
      </c>
      <c r="C21" s="231"/>
      <c r="D21" s="229" t="s">
        <v>476</v>
      </c>
    </row>
    <row r="22" spans="1:5" s="111" customFormat="1" x14ac:dyDescent="0.2">
      <c r="B22" s="227"/>
      <c r="C22" s="231"/>
      <c r="D22" s="229"/>
    </row>
    <row r="23" spans="1:5" s="111" customFormat="1" ht="120" x14ac:dyDescent="0.2">
      <c r="B23" s="227" t="s">
        <v>477</v>
      </c>
      <c r="C23" s="231"/>
      <c r="D23" s="356" t="s">
        <v>555</v>
      </c>
    </row>
    <row r="24" spans="1:5" s="111" customFormat="1" x14ac:dyDescent="0.2">
      <c r="B24" s="227"/>
      <c r="C24" s="231"/>
      <c r="D24" s="229"/>
    </row>
    <row r="25" spans="1:5" s="111" customFormat="1" ht="12" x14ac:dyDescent="0.2"/>
    <row r="26" spans="1:5" s="111" customFormat="1" ht="14.25" x14ac:dyDescent="0.2">
      <c r="E26" s="234"/>
    </row>
    <row r="43" spans="2:4" s="111" customFormat="1" ht="12" x14ac:dyDescent="0.2"/>
    <row r="44" spans="2:4" s="111" customFormat="1" x14ac:dyDescent="0.2">
      <c r="B44" s="227"/>
      <c r="C44" s="231"/>
      <c r="D44" s="229"/>
    </row>
    <row r="45" spans="2:4" s="111" customFormat="1" x14ac:dyDescent="0.2">
      <c r="B45" s="227" t="s">
        <v>468</v>
      </c>
      <c r="C45" s="231"/>
      <c r="D45" s="229"/>
    </row>
    <row r="46" spans="2:4" s="111" customFormat="1" x14ac:dyDescent="0.2">
      <c r="B46" s="227"/>
      <c r="C46" s="231"/>
      <c r="D46" s="229"/>
    </row>
    <row r="47" spans="2:4" s="111" customFormat="1" x14ac:dyDescent="0.2">
      <c r="B47" s="227"/>
      <c r="C47" s="231"/>
      <c r="D47" s="229"/>
    </row>
    <row r="48" spans="2:4" s="111" customFormat="1" x14ac:dyDescent="0.2">
      <c r="B48" s="227"/>
      <c r="C48" s="231"/>
      <c r="D48" s="229"/>
    </row>
    <row r="49" spans="2:4" s="111" customFormat="1" x14ac:dyDescent="0.2">
      <c r="B49" s="227"/>
      <c r="C49" s="231"/>
      <c r="D49" s="229"/>
    </row>
    <row r="50" spans="2:4" s="111" customFormat="1" x14ac:dyDescent="0.2">
      <c r="B50" s="227"/>
      <c r="C50" s="231"/>
      <c r="D50" s="229"/>
    </row>
    <row r="51" spans="2:4" s="111" customFormat="1" x14ac:dyDescent="0.2">
      <c r="B51" s="227"/>
      <c r="C51" s="231"/>
      <c r="D51" s="229"/>
    </row>
    <row r="52" spans="2:4" s="111" customFormat="1" x14ac:dyDescent="0.2">
      <c r="B52" s="227"/>
      <c r="C52" s="231"/>
      <c r="D52" s="229"/>
    </row>
    <row r="53" spans="2:4" s="111" customFormat="1" x14ac:dyDescent="0.2">
      <c r="B53" s="227"/>
      <c r="C53" s="231"/>
      <c r="D53" s="229"/>
    </row>
    <row r="54" spans="2:4" s="111" customFormat="1" x14ac:dyDescent="0.2">
      <c r="B54" s="227"/>
      <c r="C54" s="231"/>
      <c r="D54" s="229"/>
    </row>
    <row r="55" spans="2:4" s="111" customFormat="1" x14ac:dyDescent="0.2">
      <c r="B55" s="227"/>
      <c r="C55" s="231"/>
      <c r="D55" s="229"/>
    </row>
    <row r="56" spans="2:4" s="111" customFormat="1" x14ac:dyDescent="0.2">
      <c r="B56" s="227"/>
      <c r="C56" s="231"/>
      <c r="D56" s="229"/>
    </row>
    <row r="57" spans="2:4" s="111" customFormat="1" x14ac:dyDescent="0.2">
      <c r="B57" s="227"/>
      <c r="C57" s="231"/>
      <c r="D57" s="229"/>
    </row>
    <row r="58" spans="2:4" s="111" customFormat="1" x14ac:dyDescent="0.2">
      <c r="B58" s="227"/>
      <c r="C58" s="231"/>
      <c r="D58" s="229"/>
    </row>
    <row r="59" spans="2:4" s="111" customFormat="1" x14ac:dyDescent="0.2">
      <c r="B59" s="227"/>
      <c r="C59" s="231"/>
      <c r="D59" s="229"/>
    </row>
    <row r="60" spans="2:4" s="111" customFormat="1" x14ac:dyDescent="0.2">
      <c r="B60" s="227"/>
      <c r="C60" s="231"/>
      <c r="D60" s="229"/>
    </row>
    <row r="61" spans="2:4" s="111" customFormat="1" x14ac:dyDescent="0.2">
      <c r="B61" s="227"/>
      <c r="C61" s="231"/>
      <c r="D61" s="229"/>
    </row>
    <row r="62" spans="2:4" s="111" customFormat="1" x14ac:dyDescent="0.2">
      <c r="B62" s="227"/>
      <c r="C62" s="231"/>
      <c r="D62" s="229"/>
    </row>
    <row r="63" spans="2:4" s="111" customFormat="1" x14ac:dyDescent="0.2">
      <c r="B63" s="227"/>
      <c r="C63" s="231"/>
      <c r="D63" s="229"/>
    </row>
    <row r="64" spans="2:4" s="111" customFormat="1" x14ac:dyDescent="0.2">
      <c r="B64" s="227"/>
      <c r="C64" s="231"/>
      <c r="D64" s="229"/>
    </row>
    <row r="65" spans="2:4" s="111" customFormat="1" x14ac:dyDescent="0.2">
      <c r="B65" s="227"/>
      <c r="C65" s="231"/>
      <c r="D65" s="229"/>
    </row>
    <row r="66" spans="2:4" s="111" customFormat="1" x14ac:dyDescent="0.2">
      <c r="B66" s="227"/>
      <c r="C66" s="231"/>
      <c r="D66" s="229"/>
    </row>
    <row r="67" spans="2:4" s="111" customFormat="1" x14ac:dyDescent="0.2">
      <c r="B67" s="227"/>
      <c r="D67" s="235"/>
    </row>
    <row r="68" spans="2:4" x14ac:dyDescent="0.2">
      <c r="D68" s="236"/>
    </row>
  </sheetData>
  <mergeCells count="1">
    <mergeCell ref="A19:B1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dimension ref="A1:L29"/>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25.7109375" customWidth="1"/>
    <col min="3" max="9" width="16.5703125" customWidth="1"/>
  </cols>
  <sheetData>
    <row r="1" spans="1:12" s="112" customFormat="1" ht="15" x14ac:dyDescent="0.2">
      <c r="A1" s="116"/>
      <c r="B1" s="142"/>
      <c r="D1" s="143"/>
      <c r="E1" s="116"/>
    </row>
    <row r="2" spans="1:12" s="116" customFormat="1" ht="20.100000000000001" customHeight="1" x14ac:dyDescent="0.2">
      <c r="A2" s="144"/>
      <c r="B2" s="145" t="s">
        <v>298</v>
      </c>
      <c r="D2" s="146"/>
    </row>
    <row r="3" spans="1:12" s="116" customFormat="1" ht="50.25" customHeight="1" thickBot="1" x14ac:dyDescent="0.25">
      <c r="A3" s="144"/>
      <c r="B3" s="387" t="s">
        <v>546</v>
      </c>
      <c r="C3" s="387"/>
      <c r="D3" s="387"/>
      <c r="E3" s="387"/>
      <c r="F3" s="387"/>
      <c r="G3" s="387"/>
      <c r="H3" s="387"/>
      <c r="I3" s="387"/>
      <c r="J3" s="153"/>
      <c r="K3" s="153"/>
      <c r="L3" s="153"/>
    </row>
    <row r="4" spans="1:12" ht="15" customHeight="1" thickBot="1" x14ac:dyDescent="0.25">
      <c r="A4" s="178"/>
      <c r="B4" s="416" t="s">
        <v>374</v>
      </c>
      <c r="C4" s="471" t="s">
        <v>243</v>
      </c>
      <c r="D4" s="470" t="s">
        <v>253</v>
      </c>
      <c r="E4" s="470"/>
      <c r="F4" s="470"/>
      <c r="G4" s="469" t="s">
        <v>539</v>
      </c>
      <c r="H4" s="470" t="s">
        <v>544</v>
      </c>
      <c r="I4" s="421" t="s">
        <v>248</v>
      </c>
    </row>
    <row r="5" spans="1:12" ht="15" customHeight="1" thickBot="1" x14ac:dyDescent="0.25">
      <c r="A5" s="113"/>
      <c r="B5" s="417"/>
      <c r="C5" s="471"/>
      <c r="D5" s="471" t="s">
        <v>1</v>
      </c>
      <c r="E5" s="471" t="s">
        <v>130</v>
      </c>
      <c r="F5" s="471"/>
      <c r="G5" s="469"/>
      <c r="H5" s="470"/>
      <c r="I5" s="421"/>
    </row>
    <row r="6" spans="1:12" ht="40.15" customHeight="1" thickBot="1" x14ac:dyDescent="0.25">
      <c r="A6" s="113"/>
      <c r="B6" s="417"/>
      <c r="C6" s="471"/>
      <c r="D6" s="471"/>
      <c r="E6" s="25" t="s">
        <v>249</v>
      </c>
      <c r="F6" s="25" t="s">
        <v>545</v>
      </c>
      <c r="G6" s="469"/>
      <c r="H6" s="470"/>
      <c r="I6" s="421"/>
    </row>
    <row r="7" spans="1:12" ht="15" customHeight="1" thickBot="1" x14ac:dyDescent="0.25">
      <c r="A7" s="113"/>
      <c r="B7" s="409"/>
      <c r="C7" s="25" t="s">
        <v>189</v>
      </c>
      <c r="D7" s="470" t="s">
        <v>89</v>
      </c>
      <c r="E7" s="470"/>
      <c r="F7" s="470"/>
      <c r="G7" s="470"/>
      <c r="H7" s="470"/>
      <c r="I7" s="421"/>
    </row>
    <row r="8" spans="1:12" ht="15" customHeight="1" x14ac:dyDescent="0.25">
      <c r="A8" s="113"/>
      <c r="B8" s="250" t="s">
        <v>267</v>
      </c>
      <c r="C8" s="345">
        <v>79474</v>
      </c>
      <c r="D8" s="346">
        <v>370401</v>
      </c>
      <c r="E8" s="346">
        <v>332074</v>
      </c>
      <c r="F8" s="346">
        <v>38230</v>
      </c>
      <c r="G8" s="346">
        <v>99227</v>
      </c>
      <c r="H8" s="346">
        <v>168586</v>
      </c>
      <c r="I8" s="346">
        <v>-69360</v>
      </c>
    </row>
    <row r="9" spans="1:12" ht="14.25" x14ac:dyDescent="0.25">
      <c r="A9" s="113"/>
      <c r="B9" s="250" t="s">
        <v>489</v>
      </c>
      <c r="C9" s="345">
        <v>37783</v>
      </c>
      <c r="D9" s="346">
        <v>1198962</v>
      </c>
      <c r="E9" s="346">
        <v>1187787</v>
      </c>
      <c r="F9" s="346">
        <v>11156</v>
      </c>
      <c r="G9" s="346">
        <v>194397</v>
      </c>
      <c r="H9" s="346">
        <v>120187</v>
      </c>
      <c r="I9" s="346">
        <v>74210</v>
      </c>
    </row>
    <row r="10" spans="1:12" ht="14.25" x14ac:dyDescent="0.25">
      <c r="A10" s="113"/>
      <c r="B10" s="250" t="s">
        <v>488</v>
      </c>
      <c r="C10" s="345">
        <v>25395</v>
      </c>
      <c r="D10" s="346">
        <v>1843571</v>
      </c>
      <c r="E10" s="346">
        <v>1820221</v>
      </c>
      <c r="F10" s="346">
        <v>23347</v>
      </c>
      <c r="G10" s="346">
        <v>295907</v>
      </c>
      <c r="H10" s="346">
        <v>175912</v>
      </c>
      <c r="I10" s="346">
        <v>119993</v>
      </c>
    </row>
    <row r="11" spans="1:12" ht="14.25" x14ac:dyDescent="0.25">
      <c r="A11" s="113"/>
      <c r="B11" s="250" t="s">
        <v>487</v>
      </c>
      <c r="C11" s="345">
        <v>28206</v>
      </c>
      <c r="D11" s="346">
        <v>4595055</v>
      </c>
      <c r="E11" s="346">
        <v>4523352</v>
      </c>
      <c r="F11" s="346">
        <v>71677</v>
      </c>
      <c r="G11" s="346">
        <v>728142</v>
      </c>
      <c r="H11" s="346">
        <v>442084</v>
      </c>
      <c r="I11" s="346">
        <v>286057</v>
      </c>
    </row>
    <row r="12" spans="1:12" ht="14.25" x14ac:dyDescent="0.25">
      <c r="A12" s="113"/>
      <c r="B12" s="250" t="s">
        <v>486</v>
      </c>
      <c r="C12" s="345">
        <v>15250</v>
      </c>
      <c r="D12" s="346">
        <v>5525559</v>
      </c>
      <c r="E12" s="346">
        <v>5394373</v>
      </c>
      <c r="F12" s="346">
        <v>130913</v>
      </c>
      <c r="G12" s="346">
        <v>856786</v>
      </c>
      <c r="H12" s="346">
        <v>534377</v>
      </c>
      <c r="I12" s="346">
        <v>322408</v>
      </c>
    </row>
    <row r="13" spans="1:12" ht="14.25" x14ac:dyDescent="0.25">
      <c r="A13" s="113"/>
      <c r="B13" s="250" t="s">
        <v>550</v>
      </c>
      <c r="C13" s="345">
        <v>10567</v>
      </c>
      <c r="D13" s="346">
        <v>7594648</v>
      </c>
      <c r="E13" s="346">
        <v>7412235</v>
      </c>
      <c r="F13" s="346">
        <v>182337</v>
      </c>
      <c r="G13" s="346">
        <v>1168662</v>
      </c>
      <c r="H13" s="346">
        <v>712559</v>
      </c>
      <c r="I13" s="346">
        <v>456102</v>
      </c>
    </row>
    <row r="14" spans="1:12" ht="14.25" x14ac:dyDescent="0.2">
      <c r="A14" s="113"/>
      <c r="B14" s="348" t="s">
        <v>551</v>
      </c>
      <c r="C14" s="345">
        <v>6524</v>
      </c>
      <c r="D14" s="346">
        <v>9445922</v>
      </c>
      <c r="E14" s="346">
        <v>9155897</v>
      </c>
      <c r="F14" s="346">
        <v>289820</v>
      </c>
      <c r="G14" s="346">
        <v>1443862</v>
      </c>
      <c r="H14" s="346">
        <v>932172</v>
      </c>
      <c r="I14" s="346">
        <v>511690</v>
      </c>
    </row>
    <row r="15" spans="1:12" ht="14.25" x14ac:dyDescent="0.2">
      <c r="A15" s="113"/>
      <c r="B15" s="348" t="s">
        <v>552</v>
      </c>
      <c r="C15" s="345">
        <v>4300</v>
      </c>
      <c r="D15" s="346">
        <v>13834876</v>
      </c>
      <c r="E15" s="346">
        <v>13233957</v>
      </c>
      <c r="F15" s="346">
        <v>598312</v>
      </c>
      <c r="G15" s="346">
        <v>2091194</v>
      </c>
      <c r="H15" s="346">
        <v>1458761</v>
      </c>
      <c r="I15" s="346">
        <v>632433</v>
      </c>
    </row>
    <row r="16" spans="1:12" ht="14.25" x14ac:dyDescent="0.2">
      <c r="A16" s="113"/>
      <c r="B16" s="348" t="s">
        <v>547</v>
      </c>
      <c r="C16" s="345">
        <v>1649</v>
      </c>
      <c r="D16" s="346">
        <v>12111293</v>
      </c>
      <c r="E16" s="346">
        <v>11444041</v>
      </c>
      <c r="F16" s="346">
        <v>667130</v>
      </c>
      <c r="G16" s="346">
        <v>1740486</v>
      </c>
      <c r="H16" s="346">
        <v>1351229</v>
      </c>
      <c r="I16" s="346">
        <v>389257</v>
      </c>
    </row>
    <row r="17" spans="1:9" s="74" customFormat="1" ht="14.25" x14ac:dyDescent="0.2">
      <c r="A17" s="113"/>
      <c r="B17" s="348" t="s">
        <v>548</v>
      </c>
      <c r="C17" s="345">
        <v>1031</v>
      </c>
      <c r="D17" s="346">
        <v>16871959</v>
      </c>
      <c r="E17" s="346">
        <v>15825924</v>
      </c>
      <c r="F17" s="346">
        <v>1046005</v>
      </c>
      <c r="G17" s="346">
        <v>2343474</v>
      </c>
      <c r="H17" s="346">
        <v>1882982</v>
      </c>
      <c r="I17" s="346">
        <v>460492</v>
      </c>
    </row>
    <row r="18" spans="1:9" s="74" customFormat="1" ht="14.25" x14ac:dyDescent="0.2">
      <c r="A18" s="113"/>
      <c r="B18" s="348" t="s">
        <v>549</v>
      </c>
      <c r="C18" s="345">
        <v>383</v>
      </c>
      <c r="D18" s="346">
        <v>14814638</v>
      </c>
      <c r="E18" s="346">
        <v>13329347</v>
      </c>
      <c r="F18" s="346">
        <v>1485292</v>
      </c>
      <c r="G18" s="346">
        <v>2119464</v>
      </c>
      <c r="H18" s="346">
        <v>1688409</v>
      </c>
      <c r="I18" s="346">
        <v>431055</v>
      </c>
    </row>
    <row r="19" spans="1:9" s="74" customFormat="1" ht="14.25" x14ac:dyDescent="0.2">
      <c r="A19" s="113"/>
      <c r="B19" s="348" t="s">
        <v>543</v>
      </c>
      <c r="C19" s="345">
        <v>420</v>
      </c>
      <c r="D19" s="346">
        <v>102621054</v>
      </c>
      <c r="E19" s="346">
        <v>94553083</v>
      </c>
      <c r="F19" s="346">
        <v>8054003</v>
      </c>
      <c r="G19" s="346">
        <v>11310671</v>
      </c>
      <c r="H19" s="346">
        <v>10084434</v>
      </c>
      <c r="I19" s="346">
        <v>1226237</v>
      </c>
    </row>
    <row r="20" spans="1:9" ht="15" thickBot="1" x14ac:dyDescent="0.25">
      <c r="A20" s="113"/>
      <c r="B20" s="349" t="s">
        <v>110</v>
      </c>
      <c r="C20" s="347">
        <v>210982</v>
      </c>
      <c r="D20" s="347">
        <v>190827939</v>
      </c>
      <c r="E20" s="347">
        <v>178212290</v>
      </c>
      <c r="F20" s="347">
        <v>12598220</v>
      </c>
      <c r="G20" s="347">
        <v>24392273</v>
      </c>
      <c r="H20" s="347">
        <v>19551692</v>
      </c>
      <c r="I20" s="347">
        <v>4840575</v>
      </c>
    </row>
    <row r="21" spans="1:9" s="111" customFormat="1" ht="14.25" x14ac:dyDescent="0.25">
      <c r="A21" s="113"/>
      <c r="B21" s="328"/>
      <c r="C21" s="298"/>
      <c r="D21" s="327"/>
      <c r="E21" s="327"/>
      <c r="F21" s="327"/>
    </row>
    <row r="22" spans="1:9" ht="14.25" x14ac:dyDescent="0.25">
      <c r="A22" s="113"/>
      <c r="B22" s="423" t="s">
        <v>268</v>
      </c>
      <c r="C22" s="423"/>
      <c r="D22" s="423"/>
      <c r="E22" s="423"/>
      <c r="F22" s="423"/>
    </row>
    <row r="23" spans="1:9" ht="14.25" x14ac:dyDescent="0.2">
      <c r="A23" s="113"/>
      <c r="B23" s="74"/>
      <c r="C23" s="74"/>
      <c r="D23" s="74"/>
      <c r="E23" s="74"/>
      <c r="F23" s="74"/>
    </row>
    <row r="24" spans="1:9" ht="14.25" x14ac:dyDescent="0.25">
      <c r="A24" s="113"/>
      <c r="B24" s="132" t="s">
        <v>394</v>
      </c>
      <c r="C24" s="74"/>
      <c r="D24" s="74"/>
      <c r="E24" s="74"/>
      <c r="F24" s="74"/>
    </row>
    <row r="25" spans="1:9" ht="14.25" x14ac:dyDescent="0.2">
      <c r="A25" s="113"/>
    </row>
    <row r="26" spans="1:9" ht="15.75" x14ac:dyDescent="0.25">
      <c r="A26" s="113"/>
      <c r="F26" s="190" t="s">
        <v>446</v>
      </c>
    </row>
    <row r="27" spans="1:9" ht="14.25" x14ac:dyDescent="0.2">
      <c r="A27" s="113"/>
    </row>
    <row r="28" spans="1:9" ht="14.25" x14ac:dyDescent="0.2">
      <c r="A28" s="113"/>
    </row>
    <row r="29" spans="1:9" ht="14.25" x14ac:dyDescent="0.2">
      <c r="A29" s="113"/>
    </row>
  </sheetData>
  <mergeCells count="11">
    <mergeCell ref="B22:F22"/>
    <mergeCell ref="B4:B7"/>
    <mergeCell ref="C4:C6"/>
    <mergeCell ref="D4:F4"/>
    <mergeCell ref="D5:D6"/>
    <mergeCell ref="E5:F5"/>
    <mergeCell ref="G4:G6"/>
    <mergeCell ref="H4:H6"/>
    <mergeCell ref="I4:I6"/>
    <mergeCell ref="D7:I7"/>
    <mergeCell ref="B3:I3"/>
  </mergeCells>
  <hyperlinks>
    <hyperlink ref="F26" location="Inhaltsverzeichnis!A1" display="› Zurück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dimension ref="A1:L27"/>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25.7109375" customWidth="1"/>
    <col min="3" max="11" width="12.7109375" customWidth="1"/>
  </cols>
  <sheetData>
    <row r="1" spans="1:12" s="112" customFormat="1" ht="15" x14ac:dyDescent="0.2">
      <c r="A1" s="116"/>
      <c r="B1" s="142"/>
      <c r="D1" s="143"/>
      <c r="E1" s="116"/>
    </row>
    <row r="2" spans="1:12" s="116" customFormat="1" ht="20.100000000000001" customHeight="1" x14ac:dyDescent="0.2">
      <c r="A2" s="144"/>
      <c r="B2" s="145" t="s">
        <v>298</v>
      </c>
      <c r="D2" s="146"/>
    </row>
    <row r="3" spans="1:12" s="116" customFormat="1" ht="50.25" customHeight="1" thickBot="1" x14ac:dyDescent="0.25">
      <c r="A3" s="144"/>
      <c r="B3" s="387" t="s">
        <v>553</v>
      </c>
      <c r="C3" s="387"/>
      <c r="D3" s="387"/>
      <c r="E3" s="387"/>
      <c r="F3" s="387"/>
      <c r="G3" s="387"/>
      <c r="H3" s="387"/>
      <c r="I3" s="387"/>
      <c r="J3" s="387"/>
      <c r="K3" s="387"/>
      <c r="L3" s="153"/>
    </row>
    <row r="4" spans="1:12" ht="15" customHeight="1" thickBot="1" x14ac:dyDescent="0.25">
      <c r="A4" s="178"/>
      <c r="B4" s="416" t="s">
        <v>376</v>
      </c>
      <c r="C4" s="421" t="s">
        <v>110</v>
      </c>
      <c r="D4" s="422"/>
      <c r="E4" s="428"/>
      <c r="F4" s="421" t="s">
        <v>269</v>
      </c>
      <c r="G4" s="422"/>
      <c r="H4" s="428"/>
      <c r="I4" s="421" t="s">
        <v>270</v>
      </c>
      <c r="J4" s="422"/>
      <c r="K4" s="422"/>
    </row>
    <row r="5" spans="1:12" ht="41.1" customHeight="1" thickBot="1" x14ac:dyDescent="0.25">
      <c r="A5" s="113"/>
      <c r="B5" s="417"/>
      <c r="C5" s="133" t="s">
        <v>243</v>
      </c>
      <c r="D5" s="135" t="s">
        <v>377</v>
      </c>
      <c r="E5" s="135" t="s">
        <v>378</v>
      </c>
      <c r="F5" s="133" t="s">
        <v>243</v>
      </c>
      <c r="G5" s="133" t="s">
        <v>377</v>
      </c>
      <c r="H5" s="133" t="s">
        <v>378</v>
      </c>
      <c r="I5" s="133" t="s">
        <v>243</v>
      </c>
      <c r="J5" s="133" t="s">
        <v>377</v>
      </c>
      <c r="K5" s="141" t="s">
        <v>378</v>
      </c>
    </row>
    <row r="6" spans="1:12" ht="15" customHeight="1" thickBot="1" x14ac:dyDescent="0.25">
      <c r="A6" s="113"/>
      <c r="B6" s="409"/>
      <c r="C6" s="133" t="s">
        <v>189</v>
      </c>
      <c r="D6" s="421" t="s">
        <v>89</v>
      </c>
      <c r="E6" s="428"/>
      <c r="F6" s="133" t="s">
        <v>189</v>
      </c>
      <c r="G6" s="421" t="s">
        <v>89</v>
      </c>
      <c r="H6" s="428"/>
      <c r="I6" s="133" t="s">
        <v>189</v>
      </c>
      <c r="J6" s="421" t="s">
        <v>89</v>
      </c>
      <c r="K6" s="422"/>
    </row>
    <row r="7" spans="1:12" ht="15" customHeight="1" x14ac:dyDescent="0.25">
      <c r="A7" s="113"/>
      <c r="B7" s="56" t="s">
        <v>272</v>
      </c>
      <c r="C7" s="189">
        <v>323</v>
      </c>
      <c r="D7" s="187">
        <v>740</v>
      </c>
      <c r="E7" s="188">
        <v>151</v>
      </c>
      <c r="F7" s="189">
        <v>259</v>
      </c>
      <c r="G7" s="187">
        <v>576</v>
      </c>
      <c r="H7" s="188">
        <v>118</v>
      </c>
      <c r="I7" s="189">
        <v>64</v>
      </c>
      <c r="J7" s="187">
        <v>164</v>
      </c>
      <c r="K7" s="188">
        <v>33</v>
      </c>
    </row>
    <row r="8" spans="1:12" ht="14.25" x14ac:dyDescent="0.25">
      <c r="A8" s="113"/>
      <c r="B8" s="56" t="s">
        <v>496</v>
      </c>
      <c r="C8" s="189">
        <v>281</v>
      </c>
      <c r="D8" s="187">
        <v>2016</v>
      </c>
      <c r="E8" s="188">
        <v>397</v>
      </c>
      <c r="F8" s="189">
        <v>217</v>
      </c>
      <c r="G8" s="187">
        <v>1594</v>
      </c>
      <c r="H8" s="188">
        <v>321</v>
      </c>
      <c r="I8" s="189">
        <v>64</v>
      </c>
      <c r="J8" s="187">
        <v>422</v>
      </c>
      <c r="K8" s="188">
        <v>77</v>
      </c>
    </row>
    <row r="9" spans="1:12" ht="14.25" x14ac:dyDescent="0.25">
      <c r="A9" s="113"/>
      <c r="B9" s="56" t="s">
        <v>495</v>
      </c>
      <c r="C9" s="189">
        <v>1777</v>
      </c>
      <c r="D9" s="187">
        <v>48178</v>
      </c>
      <c r="E9" s="188">
        <v>9254</v>
      </c>
      <c r="F9" s="189">
        <v>1420</v>
      </c>
      <c r="G9" s="187">
        <v>38666</v>
      </c>
      <c r="H9" s="188">
        <v>7787</v>
      </c>
      <c r="I9" s="189">
        <v>357</v>
      </c>
      <c r="J9" s="187">
        <v>9512</v>
      </c>
      <c r="K9" s="188">
        <v>1467</v>
      </c>
    </row>
    <row r="10" spans="1:12" ht="14.25" x14ac:dyDescent="0.25">
      <c r="A10" s="113"/>
      <c r="B10" s="56" t="s">
        <v>494</v>
      </c>
      <c r="C10" s="189">
        <v>991</v>
      </c>
      <c r="D10" s="187">
        <v>71570</v>
      </c>
      <c r="E10" s="188">
        <v>14012</v>
      </c>
      <c r="F10" s="189">
        <v>801</v>
      </c>
      <c r="G10" s="187">
        <v>57928</v>
      </c>
      <c r="H10" s="188">
        <v>11818</v>
      </c>
      <c r="I10" s="189">
        <v>190</v>
      </c>
      <c r="J10" s="187">
        <v>13642</v>
      </c>
      <c r="K10" s="188">
        <v>2194</v>
      </c>
    </row>
    <row r="11" spans="1:12" ht="14.25" x14ac:dyDescent="0.25">
      <c r="A11" s="113"/>
      <c r="B11" s="56" t="s">
        <v>493</v>
      </c>
      <c r="C11" s="189">
        <v>934</v>
      </c>
      <c r="D11" s="187">
        <v>133681</v>
      </c>
      <c r="E11" s="188">
        <v>27227</v>
      </c>
      <c r="F11" s="189">
        <v>792</v>
      </c>
      <c r="G11" s="187">
        <v>113858</v>
      </c>
      <c r="H11" s="188">
        <v>24222</v>
      </c>
      <c r="I11" s="189">
        <v>142</v>
      </c>
      <c r="J11" s="187">
        <v>19822</v>
      </c>
      <c r="K11" s="188">
        <v>3006</v>
      </c>
    </row>
    <row r="12" spans="1:12" ht="14.25" x14ac:dyDescent="0.25">
      <c r="A12" s="113"/>
      <c r="B12" s="56" t="s">
        <v>492</v>
      </c>
      <c r="C12" s="189">
        <v>439</v>
      </c>
      <c r="D12" s="187">
        <v>106644</v>
      </c>
      <c r="E12" s="188">
        <v>19517</v>
      </c>
      <c r="F12" s="189">
        <v>348</v>
      </c>
      <c r="G12" s="187">
        <v>84812</v>
      </c>
      <c r="H12" s="188">
        <v>16633</v>
      </c>
      <c r="I12" s="189">
        <v>91</v>
      </c>
      <c r="J12" s="187">
        <v>21833</v>
      </c>
      <c r="K12" s="188">
        <v>2884</v>
      </c>
    </row>
    <row r="13" spans="1:12" ht="14.25" x14ac:dyDescent="0.25">
      <c r="A13" s="113"/>
      <c r="B13" s="56" t="s">
        <v>491</v>
      </c>
      <c r="C13" s="189">
        <v>440</v>
      </c>
      <c r="D13" s="187">
        <v>168321</v>
      </c>
      <c r="E13" s="188">
        <v>32760</v>
      </c>
      <c r="F13" s="189">
        <v>350</v>
      </c>
      <c r="G13" s="187">
        <v>134137</v>
      </c>
      <c r="H13" s="188">
        <v>28531</v>
      </c>
      <c r="I13" s="189">
        <v>90</v>
      </c>
      <c r="J13" s="187">
        <v>34184</v>
      </c>
      <c r="K13" s="188">
        <v>4229</v>
      </c>
    </row>
    <row r="14" spans="1:12" ht="14.25" x14ac:dyDescent="0.25">
      <c r="A14" s="113"/>
      <c r="B14" s="56" t="s">
        <v>271</v>
      </c>
      <c r="C14" s="189">
        <v>499</v>
      </c>
      <c r="D14" s="187">
        <v>506112</v>
      </c>
      <c r="E14" s="188">
        <v>101095</v>
      </c>
      <c r="F14" s="189">
        <v>400</v>
      </c>
      <c r="G14" s="187">
        <v>406729</v>
      </c>
      <c r="H14" s="188">
        <v>88287</v>
      </c>
      <c r="I14" s="189">
        <v>99</v>
      </c>
      <c r="J14" s="187">
        <v>99384</v>
      </c>
      <c r="K14" s="188">
        <v>12808</v>
      </c>
    </row>
    <row r="15" spans="1:12" ht="14.25" x14ac:dyDescent="0.25">
      <c r="A15" s="113"/>
      <c r="B15" s="56" t="s">
        <v>372</v>
      </c>
      <c r="C15" s="189">
        <v>42</v>
      </c>
      <c r="D15" s="187">
        <v>140374</v>
      </c>
      <c r="E15" s="188">
        <v>21347</v>
      </c>
      <c r="F15" s="189">
        <v>21</v>
      </c>
      <c r="G15" s="187">
        <v>73444</v>
      </c>
      <c r="H15" s="188">
        <v>14785</v>
      </c>
      <c r="I15" s="189">
        <v>21</v>
      </c>
      <c r="J15" s="187">
        <v>66931</v>
      </c>
      <c r="K15" s="188">
        <v>6561</v>
      </c>
    </row>
    <row r="16" spans="1:12" ht="14.25" x14ac:dyDescent="0.25">
      <c r="A16" s="113"/>
      <c r="B16" s="56" t="s">
        <v>490</v>
      </c>
      <c r="C16" s="189">
        <v>26</v>
      </c>
      <c r="D16" s="187">
        <v>209432</v>
      </c>
      <c r="E16" s="188">
        <v>35967</v>
      </c>
      <c r="F16" s="189">
        <v>14</v>
      </c>
      <c r="G16" s="187">
        <v>109807</v>
      </c>
      <c r="H16" s="188">
        <v>22346</v>
      </c>
      <c r="I16" s="189">
        <v>12</v>
      </c>
      <c r="J16" s="187">
        <v>99626</v>
      </c>
      <c r="K16" s="188">
        <v>13621</v>
      </c>
    </row>
    <row r="17" spans="1:11" ht="15" thickBot="1" x14ac:dyDescent="0.3">
      <c r="A17" s="113"/>
      <c r="B17" s="353" t="s">
        <v>110</v>
      </c>
      <c r="C17" s="350">
        <v>5752</v>
      </c>
      <c r="D17" s="351">
        <v>1387068</v>
      </c>
      <c r="E17" s="352">
        <v>261727</v>
      </c>
      <c r="F17" s="350">
        <v>4622</v>
      </c>
      <c r="G17" s="351">
        <v>1021550</v>
      </c>
      <c r="H17" s="352">
        <v>214847</v>
      </c>
      <c r="I17" s="350">
        <v>1130</v>
      </c>
      <c r="J17" s="351">
        <v>365518</v>
      </c>
      <c r="K17" s="352">
        <v>46881</v>
      </c>
    </row>
    <row r="18" spans="1:11" s="111" customFormat="1" ht="14.25" x14ac:dyDescent="0.25">
      <c r="A18" s="113"/>
      <c r="B18" s="313"/>
      <c r="C18" s="329"/>
      <c r="D18" s="327"/>
      <c r="E18" s="298"/>
      <c r="F18" s="329"/>
      <c r="G18" s="327"/>
      <c r="H18" s="298"/>
      <c r="I18" s="329"/>
      <c r="J18" s="327"/>
      <c r="K18" s="298"/>
    </row>
    <row r="19" spans="1:11" ht="14.25" x14ac:dyDescent="0.25">
      <c r="A19" s="113"/>
      <c r="B19" s="423" t="s">
        <v>273</v>
      </c>
      <c r="C19" s="423"/>
      <c r="D19" s="423"/>
      <c r="E19" s="423"/>
      <c r="F19" s="423"/>
      <c r="G19" s="423"/>
      <c r="H19" s="423"/>
      <c r="I19" s="423"/>
      <c r="J19" s="423"/>
      <c r="K19" s="423"/>
    </row>
    <row r="20" spans="1:11" ht="14.25" x14ac:dyDescent="0.25">
      <c r="A20" s="113"/>
      <c r="B20" s="449" t="s">
        <v>375</v>
      </c>
      <c r="C20" s="449"/>
      <c r="D20" s="449"/>
      <c r="E20" s="449"/>
      <c r="F20" s="449"/>
      <c r="G20" s="449"/>
      <c r="H20" s="449"/>
      <c r="I20" s="449"/>
      <c r="J20" s="449"/>
      <c r="K20" s="449"/>
    </row>
    <row r="21" spans="1:11" ht="14.25" x14ac:dyDescent="0.2">
      <c r="A21" s="113"/>
      <c r="B21" s="74"/>
      <c r="C21" s="74"/>
      <c r="D21" s="74"/>
      <c r="E21" s="74"/>
      <c r="F21" s="74"/>
      <c r="G21" s="74"/>
      <c r="H21" s="74"/>
      <c r="I21" s="74"/>
      <c r="J21" s="74"/>
      <c r="K21" s="74"/>
    </row>
    <row r="22" spans="1:11" ht="14.25" x14ac:dyDescent="0.25">
      <c r="A22" s="113"/>
      <c r="B22" s="449" t="s">
        <v>386</v>
      </c>
      <c r="C22" s="449"/>
      <c r="D22" s="449"/>
      <c r="E22" s="449"/>
      <c r="F22" s="449"/>
      <c r="G22" s="449"/>
      <c r="H22" s="449"/>
      <c r="I22" s="449"/>
      <c r="J22" s="449"/>
      <c r="K22" s="449"/>
    </row>
    <row r="23" spans="1:11" ht="14.25" x14ac:dyDescent="0.2">
      <c r="A23" s="113"/>
    </row>
    <row r="24" spans="1:11" ht="15.75" x14ac:dyDescent="0.25">
      <c r="A24" s="113"/>
      <c r="K24" s="190" t="s">
        <v>446</v>
      </c>
    </row>
    <row r="25" spans="1:11" ht="14.25" x14ac:dyDescent="0.2">
      <c r="A25" s="113"/>
    </row>
    <row r="26" spans="1:11" ht="14.25" x14ac:dyDescent="0.2">
      <c r="A26" s="113"/>
    </row>
    <row r="27" spans="1:11" ht="14.25" x14ac:dyDescent="0.2">
      <c r="A27" s="113"/>
    </row>
  </sheetData>
  <mergeCells count="11">
    <mergeCell ref="B3:K3"/>
    <mergeCell ref="B22:K22"/>
    <mergeCell ref="B20:K20"/>
    <mergeCell ref="B19:K19"/>
    <mergeCell ref="B4:B6"/>
    <mergeCell ref="C4:E4"/>
    <mergeCell ref="F4:H4"/>
    <mergeCell ref="I4:K4"/>
    <mergeCell ref="D6:E6"/>
    <mergeCell ref="G6:H6"/>
    <mergeCell ref="J6:K6"/>
  </mergeCells>
  <hyperlinks>
    <hyperlink ref="K24"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2"/>
  <dimension ref="A1:L32"/>
  <sheetViews>
    <sheetView zoomScaleNormal="100" workbookViewId="0">
      <pane ySplit="5" topLeftCell="A6" activePane="bottomLeft" state="frozen"/>
      <selection pane="bottomLeft"/>
    </sheetView>
  </sheetViews>
  <sheetFormatPr baseColWidth="10" defaultRowHeight="12" x14ac:dyDescent="0.2"/>
  <cols>
    <col min="1" max="1" width="2.7109375" style="111" customWidth="1"/>
    <col min="2" max="2" width="8.7109375" customWidth="1"/>
    <col min="3" max="3" width="60.7109375" customWidth="1"/>
    <col min="4" max="7" width="17.7109375" customWidth="1"/>
  </cols>
  <sheetData>
    <row r="1" spans="1:12" s="112" customFormat="1" ht="15" x14ac:dyDescent="0.2">
      <c r="A1" s="116"/>
      <c r="B1" s="142"/>
      <c r="D1" s="143"/>
      <c r="E1" s="116"/>
    </row>
    <row r="2" spans="1:12" s="116" customFormat="1" ht="20.100000000000001" customHeight="1" x14ac:dyDescent="0.2">
      <c r="A2" s="144"/>
      <c r="B2" s="145" t="s">
        <v>298</v>
      </c>
      <c r="D2" s="146"/>
    </row>
    <row r="3" spans="1:12" s="116" customFormat="1" ht="50.25" customHeight="1" thickBot="1" x14ac:dyDescent="0.25">
      <c r="A3" s="144"/>
      <c r="B3" s="387" t="s">
        <v>554</v>
      </c>
      <c r="C3" s="387"/>
      <c r="D3" s="387"/>
      <c r="E3" s="387"/>
      <c r="F3" s="387"/>
      <c r="G3" s="387"/>
      <c r="H3" s="153"/>
      <c r="I3" s="153"/>
      <c r="J3" s="153"/>
      <c r="K3" s="153"/>
      <c r="L3" s="153"/>
    </row>
    <row r="4" spans="1:12" ht="30" customHeight="1" thickBot="1" x14ac:dyDescent="0.25">
      <c r="A4" s="178"/>
      <c r="B4" s="416" t="s">
        <v>196</v>
      </c>
      <c r="C4" s="426" t="s">
        <v>282</v>
      </c>
      <c r="D4" s="135" t="s">
        <v>184</v>
      </c>
      <c r="E4" s="135" t="s">
        <v>274</v>
      </c>
      <c r="F4" s="135" t="s">
        <v>275</v>
      </c>
      <c r="G4" s="136" t="s">
        <v>276</v>
      </c>
    </row>
    <row r="5" spans="1:12" ht="15" customHeight="1" thickBot="1" x14ac:dyDescent="0.25">
      <c r="A5" s="113"/>
      <c r="B5" s="420"/>
      <c r="C5" s="445"/>
      <c r="D5" s="133" t="s">
        <v>277</v>
      </c>
      <c r="E5" s="421" t="s">
        <v>89</v>
      </c>
      <c r="F5" s="428"/>
      <c r="G5" s="141" t="s">
        <v>278</v>
      </c>
    </row>
    <row r="6" spans="1:12" ht="15" customHeight="1" x14ac:dyDescent="0.25">
      <c r="A6" s="113"/>
      <c r="B6" s="77" t="s">
        <v>199</v>
      </c>
      <c r="C6" s="46" t="s">
        <v>279</v>
      </c>
      <c r="D6" s="58">
        <v>386</v>
      </c>
      <c r="E6" s="58">
        <v>39327</v>
      </c>
      <c r="F6" s="58">
        <v>1109</v>
      </c>
      <c r="G6" s="58">
        <v>653</v>
      </c>
    </row>
    <row r="7" spans="1:12" ht="14.25" x14ac:dyDescent="0.25">
      <c r="A7" s="113"/>
      <c r="B7" s="77" t="s">
        <v>201</v>
      </c>
      <c r="C7" s="46" t="s">
        <v>202</v>
      </c>
      <c r="D7" s="58">
        <v>56</v>
      </c>
      <c r="E7" s="58">
        <v>19861</v>
      </c>
      <c r="F7" s="58">
        <v>663</v>
      </c>
      <c r="G7" s="58">
        <v>41</v>
      </c>
    </row>
    <row r="8" spans="1:12" ht="14.25" x14ac:dyDescent="0.25">
      <c r="A8" s="113"/>
      <c r="B8" s="77" t="s">
        <v>203</v>
      </c>
      <c r="C8" s="46" t="s">
        <v>204</v>
      </c>
      <c r="D8" s="58">
        <v>3838</v>
      </c>
      <c r="E8" s="58">
        <v>2062196</v>
      </c>
      <c r="F8" s="58">
        <v>70103</v>
      </c>
      <c r="G8" s="58">
        <v>3682</v>
      </c>
    </row>
    <row r="9" spans="1:12" ht="14.25" x14ac:dyDescent="0.25">
      <c r="A9" s="113"/>
      <c r="B9" s="77" t="s">
        <v>205</v>
      </c>
      <c r="C9" s="46" t="s">
        <v>206</v>
      </c>
      <c r="D9" s="58">
        <v>2474</v>
      </c>
      <c r="E9" s="58">
        <v>1240018</v>
      </c>
      <c r="F9" s="58">
        <v>41475</v>
      </c>
      <c r="G9" s="58">
        <v>8673</v>
      </c>
    </row>
    <row r="10" spans="1:12" s="74" customFormat="1" ht="14.25" customHeight="1" x14ac:dyDescent="0.25">
      <c r="A10" s="113"/>
      <c r="B10" s="77" t="s">
        <v>207</v>
      </c>
      <c r="C10" s="46" t="s">
        <v>257</v>
      </c>
      <c r="D10" s="354">
        <v>216</v>
      </c>
      <c r="E10" s="355">
        <v>66726</v>
      </c>
      <c r="F10" s="355">
        <v>2268</v>
      </c>
      <c r="G10" s="355">
        <v>215</v>
      </c>
    </row>
    <row r="11" spans="1:12" ht="14.25" x14ac:dyDescent="0.25">
      <c r="A11" s="113"/>
      <c r="B11" s="77" t="s">
        <v>208</v>
      </c>
      <c r="C11" s="46" t="s">
        <v>209</v>
      </c>
      <c r="D11" s="354">
        <v>8870</v>
      </c>
      <c r="E11" s="355">
        <v>959903</v>
      </c>
      <c r="F11" s="355">
        <v>27693</v>
      </c>
      <c r="G11" s="355">
        <v>5943</v>
      </c>
    </row>
    <row r="12" spans="1:12" ht="14.25" x14ac:dyDescent="0.25">
      <c r="A12" s="113"/>
      <c r="B12" s="77" t="s">
        <v>210</v>
      </c>
      <c r="C12" s="46" t="s">
        <v>211</v>
      </c>
      <c r="D12" s="58">
        <v>11544</v>
      </c>
      <c r="E12" s="58">
        <v>2768977</v>
      </c>
      <c r="F12" s="58">
        <v>89448</v>
      </c>
      <c r="G12" s="58">
        <v>13950</v>
      </c>
    </row>
    <row r="13" spans="1:12" ht="14.25" x14ac:dyDescent="0.25">
      <c r="A13" s="113"/>
      <c r="B13" s="77" t="s">
        <v>212</v>
      </c>
      <c r="C13" s="46" t="s">
        <v>213</v>
      </c>
      <c r="D13" s="58">
        <v>2353</v>
      </c>
      <c r="E13" s="58">
        <v>363723</v>
      </c>
      <c r="F13" s="58">
        <v>11203</v>
      </c>
      <c r="G13" s="58">
        <v>1888</v>
      </c>
    </row>
    <row r="14" spans="1:12" ht="14.25" x14ac:dyDescent="0.25">
      <c r="A14" s="113"/>
      <c r="B14" s="77" t="s">
        <v>214</v>
      </c>
      <c r="C14" s="46" t="s">
        <v>215</v>
      </c>
      <c r="D14" s="58">
        <v>4054</v>
      </c>
      <c r="E14" s="58">
        <v>363983</v>
      </c>
      <c r="F14" s="58">
        <v>9617</v>
      </c>
      <c r="G14" s="58">
        <v>4197</v>
      </c>
    </row>
    <row r="15" spans="1:12" ht="14.25" x14ac:dyDescent="0.25">
      <c r="A15" s="113"/>
      <c r="B15" s="77" t="s">
        <v>216</v>
      </c>
      <c r="C15" s="46" t="s">
        <v>217</v>
      </c>
      <c r="D15" s="58">
        <v>2036</v>
      </c>
      <c r="E15" s="58">
        <v>250648</v>
      </c>
      <c r="F15" s="58">
        <v>7745</v>
      </c>
      <c r="G15" s="58">
        <v>2891</v>
      </c>
    </row>
    <row r="16" spans="1:12" ht="14.25" x14ac:dyDescent="0.25">
      <c r="A16" s="113"/>
      <c r="B16" s="77" t="s">
        <v>218</v>
      </c>
      <c r="C16" s="46" t="s">
        <v>219</v>
      </c>
      <c r="D16" s="58">
        <v>3204</v>
      </c>
      <c r="E16" s="58">
        <v>1344429</v>
      </c>
      <c r="F16" s="58">
        <v>44895</v>
      </c>
      <c r="G16" s="58">
        <v>4110</v>
      </c>
    </row>
    <row r="17" spans="1:7" ht="14.25" x14ac:dyDescent="0.25">
      <c r="A17" s="113"/>
      <c r="B17" s="77" t="s">
        <v>220</v>
      </c>
      <c r="C17" s="46" t="s">
        <v>221</v>
      </c>
      <c r="D17" s="58">
        <v>3139</v>
      </c>
      <c r="E17" s="58">
        <v>944949</v>
      </c>
      <c r="F17" s="58">
        <v>31055</v>
      </c>
      <c r="G17" s="58">
        <v>6212</v>
      </c>
    </row>
    <row r="18" spans="1:7" ht="14.25" x14ac:dyDescent="0.25">
      <c r="A18" s="113"/>
      <c r="B18" s="77" t="s">
        <v>222</v>
      </c>
      <c r="C18" s="46" t="s">
        <v>223</v>
      </c>
      <c r="D18" s="58">
        <v>3580</v>
      </c>
      <c r="E18" s="58">
        <v>409917</v>
      </c>
      <c r="F18" s="58">
        <v>12771</v>
      </c>
      <c r="G18" s="58">
        <v>9649</v>
      </c>
    </row>
    <row r="19" spans="1:7" ht="14.25" x14ac:dyDescent="0.25">
      <c r="A19" s="113"/>
      <c r="B19" s="77" t="s">
        <v>224</v>
      </c>
      <c r="C19" s="46" t="s">
        <v>225</v>
      </c>
      <c r="D19" s="354">
        <v>4683</v>
      </c>
      <c r="E19" s="355">
        <v>453874</v>
      </c>
      <c r="F19" s="355">
        <v>12649</v>
      </c>
      <c r="G19" s="355">
        <v>4955</v>
      </c>
    </row>
    <row r="20" spans="1:7" ht="14.25" x14ac:dyDescent="0.25">
      <c r="A20" s="113"/>
      <c r="B20" s="77" t="s">
        <v>226</v>
      </c>
      <c r="C20" s="46" t="s">
        <v>227</v>
      </c>
      <c r="D20" s="58" t="s">
        <v>363</v>
      </c>
      <c r="E20" s="58" t="s">
        <v>363</v>
      </c>
      <c r="F20" s="58" t="s">
        <v>363</v>
      </c>
      <c r="G20" s="58" t="s">
        <v>363</v>
      </c>
    </row>
    <row r="21" spans="1:7" ht="14.25" x14ac:dyDescent="0.25">
      <c r="A21" s="113"/>
      <c r="B21" s="77" t="s">
        <v>228</v>
      </c>
      <c r="C21" s="46" t="s">
        <v>229</v>
      </c>
      <c r="D21" s="58">
        <v>220</v>
      </c>
      <c r="E21" s="58">
        <v>15124</v>
      </c>
      <c r="F21" s="58">
        <v>420</v>
      </c>
      <c r="G21" s="58">
        <v>549</v>
      </c>
    </row>
    <row r="22" spans="1:7" ht="14.25" x14ac:dyDescent="0.25">
      <c r="A22" s="113"/>
      <c r="B22" s="77" t="s">
        <v>230</v>
      </c>
      <c r="C22" s="46" t="s">
        <v>231</v>
      </c>
      <c r="D22" s="58">
        <v>420</v>
      </c>
      <c r="E22" s="58">
        <v>51143</v>
      </c>
      <c r="F22" s="58">
        <v>1627</v>
      </c>
      <c r="G22" s="58">
        <v>948</v>
      </c>
    </row>
    <row r="23" spans="1:7" ht="14.25" x14ac:dyDescent="0.25">
      <c r="A23" s="113"/>
      <c r="B23" s="77" t="s">
        <v>232</v>
      </c>
      <c r="C23" s="46" t="s">
        <v>233</v>
      </c>
      <c r="D23" s="58">
        <v>861</v>
      </c>
      <c r="E23" s="58">
        <v>99630</v>
      </c>
      <c r="F23" s="58">
        <v>2976</v>
      </c>
      <c r="G23" s="58">
        <v>1474</v>
      </c>
    </row>
    <row r="24" spans="1:7" ht="14.25" x14ac:dyDescent="0.25">
      <c r="A24" s="113"/>
      <c r="B24" s="77" t="s">
        <v>234</v>
      </c>
      <c r="C24" s="46" t="s">
        <v>235</v>
      </c>
      <c r="D24" s="58">
        <v>4642</v>
      </c>
      <c r="E24" s="58">
        <v>509877</v>
      </c>
      <c r="F24" s="58">
        <v>14366</v>
      </c>
      <c r="G24" s="58">
        <v>7170</v>
      </c>
    </row>
    <row r="25" spans="1:7" ht="15" thickBot="1" x14ac:dyDescent="0.3">
      <c r="A25" s="113"/>
      <c r="B25" s="48" t="s">
        <v>393</v>
      </c>
      <c r="C25" s="47" t="s">
        <v>110</v>
      </c>
      <c r="D25" s="72">
        <v>56576</v>
      </c>
      <c r="E25" s="69">
        <v>11964304</v>
      </c>
      <c r="F25" s="69">
        <v>382084</v>
      </c>
      <c r="G25" s="69">
        <v>77200</v>
      </c>
    </row>
    <row r="26" spans="1:7" s="111" customFormat="1" ht="14.25" x14ac:dyDescent="0.25">
      <c r="A26" s="113"/>
      <c r="B26" s="313"/>
      <c r="C26" s="330"/>
      <c r="D26" s="331"/>
      <c r="E26" s="331"/>
      <c r="F26" s="331"/>
      <c r="G26" s="331"/>
    </row>
    <row r="27" spans="1:7" ht="12" customHeight="1" x14ac:dyDescent="0.2">
      <c r="B27" s="454" t="s">
        <v>280</v>
      </c>
      <c r="C27" s="454"/>
      <c r="D27" s="454"/>
      <c r="E27" s="454"/>
      <c r="F27" s="454"/>
      <c r="G27" s="454"/>
    </row>
    <row r="28" spans="1:7" ht="12.75" x14ac:dyDescent="0.25">
      <c r="B28" s="451" t="s">
        <v>281</v>
      </c>
      <c r="C28" s="451"/>
      <c r="D28" s="451"/>
      <c r="E28" s="451"/>
      <c r="F28" s="451"/>
      <c r="G28" s="451"/>
    </row>
    <row r="29" spans="1:7" x14ac:dyDescent="0.2">
      <c r="B29" s="74"/>
      <c r="C29" s="74"/>
      <c r="D29" s="74"/>
      <c r="E29" s="74"/>
      <c r="F29" s="74"/>
      <c r="G29" s="74"/>
    </row>
    <row r="30" spans="1:7" ht="12.75" x14ac:dyDescent="0.25">
      <c r="B30" s="449" t="s">
        <v>387</v>
      </c>
      <c r="C30" s="449"/>
      <c r="D30" s="449"/>
      <c r="E30" s="449"/>
      <c r="F30" s="449"/>
      <c r="G30" s="449"/>
    </row>
    <row r="32" spans="1:7" ht="15.75" x14ac:dyDescent="0.25">
      <c r="G32" s="190" t="s">
        <v>446</v>
      </c>
    </row>
  </sheetData>
  <mergeCells count="7">
    <mergeCell ref="B3:G3"/>
    <mergeCell ref="B30:G30"/>
    <mergeCell ref="B27:G27"/>
    <mergeCell ref="B28:G28"/>
    <mergeCell ref="B4:B5"/>
    <mergeCell ref="C4:C5"/>
    <mergeCell ref="E5:F5"/>
  </mergeCells>
  <hyperlinks>
    <hyperlink ref="G32" location="Inhaltsverzeichnis!A1" display="› Zurück zum Inhaltsverzeichnis" xr:uid="{00000000-0004-0000-1F00-000000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40"/>
  <sheetViews>
    <sheetView zoomScaleNormal="100" workbookViewId="0">
      <selection activeCell="D12" sqref="D12"/>
    </sheetView>
  </sheetViews>
  <sheetFormatPr baseColWidth="10" defaultColWidth="11.42578125" defaultRowHeight="12" x14ac:dyDescent="0.2"/>
  <cols>
    <col min="1" max="1" width="2.7109375" style="112" customWidth="1"/>
    <col min="2" max="2" width="18.85546875" style="112" bestFit="1" customWidth="1"/>
    <col min="3" max="3" width="2.7109375" style="112" customWidth="1"/>
    <col min="4" max="4" width="104.42578125" style="112" customWidth="1"/>
    <col min="5" max="16384" width="11.42578125" style="112"/>
  </cols>
  <sheetData>
    <row r="1" spans="1:6" s="93" customFormat="1" ht="15" x14ac:dyDescent="0.2">
      <c r="B1" s="258"/>
      <c r="C1" s="112"/>
      <c r="E1" s="259"/>
      <c r="F1" s="100"/>
    </row>
    <row r="2" spans="1:6" s="100" customFormat="1" ht="20.100000000000001" customHeight="1" x14ac:dyDescent="0.2">
      <c r="A2" s="260"/>
      <c r="B2" s="145" t="s">
        <v>298</v>
      </c>
      <c r="C2" s="116"/>
      <c r="E2" s="261"/>
    </row>
    <row r="3" spans="1:6" s="100" customFormat="1" ht="50.25" customHeight="1" x14ac:dyDescent="0.2">
      <c r="A3" s="262"/>
      <c r="B3" s="263" t="s">
        <v>295</v>
      </c>
      <c r="C3" s="264"/>
      <c r="D3" s="265"/>
      <c r="E3" s="266"/>
    </row>
    <row r="4" spans="1:6" ht="14.25" x14ac:dyDescent="0.2">
      <c r="A4" s="271"/>
      <c r="B4" s="271"/>
    </row>
    <row r="5" spans="1:6" ht="14.25" x14ac:dyDescent="0.2">
      <c r="A5" s="271"/>
      <c r="D5" s="269" t="s">
        <v>292</v>
      </c>
    </row>
    <row r="6" spans="1:6" ht="14.25" x14ac:dyDescent="0.2">
      <c r="A6" s="271"/>
      <c r="D6" s="269" t="s">
        <v>293</v>
      </c>
    </row>
    <row r="7" spans="1:6" ht="14.25" x14ac:dyDescent="0.2">
      <c r="A7" s="271"/>
      <c r="D7" s="269" t="s">
        <v>294</v>
      </c>
    </row>
    <row r="8" spans="1:6" ht="14.25" x14ac:dyDescent="0.2">
      <c r="A8" s="271"/>
      <c r="D8" s="270" t="s">
        <v>295</v>
      </c>
    </row>
    <row r="9" spans="1:6" ht="14.25" x14ac:dyDescent="0.2">
      <c r="A9" s="271"/>
      <c r="D9" s="272"/>
    </row>
    <row r="10" spans="1:6" ht="15" x14ac:dyDescent="0.25">
      <c r="B10" s="267" t="s">
        <v>296</v>
      </c>
      <c r="D10" s="268" t="s">
        <v>297</v>
      </c>
    </row>
    <row r="11" spans="1:6" x14ac:dyDescent="0.2">
      <c r="B11" s="363" t="s">
        <v>299</v>
      </c>
      <c r="C11" s="273"/>
      <c r="D11" s="384" t="s">
        <v>580</v>
      </c>
    </row>
    <row r="12" spans="1:6" x14ac:dyDescent="0.2">
      <c r="B12" s="363" t="s">
        <v>447</v>
      </c>
      <c r="C12" s="273"/>
      <c r="D12" s="384" t="s">
        <v>505</v>
      </c>
    </row>
    <row r="13" spans="1:6" x14ac:dyDescent="0.2">
      <c r="B13" s="363" t="s">
        <v>300</v>
      </c>
      <c r="C13" s="273"/>
      <c r="D13" s="384" t="s">
        <v>556</v>
      </c>
    </row>
    <row r="14" spans="1:6" x14ac:dyDescent="0.2">
      <c r="B14" s="363" t="s">
        <v>301</v>
      </c>
      <c r="C14" s="273"/>
      <c r="D14" s="384" t="s">
        <v>557</v>
      </c>
    </row>
    <row r="15" spans="1:6" x14ac:dyDescent="0.2">
      <c r="B15" s="363" t="s">
        <v>302</v>
      </c>
      <c r="C15" s="273"/>
      <c r="D15" s="384" t="s">
        <v>558</v>
      </c>
    </row>
    <row r="16" spans="1:6" x14ac:dyDescent="0.2">
      <c r="B16" s="363" t="s">
        <v>303</v>
      </c>
      <c r="C16" s="273"/>
      <c r="D16" s="384" t="s">
        <v>559</v>
      </c>
    </row>
    <row r="17" spans="2:4" x14ac:dyDescent="0.2">
      <c r="B17" s="363" t="s">
        <v>452</v>
      </c>
      <c r="C17" s="273"/>
      <c r="D17" s="384" t="s">
        <v>516</v>
      </c>
    </row>
    <row r="18" spans="2:4" x14ac:dyDescent="0.2">
      <c r="B18" s="363" t="s">
        <v>304</v>
      </c>
      <c r="C18" s="273"/>
      <c r="D18" s="384" t="s">
        <v>560</v>
      </c>
    </row>
    <row r="19" spans="2:4" x14ac:dyDescent="0.2">
      <c r="B19" s="363" t="s">
        <v>497</v>
      </c>
      <c r="C19" s="273"/>
      <c r="D19" s="384" t="s">
        <v>561</v>
      </c>
    </row>
    <row r="20" spans="2:4" x14ac:dyDescent="0.2">
      <c r="B20" s="363" t="s">
        <v>305</v>
      </c>
      <c r="C20" s="273"/>
      <c r="D20" s="384" t="s">
        <v>562</v>
      </c>
    </row>
    <row r="21" spans="2:4" x14ac:dyDescent="0.2">
      <c r="B21" s="363" t="s">
        <v>306</v>
      </c>
      <c r="C21" s="273"/>
      <c r="D21" s="384" t="s">
        <v>563</v>
      </c>
    </row>
    <row r="22" spans="2:4" x14ac:dyDescent="0.2">
      <c r="B22" s="363" t="s">
        <v>307</v>
      </c>
      <c r="C22" s="273"/>
      <c r="D22" s="384" t="s">
        <v>564</v>
      </c>
    </row>
    <row r="23" spans="2:4" x14ac:dyDescent="0.2">
      <c r="B23" s="363" t="s">
        <v>308</v>
      </c>
      <c r="C23" s="273"/>
      <c r="D23" s="384" t="s">
        <v>565</v>
      </c>
    </row>
    <row r="24" spans="2:4" x14ac:dyDescent="0.2">
      <c r="B24" s="363" t="s">
        <v>463</v>
      </c>
      <c r="C24" s="273"/>
      <c r="D24" s="384" t="s">
        <v>566</v>
      </c>
    </row>
    <row r="25" spans="2:4" x14ac:dyDescent="0.2">
      <c r="B25" s="363" t="s">
        <v>309</v>
      </c>
      <c r="C25" s="273"/>
      <c r="D25" s="384" t="s">
        <v>567</v>
      </c>
    </row>
    <row r="26" spans="2:4" x14ac:dyDescent="0.2">
      <c r="B26" s="363" t="s">
        <v>310</v>
      </c>
      <c r="C26" s="273"/>
      <c r="D26" s="384" t="s">
        <v>568</v>
      </c>
    </row>
    <row r="27" spans="2:4" x14ac:dyDescent="0.2">
      <c r="B27" s="363" t="s">
        <v>311</v>
      </c>
      <c r="C27" s="273"/>
      <c r="D27" s="384" t="s">
        <v>569</v>
      </c>
    </row>
    <row r="28" spans="2:4" x14ac:dyDescent="0.2">
      <c r="B28" s="363" t="s">
        <v>312</v>
      </c>
      <c r="C28" s="273"/>
      <c r="D28" s="384" t="s">
        <v>581</v>
      </c>
    </row>
    <row r="29" spans="2:4" x14ac:dyDescent="0.2">
      <c r="B29" s="363" t="s">
        <v>313</v>
      </c>
      <c r="C29" s="273"/>
      <c r="D29" s="384" t="s">
        <v>570</v>
      </c>
    </row>
    <row r="30" spans="2:4" x14ac:dyDescent="0.2">
      <c r="B30" s="363" t="s">
        <v>314</v>
      </c>
      <c r="C30" s="273"/>
      <c r="D30" s="384" t="s">
        <v>571</v>
      </c>
    </row>
    <row r="31" spans="2:4" x14ac:dyDescent="0.2">
      <c r="B31" s="363" t="s">
        <v>315</v>
      </c>
      <c r="C31" s="273"/>
      <c r="D31" s="384" t="s">
        <v>572</v>
      </c>
    </row>
    <row r="32" spans="2:4" x14ac:dyDescent="0.2">
      <c r="B32" s="363" t="s">
        <v>316</v>
      </c>
      <c r="C32" s="273"/>
      <c r="D32" s="384" t="s">
        <v>573</v>
      </c>
    </row>
    <row r="33" spans="1:4" x14ac:dyDescent="0.2">
      <c r="B33" s="363" t="s">
        <v>317</v>
      </c>
      <c r="C33" s="273"/>
      <c r="D33" s="384" t="s">
        <v>574</v>
      </c>
    </row>
    <row r="34" spans="1:4" x14ac:dyDescent="0.2">
      <c r="B34" s="363" t="s">
        <v>318</v>
      </c>
      <c r="C34" s="273"/>
      <c r="D34" s="384" t="s">
        <v>575</v>
      </c>
    </row>
    <row r="35" spans="1:4" x14ac:dyDescent="0.2">
      <c r="B35" s="363" t="s">
        <v>319</v>
      </c>
      <c r="C35" s="273"/>
      <c r="D35" s="384" t="s">
        <v>576</v>
      </c>
    </row>
    <row r="36" spans="1:4" x14ac:dyDescent="0.2">
      <c r="B36" s="363" t="s">
        <v>320</v>
      </c>
      <c r="C36" s="273"/>
      <c r="D36" s="384" t="s">
        <v>577</v>
      </c>
    </row>
    <row r="37" spans="1:4" x14ac:dyDescent="0.2">
      <c r="B37" s="363" t="s">
        <v>321</v>
      </c>
      <c r="C37" s="273"/>
      <c r="D37" s="384" t="s">
        <v>578</v>
      </c>
    </row>
    <row r="38" spans="1:4" x14ac:dyDescent="0.2">
      <c r="B38" s="363" t="s">
        <v>322</v>
      </c>
      <c r="C38" s="273"/>
      <c r="D38" s="384" t="s">
        <v>579</v>
      </c>
    </row>
    <row r="39" spans="1:4" ht="14.25" x14ac:dyDescent="0.2">
      <c r="A39" s="271"/>
      <c r="B39" s="271"/>
      <c r="D39" s="385"/>
    </row>
    <row r="40" spans="1:4" ht="14.25" x14ac:dyDescent="0.2">
      <c r="A40" s="271"/>
      <c r="B40" s="271"/>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4.1'!A1" display="Einnahmen, Ausgaben und Schuldenstand der Gemeinden und Gemeindeverbände (Kernhaushalte) in Schleswig-Holstein 1975 - 2018" xr:uid="{00000000-0004-0000-0300-000003000000}"/>
    <hyperlink ref="D12" location="'Grafik 1'!A1" display="Mehrausgaben (–) und Mehreinnahmen (+) der Kernhaushalte der Gemeinden und Gemeindeverbände in Schleswig-Holstein 2005 – 2018" xr:uid="{00000000-0004-0000-0300-000004000000}"/>
    <hyperlink ref="D13" location="'14.2'!A1" display="Ausgaben und Einnahmen der Gemeinden und Gemeindeverbände (Kernhaushalte) in Schleswig-Holstein 2019" xr:uid="{00000000-0004-0000-0300-000005000000}"/>
    <hyperlink ref="D14" location="'14.3'!A1" display="Ausgewählte Kenngrößen der Gemeinden und Gemeindeverbände (Kernhaushalte) in den Kreisen Schleswig-Holsteins 2019" xr:uid="{00000000-0004-0000-0300-000006000000}"/>
    <hyperlink ref="D15" location="'14.4'!A1" display="Schlüsselzuweisungen an Gemeinden und Kreise in Schleswig-Holstein 2019" xr:uid="{00000000-0004-0000-0300-000007000000}"/>
    <hyperlink ref="D16" location="'14.5'!A1" display="Steuereinnahmen der Gemeinden und Gemeindeverbände in den Kreisen Schleswig-Holsteins 2019" xr:uid="{00000000-0004-0000-0300-000008000000}"/>
    <hyperlink ref="D17" location="'Grafik 2'!A1" display="Steuereinnahmen der Gemeinden und Gemeindeverbände in Schleswig-Holstein 2005 - 2018" xr:uid="{00000000-0004-0000-0300-000009000000}"/>
    <hyperlink ref="D18" location="'14.6'!A1" display="Schulden der Gemeinden und Gemeindeverbände (Kernhaushalte) in Schleswig-Holstein am 31.12.2019" xr:uid="{00000000-0004-0000-0300-00000A000000}"/>
    <hyperlink ref="D19" location="'Grafik 3'!A1" display="Schulden der Gemeinden und Gemeindeverbände(Kernhaushalte) in Schleswig-Holstein 2005 - 2018" xr:uid="{00000000-0004-0000-0300-00000B000000}"/>
    <hyperlink ref="D20" location="'14.7'!A1" display="Schulden des Landes Schleswig-Holstein (Kernhaushalt) 2018 und 2019" xr:uid="{00000000-0004-0000-0300-00000C000000}"/>
    <hyperlink ref="D21" location="'14.8'!A1" display="Finanzvermögen der Gemeinden und Gemeindeverbände (Kernhaushalte) in Schleswig-Holsteins am 31.12.2019" xr:uid="{00000000-0004-0000-0300-00000D000000}"/>
    <hyperlink ref="D22" location="'14.9'!A1" display="Finanzvermögen des Landes Schleswig-Holstein (Kernhaushalte) 2018 und 2019" xr:uid="{00000000-0004-0000-0300-00000E000000}"/>
    <hyperlink ref="D23" location="'14.10'!A1" display="Personal im öffentlichen Dienst in Schleswig-Holstein am 30.06.2019" xr:uid="{00000000-0004-0000-0300-00000F000000}"/>
    <hyperlink ref="D24" location="'Grafik 4'!A1" display="Vollzeitäquivalente der Beschäftigten im öffentlichen Dienst in Schleswig-Holstein 2006 bis 2018" xr:uid="{00000000-0004-0000-0300-000010000000}"/>
    <hyperlink ref="D25" location="'14.11'!A1" display="Versorgungsempfänger in Schleswig-Holstein 2018 und 2019" xr:uid="{00000000-0004-0000-0300-000011000000}"/>
    <hyperlink ref="D26" location="'14.12'!A1" display="Steueraufkommen in Schleswig-Holstein 2018 und 2019 vor der Verteilung" xr:uid="{00000000-0004-0000-0300-000012000000}"/>
    <hyperlink ref="D27" location="'14.13'!A1" display="Steuereinnahmen in Schleswig-Holstein 2018 und 2019 nach der Verteilung" xr:uid="{00000000-0004-0000-0300-000013000000}"/>
    <hyperlink ref="D28" location="'14.14'!A1" display="Unbeschränkt Lohn- und Einkommensteuerpflichtige, deren Gesamtbetrag der Einkünfte und Steuer in Schleswig-Holstein 1980 - 2016" xr:uid="{00000000-0004-0000-0300-000014000000}"/>
    <hyperlink ref="D29" location="'14.15'!A1" display="Unbeschränkt Lohn- und Einkommensteuerpflichtige und derenGesamtbetrag der Einkünfte in den Kreisen Schleswig-Holsteins 2016 nach Größenklassen des Gesamtbetrags der Einkünfte" xr:uid="{00000000-0004-0000-0300-000015000000}"/>
    <hyperlink ref="D30" location="'14.16'!A1" display="Personengesellschaften mit Einkünften aus Gewerbebetrieb in Schleswig-Holstein 2015 nach Wirtschaftsabschnitten" xr:uid="{00000000-0004-0000-0300-000016000000}"/>
    <hyperlink ref="D31" location="'14.17'!A1" display="Einkünfte der Personengesellschaften in Schleswig-Holstein 2015 nach Anzahl der Mitunternehmer/Beteiligten " xr:uid="{00000000-0004-0000-0300-000017000000}"/>
    <hyperlink ref="D32" location="'14.18'!A1" display="Unbeschränkt Körperschaftsteuerpflichtige, deren Gesamtbetrag der Einkünfte und Steuer in Schleswig-Holstein 2015 (ohne Organgesellschaften) nach Größenklassen des Gesamtbetrags der Einkünfte" xr:uid="{00000000-0004-0000-0300-000018000000}"/>
    <hyperlink ref="D33" location="'14.19'!A1" display="Umsatzsteuerpflichtige und deren steuerbarer Umsatz in Schleswig-Holstein 1970 - 2018 (Umsatzsteuer-Voranmeldung)" xr:uid="{00000000-0004-0000-0300-000019000000}"/>
    <hyperlink ref="D34" location="'14.20'!A1" display="Umsatzsteuerpflichtige und steuerbarer Umsatz in Schleswig-Holstein 2018nach Wirtschaftsabschnitten (Umsatzstuer-Voranmeldung)" xr:uid="{00000000-0004-0000-0300-00001A000000}"/>
    <hyperlink ref="D35" location="'14.21'!A1" display="Umsatzsteuerpflichtige und deren steuerbarer Umsatz in den Kreisen Schleswig-Holsteins 2018 nach Wirtschaftsabschnitten (Umsatzsteuer-Voranmeldung)" xr:uid="{00000000-0004-0000-0300-00001B000000}"/>
    <hyperlink ref="D36" location="'14.22'!A1" display="Veranlagte Umsatzsteuerpflichtige und deren steuerbarer Umsatz in Schleswig-Holstein 2014 nach Größenklassen der Lieferungen und Leistungen (Umsatzsteuer-Veranlagung)" xr:uid="{00000000-0004-0000-0300-00001C000000}"/>
    <hyperlink ref="D37" location="'14.23'!A1" display="Unbeschränkt steuerliche Erwerbe von Todes wegen und Schenkungen in Schleswig-Holstein 2019 nach der Höhe des steuerpflichtigen Erwerbs" xr:uid="{00000000-0004-0000-0300-00001D000000}"/>
    <hyperlink ref="D38" location="'14.24'!A1" display="Gewerbesteuerpflichtige, deren Gewerbeertrag und Steuermessbetrag in Schleswig-Holstein 2014 nach Wirtschaftsabschnitten" xr:uid="{00000000-0004-0000-0300-00001E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49"/>
  <sheetViews>
    <sheetView zoomScaleNormal="100" workbookViewId="0">
      <pane ySplit="7" topLeftCell="A8" activePane="bottomLeft" state="frozen"/>
      <selection pane="bottomLeft"/>
    </sheetView>
  </sheetViews>
  <sheetFormatPr baseColWidth="10" defaultRowHeight="12" x14ac:dyDescent="0.2"/>
  <cols>
    <col min="1" max="1" width="2.7109375" style="108" customWidth="1"/>
    <col min="2" max="9" width="12.7109375" customWidth="1"/>
  </cols>
  <sheetData>
    <row r="1" spans="1:9" s="112" customFormat="1" ht="15" x14ac:dyDescent="0.2">
      <c r="B1" s="142"/>
      <c r="D1" s="143"/>
      <c r="E1" s="116"/>
    </row>
    <row r="2" spans="1:9" s="116" customFormat="1" ht="20.100000000000001" customHeight="1" x14ac:dyDescent="0.2">
      <c r="A2" s="144"/>
      <c r="B2" s="145" t="s">
        <v>298</v>
      </c>
      <c r="D2" s="146"/>
    </row>
    <row r="3" spans="1:9" s="116" customFormat="1" ht="50.25" customHeight="1" thickBot="1" x14ac:dyDescent="0.25">
      <c r="A3" s="147"/>
      <c r="B3" s="387" t="s">
        <v>504</v>
      </c>
      <c r="C3" s="387"/>
      <c r="D3" s="387"/>
      <c r="E3" s="387"/>
      <c r="F3" s="387"/>
      <c r="G3" s="387"/>
      <c r="H3" s="387"/>
      <c r="I3" s="387"/>
    </row>
    <row r="4" spans="1:9" ht="16.5" customHeight="1" thickBot="1" x14ac:dyDescent="0.25">
      <c r="A4" s="151"/>
      <c r="B4" s="391" t="s">
        <v>0</v>
      </c>
      <c r="C4" s="394" t="s">
        <v>431</v>
      </c>
      <c r="D4" s="397" t="s">
        <v>432</v>
      </c>
      <c r="E4" s="398"/>
      <c r="F4" s="398"/>
      <c r="G4" s="398"/>
      <c r="H4" s="399"/>
      <c r="I4" s="400" t="s">
        <v>433</v>
      </c>
    </row>
    <row r="5" spans="1:9" ht="16.5" customHeight="1" thickBot="1" x14ac:dyDescent="0.25">
      <c r="B5" s="392"/>
      <c r="C5" s="395"/>
      <c r="D5" s="394" t="s">
        <v>1</v>
      </c>
      <c r="E5" s="397" t="s">
        <v>2</v>
      </c>
      <c r="F5" s="398"/>
      <c r="G5" s="398"/>
      <c r="H5" s="399"/>
      <c r="I5" s="401"/>
    </row>
    <row r="6" spans="1:9" ht="27.75" thickBot="1" x14ac:dyDescent="0.25">
      <c r="B6" s="392"/>
      <c r="C6" s="396"/>
      <c r="D6" s="396"/>
      <c r="E6" s="148" t="s">
        <v>3</v>
      </c>
      <c r="F6" s="148" t="s">
        <v>4</v>
      </c>
      <c r="G6" s="148" t="s">
        <v>5</v>
      </c>
      <c r="H6" s="148" t="s">
        <v>6</v>
      </c>
      <c r="I6" s="402"/>
    </row>
    <row r="7" spans="1:9" ht="16.5" customHeight="1" thickBot="1" x14ac:dyDescent="0.25">
      <c r="B7" s="393"/>
      <c r="C7" s="403" t="s">
        <v>7</v>
      </c>
      <c r="D7" s="404"/>
      <c r="E7" s="404"/>
      <c r="F7" s="404"/>
      <c r="G7" s="404"/>
      <c r="H7" s="404"/>
      <c r="I7" s="404"/>
    </row>
    <row r="8" spans="1:9" ht="15" customHeight="1" x14ac:dyDescent="0.25">
      <c r="B8" s="149">
        <v>1975</v>
      </c>
      <c r="C8" s="237">
        <v>1852</v>
      </c>
      <c r="D8" s="237">
        <v>1938</v>
      </c>
      <c r="E8" s="237">
        <v>651</v>
      </c>
      <c r="F8" s="237">
        <v>308</v>
      </c>
      <c r="G8" s="237">
        <v>79</v>
      </c>
      <c r="H8" s="237">
        <v>540</v>
      </c>
      <c r="I8" s="237">
        <v>1207</v>
      </c>
    </row>
    <row r="9" spans="1:9" ht="13.5" x14ac:dyDescent="0.25">
      <c r="B9" s="149"/>
      <c r="C9" s="237"/>
      <c r="D9" s="237"/>
      <c r="E9" s="237"/>
      <c r="F9" s="237"/>
      <c r="G9" s="237"/>
      <c r="H9" s="237"/>
      <c r="I9" s="237"/>
    </row>
    <row r="10" spans="1:9" ht="13.5" x14ac:dyDescent="0.25">
      <c r="B10" s="149">
        <v>1980</v>
      </c>
      <c r="C10" s="237">
        <v>2534</v>
      </c>
      <c r="D10" s="237">
        <v>2471</v>
      </c>
      <c r="E10" s="237">
        <v>694</v>
      </c>
      <c r="F10" s="237">
        <v>430</v>
      </c>
      <c r="G10" s="237">
        <v>82</v>
      </c>
      <c r="H10" s="237">
        <v>735</v>
      </c>
      <c r="I10" s="237">
        <v>1307</v>
      </c>
    </row>
    <row r="11" spans="1:9" ht="13.5" x14ac:dyDescent="0.25">
      <c r="B11" s="149"/>
      <c r="C11" s="237"/>
      <c r="D11" s="237"/>
      <c r="E11" s="237"/>
      <c r="F11" s="237"/>
      <c r="G11" s="237"/>
      <c r="H11" s="237"/>
      <c r="I11" s="237"/>
    </row>
    <row r="12" spans="1:9" ht="13.5" x14ac:dyDescent="0.25">
      <c r="B12" s="149">
        <v>1985</v>
      </c>
      <c r="C12" s="237">
        <v>2790</v>
      </c>
      <c r="D12" s="237">
        <v>2842</v>
      </c>
      <c r="E12" s="237">
        <v>839</v>
      </c>
      <c r="F12" s="237">
        <v>562</v>
      </c>
      <c r="G12" s="237">
        <v>97</v>
      </c>
      <c r="H12" s="237">
        <v>577</v>
      </c>
      <c r="I12" s="237">
        <v>1513</v>
      </c>
    </row>
    <row r="13" spans="1:9" ht="13.5" x14ac:dyDescent="0.25">
      <c r="B13" s="149"/>
      <c r="C13" s="237"/>
      <c r="D13" s="237"/>
      <c r="E13" s="237"/>
      <c r="F13" s="237"/>
      <c r="G13" s="237"/>
      <c r="H13" s="237"/>
      <c r="I13" s="237"/>
    </row>
    <row r="14" spans="1:9" ht="13.5" x14ac:dyDescent="0.25">
      <c r="B14" s="149">
        <v>1990</v>
      </c>
      <c r="C14" s="237">
        <v>3515</v>
      </c>
      <c r="D14" s="237">
        <v>3629</v>
      </c>
      <c r="E14" s="237">
        <v>1063</v>
      </c>
      <c r="F14" s="237">
        <v>671</v>
      </c>
      <c r="G14" s="237">
        <v>114</v>
      </c>
      <c r="H14" s="237">
        <v>700</v>
      </c>
      <c r="I14" s="237">
        <v>1920</v>
      </c>
    </row>
    <row r="15" spans="1:9" ht="13.5" x14ac:dyDescent="0.25">
      <c r="B15" s="149"/>
      <c r="C15" s="237"/>
      <c r="D15" s="237"/>
      <c r="E15" s="237"/>
      <c r="F15" s="237"/>
      <c r="G15" s="237"/>
      <c r="H15" s="237"/>
      <c r="I15" s="237"/>
    </row>
    <row r="16" spans="1:9" ht="13.5" x14ac:dyDescent="0.25">
      <c r="B16" s="149">
        <v>1995</v>
      </c>
      <c r="C16" s="237">
        <v>5029</v>
      </c>
      <c r="D16" s="237">
        <v>5139</v>
      </c>
      <c r="E16" s="237">
        <v>1345</v>
      </c>
      <c r="F16" s="237">
        <v>968</v>
      </c>
      <c r="G16" s="237">
        <v>155</v>
      </c>
      <c r="H16" s="237">
        <v>880</v>
      </c>
      <c r="I16" s="237">
        <v>2497</v>
      </c>
    </row>
    <row r="17" spans="2:9" ht="13.5" x14ac:dyDescent="0.25">
      <c r="B17" s="149"/>
      <c r="C17" s="237"/>
      <c r="D17" s="237"/>
      <c r="E17" s="237"/>
      <c r="F17" s="237"/>
      <c r="G17" s="237"/>
      <c r="H17" s="237"/>
      <c r="I17" s="237"/>
    </row>
    <row r="18" spans="2:9" ht="13.5" x14ac:dyDescent="0.25">
      <c r="B18" s="149">
        <v>2000</v>
      </c>
      <c r="C18" s="237">
        <v>5364</v>
      </c>
      <c r="D18" s="237">
        <v>5394</v>
      </c>
      <c r="E18" s="237">
        <v>1311</v>
      </c>
      <c r="F18" s="237">
        <v>932</v>
      </c>
      <c r="G18" s="237">
        <v>158</v>
      </c>
      <c r="H18" s="237">
        <v>766</v>
      </c>
      <c r="I18" s="237">
        <v>2768</v>
      </c>
    </row>
    <row r="19" spans="2:9" ht="13.5" x14ac:dyDescent="0.25">
      <c r="B19" s="149">
        <v>2001</v>
      </c>
      <c r="C19" s="237">
        <v>5412</v>
      </c>
      <c r="D19" s="237">
        <v>5475</v>
      </c>
      <c r="E19" s="237">
        <v>1319</v>
      </c>
      <c r="F19" s="237">
        <v>941</v>
      </c>
      <c r="G19" s="237">
        <v>159</v>
      </c>
      <c r="H19" s="237">
        <v>724</v>
      </c>
      <c r="I19" s="237">
        <v>2784</v>
      </c>
    </row>
    <row r="20" spans="2:9" ht="13.5" x14ac:dyDescent="0.25">
      <c r="B20" s="149">
        <v>2002</v>
      </c>
      <c r="C20" s="237">
        <v>5377</v>
      </c>
      <c r="D20" s="237">
        <v>5428</v>
      </c>
      <c r="E20" s="237">
        <v>1348</v>
      </c>
      <c r="F20" s="237">
        <v>973</v>
      </c>
      <c r="G20" s="237">
        <v>154</v>
      </c>
      <c r="H20" s="237">
        <v>670</v>
      </c>
      <c r="I20" s="237">
        <v>2732</v>
      </c>
    </row>
    <row r="21" spans="2:9" ht="13.5" x14ac:dyDescent="0.25">
      <c r="B21" s="149">
        <v>2003</v>
      </c>
      <c r="C21" s="237">
        <v>5356</v>
      </c>
      <c r="D21" s="237">
        <v>5598</v>
      </c>
      <c r="E21" s="237">
        <v>1351</v>
      </c>
      <c r="F21" s="237">
        <v>974</v>
      </c>
      <c r="G21" s="237">
        <v>151</v>
      </c>
      <c r="H21" s="237">
        <v>655</v>
      </c>
      <c r="I21" s="237">
        <v>2764</v>
      </c>
    </row>
    <row r="22" spans="2:9" ht="13.5" x14ac:dyDescent="0.25">
      <c r="B22" s="149">
        <v>2004</v>
      </c>
      <c r="C22" s="237">
        <v>5358</v>
      </c>
      <c r="D22" s="237">
        <v>5643</v>
      </c>
      <c r="E22" s="237">
        <v>1388</v>
      </c>
      <c r="F22" s="237">
        <v>940</v>
      </c>
      <c r="G22" s="237">
        <v>149</v>
      </c>
      <c r="H22" s="237">
        <v>598</v>
      </c>
      <c r="I22" s="237">
        <v>2788</v>
      </c>
    </row>
    <row r="23" spans="2:9" ht="13.5" x14ac:dyDescent="0.25">
      <c r="B23" s="149"/>
      <c r="C23" s="237"/>
      <c r="D23" s="237"/>
      <c r="E23" s="237"/>
      <c r="F23" s="237"/>
      <c r="G23" s="237"/>
      <c r="H23" s="237"/>
      <c r="I23" s="237"/>
    </row>
    <row r="24" spans="2:9" ht="13.5" x14ac:dyDescent="0.25">
      <c r="B24" s="149">
        <v>2005</v>
      </c>
      <c r="C24" s="237">
        <v>5807</v>
      </c>
      <c r="D24" s="237">
        <v>5952</v>
      </c>
      <c r="E24" s="237">
        <v>1390</v>
      </c>
      <c r="F24" s="237">
        <v>972</v>
      </c>
      <c r="G24" s="237">
        <v>145</v>
      </c>
      <c r="H24" s="237">
        <v>687</v>
      </c>
      <c r="I24" s="237">
        <v>2815</v>
      </c>
    </row>
    <row r="25" spans="2:9" ht="13.5" x14ac:dyDescent="0.25">
      <c r="B25" s="149">
        <v>2006</v>
      </c>
      <c r="C25" s="237">
        <v>5911</v>
      </c>
      <c r="D25" s="237">
        <v>6279</v>
      </c>
      <c r="E25" s="237">
        <v>1373</v>
      </c>
      <c r="F25" s="237">
        <v>1044</v>
      </c>
      <c r="G25" s="237">
        <v>147</v>
      </c>
      <c r="H25" s="237">
        <v>693</v>
      </c>
      <c r="I25" s="237">
        <v>2822</v>
      </c>
    </row>
    <row r="26" spans="2:9" ht="13.5" x14ac:dyDescent="0.25">
      <c r="B26" s="149">
        <v>2007</v>
      </c>
      <c r="C26" s="237">
        <v>6322</v>
      </c>
      <c r="D26" s="237">
        <v>6738</v>
      </c>
      <c r="E26" s="237">
        <v>1354</v>
      </c>
      <c r="F26" s="237">
        <v>1057</v>
      </c>
      <c r="G26" s="237">
        <v>148</v>
      </c>
      <c r="H26" s="237">
        <v>694</v>
      </c>
      <c r="I26" s="237">
        <v>2710</v>
      </c>
    </row>
    <row r="27" spans="2:9" ht="13.5" x14ac:dyDescent="0.25">
      <c r="B27" s="149">
        <v>2008</v>
      </c>
      <c r="C27" s="237">
        <v>6636</v>
      </c>
      <c r="D27" s="237">
        <v>6825</v>
      </c>
      <c r="E27" s="237">
        <v>1353</v>
      </c>
      <c r="F27" s="237">
        <v>1111</v>
      </c>
      <c r="G27" s="237">
        <v>147</v>
      </c>
      <c r="H27" s="237">
        <v>716</v>
      </c>
      <c r="I27" s="237">
        <v>2558</v>
      </c>
    </row>
    <row r="28" spans="2:9" ht="13.5" x14ac:dyDescent="0.25">
      <c r="B28" s="149">
        <v>2009</v>
      </c>
      <c r="C28" s="237">
        <v>6495</v>
      </c>
      <c r="D28" s="237">
        <v>6850</v>
      </c>
      <c r="E28" s="237">
        <v>1417</v>
      </c>
      <c r="F28" s="237">
        <v>1125</v>
      </c>
      <c r="G28" s="237">
        <v>130</v>
      </c>
      <c r="H28" s="237">
        <v>671</v>
      </c>
      <c r="I28" s="237">
        <v>2632</v>
      </c>
    </row>
    <row r="29" spans="2:9" ht="13.5" x14ac:dyDescent="0.25">
      <c r="B29" s="149"/>
      <c r="C29" s="237"/>
      <c r="D29" s="237"/>
      <c r="E29" s="237"/>
      <c r="F29" s="237"/>
      <c r="G29" s="237"/>
      <c r="H29" s="237"/>
      <c r="I29" s="237"/>
    </row>
    <row r="30" spans="2:9" ht="13.5" x14ac:dyDescent="0.25">
      <c r="B30" s="149">
        <v>2010</v>
      </c>
      <c r="C30" s="237">
        <v>6822</v>
      </c>
      <c r="D30" s="237">
        <v>7012</v>
      </c>
      <c r="E30" s="237">
        <v>1437</v>
      </c>
      <c r="F30" s="237">
        <v>1182</v>
      </c>
      <c r="G30" s="237">
        <v>125</v>
      </c>
      <c r="H30" s="237">
        <v>740</v>
      </c>
      <c r="I30" s="237">
        <v>3470</v>
      </c>
    </row>
    <row r="31" spans="2:9" ht="13.5" x14ac:dyDescent="0.25">
      <c r="B31" s="149">
        <v>2011</v>
      </c>
      <c r="C31" s="237">
        <v>7007</v>
      </c>
      <c r="D31" s="237">
        <v>7077</v>
      </c>
      <c r="E31" s="237">
        <v>1499</v>
      </c>
      <c r="F31" s="237">
        <v>1258</v>
      </c>
      <c r="G31" s="237">
        <v>133</v>
      </c>
      <c r="H31" s="237">
        <v>692</v>
      </c>
      <c r="I31" s="237">
        <v>3687</v>
      </c>
    </row>
    <row r="32" spans="2:9" ht="13.5" x14ac:dyDescent="0.25">
      <c r="B32" s="149">
        <v>2012</v>
      </c>
      <c r="C32" s="237">
        <v>7032</v>
      </c>
      <c r="D32" s="237">
        <v>7265</v>
      </c>
      <c r="E32" s="237">
        <v>1554</v>
      </c>
      <c r="F32" s="237">
        <v>1288</v>
      </c>
      <c r="G32" s="237">
        <v>127</v>
      </c>
      <c r="H32" s="237">
        <v>667</v>
      </c>
      <c r="I32" s="237">
        <v>3855</v>
      </c>
    </row>
    <row r="33" spans="1:9" ht="13.5" x14ac:dyDescent="0.25">
      <c r="B33" s="149">
        <v>2013</v>
      </c>
      <c r="C33" s="237">
        <v>7685</v>
      </c>
      <c r="D33" s="237">
        <v>7544</v>
      </c>
      <c r="E33" s="237">
        <v>1623</v>
      </c>
      <c r="F33" s="237">
        <v>1330</v>
      </c>
      <c r="G33" s="237">
        <v>124</v>
      </c>
      <c r="H33" s="237">
        <v>709</v>
      </c>
      <c r="I33" s="237">
        <v>3914</v>
      </c>
    </row>
    <row r="34" spans="1:9" ht="13.5" x14ac:dyDescent="0.25">
      <c r="B34" s="149">
        <v>2014</v>
      </c>
      <c r="C34" s="237">
        <v>7812</v>
      </c>
      <c r="D34" s="237">
        <v>7757</v>
      </c>
      <c r="E34" s="237">
        <v>1699</v>
      </c>
      <c r="F34" s="237">
        <v>1384</v>
      </c>
      <c r="G34" s="237">
        <v>113</v>
      </c>
      <c r="H34" s="237">
        <v>678</v>
      </c>
      <c r="I34" s="237">
        <v>4047</v>
      </c>
    </row>
    <row r="35" spans="1:9" ht="13.5" x14ac:dyDescent="0.25">
      <c r="B35" s="149"/>
      <c r="C35" s="237"/>
      <c r="D35" s="237"/>
      <c r="E35" s="237"/>
      <c r="F35" s="237"/>
      <c r="G35" s="237"/>
      <c r="H35" s="237"/>
      <c r="I35" s="237"/>
    </row>
    <row r="36" spans="1:9" ht="12" customHeight="1" x14ac:dyDescent="0.25">
      <c r="B36" s="149">
        <v>2015</v>
      </c>
      <c r="C36" s="237">
        <v>8360</v>
      </c>
      <c r="D36" s="237">
        <v>8213</v>
      </c>
      <c r="E36" s="237">
        <v>1763</v>
      </c>
      <c r="F36" s="237">
        <v>1462</v>
      </c>
      <c r="G36" s="237">
        <v>109</v>
      </c>
      <c r="H36" s="237">
        <v>735</v>
      </c>
      <c r="I36" s="237">
        <v>4105</v>
      </c>
    </row>
    <row r="37" spans="1:9" ht="12" customHeight="1" x14ac:dyDescent="0.25">
      <c r="B37" s="149">
        <v>2016</v>
      </c>
      <c r="C37" s="237">
        <v>8974</v>
      </c>
      <c r="D37" s="237">
        <v>8901</v>
      </c>
      <c r="E37" s="237">
        <v>1851</v>
      </c>
      <c r="F37" s="237">
        <v>1608</v>
      </c>
      <c r="G37" s="237">
        <v>102</v>
      </c>
      <c r="H37" s="237">
        <v>790</v>
      </c>
      <c r="I37" s="237">
        <v>4699</v>
      </c>
    </row>
    <row r="38" spans="1:9" ht="13.5" x14ac:dyDescent="0.25">
      <c r="B38" s="149">
        <v>2017</v>
      </c>
      <c r="C38" s="237">
        <v>9673</v>
      </c>
      <c r="D38" s="237">
        <v>9235</v>
      </c>
      <c r="E38" s="237">
        <v>1949</v>
      </c>
      <c r="F38" s="237">
        <v>1619</v>
      </c>
      <c r="G38" s="237">
        <v>94</v>
      </c>
      <c r="H38" s="237">
        <v>853</v>
      </c>
      <c r="I38" s="237">
        <v>4714</v>
      </c>
    </row>
    <row r="39" spans="1:9" ht="13.5" x14ac:dyDescent="0.25">
      <c r="B39" s="149">
        <v>2018</v>
      </c>
      <c r="C39" s="237">
        <v>9787</v>
      </c>
      <c r="D39" s="237">
        <v>9478</v>
      </c>
      <c r="E39" s="237">
        <v>2065</v>
      </c>
      <c r="F39" s="237">
        <v>1697</v>
      </c>
      <c r="G39" s="237">
        <v>89</v>
      </c>
      <c r="H39" s="237">
        <v>954</v>
      </c>
      <c r="I39" s="237">
        <v>4675</v>
      </c>
    </row>
    <row r="40" spans="1:9" ht="13.5" x14ac:dyDescent="0.25">
      <c r="B40" s="149">
        <v>2019</v>
      </c>
      <c r="C40" s="237">
        <v>10256</v>
      </c>
      <c r="D40" s="237">
        <v>10085</v>
      </c>
      <c r="E40" s="237">
        <v>2194</v>
      </c>
      <c r="F40" s="237">
        <v>1765</v>
      </c>
      <c r="G40" s="237">
        <v>82</v>
      </c>
      <c r="H40" s="237">
        <v>1158</v>
      </c>
      <c r="I40" s="237">
        <v>4145</v>
      </c>
    </row>
    <row r="41" spans="1:9" s="74" customFormat="1" ht="13.5" x14ac:dyDescent="0.25">
      <c r="A41" s="108"/>
      <c r="B41" s="149"/>
      <c r="C41" s="237"/>
      <c r="D41" s="237"/>
      <c r="E41" s="237"/>
      <c r="F41" s="237"/>
      <c r="G41" s="237"/>
      <c r="H41" s="237"/>
      <c r="I41" s="237"/>
    </row>
    <row r="42" spans="1:9" s="74" customFormat="1" ht="14.25" thickBot="1" x14ac:dyDescent="0.3">
      <c r="A42" s="108"/>
      <c r="B42" s="334">
        <v>2020</v>
      </c>
      <c r="C42" s="294">
        <v>11375</v>
      </c>
      <c r="D42" s="294">
        <v>10885</v>
      </c>
      <c r="E42" s="294">
        <v>2315</v>
      </c>
      <c r="F42" s="294">
        <v>1840</v>
      </c>
      <c r="G42" s="294">
        <v>76</v>
      </c>
      <c r="H42" s="294">
        <v>1244</v>
      </c>
      <c r="I42" s="294">
        <v>4181</v>
      </c>
    </row>
    <row r="43" spans="1:9" s="111" customFormat="1" ht="13.5" x14ac:dyDescent="0.25">
      <c r="B43" s="292"/>
      <c r="C43" s="293"/>
      <c r="D43" s="293"/>
      <c r="E43" s="293"/>
      <c r="F43" s="293"/>
      <c r="G43" s="293"/>
      <c r="H43" s="293"/>
      <c r="I43" s="293"/>
    </row>
    <row r="44" spans="1:9" ht="12.75" x14ac:dyDescent="0.2">
      <c r="B44" s="388" t="s">
        <v>434</v>
      </c>
      <c r="C44" s="388"/>
      <c r="D44" s="388"/>
      <c r="E44" s="388"/>
      <c r="F44" s="388"/>
      <c r="G44" s="388"/>
      <c r="H44" s="388"/>
      <c r="I44" s="388"/>
    </row>
    <row r="45" spans="1:9" ht="12.75" x14ac:dyDescent="0.25">
      <c r="B45" s="389" t="s">
        <v>435</v>
      </c>
      <c r="C45" s="389"/>
      <c r="D45" s="389"/>
      <c r="E45" s="389"/>
      <c r="F45" s="389"/>
      <c r="G45" s="389"/>
      <c r="H45" s="389"/>
      <c r="I45" s="389"/>
    </row>
    <row r="46" spans="1:9" x14ac:dyDescent="0.2">
      <c r="B46" s="150"/>
      <c r="C46" s="150"/>
      <c r="D46" s="150"/>
      <c r="E46" s="150"/>
      <c r="F46" s="150"/>
      <c r="G46" s="150"/>
      <c r="H46" s="150"/>
      <c r="I46" s="150"/>
    </row>
    <row r="47" spans="1:9" ht="12.75" x14ac:dyDescent="0.25">
      <c r="B47" s="390" t="s">
        <v>8</v>
      </c>
      <c r="C47" s="390"/>
      <c r="D47" s="390"/>
      <c r="E47" s="390"/>
      <c r="F47" s="390"/>
      <c r="G47" s="390"/>
      <c r="H47" s="390"/>
      <c r="I47" s="390"/>
    </row>
    <row r="49" spans="9:9" ht="15.75" x14ac:dyDescent="0.25">
      <c r="I49" s="190" t="s">
        <v>446</v>
      </c>
    </row>
  </sheetData>
  <mergeCells count="11">
    <mergeCell ref="B3:I3"/>
    <mergeCell ref="B44:I44"/>
    <mergeCell ref="B45:I45"/>
    <mergeCell ref="B47:I47"/>
    <mergeCell ref="B4:B7"/>
    <mergeCell ref="C4:C6"/>
    <mergeCell ref="D4:H4"/>
    <mergeCell ref="I4:I6"/>
    <mergeCell ref="D5:D6"/>
    <mergeCell ref="E5:H5"/>
    <mergeCell ref="C7:I7"/>
  </mergeCells>
  <hyperlinks>
    <hyperlink ref="I49"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8"/>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1" customWidth="1"/>
    <col min="2" max="2" width="18.85546875" style="198" bestFit="1" customWidth="1"/>
    <col min="3" max="3" width="4" style="101" bestFit="1" customWidth="1"/>
    <col min="4" max="12" width="11.85546875" style="101" customWidth="1"/>
    <col min="13" max="16384" width="10.85546875" style="101"/>
  </cols>
  <sheetData>
    <row r="1" spans="1:12" s="112" customFormat="1" ht="15" x14ac:dyDescent="0.2">
      <c r="B1" s="191"/>
      <c r="D1" s="192"/>
    </row>
    <row r="2" spans="1:12" s="116" customFormat="1" ht="20.100000000000001" customHeight="1" x14ac:dyDescent="0.2">
      <c r="A2" s="144"/>
      <c r="B2" s="145" t="s">
        <v>298</v>
      </c>
      <c r="D2" s="193"/>
    </row>
    <row r="3" spans="1:12" s="116" customFormat="1" ht="50.25" customHeight="1" x14ac:dyDescent="0.2">
      <c r="A3" s="147"/>
      <c r="B3" s="410" t="s">
        <v>602</v>
      </c>
      <c r="C3" s="410"/>
      <c r="D3" s="410"/>
      <c r="E3" s="410"/>
      <c r="F3" s="410"/>
      <c r="G3" s="410"/>
      <c r="H3" s="410"/>
      <c r="I3" s="410"/>
      <c r="J3" s="410"/>
      <c r="K3" s="410"/>
      <c r="L3" s="410"/>
    </row>
    <row r="4" spans="1:12" ht="35.25" customHeight="1" x14ac:dyDescent="0.2">
      <c r="A4" s="194"/>
      <c r="B4" s="195"/>
      <c r="C4" s="194"/>
      <c r="D4" s="194"/>
      <c r="E4" s="194"/>
      <c r="F4" s="196"/>
      <c r="G4" s="196"/>
      <c r="H4" s="196"/>
      <c r="I4" s="196"/>
    </row>
    <row r="5" spans="1:12" ht="12.75" customHeight="1" x14ac:dyDescent="0.2">
      <c r="B5" s="197" t="s">
        <v>447</v>
      </c>
      <c r="F5" s="74"/>
      <c r="G5" s="74"/>
      <c r="H5" s="74"/>
      <c r="I5" s="74"/>
    </row>
    <row r="6" spans="1:12" x14ac:dyDescent="0.2">
      <c r="F6" s="74"/>
      <c r="G6" s="74"/>
      <c r="H6" s="74"/>
      <c r="I6" s="74"/>
    </row>
    <row r="7" spans="1:12" x14ac:dyDescent="0.2">
      <c r="F7" s="74"/>
      <c r="G7" s="74"/>
      <c r="H7" s="74"/>
      <c r="I7" s="74"/>
    </row>
    <row r="8" spans="1:12" x14ac:dyDescent="0.2">
      <c r="F8" s="74"/>
      <c r="G8" s="74"/>
      <c r="H8" s="74"/>
      <c r="I8" s="74"/>
    </row>
    <row r="9" spans="1:12" x14ac:dyDescent="0.2">
      <c r="F9" s="74"/>
      <c r="G9" s="74"/>
      <c r="H9" s="74"/>
      <c r="I9" s="74"/>
    </row>
    <row r="10" spans="1:12" x14ac:dyDescent="0.2">
      <c r="F10" s="199"/>
      <c r="G10" s="74"/>
      <c r="H10" s="74"/>
      <c r="I10" s="200"/>
    </row>
    <row r="11" spans="1:12" x14ac:dyDescent="0.2">
      <c r="F11" s="201"/>
      <c r="G11" s="202"/>
      <c r="H11" s="74"/>
      <c r="I11" s="200"/>
    </row>
    <row r="12" spans="1:12" x14ac:dyDescent="0.2">
      <c r="F12" s="201"/>
      <c r="G12" s="202"/>
      <c r="H12" s="74"/>
      <c r="I12" s="200"/>
    </row>
    <row r="13" spans="1:12" x14ac:dyDescent="0.2">
      <c r="F13" s="201"/>
      <c r="G13" s="202"/>
      <c r="H13" s="74"/>
      <c r="I13" s="200"/>
    </row>
    <row r="14" spans="1:12" x14ac:dyDescent="0.2">
      <c r="F14" s="201"/>
      <c r="G14" s="202"/>
      <c r="H14" s="74"/>
      <c r="I14" s="200"/>
    </row>
    <row r="15" spans="1:12" x14ac:dyDescent="0.2">
      <c r="F15" s="201"/>
      <c r="G15" s="202"/>
      <c r="H15" s="74"/>
      <c r="I15" s="200"/>
    </row>
    <row r="16" spans="1:12" x14ac:dyDescent="0.2">
      <c r="F16" s="201"/>
      <c r="G16" s="202"/>
      <c r="H16" s="74"/>
      <c r="I16" s="200"/>
    </row>
    <row r="17" spans="5:9" x14ac:dyDescent="0.2">
      <c r="F17" s="201"/>
      <c r="G17" s="202"/>
      <c r="H17" s="74"/>
      <c r="I17" s="200"/>
    </row>
    <row r="18" spans="5:9" x14ac:dyDescent="0.2">
      <c r="F18" s="201"/>
      <c r="G18" s="202"/>
      <c r="H18" s="74"/>
      <c r="I18" s="200"/>
    </row>
    <row r="19" spans="5:9" x14ac:dyDescent="0.2">
      <c r="F19" s="201"/>
      <c r="G19" s="202"/>
      <c r="H19" s="74"/>
      <c r="I19" s="200"/>
    </row>
    <row r="20" spans="5:9" x14ac:dyDescent="0.2">
      <c r="F20" s="201"/>
      <c r="G20" s="202"/>
      <c r="H20" s="74"/>
      <c r="I20" s="200"/>
    </row>
    <row r="21" spans="5:9" x14ac:dyDescent="0.2">
      <c r="F21" s="201"/>
      <c r="G21" s="202"/>
      <c r="H21" s="74"/>
      <c r="I21" s="74"/>
    </row>
    <row r="22" spans="5:9" x14ac:dyDescent="0.2">
      <c r="F22" s="201"/>
      <c r="G22" s="202"/>
      <c r="H22" s="74"/>
      <c r="I22" s="74"/>
    </row>
    <row r="23" spans="5:9" x14ac:dyDescent="0.2">
      <c r="F23" s="201"/>
      <c r="G23" s="202"/>
      <c r="H23" s="74"/>
      <c r="I23" s="74"/>
    </row>
    <row r="24" spans="5:9" x14ac:dyDescent="0.2">
      <c r="F24" s="201"/>
      <c r="G24" s="202"/>
      <c r="H24" s="74"/>
      <c r="I24" s="74"/>
    </row>
    <row r="25" spans="5:9" x14ac:dyDescent="0.2">
      <c r="F25" s="201"/>
      <c r="G25" s="202"/>
      <c r="H25" s="74"/>
      <c r="I25" s="74"/>
    </row>
    <row r="26" spans="5:9" x14ac:dyDescent="0.2">
      <c r="E26" s="74"/>
      <c r="F26" s="74"/>
      <c r="G26" s="74"/>
      <c r="H26" s="74"/>
      <c r="I26" s="74"/>
    </row>
    <row r="27" spans="5:9" x14ac:dyDescent="0.2">
      <c r="E27" s="74"/>
      <c r="F27" s="74"/>
      <c r="G27" s="74"/>
      <c r="H27" s="74"/>
      <c r="I27" s="74"/>
    </row>
    <row r="33" spans="2:15" ht="13.5" x14ac:dyDescent="0.25">
      <c r="B33" s="203"/>
      <c r="C33" s="204"/>
      <c r="D33" s="204"/>
      <c r="E33" s="204"/>
      <c r="F33" s="204"/>
      <c r="G33" s="204"/>
      <c r="H33" s="204"/>
    </row>
    <row r="34" spans="2:15" ht="13.5" x14ac:dyDescent="0.25">
      <c r="B34" s="203"/>
      <c r="C34" s="204"/>
      <c r="D34" s="204"/>
      <c r="E34" s="204"/>
      <c r="F34" s="204"/>
      <c r="G34" s="204"/>
      <c r="H34" s="204"/>
    </row>
    <row r="35" spans="2:15" ht="13.5" x14ac:dyDescent="0.25">
      <c r="B35" s="203"/>
      <c r="C35" s="204"/>
      <c r="D35" s="204"/>
      <c r="E35" s="204"/>
      <c r="F35" s="204"/>
      <c r="G35" s="204"/>
      <c r="H35" s="204"/>
    </row>
    <row r="36" spans="2:15" ht="13.5" x14ac:dyDescent="0.25">
      <c r="B36" s="203"/>
      <c r="C36" s="204"/>
      <c r="D36" s="204"/>
      <c r="E36" s="204"/>
      <c r="F36" s="204"/>
      <c r="G36" s="204"/>
      <c r="H36" s="204"/>
    </row>
    <row r="37" spans="2:15" ht="27" customHeight="1" x14ac:dyDescent="0.2">
      <c r="B37" s="197" t="s">
        <v>448</v>
      </c>
      <c r="C37" s="205"/>
      <c r="D37" s="411" t="s">
        <v>505</v>
      </c>
      <c r="E37" s="411"/>
      <c r="F37" s="411"/>
      <c r="G37" s="411"/>
      <c r="H37" s="411"/>
      <c r="I37" s="411"/>
      <c r="J37" s="411"/>
      <c r="K37" s="411"/>
      <c r="L37" s="411"/>
    </row>
    <row r="38" spans="2:15" ht="12.75" customHeight="1" thickBot="1" x14ac:dyDescent="0.25">
      <c r="B38" s="197"/>
      <c r="F38" s="74"/>
      <c r="G38" s="74"/>
      <c r="H38" s="74"/>
      <c r="I38" s="74"/>
    </row>
    <row r="39" spans="2:15" ht="39.75" customHeight="1" thickBot="1" x14ac:dyDescent="0.3">
      <c r="B39" s="203"/>
      <c r="C39" s="204"/>
      <c r="D39" s="408" t="s">
        <v>0</v>
      </c>
      <c r="E39" s="253" t="s">
        <v>10</v>
      </c>
      <c r="F39" s="253" t="s">
        <v>125</v>
      </c>
      <c r="G39" s="254" t="s">
        <v>451</v>
      </c>
      <c r="H39" s="253" t="s">
        <v>127</v>
      </c>
      <c r="I39" s="253" t="s">
        <v>10</v>
      </c>
      <c r="J39" s="253" t="s">
        <v>125</v>
      </c>
      <c r="K39" s="254" t="s">
        <v>451</v>
      </c>
      <c r="L39" s="252" t="s">
        <v>127</v>
      </c>
      <c r="M39" s="204"/>
      <c r="N39" s="204"/>
      <c r="O39" s="204"/>
    </row>
    <row r="40" spans="2:15" ht="20.25" customHeight="1" thickBot="1" x14ac:dyDescent="0.3">
      <c r="B40" s="203"/>
      <c r="C40" s="204"/>
      <c r="D40" s="409"/>
      <c r="E40" s="406" t="s">
        <v>449</v>
      </c>
      <c r="F40" s="406"/>
      <c r="G40" s="406"/>
      <c r="H40" s="407"/>
      <c r="I40" s="405" t="s">
        <v>450</v>
      </c>
      <c r="J40" s="406"/>
      <c r="K40" s="406"/>
      <c r="L40" s="406"/>
      <c r="M40" s="204"/>
      <c r="N40" s="204"/>
      <c r="O40" s="204"/>
    </row>
    <row r="41" spans="2:15" ht="15" customHeight="1" x14ac:dyDescent="0.25">
      <c r="B41" s="203"/>
      <c r="C41" s="204"/>
      <c r="D41" s="213">
        <v>38717</v>
      </c>
      <c r="E41" s="215">
        <f>I41/1000</f>
        <v>-189.524</v>
      </c>
      <c r="F41" s="216">
        <f t="shared" ref="F41:H56" si="0">J41/1000</f>
        <v>-60.351999999999997</v>
      </c>
      <c r="G41" s="216">
        <f t="shared" si="0"/>
        <v>-77.146000000000001</v>
      </c>
      <c r="H41" s="216">
        <f t="shared" si="0"/>
        <v>1.931</v>
      </c>
      <c r="I41" s="210">
        <v>-189524</v>
      </c>
      <c r="J41" s="210">
        <v>-60352</v>
      </c>
      <c r="K41" s="210">
        <v>-77146</v>
      </c>
      <c r="L41" s="210">
        <v>1931</v>
      </c>
      <c r="M41" s="204"/>
      <c r="N41" s="204"/>
      <c r="O41" s="204"/>
    </row>
    <row r="42" spans="2:15" ht="15" customHeight="1" x14ac:dyDescent="0.25">
      <c r="B42" s="203"/>
      <c r="C42" s="204"/>
      <c r="D42" s="213">
        <v>39082</v>
      </c>
      <c r="E42" s="217">
        <f t="shared" ref="E42:E55" si="1">I42/1000</f>
        <v>-231.68600000000001</v>
      </c>
      <c r="F42" s="218">
        <f t="shared" si="0"/>
        <v>-120.31399999999999</v>
      </c>
      <c r="G42" s="218">
        <f t="shared" si="0"/>
        <v>-20.826000000000001</v>
      </c>
      <c r="H42" s="218">
        <f t="shared" si="0"/>
        <v>4.4550000000000001</v>
      </c>
      <c r="I42" s="211">
        <v>-231686</v>
      </c>
      <c r="J42" s="211">
        <v>-120314</v>
      </c>
      <c r="K42" s="211">
        <v>-20826</v>
      </c>
      <c r="L42" s="211">
        <v>4455</v>
      </c>
      <c r="M42" s="204"/>
      <c r="N42" s="204"/>
      <c r="O42" s="204"/>
    </row>
    <row r="43" spans="2:15" ht="15" customHeight="1" x14ac:dyDescent="0.25">
      <c r="B43" s="203"/>
      <c r="C43" s="204"/>
      <c r="D43" s="213">
        <v>39447</v>
      </c>
      <c r="E43" s="217">
        <f t="shared" si="1"/>
        <v>-237.13499999999999</v>
      </c>
      <c r="F43" s="218">
        <f t="shared" si="0"/>
        <v>-150.75800000000001</v>
      </c>
      <c r="G43" s="218">
        <f t="shared" si="0"/>
        <v>-29.064</v>
      </c>
      <c r="H43" s="218">
        <f t="shared" si="0"/>
        <v>1.1459999999999999</v>
      </c>
      <c r="I43" s="211">
        <v>-237135</v>
      </c>
      <c r="J43" s="211">
        <v>-150758</v>
      </c>
      <c r="K43" s="211">
        <v>-29064</v>
      </c>
      <c r="L43" s="211">
        <v>1146</v>
      </c>
      <c r="M43" s="204"/>
      <c r="N43" s="204"/>
      <c r="O43" s="204"/>
    </row>
    <row r="44" spans="2:15" ht="15" customHeight="1" x14ac:dyDescent="0.25">
      <c r="B44" s="203"/>
      <c r="C44" s="204"/>
      <c r="D44" s="213">
        <v>39813</v>
      </c>
      <c r="E44" s="217">
        <f t="shared" si="1"/>
        <v>-153.251</v>
      </c>
      <c r="F44" s="218">
        <f t="shared" si="0"/>
        <v>1.6259999999999999</v>
      </c>
      <c r="G44" s="218">
        <f t="shared" si="0"/>
        <v>-42.212000000000003</v>
      </c>
      <c r="H44" s="218">
        <f t="shared" si="0"/>
        <v>5.3869999999999996</v>
      </c>
      <c r="I44" s="211">
        <v>-153251</v>
      </c>
      <c r="J44" s="211">
        <v>1626</v>
      </c>
      <c r="K44" s="211">
        <v>-42212</v>
      </c>
      <c r="L44" s="211">
        <v>5387</v>
      </c>
      <c r="M44" s="204"/>
      <c r="N44" s="204"/>
      <c r="O44" s="204"/>
    </row>
    <row r="45" spans="2:15" ht="15" customHeight="1" x14ac:dyDescent="0.25">
      <c r="B45" s="203"/>
      <c r="C45" s="204"/>
      <c r="D45" s="213">
        <v>40178</v>
      </c>
      <c r="E45" s="217">
        <f t="shared" si="1"/>
        <v>-220.75700000000001</v>
      </c>
      <c r="F45" s="218">
        <f t="shared" si="0"/>
        <v>-1.232</v>
      </c>
      <c r="G45" s="218">
        <f t="shared" si="0"/>
        <v>-134.35</v>
      </c>
      <c r="H45" s="218">
        <f t="shared" si="0"/>
        <v>1.68</v>
      </c>
      <c r="I45" s="211">
        <v>-220757</v>
      </c>
      <c r="J45" s="211">
        <v>-1232</v>
      </c>
      <c r="K45" s="211">
        <v>-134350</v>
      </c>
      <c r="L45" s="211">
        <v>1680</v>
      </c>
      <c r="M45" s="204"/>
      <c r="N45" s="204"/>
      <c r="O45" s="204"/>
    </row>
    <row r="46" spans="2:15" ht="15" customHeight="1" x14ac:dyDescent="0.25">
      <c r="B46" s="203"/>
      <c r="C46" s="204"/>
      <c r="D46" s="213">
        <v>40543</v>
      </c>
      <c r="E46" s="217">
        <f t="shared" si="1"/>
        <v>-101.125</v>
      </c>
      <c r="F46" s="218">
        <f t="shared" si="0"/>
        <v>-10.385999999999999</v>
      </c>
      <c r="G46" s="218">
        <f t="shared" si="0"/>
        <v>-84.656999999999996</v>
      </c>
      <c r="H46" s="218">
        <f t="shared" si="0"/>
        <v>6.0129999999999999</v>
      </c>
      <c r="I46" s="211">
        <v>-101125</v>
      </c>
      <c r="J46" s="211">
        <v>-10386</v>
      </c>
      <c r="K46" s="211">
        <v>-84657</v>
      </c>
      <c r="L46" s="211">
        <v>6013</v>
      </c>
      <c r="M46" s="204"/>
      <c r="N46" s="204"/>
      <c r="O46" s="204"/>
    </row>
    <row r="47" spans="2:15" s="108" customFormat="1" ht="13.5" x14ac:dyDescent="0.25">
      <c r="B47" s="207"/>
      <c r="C47" s="208"/>
      <c r="D47" s="213">
        <v>40908</v>
      </c>
      <c r="E47" s="217">
        <f t="shared" si="1"/>
        <v>-80.756</v>
      </c>
      <c r="F47" s="218">
        <f t="shared" si="0"/>
        <v>-43.173999999999999</v>
      </c>
      <c r="G47" s="218">
        <f t="shared" si="0"/>
        <v>55.5</v>
      </c>
      <c r="H47" s="218">
        <f t="shared" si="0"/>
        <v>-1.075</v>
      </c>
      <c r="I47" s="211">
        <v>-80756</v>
      </c>
      <c r="J47" s="211">
        <v>-43174</v>
      </c>
      <c r="K47" s="211">
        <v>55500</v>
      </c>
      <c r="L47" s="211">
        <v>-1075</v>
      </c>
      <c r="M47" s="256"/>
      <c r="N47" s="256"/>
      <c r="O47" s="256"/>
    </row>
    <row r="48" spans="2:15" s="108" customFormat="1" ht="13.5" x14ac:dyDescent="0.25">
      <c r="B48" s="257"/>
      <c r="C48" s="256"/>
      <c r="D48" s="213">
        <v>41274</v>
      </c>
      <c r="E48" s="217">
        <f t="shared" si="1"/>
        <v>-177.20400000000001</v>
      </c>
      <c r="F48" s="218">
        <f t="shared" si="0"/>
        <v>-4.8860000000000001</v>
      </c>
      <c r="G48" s="218">
        <f t="shared" si="0"/>
        <v>-54.347999999999999</v>
      </c>
      <c r="H48" s="218">
        <f t="shared" si="0"/>
        <v>4.0270000000000001</v>
      </c>
      <c r="I48" s="211">
        <v>-177204</v>
      </c>
      <c r="J48" s="211">
        <v>-4886</v>
      </c>
      <c r="K48" s="211">
        <v>-54348</v>
      </c>
      <c r="L48" s="211">
        <v>4027</v>
      </c>
      <c r="M48" s="256"/>
      <c r="N48" s="256"/>
      <c r="O48" s="256"/>
    </row>
    <row r="49" spans="2:15" s="108" customFormat="1" ht="13.5" x14ac:dyDescent="0.25">
      <c r="B49" s="257"/>
      <c r="C49" s="256"/>
      <c r="D49" s="213">
        <v>41639</v>
      </c>
      <c r="E49" s="217">
        <f t="shared" si="1"/>
        <v>118.38</v>
      </c>
      <c r="F49" s="218">
        <f t="shared" si="0"/>
        <v>16.222000000000001</v>
      </c>
      <c r="G49" s="218">
        <f t="shared" si="0"/>
        <v>-1.1519999999999999</v>
      </c>
      <c r="H49" s="218">
        <f t="shared" si="0"/>
        <v>7.5519999999999996</v>
      </c>
      <c r="I49" s="211">
        <v>118380</v>
      </c>
      <c r="J49" s="211">
        <v>16222</v>
      </c>
      <c r="K49" s="211">
        <v>-1152</v>
      </c>
      <c r="L49" s="211">
        <v>7552</v>
      </c>
      <c r="M49" s="256"/>
      <c r="N49" s="256"/>
      <c r="O49" s="256"/>
    </row>
    <row r="50" spans="2:15" s="108" customFormat="1" ht="13.5" x14ac:dyDescent="0.25">
      <c r="B50" s="257"/>
      <c r="C50" s="256"/>
      <c r="D50" s="213">
        <v>42004</v>
      </c>
      <c r="E50" s="217">
        <f t="shared" si="1"/>
        <v>-106.044</v>
      </c>
      <c r="F50" s="218">
        <f t="shared" si="0"/>
        <v>106.235</v>
      </c>
      <c r="G50" s="218">
        <f t="shared" si="0"/>
        <v>50.765000000000001</v>
      </c>
      <c r="H50" s="218">
        <f t="shared" si="0"/>
        <v>4.0860000000000003</v>
      </c>
      <c r="I50" s="211">
        <v>-106044</v>
      </c>
      <c r="J50" s="211">
        <v>106235</v>
      </c>
      <c r="K50" s="211">
        <v>50765</v>
      </c>
      <c r="L50" s="211">
        <v>4086</v>
      </c>
      <c r="M50" s="256"/>
      <c r="N50" s="256"/>
      <c r="O50" s="256"/>
    </row>
    <row r="51" spans="2:15" ht="13.5" x14ac:dyDescent="0.25">
      <c r="B51" s="203"/>
      <c r="C51" s="204"/>
      <c r="D51" s="213">
        <v>42369</v>
      </c>
      <c r="E51" s="217">
        <f t="shared" si="1"/>
        <v>36.606999999999999</v>
      </c>
      <c r="F51" s="218">
        <f t="shared" si="0"/>
        <v>-13.968999999999999</v>
      </c>
      <c r="G51" s="218">
        <f t="shared" si="0"/>
        <v>99.364000000000004</v>
      </c>
      <c r="H51" s="218">
        <f t="shared" si="0"/>
        <v>24.797000000000001</v>
      </c>
      <c r="I51" s="211">
        <v>36607</v>
      </c>
      <c r="J51" s="211">
        <v>-13969</v>
      </c>
      <c r="K51" s="211">
        <v>99364</v>
      </c>
      <c r="L51" s="211">
        <v>24797</v>
      </c>
      <c r="M51" s="204"/>
      <c r="N51" s="204"/>
      <c r="O51" s="204"/>
    </row>
    <row r="52" spans="2:15" ht="13.5" x14ac:dyDescent="0.25">
      <c r="B52" s="203"/>
      <c r="C52" s="204"/>
      <c r="D52" s="213">
        <v>42735</v>
      </c>
      <c r="E52" s="217">
        <f t="shared" si="1"/>
        <v>66.424999999999997</v>
      </c>
      <c r="F52" s="218">
        <f t="shared" si="0"/>
        <v>2.3969999999999998</v>
      </c>
      <c r="G52" s="218">
        <f t="shared" si="0"/>
        <v>3.2370000000000001</v>
      </c>
      <c r="H52" s="218">
        <f t="shared" si="0"/>
        <v>1.4970000000000001</v>
      </c>
      <c r="I52" s="211">
        <v>66425</v>
      </c>
      <c r="J52" s="211">
        <v>2397</v>
      </c>
      <c r="K52" s="211">
        <v>3237</v>
      </c>
      <c r="L52" s="211">
        <v>1497</v>
      </c>
      <c r="M52" s="204"/>
      <c r="N52" s="204"/>
      <c r="O52" s="204"/>
    </row>
    <row r="53" spans="2:15" ht="13.5" x14ac:dyDescent="0.25">
      <c r="B53" s="203"/>
      <c r="C53" s="204"/>
      <c r="D53" s="213">
        <v>43100</v>
      </c>
      <c r="E53" s="217">
        <f t="shared" si="1"/>
        <v>78.992999999999995</v>
      </c>
      <c r="F53" s="218">
        <f t="shared" si="0"/>
        <v>159.727</v>
      </c>
      <c r="G53" s="218">
        <f t="shared" si="0"/>
        <v>197.453</v>
      </c>
      <c r="H53" s="218">
        <f t="shared" si="0"/>
        <v>1.6639999999999999</v>
      </c>
      <c r="I53" s="211">
        <v>78993</v>
      </c>
      <c r="J53" s="211">
        <v>159727</v>
      </c>
      <c r="K53" s="211">
        <v>197453</v>
      </c>
      <c r="L53" s="211">
        <v>1664</v>
      </c>
      <c r="M53" s="204"/>
      <c r="N53" s="204"/>
      <c r="O53" s="204"/>
    </row>
    <row r="54" spans="2:15" ht="13.5" x14ac:dyDescent="0.25">
      <c r="B54" s="203"/>
      <c r="C54" s="204"/>
      <c r="D54" s="213">
        <v>43465</v>
      </c>
      <c r="E54" s="217">
        <f t="shared" si="1"/>
        <v>97.703999999999994</v>
      </c>
      <c r="F54" s="218">
        <f t="shared" si="0"/>
        <v>108.661</v>
      </c>
      <c r="G54" s="218">
        <f t="shared" si="0"/>
        <v>86.188000000000002</v>
      </c>
      <c r="H54" s="218">
        <f t="shared" si="0"/>
        <v>15.811</v>
      </c>
      <c r="I54" s="211">
        <v>97704</v>
      </c>
      <c r="J54" s="211">
        <v>108661</v>
      </c>
      <c r="K54" s="211">
        <v>86188</v>
      </c>
      <c r="L54" s="211">
        <v>15811</v>
      </c>
      <c r="M54" s="204"/>
      <c r="N54" s="204"/>
      <c r="O54" s="204"/>
    </row>
    <row r="55" spans="2:15" ht="13.5" x14ac:dyDescent="0.25">
      <c r="B55" s="203"/>
      <c r="C55" s="204"/>
      <c r="D55" s="213">
        <v>43830</v>
      </c>
      <c r="E55" s="217">
        <f t="shared" si="1"/>
        <v>15.904999999999999</v>
      </c>
      <c r="F55" s="218">
        <f t="shared" si="0"/>
        <v>111.804</v>
      </c>
      <c r="G55" s="218">
        <f t="shared" si="0"/>
        <v>40.991999999999997</v>
      </c>
      <c r="H55" s="218">
        <f t="shared" si="0"/>
        <v>2.4</v>
      </c>
      <c r="I55" s="335">
        <v>15905</v>
      </c>
      <c r="J55" s="335">
        <v>111804</v>
      </c>
      <c r="K55" s="211">
        <v>40992</v>
      </c>
      <c r="L55" s="211">
        <v>2400</v>
      </c>
      <c r="M55" s="204"/>
      <c r="N55" s="204"/>
      <c r="O55" s="204"/>
    </row>
    <row r="56" spans="2:15" ht="14.25" thickBot="1" x14ac:dyDescent="0.3">
      <c r="B56" s="203"/>
      <c r="C56" s="204"/>
      <c r="D56" s="214">
        <v>44196</v>
      </c>
      <c r="E56" s="219">
        <f>I56/1000</f>
        <v>83.734999999999999</v>
      </c>
      <c r="F56" s="220">
        <f t="shared" si="0"/>
        <v>168.59100000000001</v>
      </c>
      <c r="G56" s="220">
        <f t="shared" si="0"/>
        <v>233.649</v>
      </c>
      <c r="H56" s="220">
        <f t="shared" si="0"/>
        <v>3.206</v>
      </c>
      <c r="I56" s="291">
        <v>83735</v>
      </c>
      <c r="J56" s="291">
        <v>168591</v>
      </c>
      <c r="K56" s="212">
        <v>233649</v>
      </c>
      <c r="L56" s="212">
        <v>3206</v>
      </c>
      <c r="M56" s="204"/>
      <c r="N56" s="204"/>
      <c r="O56" s="204"/>
    </row>
    <row r="57" spans="2:15" ht="13.5" x14ac:dyDescent="0.25">
      <c r="B57" s="203"/>
      <c r="C57" s="204"/>
      <c r="D57" s="204"/>
      <c r="E57" s="204"/>
      <c r="F57" s="204"/>
      <c r="G57" s="204"/>
      <c r="H57" s="204"/>
      <c r="I57" s="204"/>
      <c r="J57" s="204"/>
      <c r="K57" s="204"/>
      <c r="L57" s="204"/>
      <c r="M57" s="204"/>
      <c r="N57" s="204"/>
      <c r="O57" s="204"/>
    </row>
    <row r="58" spans="2:15" ht="15.75" x14ac:dyDescent="0.25">
      <c r="L58" s="190" t="s">
        <v>446</v>
      </c>
    </row>
  </sheetData>
  <mergeCells count="5">
    <mergeCell ref="I40:L40"/>
    <mergeCell ref="E40:H40"/>
    <mergeCell ref="D39:D40"/>
    <mergeCell ref="B3:L3"/>
    <mergeCell ref="D37:L37"/>
  </mergeCells>
  <hyperlinks>
    <hyperlink ref="F52" location="Inhaltsverzeichnis!A1" display="› Zurück zum Inhaltsverzeichnis" xr:uid="{00000000-0004-0000-0500-000000000000}"/>
    <hyperlink ref="L58" location="Inhaltsverzeichnis!A1" display="› Zurück zum Inhaltsverzeichnis" xr:uid="{00000000-0004-0000-05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I112"/>
  <sheetViews>
    <sheetView zoomScaleNormal="100" workbookViewId="0">
      <pane ySplit="4" topLeftCell="A5" activePane="bottomLeft" state="frozen"/>
      <selection pane="bottomLeft"/>
    </sheetView>
  </sheetViews>
  <sheetFormatPr baseColWidth="10" defaultRowHeight="12" x14ac:dyDescent="0.2"/>
  <cols>
    <col min="1" max="1" width="2.7109375" style="108" customWidth="1"/>
    <col min="2" max="2" width="53.140625" customWidth="1"/>
    <col min="3" max="7" width="13.7109375" customWidth="1"/>
  </cols>
  <sheetData>
    <row r="1" spans="1:9" s="112" customFormat="1" ht="15" x14ac:dyDescent="0.2">
      <c r="B1" s="142"/>
      <c r="D1" s="143"/>
      <c r="E1" s="116"/>
    </row>
    <row r="2" spans="1:9" s="116" customFormat="1" ht="20.100000000000001" customHeight="1" x14ac:dyDescent="0.2">
      <c r="A2" s="144"/>
      <c r="B2" s="145" t="s">
        <v>298</v>
      </c>
      <c r="D2" s="146"/>
    </row>
    <row r="3" spans="1:9" s="116" customFormat="1" ht="50.25" customHeight="1" thickBot="1" x14ac:dyDescent="0.25">
      <c r="A3" s="147"/>
      <c r="B3" s="387" t="s">
        <v>512</v>
      </c>
      <c r="C3" s="387"/>
      <c r="D3" s="387"/>
      <c r="E3" s="387"/>
      <c r="F3" s="387"/>
      <c r="G3" s="387"/>
      <c r="H3" s="153"/>
      <c r="I3" s="153"/>
    </row>
    <row r="4" spans="1:9" ht="40.15" customHeight="1" thickBot="1" x14ac:dyDescent="0.25">
      <c r="A4" s="147"/>
      <c r="B4" s="90" t="s">
        <v>9</v>
      </c>
      <c r="C4" s="284" t="s">
        <v>323</v>
      </c>
      <c r="D4" s="284" t="s">
        <v>10</v>
      </c>
      <c r="E4" s="284" t="s">
        <v>125</v>
      </c>
      <c r="F4" s="284" t="s">
        <v>126</v>
      </c>
      <c r="G4" s="283" t="s">
        <v>127</v>
      </c>
    </row>
    <row r="5" spans="1:9" ht="18" customHeight="1" x14ac:dyDescent="0.25">
      <c r="A5" s="151"/>
      <c r="B5" s="152" t="s">
        <v>506</v>
      </c>
      <c r="C5" s="188">
        <v>2906316</v>
      </c>
      <c r="D5" s="188">
        <v>631909</v>
      </c>
      <c r="E5" s="188">
        <v>2274407</v>
      </c>
      <c r="F5" s="188">
        <v>2274407</v>
      </c>
      <c r="G5" s="188">
        <v>1065599</v>
      </c>
    </row>
    <row r="6" spans="1:9" ht="13.35" customHeight="1" x14ac:dyDescent="0.25">
      <c r="B6" s="336"/>
      <c r="C6" s="412" t="s">
        <v>89</v>
      </c>
      <c r="D6" s="413"/>
      <c r="E6" s="413"/>
      <c r="F6" s="413"/>
      <c r="G6" s="413"/>
    </row>
    <row r="7" spans="1:9" ht="13.5" x14ac:dyDescent="0.25">
      <c r="B7" s="336" t="s">
        <v>12</v>
      </c>
      <c r="C7" s="286"/>
      <c r="D7" s="286"/>
      <c r="E7" s="286"/>
      <c r="F7" s="286"/>
      <c r="G7" s="286"/>
    </row>
    <row r="8" spans="1:9" ht="13.5" x14ac:dyDescent="0.25">
      <c r="B8" s="152" t="s">
        <v>3</v>
      </c>
      <c r="C8" s="188">
        <v>2314808</v>
      </c>
      <c r="D8" s="188">
        <v>689366</v>
      </c>
      <c r="E8" s="188">
        <v>490343</v>
      </c>
      <c r="F8" s="188">
        <v>920011</v>
      </c>
      <c r="G8" s="188">
        <v>215088</v>
      </c>
    </row>
    <row r="9" spans="1:9" ht="13.5" x14ac:dyDescent="0.25">
      <c r="B9" s="152" t="s">
        <v>13</v>
      </c>
      <c r="C9" s="188">
        <v>418326</v>
      </c>
      <c r="D9" s="188">
        <v>96334</v>
      </c>
      <c r="E9" s="188">
        <v>46207</v>
      </c>
      <c r="F9" s="188">
        <v>265165</v>
      </c>
      <c r="G9" s="188">
        <v>10619</v>
      </c>
    </row>
    <row r="10" spans="1:9" ht="13.5" x14ac:dyDescent="0.25">
      <c r="B10" s="152" t="s">
        <v>14</v>
      </c>
      <c r="C10" s="188">
        <v>7122</v>
      </c>
      <c r="D10" s="188">
        <v>0</v>
      </c>
      <c r="E10" s="188">
        <v>0</v>
      </c>
      <c r="F10" s="188">
        <v>5827</v>
      </c>
      <c r="G10" s="188">
        <v>1295</v>
      </c>
    </row>
    <row r="11" spans="1:9" ht="13.5" x14ac:dyDescent="0.25">
      <c r="B11" s="152" t="s">
        <v>15</v>
      </c>
      <c r="C11" s="188">
        <v>127387</v>
      </c>
      <c r="D11" s="188">
        <v>49934</v>
      </c>
      <c r="E11" s="188">
        <v>11516</v>
      </c>
      <c r="F11" s="188">
        <v>49239</v>
      </c>
      <c r="G11" s="188">
        <v>16698</v>
      </c>
    </row>
    <row r="12" spans="1:9" ht="13.5" x14ac:dyDescent="0.25">
      <c r="B12" s="152" t="s">
        <v>16</v>
      </c>
      <c r="C12" s="188">
        <v>311020</v>
      </c>
      <c r="D12" s="188">
        <v>77151</v>
      </c>
      <c r="E12" s="188">
        <v>22403</v>
      </c>
      <c r="F12" s="188">
        <v>194282</v>
      </c>
      <c r="G12" s="188">
        <v>17185</v>
      </c>
    </row>
    <row r="13" spans="1:9" ht="13.5" x14ac:dyDescent="0.25">
      <c r="B13" s="152" t="s">
        <v>17</v>
      </c>
      <c r="C13" s="188">
        <v>32534</v>
      </c>
      <c r="D13" s="188">
        <v>7614</v>
      </c>
      <c r="E13" s="188">
        <v>3771</v>
      </c>
      <c r="F13" s="188">
        <v>19823</v>
      </c>
      <c r="G13" s="188">
        <v>1326</v>
      </c>
    </row>
    <row r="14" spans="1:9" ht="13.5" x14ac:dyDescent="0.25">
      <c r="B14" s="152" t="s">
        <v>18</v>
      </c>
      <c r="C14" s="188">
        <v>32568</v>
      </c>
      <c r="D14" s="188">
        <v>9721</v>
      </c>
      <c r="E14" s="188">
        <v>6361</v>
      </c>
      <c r="F14" s="188">
        <v>14112</v>
      </c>
      <c r="G14" s="188">
        <v>2373</v>
      </c>
    </row>
    <row r="15" spans="1:9" ht="13.5" x14ac:dyDescent="0.25">
      <c r="B15" s="152" t="s">
        <v>19</v>
      </c>
      <c r="C15" s="188">
        <v>280454</v>
      </c>
      <c r="D15" s="188">
        <v>84852</v>
      </c>
      <c r="E15" s="188">
        <v>59309</v>
      </c>
      <c r="F15" s="188">
        <v>119777</v>
      </c>
      <c r="G15" s="188">
        <v>16515</v>
      </c>
    </row>
    <row r="16" spans="1:9" ht="13.5" x14ac:dyDescent="0.25">
      <c r="B16" s="152" t="s">
        <v>20</v>
      </c>
      <c r="C16" s="188">
        <v>61086</v>
      </c>
      <c r="D16" s="188">
        <v>16237</v>
      </c>
      <c r="E16" s="188">
        <v>8372</v>
      </c>
      <c r="F16" s="188">
        <v>32140</v>
      </c>
      <c r="G16" s="188">
        <v>4335</v>
      </c>
    </row>
    <row r="17" spans="2:7" ht="13.5" x14ac:dyDescent="0.25">
      <c r="B17" s="152" t="s">
        <v>21</v>
      </c>
      <c r="C17" s="188">
        <v>208244</v>
      </c>
      <c r="D17" s="188">
        <v>31819</v>
      </c>
      <c r="E17" s="188">
        <v>44924</v>
      </c>
      <c r="F17" s="188">
        <v>104930</v>
      </c>
      <c r="G17" s="188">
        <v>26571</v>
      </c>
    </row>
    <row r="18" spans="2:7" ht="13.5" x14ac:dyDescent="0.25">
      <c r="B18" s="152" t="s">
        <v>22</v>
      </c>
      <c r="C18" s="188">
        <v>761929</v>
      </c>
      <c r="D18" s="188">
        <v>126671</v>
      </c>
      <c r="E18" s="188">
        <v>225330</v>
      </c>
      <c r="F18" s="188">
        <v>366479</v>
      </c>
      <c r="G18" s="188">
        <v>43449</v>
      </c>
    </row>
    <row r="19" spans="2:7" ht="13.5" x14ac:dyDescent="0.25">
      <c r="B19" s="152" t="s">
        <v>23</v>
      </c>
      <c r="C19" s="188">
        <v>80205</v>
      </c>
      <c r="D19" s="188">
        <v>0</v>
      </c>
      <c r="E19" s="188">
        <v>0</v>
      </c>
      <c r="F19" s="188">
        <v>73061</v>
      </c>
      <c r="G19" s="188">
        <v>7144</v>
      </c>
    </row>
    <row r="20" spans="2:7" ht="13.5" x14ac:dyDescent="0.25">
      <c r="B20" s="152" t="s">
        <v>324</v>
      </c>
      <c r="C20" s="188">
        <v>487095</v>
      </c>
      <c r="D20" s="188">
        <v>210276</v>
      </c>
      <c r="E20" s="188">
        <v>276820</v>
      </c>
      <c r="F20" s="188">
        <v>0</v>
      </c>
      <c r="G20" s="188">
        <v>0</v>
      </c>
    </row>
    <row r="21" spans="2:7" ht="13.5" x14ac:dyDescent="0.25">
      <c r="B21" s="152" t="s">
        <v>24</v>
      </c>
      <c r="C21" s="188">
        <v>56477</v>
      </c>
      <c r="D21" s="188">
        <v>0</v>
      </c>
      <c r="E21" s="188">
        <v>0</v>
      </c>
      <c r="F21" s="188">
        <v>51155</v>
      </c>
      <c r="G21" s="188">
        <v>5321</v>
      </c>
    </row>
    <row r="22" spans="2:7" ht="13.5" x14ac:dyDescent="0.25">
      <c r="B22" s="152" t="s">
        <v>25</v>
      </c>
      <c r="C22" s="188">
        <v>1720839</v>
      </c>
      <c r="D22" s="188">
        <v>391889</v>
      </c>
      <c r="E22" s="188">
        <v>742809</v>
      </c>
      <c r="F22" s="188">
        <v>573850</v>
      </c>
      <c r="G22" s="188">
        <v>12290</v>
      </c>
    </row>
    <row r="23" spans="2:7" ht="13.5" x14ac:dyDescent="0.25">
      <c r="B23" s="152" t="s">
        <v>26</v>
      </c>
      <c r="C23" s="188">
        <v>3347</v>
      </c>
      <c r="D23" s="188">
        <v>0</v>
      </c>
      <c r="E23" s="188">
        <v>68</v>
      </c>
      <c r="F23" s="188">
        <v>3165</v>
      </c>
      <c r="G23" s="188">
        <v>114</v>
      </c>
    </row>
    <row r="24" spans="2:7" ht="13.5" x14ac:dyDescent="0.25">
      <c r="B24" s="152" t="s">
        <v>27</v>
      </c>
      <c r="C24" s="188">
        <v>668619</v>
      </c>
      <c r="D24" s="188">
        <v>239336</v>
      </c>
      <c r="E24" s="188">
        <v>419483</v>
      </c>
      <c r="F24" s="188">
        <v>8136</v>
      </c>
      <c r="G24" s="188">
        <v>1663</v>
      </c>
    </row>
    <row r="25" spans="2:7" ht="13.5" x14ac:dyDescent="0.25">
      <c r="B25" s="152" t="s">
        <v>28</v>
      </c>
      <c r="C25" s="188">
        <v>466678</v>
      </c>
      <c r="D25" s="188">
        <v>144670</v>
      </c>
      <c r="E25" s="188">
        <v>317260</v>
      </c>
      <c r="F25" s="188">
        <v>4748</v>
      </c>
      <c r="G25" s="188">
        <v>0</v>
      </c>
    </row>
    <row r="26" spans="2:7" ht="13.5" x14ac:dyDescent="0.25">
      <c r="B26" s="152" t="s">
        <v>29</v>
      </c>
      <c r="C26" s="188">
        <v>1167010</v>
      </c>
      <c r="D26" s="188">
        <v>300106</v>
      </c>
      <c r="E26" s="188">
        <v>859523</v>
      </c>
      <c r="F26" s="188">
        <v>3187</v>
      </c>
      <c r="G26" s="188">
        <v>4194</v>
      </c>
    </row>
    <row r="27" spans="2:7" ht="13.5" x14ac:dyDescent="0.25">
      <c r="B27" s="152" t="s">
        <v>5</v>
      </c>
      <c r="C27" s="188">
        <v>76503</v>
      </c>
      <c r="D27" s="188">
        <v>25820</v>
      </c>
      <c r="E27" s="188">
        <v>8396</v>
      </c>
      <c r="F27" s="188">
        <v>39912</v>
      </c>
      <c r="G27" s="188">
        <v>2374</v>
      </c>
    </row>
    <row r="28" spans="2:7" ht="13.5" x14ac:dyDescent="0.25">
      <c r="B28" s="152" t="s">
        <v>30</v>
      </c>
      <c r="C28" s="188">
        <v>1362369</v>
      </c>
      <c r="D28" s="188">
        <v>0</v>
      </c>
      <c r="E28" s="188">
        <v>6404</v>
      </c>
      <c r="F28" s="188">
        <v>1354693</v>
      </c>
      <c r="G28" s="188">
        <v>1271</v>
      </c>
    </row>
    <row r="29" spans="2:7" ht="13.5" x14ac:dyDescent="0.25">
      <c r="B29" s="152" t="s">
        <v>31</v>
      </c>
      <c r="C29" s="188">
        <v>47211</v>
      </c>
      <c r="D29" s="188">
        <v>12252</v>
      </c>
      <c r="E29" s="188">
        <v>13120</v>
      </c>
      <c r="F29" s="188">
        <v>21038</v>
      </c>
      <c r="G29" s="188">
        <v>801</v>
      </c>
    </row>
    <row r="30" spans="2:7" ht="13.5" x14ac:dyDescent="0.25">
      <c r="B30" s="152" t="s">
        <v>32</v>
      </c>
      <c r="C30" s="188">
        <v>144177</v>
      </c>
      <c r="D30" s="188">
        <v>0</v>
      </c>
      <c r="E30" s="188">
        <v>0</v>
      </c>
      <c r="F30" s="188">
        <v>134057</v>
      </c>
      <c r="G30" s="188">
        <v>10120</v>
      </c>
    </row>
    <row r="31" spans="2:7" ht="13.5" x14ac:dyDescent="0.25">
      <c r="B31" s="152" t="s">
        <v>33</v>
      </c>
      <c r="C31" s="188">
        <v>1955</v>
      </c>
      <c r="D31" s="188">
        <v>0</v>
      </c>
      <c r="E31" s="188">
        <v>0</v>
      </c>
      <c r="F31" s="188">
        <v>1722</v>
      </c>
      <c r="G31" s="188">
        <v>234</v>
      </c>
    </row>
    <row r="32" spans="2:7" ht="15.75" x14ac:dyDescent="0.25">
      <c r="B32" s="336" t="s">
        <v>507</v>
      </c>
      <c r="C32" s="286">
        <v>10837962</v>
      </c>
      <c r="D32" s="286">
        <v>2514047</v>
      </c>
      <c r="E32" s="286">
        <v>3562422</v>
      </c>
      <c r="F32" s="286">
        <v>4360511</v>
      </c>
      <c r="G32" s="286">
        <v>400982</v>
      </c>
    </row>
    <row r="33" spans="2:7" ht="13.5" x14ac:dyDescent="0.25">
      <c r="B33" s="168" t="s">
        <v>34</v>
      </c>
      <c r="C33" s="188">
        <v>1761755</v>
      </c>
      <c r="D33" s="188">
        <v>55649</v>
      </c>
      <c r="E33" s="188">
        <v>1106960</v>
      </c>
      <c r="F33" s="188">
        <v>260952</v>
      </c>
      <c r="G33" s="188">
        <v>338193</v>
      </c>
    </row>
    <row r="34" spans="2:7" ht="13.5" x14ac:dyDescent="0.25">
      <c r="B34" s="152" t="s">
        <v>35</v>
      </c>
      <c r="C34" s="188">
        <v>9076207</v>
      </c>
      <c r="D34" s="188">
        <v>2458398</v>
      </c>
      <c r="E34" s="188">
        <v>2455462</v>
      </c>
      <c r="F34" s="188">
        <v>4099558</v>
      </c>
      <c r="G34" s="188">
        <v>62789</v>
      </c>
    </row>
    <row r="35" spans="2:7" ht="13.5" x14ac:dyDescent="0.25">
      <c r="B35" s="152"/>
      <c r="C35" s="188"/>
      <c r="D35" s="188"/>
      <c r="E35" s="188"/>
      <c r="F35" s="188"/>
      <c r="G35" s="188"/>
    </row>
    <row r="36" spans="2:7" ht="13.5" x14ac:dyDescent="0.25">
      <c r="B36" s="336" t="s">
        <v>36</v>
      </c>
      <c r="C36" s="286"/>
      <c r="D36" s="286"/>
      <c r="E36" s="286"/>
      <c r="F36" s="286"/>
      <c r="G36" s="286"/>
    </row>
    <row r="37" spans="2:7" ht="13.5" x14ac:dyDescent="0.25">
      <c r="B37" s="152" t="s">
        <v>37</v>
      </c>
      <c r="C37" s="188">
        <v>25508</v>
      </c>
      <c r="D37" s="188">
        <v>0</v>
      </c>
      <c r="E37" s="188">
        <v>0</v>
      </c>
      <c r="F37" s="188">
        <v>24027</v>
      </c>
      <c r="G37" s="188">
        <v>1480</v>
      </c>
    </row>
    <row r="38" spans="2:7" ht="13.5" x14ac:dyDescent="0.25">
      <c r="B38" s="152" t="s">
        <v>38</v>
      </c>
      <c r="C38" s="188">
        <v>89172</v>
      </c>
      <c r="D38" s="188">
        <v>0</v>
      </c>
      <c r="E38" s="188">
        <v>0</v>
      </c>
      <c r="F38" s="188">
        <v>84186</v>
      </c>
      <c r="G38" s="188">
        <v>4985</v>
      </c>
    </row>
    <row r="39" spans="2:7" ht="13.5" x14ac:dyDescent="0.25">
      <c r="B39" s="152" t="s">
        <v>39</v>
      </c>
      <c r="C39" s="188">
        <v>35530</v>
      </c>
      <c r="D39" s="188">
        <v>3186</v>
      </c>
      <c r="E39" s="188">
        <v>22531</v>
      </c>
      <c r="F39" s="188">
        <v>3573</v>
      </c>
      <c r="G39" s="188">
        <v>6239</v>
      </c>
    </row>
    <row r="40" spans="2:7" ht="13.5" x14ac:dyDescent="0.25">
      <c r="B40" s="152" t="s">
        <v>40</v>
      </c>
      <c r="C40" s="188">
        <v>400504</v>
      </c>
      <c r="D40" s="188">
        <v>61874</v>
      </c>
      <c r="E40" s="188">
        <v>32689</v>
      </c>
      <c r="F40" s="188">
        <v>294019</v>
      </c>
      <c r="G40" s="188">
        <v>11922</v>
      </c>
    </row>
    <row r="41" spans="2:7" ht="13.5" x14ac:dyDescent="0.25">
      <c r="B41" s="152" t="s">
        <v>41</v>
      </c>
      <c r="C41" s="188">
        <v>948612</v>
      </c>
      <c r="D41" s="188">
        <v>171835</v>
      </c>
      <c r="E41" s="188">
        <v>97656</v>
      </c>
      <c r="F41" s="188">
        <v>641761</v>
      </c>
      <c r="G41" s="188">
        <v>37360</v>
      </c>
    </row>
    <row r="42" spans="2:7" ht="13.5" x14ac:dyDescent="0.25">
      <c r="B42" s="152" t="s">
        <v>42</v>
      </c>
      <c r="C42" s="188">
        <v>453960</v>
      </c>
      <c r="D42" s="188">
        <v>246921</v>
      </c>
      <c r="E42" s="188">
        <v>34324</v>
      </c>
      <c r="F42" s="188">
        <v>161310</v>
      </c>
      <c r="G42" s="188">
        <v>11404</v>
      </c>
    </row>
    <row r="43" spans="2:7" ht="13.5" x14ac:dyDescent="0.25">
      <c r="B43" s="152" t="s">
        <v>43</v>
      </c>
      <c r="C43" s="188">
        <v>156227</v>
      </c>
      <c r="D43" s="188">
        <v>41462</v>
      </c>
      <c r="E43" s="188">
        <v>62982</v>
      </c>
      <c r="F43" s="188">
        <v>49577</v>
      </c>
      <c r="G43" s="188">
        <v>2207</v>
      </c>
    </row>
    <row r="44" spans="2:7" ht="13.5" x14ac:dyDescent="0.25">
      <c r="B44" s="152" t="s">
        <v>44</v>
      </c>
      <c r="C44" s="188">
        <v>282</v>
      </c>
      <c r="D44" s="188">
        <v>86</v>
      </c>
      <c r="E44" s="188">
        <v>22</v>
      </c>
      <c r="F44" s="188">
        <v>174</v>
      </c>
      <c r="G44" s="188">
        <v>0</v>
      </c>
    </row>
    <row r="45" spans="2:7" ht="13.5" x14ac:dyDescent="0.25">
      <c r="B45" s="336" t="s">
        <v>379</v>
      </c>
      <c r="C45" s="286">
        <v>2109794</v>
      </c>
      <c r="D45" s="286">
        <v>525364</v>
      </c>
      <c r="E45" s="286">
        <v>250205</v>
      </c>
      <c r="F45" s="286">
        <v>1258627</v>
      </c>
      <c r="G45" s="286">
        <v>75598</v>
      </c>
    </row>
    <row r="46" spans="2:7" ht="13.5" x14ac:dyDescent="0.25">
      <c r="B46" s="168" t="s">
        <v>34</v>
      </c>
      <c r="C46" s="188">
        <v>29438</v>
      </c>
      <c r="D46" s="188">
        <v>-4</v>
      </c>
      <c r="E46" s="188">
        <v>1317</v>
      </c>
      <c r="F46" s="188">
        <v>21923</v>
      </c>
      <c r="G46" s="188">
        <v>6202</v>
      </c>
    </row>
    <row r="47" spans="2:7" ht="13.5" x14ac:dyDescent="0.25">
      <c r="B47" s="152" t="s">
        <v>45</v>
      </c>
      <c r="C47" s="188">
        <v>2080356</v>
      </c>
      <c r="D47" s="188">
        <v>525369</v>
      </c>
      <c r="E47" s="188">
        <v>248888</v>
      </c>
      <c r="F47" s="188">
        <v>1236704</v>
      </c>
      <c r="G47" s="188">
        <v>69396</v>
      </c>
    </row>
    <row r="48" spans="2:7" ht="13.5" x14ac:dyDescent="0.25">
      <c r="B48" s="152"/>
      <c r="C48" s="188"/>
      <c r="D48" s="188"/>
      <c r="E48" s="188"/>
      <c r="F48" s="188"/>
      <c r="G48" s="188"/>
    </row>
    <row r="49" spans="2:7" ht="15.75" x14ac:dyDescent="0.25">
      <c r="B49" s="336" t="s">
        <v>508</v>
      </c>
      <c r="C49" s="286">
        <v>12947756</v>
      </c>
      <c r="D49" s="286">
        <v>3039412</v>
      </c>
      <c r="E49" s="286">
        <v>3812626</v>
      </c>
      <c r="F49" s="286">
        <v>5619137</v>
      </c>
      <c r="G49" s="286">
        <v>476580</v>
      </c>
    </row>
    <row r="50" spans="2:7" ht="13.5" x14ac:dyDescent="0.25">
      <c r="B50" s="168" t="s">
        <v>46</v>
      </c>
      <c r="C50" s="188">
        <v>1791193</v>
      </c>
      <c r="D50" s="188">
        <v>55645</v>
      </c>
      <c r="E50" s="188">
        <v>1108277</v>
      </c>
      <c r="F50" s="188">
        <v>282875</v>
      </c>
      <c r="G50" s="188">
        <v>344396</v>
      </c>
    </row>
    <row r="51" spans="2:7" ht="13.5" x14ac:dyDescent="0.25">
      <c r="B51" s="168" t="s">
        <v>47</v>
      </c>
      <c r="C51" s="188">
        <v>271091</v>
      </c>
      <c r="D51" s="188">
        <v>0</v>
      </c>
      <c r="E51" s="188">
        <v>0</v>
      </c>
      <c r="F51" s="188">
        <v>251500</v>
      </c>
      <c r="G51" s="188">
        <v>19590</v>
      </c>
    </row>
    <row r="52" spans="2:7" ht="13.5" x14ac:dyDescent="0.25">
      <c r="B52" s="152" t="s">
        <v>48</v>
      </c>
      <c r="C52" s="188">
        <v>10885473</v>
      </c>
      <c r="D52" s="188">
        <v>2983767</v>
      </c>
      <c r="E52" s="188">
        <v>2704349</v>
      </c>
      <c r="F52" s="188">
        <v>5084762</v>
      </c>
      <c r="G52" s="188">
        <v>112594</v>
      </c>
    </row>
    <row r="53" spans="2:7" ht="13.5" x14ac:dyDescent="0.25">
      <c r="B53" s="168" t="s">
        <v>49</v>
      </c>
      <c r="C53" s="188">
        <v>5267917</v>
      </c>
      <c r="D53" s="188">
        <v>1577947</v>
      </c>
      <c r="E53" s="188">
        <v>2449871</v>
      </c>
      <c r="F53" s="188">
        <v>1220387</v>
      </c>
      <c r="G53" s="188">
        <v>19712</v>
      </c>
    </row>
    <row r="54" spans="2:7" ht="13.5" x14ac:dyDescent="0.25">
      <c r="B54" s="152" t="s">
        <v>50</v>
      </c>
      <c r="C54" s="287">
        <v>5617556</v>
      </c>
      <c r="D54" s="287">
        <v>1405820</v>
      </c>
      <c r="E54" s="287">
        <v>254478</v>
      </c>
      <c r="F54" s="287">
        <v>3864375</v>
      </c>
      <c r="G54" s="287">
        <v>92882</v>
      </c>
    </row>
    <row r="55" spans="2:7" ht="13.5" x14ac:dyDescent="0.25">
      <c r="B55" s="152"/>
      <c r="C55" s="287"/>
      <c r="D55" s="287"/>
      <c r="E55" s="287"/>
      <c r="F55" s="287"/>
      <c r="G55" s="287"/>
    </row>
    <row r="56" spans="2:7" ht="13.5" x14ac:dyDescent="0.25">
      <c r="B56" s="336" t="s">
        <v>51</v>
      </c>
      <c r="C56" s="188"/>
      <c r="D56" s="188"/>
      <c r="E56" s="188"/>
      <c r="F56" s="188"/>
      <c r="G56" s="188"/>
    </row>
    <row r="57" spans="2:7" ht="15.75" x14ac:dyDescent="0.25">
      <c r="B57" s="152" t="s">
        <v>509</v>
      </c>
      <c r="C57" s="188">
        <v>3649984</v>
      </c>
      <c r="D57" s="188">
        <v>803238</v>
      </c>
      <c r="E57" s="188">
        <v>525</v>
      </c>
      <c r="F57" s="188">
        <v>2846221</v>
      </c>
      <c r="G57" s="188">
        <v>0</v>
      </c>
    </row>
    <row r="58" spans="2:7" ht="13.5" x14ac:dyDescent="0.25">
      <c r="B58" s="152" t="s">
        <v>52</v>
      </c>
      <c r="C58" s="188">
        <v>2716</v>
      </c>
      <c r="D58" s="188">
        <v>728</v>
      </c>
      <c r="E58" s="188">
        <v>89</v>
      </c>
      <c r="F58" s="188">
        <v>1899</v>
      </c>
      <c r="G58" s="188">
        <v>0</v>
      </c>
    </row>
    <row r="59" spans="2:7" ht="13.5" x14ac:dyDescent="0.25">
      <c r="B59" s="152" t="s">
        <v>53</v>
      </c>
      <c r="C59" s="188">
        <v>1711293</v>
      </c>
      <c r="D59" s="188">
        <v>582277</v>
      </c>
      <c r="E59" s="188">
        <v>590814</v>
      </c>
      <c r="F59" s="188">
        <v>538138</v>
      </c>
      <c r="G59" s="188">
        <v>65</v>
      </c>
    </row>
    <row r="60" spans="2:7" ht="13.5" x14ac:dyDescent="0.25">
      <c r="B60" s="152" t="s">
        <v>54</v>
      </c>
      <c r="C60" s="188">
        <v>95394</v>
      </c>
      <c r="D60" s="188">
        <v>66903</v>
      </c>
      <c r="E60" s="188">
        <v>1506</v>
      </c>
      <c r="F60" s="188">
        <v>26985</v>
      </c>
      <c r="G60" s="188">
        <v>0</v>
      </c>
    </row>
    <row r="61" spans="2:7" ht="13.5" x14ac:dyDescent="0.25">
      <c r="B61" s="152" t="s">
        <v>55</v>
      </c>
      <c r="C61" s="188">
        <v>395323</v>
      </c>
      <c r="D61" s="188">
        <v>78807</v>
      </c>
      <c r="E61" s="188">
        <v>16203</v>
      </c>
      <c r="F61" s="188">
        <v>299831</v>
      </c>
      <c r="G61" s="188">
        <v>482</v>
      </c>
    </row>
    <row r="62" spans="2:7" ht="13.5" x14ac:dyDescent="0.25">
      <c r="B62" s="152" t="s">
        <v>56</v>
      </c>
      <c r="C62" s="188">
        <v>1290601</v>
      </c>
      <c r="D62" s="188">
        <v>0</v>
      </c>
      <c r="E62" s="188">
        <v>1025003</v>
      </c>
      <c r="F62" s="188">
        <v>1604</v>
      </c>
      <c r="G62" s="188">
        <v>263994</v>
      </c>
    </row>
    <row r="63" spans="2:7" ht="13.5" x14ac:dyDescent="0.25">
      <c r="B63" s="152" t="s">
        <v>57</v>
      </c>
      <c r="C63" s="188">
        <v>135102</v>
      </c>
      <c r="D63" s="188">
        <v>25763</v>
      </c>
      <c r="E63" s="188">
        <v>0</v>
      </c>
      <c r="F63" s="188">
        <v>109339</v>
      </c>
      <c r="G63" s="188">
        <v>0</v>
      </c>
    </row>
    <row r="64" spans="2:7" ht="13.5" x14ac:dyDescent="0.25">
      <c r="B64" s="152" t="s">
        <v>58</v>
      </c>
      <c r="C64" s="188">
        <v>694201</v>
      </c>
      <c r="D64" s="188">
        <v>179269</v>
      </c>
      <c r="E64" s="188">
        <v>156193</v>
      </c>
      <c r="F64" s="188">
        <v>325772</v>
      </c>
      <c r="G64" s="188">
        <v>32967</v>
      </c>
    </row>
    <row r="65" spans="2:7" ht="13.5" x14ac:dyDescent="0.25">
      <c r="B65" s="152" t="s">
        <v>59</v>
      </c>
      <c r="C65" s="188">
        <v>12776</v>
      </c>
      <c r="D65" s="188">
        <v>1942</v>
      </c>
      <c r="E65" s="188">
        <v>4222</v>
      </c>
      <c r="F65" s="188">
        <v>6447</v>
      </c>
      <c r="G65" s="188">
        <v>165</v>
      </c>
    </row>
    <row r="66" spans="2:7" ht="13.5" x14ac:dyDescent="0.25">
      <c r="B66" s="152" t="s">
        <v>15</v>
      </c>
      <c r="C66" s="188">
        <v>148299</v>
      </c>
      <c r="D66" s="188">
        <v>53340</v>
      </c>
      <c r="E66" s="188">
        <v>14223</v>
      </c>
      <c r="F66" s="188">
        <v>71061</v>
      </c>
      <c r="G66" s="188">
        <v>9675</v>
      </c>
    </row>
    <row r="67" spans="2:7" ht="13.5" x14ac:dyDescent="0.25">
      <c r="B67" s="152" t="s">
        <v>60</v>
      </c>
      <c r="C67" s="188">
        <v>101388</v>
      </c>
      <c r="D67" s="188">
        <v>32591</v>
      </c>
      <c r="E67" s="188">
        <v>32127</v>
      </c>
      <c r="F67" s="188">
        <v>32395</v>
      </c>
      <c r="G67" s="188">
        <v>4275</v>
      </c>
    </row>
    <row r="68" spans="2:7" ht="13.5" x14ac:dyDescent="0.25">
      <c r="B68" s="152" t="s">
        <v>22</v>
      </c>
      <c r="C68" s="188">
        <v>2080437</v>
      </c>
      <c r="D68" s="188">
        <v>537652</v>
      </c>
      <c r="E68" s="188">
        <v>1185550</v>
      </c>
      <c r="F68" s="188">
        <v>293476</v>
      </c>
      <c r="G68" s="188">
        <v>63760</v>
      </c>
    </row>
    <row r="69" spans="2:7" ht="13.5" x14ac:dyDescent="0.25">
      <c r="B69" s="152" t="s">
        <v>61</v>
      </c>
      <c r="C69" s="188">
        <v>775417</v>
      </c>
      <c r="D69" s="188">
        <v>163201</v>
      </c>
      <c r="E69" s="188">
        <v>405891</v>
      </c>
      <c r="F69" s="188">
        <v>175556</v>
      </c>
      <c r="G69" s="188">
        <v>30769</v>
      </c>
    </row>
    <row r="70" spans="2:7" ht="13.5" x14ac:dyDescent="0.25">
      <c r="B70" s="152" t="s">
        <v>62</v>
      </c>
      <c r="C70" s="188">
        <v>469281</v>
      </c>
      <c r="D70" s="188">
        <v>138417</v>
      </c>
      <c r="E70" s="188">
        <v>330864</v>
      </c>
      <c r="F70" s="188">
        <v>0</v>
      </c>
      <c r="G70" s="188">
        <v>0</v>
      </c>
    </row>
    <row r="71" spans="2:7" ht="13.5" x14ac:dyDescent="0.25">
      <c r="B71" s="152" t="s">
        <v>63</v>
      </c>
      <c r="C71" s="188">
        <v>7961</v>
      </c>
      <c r="D71" s="188">
        <v>1294</v>
      </c>
      <c r="E71" s="188">
        <v>2121</v>
      </c>
      <c r="F71" s="188">
        <v>4141</v>
      </c>
      <c r="G71" s="188">
        <v>404</v>
      </c>
    </row>
    <row r="72" spans="2:7" ht="13.5" x14ac:dyDescent="0.25">
      <c r="B72" s="152" t="s">
        <v>64</v>
      </c>
      <c r="C72" s="188">
        <v>184356</v>
      </c>
      <c r="D72" s="188">
        <v>37472</v>
      </c>
      <c r="E72" s="188">
        <v>18621</v>
      </c>
      <c r="F72" s="188">
        <v>128196</v>
      </c>
      <c r="G72" s="188">
        <v>66</v>
      </c>
    </row>
    <row r="73" spans="2:7" ht="13.5" x14ac:dyDescent="0.25">
      <c r="B73" s="152" t="s">
        <v>26</v>
      </c>
      <c r="C73" s="188">
        <v>1339</v>
      </c>
      <c r="D73" s="188">
        <v>0</v>
      </c>
      <c r="E73" s="188">
        <v>45</v>
      </c>
      <c r="F73" s="188">
        <v>878</v>
      </c>
      <c r="G73" s="188">
        <v>416</v>
      </c>
    </row>
    <row r="74" spans="2:7" ht="13.5" x14ac:dyDescent="0.25">
      <c r="B74" s="152" t="s">
        <v>65</v>
      </c>
      <c r="C74" s="188">
        <v>71351</v>
      </c>
      <c r="D74" s="188">
        <v>16968</v>
      </c>
      <c r="E74" s="188">
        <v>50081</v>
      </c>
      <c r="F74" s="188">
        <v>950</v>
      </c>
      <c r="G74" s="188">
        <v>3351</v>
      </c>
    </row>
    <row r="75" spans="2:7" ht="13.5" x14ac:dyDescent="0.25">
      <c r="B75" s="152" t="s">
        <v>66</v>
      </c>
      <c r="C75" s="188">
        <v>36020</v>
      </c>
      <c r="D75" s="188">
        <v>8835</v>
      </c>
      <c r="E75" s="188">
        <v>26809</v>
      </c>
      <c r="F75" s="188">
        <v>376</v>
      </c>
      <c r="G75" s="338">
        <v>0</v>
      </c>
    </row>
    <row r="76" spans="2:7" ht="13.5" x14ac:dyDescent="0.25">
      <c r="B76" s="152" t="s">
        <v>67</v>
      </c>
      <c r="C76" s="188">
        <v>113778</v>
      </c>
      <c r="D76" s="188">
        <v>36319</v>
      </c>
      <c r="E76" s="188">
        <v>31564</v>
      </c>
      <c r="F76" s="188">
        <v>41750</v>
      </c>
      <c r="G76" s="188">
        <v>4145</v>
      </c>
    </row>
    <row r="77" spans="2:7" ht="13.5" x14ac:dyDescent="0.25">
      <c r="B77" s="152" t="s">
        <v>68</v>
      </c>
      <c r="C77" s="188">
        <v>80205</v>
      </c>
      <c r="D77" s="188">
        <v>0</v>
      </c>
      <c r="E77" s="188">
        <v>0</v>
      </c>
      <c r="F77" s="188">
        <v>73061</v>
      </c>
      <c r="G77" s="188">
        <v>7144</v>
      </c>
    </row>
    <row r="78" spans="2:7" ht="13.5" x14ac:dyDescent="0.25">
      <c r="B78" s="152" t="s">
        <v>69</v>
      </c>
      <c r="C78" s="188">
        <v>25508</v>
      </c>
      <c r="D78" s="188">
        <v>0</v>
      </c>
      <c r="E78" s="188">
        <v>0</v>
      </c>
      <c r="F78" s="188">
        <v>24027</v>
      </c>
      <c r="G78" s="188">
        <v>1480</v>
      </c>
    </row>
    <row r="79" spans="2:7" ht="15.75" x14ac:dyDescent="0.25">
      <c r="B79" s="336" t="s">
        <v>510</v>
      </c>
      <c r="C79" s="286">
        <v>12082730</v>
      </c>
      <c r="D79" s="286">
        <v>2765016</v>
      </c>
      <c r="E79" s="286">
        <v>3892452</v>
      </c>
      <c r="F79" s="286">
        <v>5002104</v>
      </c>
      <c r="G79" s="286">
        <v>423159</v>
      </c>
    </row>
    <row r="80" spans="2:7" ht="13.5" x14ac:dyDescent="0.25">
      <c r="B80" s="168" t="s">
        <v>34</v>
      </c>
      <c r="C80" s="188">
        <v>1761755</v>
      </c>
      <c r="D80" s="188">
        <v>55649</v>
      </c>
      <c r="E80" s="188">
        <v>1106960</v>
      </c>
      <c r="F80" s="188">
        <v>260952</v>
      </c>
      <c r="G80" s="188">
        <v>338193</v>
      </c>
    </row>
    <row r="81" spans="2:7" ht="13.5" x14ac:dyDescent="0.25">
      <c r="B81" s="152" t="s">
        <v>70</v>
      </c>
      <c r="C81" s="188">
        <v>10320976</v>
      </c>
      <c r="D81" s="188">
        <v>2709366</v>
      </c>
      <c r="E81" s="188">
        <v>2785492</v>
      </c>
      <c r="F81" s="188">
        <v>4741152</v>
      </c>
      <c r="G81" s="188">
        <v>84965</v>
      </c>
    </row>
    <row r="82" spans="2:7" ht="13.5" x14ac:dyDescent="0.25">
      <c r="B82" s="152"/>
      <c r="C82" s="188"/>
      <c r="D82" s="188"/>
      <c r="E82" s="188"/>
      <c r="F82" s="188"/>
      <c r="G82" s="188"/>
    </row>
    <row r="83" spans="2:7" ht="13.5" x14ac:dyDescent="0.25">
      <c r="B83" s="336" t="s">
        <v>71</v>
      </c>
      <c r="C83" s="188"/>
      <c r="D83" s="188"/>
      <c r="E83" s="188"/>
      <c r="F83" s="188"/>
      <c r="G83" s="188"/>
    </row>
    <row r="84" spans="2:7" ht="13.5" x14ac:dyDescent="0.25">
      <c r="B84" s="152" t="s">
        <v>72</v>
      </c>
      <c r="C84" s="188">
        <v>144177</v>
      </c>
      <c r="D84" s="188">
        <v>0</v>
      </c>
      <c r="E84" s="188">
        <v>0</v>
      </c>
      <c r="F84" s="188">
        <v>134057</v>
      </c>
      <c r="G84" s="188">
        <v>10120</v>
      </c>
    </row>
    <row r="85" spans="2:7" ht="13.5" x14ac:dyDescent="0.25">
      <c r="B85" s="152" t="s">
        <v>73</v>
      </c>
      <c r="C85" s="188">
        <v>65075</v>
      </c>
      <c r="D85" s="188">
        <v>0</v>
      </c>
      <c r="E85" s="188">
        <v>0</v>
      </c>
      <c r="F85" s="188">
        <v>59761</v>
      </c>
      <c r="G85" s="188">
        <v>5313</v>
      </c>
    </row>
    <row r="86" spans="2:7" ht="13.5" x14ac:dyDescent="0.25">
      <c r="B86" s="152" t="s">
        <v>74</v>
      </c>
      <c r="C86" s="188">
        <v>34158</v>
      </c>
      <c r="D86" s="188">
        <v>5616</v>
      </c>
      <c r="E86" s="188">
        <v>13157</v>
      </c>
      <c r="F86" s="188">
        <v>11545</v>
      </c>
      <c r="G86" s="188">
        <v>3840</v>
      </c>
    </row>
    <row r="87" spans="2:7" ht="13.5" x14ac:dyDescent="0.25">
      <c r="B87" s="152" t="s">
        <v>75</v>
      </c>
      <c r="C87" s="188">
        <v>37109</v>
      </c>
      <c r="D87" s="188">
        <v>1334</v>
      </c>
      <c r="E87" s="188">
        <v>1</v>
      </c>
      <c r="F87" s="188">
        <v>35773</v>
      </c>
      <c r="G87" s="188">
        <v>1</v>
      </c>
    </row>
    <row r="88" spans="2:7" ht="13.5" x14ac:dyDescent="0.25">
      <c r="B88" s="152" t="s">
        <v>76</v>
      </c>
      <c r="C88" s="188">
        <v>142128</v>
      </c>
      <c r="D88" s="188">
        <v>31117</v>
      </c>
      <c r="E88" s="188">
        <v>3484</v>
      </c>
      <c r="F88" s="188">
        <v>105281</v>
      </c>
      <c r="G88" s="188">
        <v>2246</v>
      </c>
    </row>
    <row r="89" spans="2:7" ht="13.5" x14ac:dyDescent="0.25">
      <c r="B89" s="152" t="s">
        <v>77</v>
      </c>
      <c r="C89" s="188">
        <v>53120</v>
      </c>
      <c r="D89" s="188">
        <v>4849</v>
      </c>
      <c r="E89" s="188">
        <v>82</v>
      </c>
      <c r="F89" s="188">
        <v>46850</v>
      </c>
      <c r="G89" s="188">
        <v>1339</v>
      </c>
    </row>
    <row r="90" spans="2:7" ht="13.5" x14ac:dyDescent="0.25">
      <c r="B90" s="152" t="s">
        <v>43</v>
      </c>
      <c r="C90" s="188">
        <v>289848</v>
      </c>
      <c r="D90" s="188">
        <v>77159</v>
      </c>
      <c r="E90" s="188">
        <v>56269</v>
      </c>
      <c r="F90" s="188">
        <v>149235</v>
      </c>
      <c r="G90" s="188">
        <v>7186</v>
      </c>
    </row>
    <row r="91" spans="2:7" ht="13.5" x14ac:dyDescent="0.25">
      <c r="B91" s="152" t="s">
        <v>78</v>
      </c>
      <c r="C91" s="188">
        <v>588592</v>
      </c>
      <c r="D91" s="188">
        <v>238057</v>
      </c>
      <c r="E91" s="188">
        <v>15773</v>
      </c>
      <c r="F91" s="188">
        <v>308179</v>
      </c>
      <c r="G91" s="188">
        <v>26583</v>
      </c>
    </row>
    <row r="92" spans="2:7" ht="13.5" x14ac:dyDescent="0.25">
      <c r="B92" s="336" t="s">
        <v>380</v>
      </c>
      <c r="C92" s="286">
        <v>1354207</v>
      </c>
      <c r="D92" s="286">
        <v>358131</v>
      </c>
      <c r="E92" s="286">
        <v>88766</v>
      </c>
      <c r="F92" s="286">
        <v>850682</v>
      </c>
      <c r="G92" s="286">
        <v>56627</v>
      </c>
    </row>
    <row r="93" spans="2:7" ht="13.5" x14ac:dyDescent="0.25">
      <c r="B93" s="168" t="s">
        <v>34</v>
      </c>
      <c r="C93" s="188">
        <v>29438</v>
      </c>
      <c r="D93" s="188">
        <v>-4</v>
      </c>
      <c r="E93" s="188">
        <v>1317</v>
      </c>
      <c r="F93" s="188">
        <v>21923</v>
      </c>
      <c r="G93" s="188">
        <v>6202</v>
      </c>
    </row>
    <row r="94" spans="2:7" ht="13.5" x14ac:dyDescent="0.25">
      <c r="B94" s="152" t="s">
        <v>79</v>
      </c>
      <c r="C94" s="188">
        <v>1324769</v>
      </c>
      <c r="D94" s="188">
        <v>358136</v>
      </c>
      <c r="E94" s="188">
        <v>87449</v>
      </c>
      <c r="F94" s="188">
        <v>828759</v>
      </c>
      <c r="G94" s="188">
        <v>50425</v>
      </c>
    </row>
    <row r="95" spans="2:7" ht="13.5" x14ac:dyDescent="0.25">
      <c r="B95" s="152"/>
      <c r="C95" s="188"/>
      <c r="D95" s="188"/>
      <c r="E95" s="188"/>
      <c r="F95" s="188"/>
      <c r="G95" s="188"/>
    </row>
    <row r="96" spans="2:7" ht="15.75" x14ac:dyDescent="0.25">
      <c r="B96" s="336" t="s">
        <v>511</v>
      </c>
      <c r="C96" s="286">
        <v>13436937</v>
      </c>
      <c r="D96" s="286">
        <v>3123147</v>
      </c>
      <c r="E96" s="286">
        <v>3981218</v>
      </c>
      <c r="F96" s="286">
        <v>5852786</v>
      </c>
      <c r="G96" s="286">
        <v>479786</v>
      </c>
    </row>
    <row r="97" spans="2:7" ht="13.5" x14ac:dyDescent="0.25">
      <c r="B97" s="168" t="s">
        <v>46</v>
      </c>
      <c r="C97" s="188">
        <v>1791193</v>
      </c>
      <c r="D97" s="188">
        <v>55645</v>
      </c>
      <c r="E97" s="188">
        <v>1108277</v>
      </c>
      <c r="F97" s="188">
        <v>282875</v>
      </c>
      <c r="G97" s="188">
        <v>344396</v>
      </c>
    </row>
    <row r="98" spans="2:7" ht="13.5" x14ac:dyDescent="0.25">
      <c r="B98" s="168" t="s">
        <v>47</v>
      </c>
      <c r="C98" s="188">
        <v>271091</v>
      </c>
      <c r="D98" s="188">
        <v>0</v>
      </c>
      <c r="E98" s="188">
        <v>0</v>
      </c>
      <c r="F98" s="188">
        <v>251500</v>
      </c>
      <c r="G98" s="188">
        <v>19590</v>
      </c>
    </row>
    <row r="99" spans="2:7" ht="13.5" x14ac:dyDescent="0.25">
      <c r="B99" s="152" t="s">
        <v>80</v>
      </c>
      <c r="C99" s="188">
        <v>11374654</v>
      </c>
      <c r="D99" s="188">
        <v>3067502</v>
      </c>
      <c r="E99" s="188">
        <v>2872941</v>
      </c>
      <c r="F99" s="188">
        <v>5318411</v>
      </c>
      <c r="G99" s="188">
        <v>115800</v>
      </c>
    </row>
    <row r="100" spans="2:7" ht="13.5" x14ac:dyDescent="0.25">
      <c r="B100" s="168" t="s">
        <v>49</v>
      </c>
      <c r="C100" s="188">
        <v>5267917</v>
      </c>
      <c r="D100" s="188">
        <v>1577947</v>
      </c>
      <c r="E100" s="188">
        <v>2449871</v>
      </c>
      <c r="F100" s="188">
        <v>1220387</v>
      </c>
      <c r="G100" s="188">
        <v>19712</v>
      </c>
    </row>
    <row r="101" spans="2:7" ht="13.5" x14ac:dyDescent="0.25">
      <c r="B101" s="152" t="s">
        <v>81</v>
      </c>
      <c r="C101" s="188">
        <v>6106737</v>
      </c>
      <c r="D101" s="188">
        <v>1489555</v>
      </c>
      <c r="E101" s="188">
        <v>423069</v>
      </c>
      <c r="F101" s="188">
        <v>4098024</v>
      </c>
      <c r="G101" s="188">
        <v>96088</v>
      </c>
    </row>
    <row r="102" spans="2:7" ht="13.5" x14ac:dyDescent="0.25">
      <c r="B102" s="152"/>
      <c r="C102" s="188"/>
      <c r="D102" s="188"/>
      <c r="E102" s="188"/>
      <c r="F102" s="188"/>
      <c r="G102" s="188"/>
    </row>
    <row r="103" spans="2:7" ht="13.5" x14ac:dyDescent="0.25">
      <c r="B103" s="336" t="s">
        <v>82</v>
      </c>
      <c r="C103" s="288">
        <v>489181</v>
      </c>
      <c r="D103" s="288">
        <v>83735</v>
      </c>
      <c r="E103" s="288">
        <v>168591</v>
      </c>
      <c r="F103" s="288">
        <v>233649</v>
      </c>
      <c r="G103" s="288">
        <v>3206</v>
      </c>
    </row>
    <row r="104" spans="2:7" ht="13.5" x14ac:dyDescent="0.25">
      <c r="B104" s="152" t="s">
        <v>83</v>
      </c>
      <c r="C104" s="289">
        <v>1244769</v>
      </c>
      <c r="D104" s="289">
        <v>250968</v>
      </c>
      <c r="E104" s="289">
        <v>330030</v>
      </c>
      <c r="F104" s="289">
        <v>641594</v>
      </c>
      <c r="G104" s="289">
        <v>22176</v>
      </c>
    </row>
    <row r="105" spans="2:7" ht="14.25" thickBot="1" x14ac:dyDescent="0.3">
      <c r="B105" s="337" t="s">
        <v>84</v>
      </c>
      <c r="C105" s="290">
        <v>-755587</v>
      </c>
      <c r="D105" s="290">
        <v>-167233</v>
      </c>
      <c r="E105" s="290">
        <v>-161439</v>
      </c>
      <c r="F105" s="290">
        <v>-407945</v>
      </c>
      <c r="G105" s="290">
        <v>-18971</v>
      </c>
    </row>
    <row r="106" spans="2:7" s="108" customFormat="1" ht="13.5" x14ac:dyDescent="0.25">
      <c r="B106" s="295"/>
      <c r="C106" s="296"/>
      <c r="D106" s="296"/>
      <c r="E106" s="296"/>
      <c r="F106" s="296"/>
      <c r="G106" s="296"/>
    </row>
    <row r="107" spans="2:7" ht="12.75" x14ac:dyDescent="0.2">
      <c r="B107" s="91" t="s">
        <v>85</v>
      </c>
      <c r="C107" s="74"/>
      <c r="D107" s="74"/>
      <c r="E107" s="74"/>
      <c r="F107" s="74"/>
      <c r="G107" s="74"/>
    </row>
    <row r="108" spans="2:7" ht="12.75" x14ac:dyDescent="0.25">
      <c r="B108" s="84" t="s">
        <v>86</v>
      </c>
      <c r="C108" s="74"/>
      <c r="D108" s="74"/>
      <c r="E108" s="74"/>
      <c r="F108" s="74"/>
      <c r="G108" s="74"/>
    </row>
    <row r="109" spans="2:7" x14ac:dyDescent="0.2">
      <c r="B109" s="74"/>
      <c r="C109" s="74"/>
      <c r="D109" s="74"/>
      <c r="E109" s="74"/>
      <c r="F109" s="74"/>
      <c r="G109" s="74"/>
    </row>
    <row r="110" spans="2:7" ht="12.75" x14ac:dyDescent="0.25">
      <c r="B110" s="85" t="s">
        <v>87</v>
      </c>
      <c r="C110" s="74"/>
      <c r="D110" s="74"/>
      <c r="E110" s="74"/>
      <c r="F110" s="74"/>
      <c r="G110" s="74"/>
    </row>
    <row r="112" spans="2:7" ht="15.75" x14ac:dyDescent="0.25">
      <c r="G112" s="190" t="s">
        <v>446</v>
      </c>
    </row>
  </sheetData>
  <mergeCells count="2">
    <mergeCell ref="C6:G6"/>
    <mergeCell ref="B3:G3"/>
  </mergeCells>
  <hyperlinks>
    <hyperlink ref="G112"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J25"/>
  <sheetViews>
    <sheetView zoomScaleNormal="100" workbookViewId="0">
      <pane ySplit="5" topLeftCell="A6" activePane="bottomLeft" state="frozen"/>
      <selection pane="bottomLeft"/>
    </sheetView>
  </sheetViews>
  <sheetFormatPr baseColWidth="10" defaultRowHeight="12" x14ac:dyDescent="0.2"/>
  <cols>
    <col min="1" max="1" width="2.7109375" style="108" customWidth="1"/>
    <col min="2" max="2" width="18.7109375" customWidth="1"/>
    <col min="3" max="10" width="11.710937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513</v>
      </c>
      <c r="C3" s="387"/>
      <c r="D3" s="387"/>
      <c r="E3" s="387"/>
      <c r="F3" s="387"/>
      <c r="G3" s="387"/>
      <c r="H3" s="387"/>
      <c r="I3" s="387"/>
      <c r="J3" s="387"/>
    </row>
    <row r="4" spans="1:10" ht="32.25" customHeight="1" thickBot="1" x14ac:dyDescent="0.25">
      <c r="A4" s="154"/>
      <c r="B4" s="391" t="s">
        <v>91</v>
      </c>
      <c r="C4" s="397" t="s">
        <v>92</v>
      </c>
      <c r="D4" s="399"/>
      <c r="E4" s="397" t="s">
        <v>41</v>
      </c>
      <c r="F4" s="399"/>
      <c r="G4" s="397" t="s">
        <v>88</v>
      </c>
      <c r="H4" s="399"/>
      <c r="I4" s="397" t="s">
        <v>438</v>
      </c>
      <c r="J4" s="398"/>
    </row>
    <row r="5" spans="1:10" ht="32.25" customHeight="1" thickBot="1" x14ac:dyDescent="0.25">
      <c r="A5" s="147"/>
      <c r="B5" s="393"/>
      <c r="C5" s="148" t="s">
        <v>89</v>
      </c>
      <c r="D5" s="148" t="s">
        <v>436</v>
      </c>
      <c r="E5" s="148" t="s">
        <v>89</v>
      </c>
      <c r="F5" s="148" t="s">
        <v>436</v>
      </c>
      <c r="G5" s="148" t="s">
        <v>89</v>
      </c>
      <c r="H5" s="148" t="s">
        <v>436</v>
      </c>
      <c r="I5" s="155" t="s">
        <v>90</v>
      </c>
      <c r="J5" s="156" t="s">
        <v>437</v>
      </c>
    </row>
    <row r="6" spans="1:10" ht="15" customHeight="1" x14ac:dyDescent="0.25">
      <c r="A6" s="151"/>
      <c r="B6" s="152" t="s">
        <v>93</v>
      </c>
      <c r="C6" s="157">
        <v>103796</v>
      </c>
      <c r="D6" s="158">
        <v>1154</v>
      </c>
      <c r="E6" s="157">
        <v>1589</v>
      </c>
      <c r="F6" s="158">
        <v>17.662008471467164</v>
      </c>
      <c r="G6" s="157">
        <v>53651</v>
      </c>
      <c r="H6" s="158">
        <v>596</v>
      </c>
      <c r="I6" s="158">
        <v>1335</v>
      </c>
      <c r="J6" s="159">
        <v>14.9</v>
      </c>
    </row>
    <row r="7" spans="1:10" ht="13.5" x14ac:dyDescent="0.25">
      <c r="B7" s="152" t="s">
        <v>94</v>
      </c>
      <c r="C7" s="157">
        <v>274802</v>
      </c>
      <c r="D7" s="158">
        <v>1118</v>
      </c>
      <c r="E7" s="157">
        <v>75186</v>
      </c>
      <c r="F7" s="158">
        <v>305.83141542704431</v>
      </c>
      <c r="G7" s="157">
        <v>553102</v>
      </c>
      <c r="H7" s="158">
        <v>2250</v>
      </c>
      <c r="I7" s="158">
        <v>4725</v>
      </c>
      <c r="J7" s="159">
        <v>19.2</v>
      </c>
    </row>
    <row r="8" spans="1:10" ht="13.5" x14ac:dyDescent="0.25">
      <c r="B8" s="152" t="s">
        <v>95</v>
      </c>
      <c r="C8" s="157">
        <v>231270</v>
      </c>
      <c r="D8" s="158">
        <v>1075</v>
      </c>
      <c r="E8" s="157">
        <v>70837</v>
      </c>
      <c r="F8" s="158">
        <v>329.39629669241248</v>
      </c>
      <c r="G8" s="157">
        <v>482504</v>
      </c>
      <c r="H8" s="158">
        <v>2244</v>
      </c>
      <c r="I8" s="158">
        <v>3455</v>
      </c>
      <c r="J8" s="159">
        <v>16.100000000000001</v>
      </c>
    </row>
    <row r="9" spans="1:10" ht="13.5" x14ac:dyDescent="0.25">
      <c r="B9" s="152" t="s">
        <v>96</v>
      </c>
      <c r="C9" s="157">
        <v>75154</v>
      </c>
      <c r="D9" s="158">
        <v>943</v>
      </c>
      <c r="E9" s="157">
        <v>23861</v>
      </c>
      <c r="F9" s="158">
        <v>299.44758605976182</v>
      </c>
      <c r="G9" s="157">
        <v>115114</v>
      </c>
      <c r="H9" s="158">
        <v>1445</v>
      </c>
      <c r="I9" s="158">
        <v>1475</v>
      </c>
      <c r="J9" s="159">
        <v>18.5</v>
      </c>
    </row>
    <row r="10" spans="1:10" ht="13.5" x14ac:dyDescent="0.25">
      <c r="B10" s="152" t="s">
        <v>97</v>
      </c>
      <c r="C10" s="157">
        <v>95371</v>
      </c>
      <c r="D10" s="158">
        <v>715</v>
      </c>
      <c r="E10" s="157">
        <v>73134</v>
      </c>
      <c r="F10" s="158">
        <v>548.22550055846659</v>
      </c>
      <c r="G10" s="157">
        <v>212732</v>
      </c>
      <c r="H10" s="158">
        <v>1595</v>
      </c>
      <c r="I10" s="158">
        <v>1705</v>
      </c>
      <c r="J10" s="159">
        <v>12.8</v>
      </c>
    </row>
    <row r="11" spans="1:10" ht="13.5" x14ac:dyDescent="0.25">
      <c r="B11" s="152" t="s">
        <v>98</v>
      </c>
      <c r="C11" s="157">
        <v>125127</v>
      </c>
      <c r="D11" s="158">
        <v>626</v>
      </c>
      <c r="E11" s="157">
        <v>73293</v>
      </c>
      <c r="F11" s="158">
        <v>366.47838913556541</v>
      </c>
      <c r="G11" s="157">
        <v>192161</v>
      </c>
      <c r="H11" s="158">
        <v>961</v>
      </c>
      <c r="I11" s="158">
        <v>2160</v>
      </c>
      <c r="J11" s="159">
        <v>10.8</v>
      </c>
    </row>
    <row r="12" spans="1:10" ht="13.5" x14ac:dyDescent="0.25">
      <c r="B12" s="152" t="s">
        <v>99</v>
      </c>
      <c r="C12" s="157">
        <v>116644</v>
      </c>
      <c r="D12" s="158">
        <v>696</v>
      </c>
      <c r="E12" s="157">
        <v>49029</v>
      </c>
      <c r="F12" s="158">
        <v>292.34160157414584</v>
      </c>
      <c r="G12" s="157">
        <v>321208</v>
      </c>
      <c r="H12" s="158">
        <v>1915</v>
      </c>
      <c r="I12" s="158">
        <v>2305</v>
      </c>
      <c r="J12" s="159">
        <v>13.7</v>
      </c>
    </row>
    <row r="13" spans="1:10" ht="13.5" x14ac:dyDescent="0.25">
      <c r="B13" s="152" t="s">
        <v>100</v>
      </c>
      <c r="C13" s="157">
        <v>123535</v>
      </c>
      <c r="D13" s="158">
        <v>611</v>
      </c>
      <c r="E13" s="157">
        <v>60387</v>
      </c>
      <c r="F13" s="158">
        <v>298.60747469452946</v>
      </c>
      <c r="G13" s="157">
        <v>221145</v>
      </c>
      <c r="H13" s="158">
        <v>1094</v>
      </c>
      <c r="I13" s="158">
        <v>2175</v>
      </c>
      <c r="J13" s="159">
        <v>10.8</v>
      </c>
    </row>
    <row r="14" spans="1:10" ht="13.5" x14ac:dyDescent="0.25">
      <c r="B14" s="152" t="s">
        <v>101</v>
      </c>
      <c r="C14" s="157">
        <v>165829</v>
      </c>
      <c r="D14" s="158">
        <v>522</v>
      </c>
      <c r="E14" s="157">
        <v>90775</v>
      </c>
      <c r="F14" s="158">
        <v>286.00855427950279</v>
      </c>
      <c r="G14" s="157">
        <v>625493</v>
      </c>
      <c r="H14" s="158">
        <v>1971</v>
      </c>
      <c r="I14" s="158">
        <v>3350</v>
      </c>
      <c r="J14" s="159">
        <v>10.6</v>
      </c>
    </row>
    <row r="15" spans="1:10" ht="13.5" x14ac:dyDescent="0.25">
      <c r="B15" s="152" t="s">
        <v>102</v>
      </c>
      <c r="C15" s="157">
        <v>86653</v>
      </c>
      <c r="D15" s="158">
        <v>668</v>
      </c>
      <c r="E15" s="157">
        <v>31992</v>
      </c>
      <c r="F15" s="158">
        <v>246.77874884294971</v>
      </c>
      <c r="G15" s="157">
        <v>208643</v>
      </c>
      <c r="H15" s="158">
        <v>1609</v>
      </c>
      <c r="I15" s="158">
        <v>1430</v>
      </c>
      <c r="J15" s="159">
        <v>11</v>
      </c>
    </row>
    <row r="16" spans="1:10" ht="13.5" x14ac:dyDescent="0.25">
      <c r="B16" s="152" t="s">
        <v>103</v>
      </c>
      <c r="C16" s="157">
        <v>178509</v>
      </c>
      <c r="D16" s="158">
        <v>649</v>
      </c>
      <c r="E16" s="157">
        <v>92860</v>
      </c>
      <c r="F16" s="158">
        <v>337.38605332190065</v>
      </c>
      <c r="G16" s="157">
        <v>275488</v>
      </c>
      <c r="H16" s="158">
        <v>1001</v>
      </c>
      <c r="I16" s="158">
        <v>3250</v>
      </c>
      <c r="J16" s="159">
        <v>11.8</v>
      </c>
    </row>
    <row r="17" spans="2:10" ht="13.5" x14ac:dyDescent="0.25">
      <c r="B17" s="152" t="s">
        <v>104</v>
      </c>
      <c r="C17" s="157">
        <v>142381</v>
      </c>
      <c r="D17" s="158">
        <v>700</v>
      </c>
      <c r="E17" s="157">
        <v>74493</v>
      </c>
      <c r="F17" s="158">
        <v>366.2340094984317</v>
      </c>
      <c r="G17" s="157">
        <v>278415</v>
      </c>
      <c r="H17" s="158">
        <v>1369</v>
      </c>
      <c r="I17" s="158">
        <v>2380</v>
      </c>
      <c r="J17" s="159">
        <v>11.7</v>
      </c>
    </row>
    <row r="18" spans="2:10" ht="13.5" x14ac:dyDescent="0.25">
      <c r="B18" s="152" t="s">
        <v>105</v>
      </c>
      <c r="C18" s="157">
        <v>145233</v>
      </c>
      <c r="D18" s="158">
        <v>520</v>
      </c>
      <c r="E18" s="157">
        <v>90599</v>
      </c>
      <c r="F18" s="158">
        <v>324.09246387906148</v>
      </c>
      <c r="G18" s="157">
        <v>345478</v>
      </c>
      <c r="H18" s="158">
        <v>1236</v>
      </c>
      <c r="I18" s="158">
        <v>3320</v>
      </c>
      <c r="J18" s="159">
        <v>11.9</v>
      </c>
    </row>
    <row r="19" spans="2:10" ht="13.5" x14ac:dyDescent="0.25">
      <c r="B19" s="152" t="s">
        <v>106</v>
      </c>
      <c r="C19" s="157">
        <v>89885</v>
      </c>
      <c r="D19" s="158">
        <v>687</v>
      </c>
      <c r="E19" s="157">
        <v>45462</v>
      </c>
      <c r="F19" s="158">
        <v>347.69581112190349</v>
      </c>
      <c r="G19" s="157">
        <v>166639</v>
      </c>
      <c r="H19" s="158">
        <v>1274</v>
      </c>
      <c r="I19" s="158">
        <v>1480</v>
      </c>
      <c r="J19" s="159">
        <v>11.3</v>
      </c>
    </row>
    <row r="20" spans="2:10" ht="13.5" x14ac:dyDescent="0.25">
      <c r="B20" s="152" t="s">
        <v>107</v>
      </c>
      <c r="C20" s="157">
        <v>94533</v>
      </c>
      <c r="D20" s="158">
        <v>386</v>
      </c>
      <c r="E20" s="157">
        <v>64986</v>
      </c>
      <c r="F20" s="158">
        <v>265.3247445198852</v>
      </c>
      <c r="G20" s="157">
        <v>129315</v>
      </c>
      <c r="H20" s="158">
        <v>528</v>
      </c>
      <c r="I20" s="158">
        <v>2800</v>
      </c>
      <c r="J20" s="159">
        <v>11.4</v>
      </c>
    </row>
    <row r="21" spans="2:10" ht="14.25" thickBot="1" x14ac:dyDescent="0.3">
      <c r="B21" s="160" t="s">
        <v>108</v>
      </c>
      <c r="C21" s="161">
        <v>2048723</v>
      </c>
      <c r="D21" s="162">
        <v>703</v>
      </c>
      <c r="E21" s="161">
        <v>918482</v>
      </c>
      <c r="F21" s="162">
        <v>315.1155243029753</v>
      </c>
      <c r="G21" s="161">
        <v>4181088</v>
      </c>
      <c r="H21" s="162">
        <v>1434</v>
      </c>
      <c r="I21" s="162">
        <v>37345</v>
      </c>
      <c r="J21" s="163">
        <v>12.8</v>
      </c>
    </row>
    <row r="22" spans="2:10" x14ac:dyDescent="0.2">
      <c r="B22" s="150"/>
      <c r="C22" s="150"/>
      <c r="D22" s="150"/>
      <c r="E22" s="150"/>
      <c r="F22" s="150"/>
      <c r="G22" s="150"/>
      <c r="H22" s="150"/>
      <c r="I22" s="150"/>
      <c r="J22" s="150"/>
    </row>
    <row r="23" spans="2:10" ht="12.75" x14ac:dyDescent="0.25">
      <c r="B23" s="390" t="s">
        <v>109</v>
      </c>
      <c r="C23" s="390"/>
      <c r="D23" s="390"/>
      <c r="E23" s="390"/>
      <c r="F23" s="390"/>
      <c r="G23" s="390"/>
      <c r="H23" s="390"/>
      <c r="I23" s="390"/>
      <c r="J23" s="390"/>
    </row>
    <row r="25" spans="2:10" ht="15.75" x14ac:dyDescent="0.25">
      <c r="J25" s="190" t="s">
        <v>446</v>
      </c>
    </row>
  </sheetData>
  <mergeCells count="7">
    <mergeCell ref="B3:J3"/>
    <mergeCell ref="B23:J23"/>
    <mergeCell ref="C4:D4"/>
    <mergeCell ref="B4:B5"/>
    <mergeCell ref="E4:F4"/>
    <mergeCell ref="G4:H4"/>
    <mergeCell ref="I4:J4"/>
  </mergeCells>
  <hyperlinks>
    <hyperlink ref="J25"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J28"/>
  <sheetViews>
    <sheetView zoomScaleNormal="100" workbookViewId="0">
      <pane ySplit="6" topLeftCell="A7" activePane="bottomLeft" state="frozen"/>
      <selection pane="bottomLeft"/>
    </sheetView>
  </sheetViews>
  <sheetFormatPr baseColWidth="10" defaultRowHeight="12" x14ac:dyDescent="0.2"/>
  <cols>
    <col min="1" max="1" width="2.7109375" style="108" customWidth="1"/>
    <col min="2" max="2" width="18.7109375" customWidth="1"/>
    <col min="3" max="8" width="14.140625" customWidth="1"/>
  </cols>
  <sheetData>
    <row r="1" spans="1:10" s="112" customFormat="1" ht="15" x14ac:dyDescent="0.2">
      <c r="B1" s="142"/>
      <c r="D1" s="143"/>
      <c r="E1" s="116"/>
    </row>
    <row r="2" spans="1:10" s="116" customFormat="1" ht="20.100000000000001" customHeight="1" x14ac:dyDescent="0.2">
      <c r="A2" s="144"/>
      <c r="B2" s="145" t="s">
        <v>298</v>
      </c>
      <c r="D2" s="146"/>
    </row>
    <row r="3" spans="1:10" s="116" customFormat="1" ht="50.25" customHeight="1" thickBot="1" x14ac:dyDescent="0.25">
      <c r="A3" s="144"/>
      <c r="B3" s="387" t="s">
        <v>514</v>
      </c>
      <c r="C3" s="387"/>
      <c r="D3" s="387"/>
      <c r="E3" s="387"/>
      <c r="F3" s="387"/>
      <c r="G3" s="387"/>
      <c r="H3" s="387"/>
      <c r="I3" s="153"/>
      <c r="J3" s="153"/>
    </row>
    <row r="4" spans="1:10" ht="15" customHeight="1" thickBot="1" x14ac:dyDescent="0.25">
      <c r="A4" s="178"/>
      <c r="B4" s="416" t="s">
        <v>91</v>
      </c>
      <c r="C4" s="418" t="s">
        <v>110</v>
      </c>
      <c r="D4" s="416"/>
      <c r="E4" s="405" t="s">
        <v>111</v>
      </c>
      <c r="F4" s="406"/>
      <c r="G4" s="407"/>
      <c r="H4" s="418" t="s">
        <v>112</v>
      </c>
    </row>
    <row r="5" spans="1:10" ht="77.25" customHeight="1" thickBot="1" x14ac:dyDescent="0.25">
      <c r="A5" s="113"/>
      <c r="B5" s="417"/>
      <c r="C5" s="419"/>
      <c r="D5" s="420"/>
      <c r="E5" s="2" t="s">
        <v>325</v>
      </c>
      <c r="F5" s="1" t="s">
        <v>113</v>
      </c>
      <c r="G5" s="1" t="s">
        <v>114</v>
      </c>
      <c r="H5" s="419"/>
    </row>
    <row r="6" spans="1:10" ht="24" customHeight="1" thickBot="1" x14ac:dyDescent="0.25">
      <c r="A6" s="117"/>
      <c r="B6" s="409"/>
      <c r="C6" s="1" t="s">
        <v>11</v>
      </c>
      <c r="D6" s="1" t="s">
        <v>478</v>
      </c>
      <c r="E6" s="405" t="s">
        <v>89</v>
      </c>
      <c r="F6" s="406"/>
      <c r="G6" s="406"/>
      <c r="H6" s="406"/>
    </row>
    <row r="7" spans="1:10" ht="15" customHeight="1" x14ac:dyDescent="0.25">
      <c r="A7" s="151"/>
      <c r="B7" s="18" t="s">
        <v>93</v>
      </c>
      <c r="C7" s="58">
        <v>82176.456000000006</v>
      </c>
      <c r="D7" s="15">
        <v>845</v>
      </c>
      <c r="E7" s="58">
        <v>17674</v>
      </c>
      <c r="F7" s="58">
        <v>20194</v>
      </c>
      <c r="G7" s="58">
        <v>37867</v>
      </c>
      <c r="H7" s="58">
        <v>44309</v>
      </c>
    </row>
    <row r="8" spans="1:10" ht="13.5" x14ac:dyDescent="0.25">
      <c r="B8" s="18" t="s">
        <v>94</v>
      </c>
      <c r="C8" s="58">
        <v>227095.86</v>
      </c>
      <c r="D8" s="15">
        <v>855</v>
      </c>
      <c r="E8" s="58">
        <v>48127</v>
      </c>
      <c r="F8" s="58">
        <v>55415</v>
      </c>
      <c r="G8" s="58">
        <v>103542</v>
      </c>
      <c r="H8" s="58">
        <v>123554</v>
      </c>
    </row>
    <row r="9" spans="1:10" ht="13.5" x14ac:dyDescent="0.25">
      <c r="B9" s="18" t="s">
        <v>95</v>
      </c>
      <c r="C9" s="58">
        <v>190914.948</v>
      </c>
      <c r="D9" s="15">
        <v>819</v>
      </c>
      <c r="E9" s="58">
        <v>45107</v>
      </c>
      <c r="F9" s="58">
        <v>48529</v>
      </c>
      <c r="G9" s="58">
        <v>93636</v>
      </c>
      <c r="H9" s="58">
        <v>97279</v>
      </c>
    </row>
    <row r="10" spans="1:10" ht="13.5" x14ac:dyDescent="0.25">
      <c r="B10" s="18" t="s">
        <v>96</v>
      </c>
      <c r="C10" s="58">
        <v>69997</v>
      </c>
      <c r="D10" s="15">
        <v>807</v>
      </c>
      <c r="E10" s="58">
        <v>15881</v>
      </c>
      <c r="F10" s="58">
        <v>17961</v>
      </c>
      <c r="G10" s="58">
        <v>33842</v>
      </c>
      <c r="H10" s="58">
        <v>36156</v>
      </c>
    </row>
    <row r="11" spans="1:10" ht="13.5" x14ac:dyDescent="0.25">
      <c r="B11" s="18" t="s">
        <v>97</v>
      </c>
      <c r="C11" s="58">
        <v>88168</v>
      </c>
      <c r="D11" s="15">
        <v>611</v>
      </c>
      <c r="E11" s="58">
        <v>32010</v>
      </c>
      <c r="F11" s="58">
        <v>12501</v>
      </c>
      <c r="G11" s="58">
        <v>44511</v>
      </c>
      <c r="H11" s="58">
        <v>43657</v>
      </c>
    </row>
    <row r="12" spans="1:10" ht="13.5" x14ac:dyDescent="0.25">
      <c r="B12" s="18" t="s">
        <v>98</v>
      </c>
      <c r="C12" s="58">
        <v>110872</v>
      </c>
      <c r="D12" s="15">
        <v>514</v>
      </c>
      <c r="E12" s="58">
        <v>43378</v>
      </c>
      <c r="F12" s="58">
        <v>9628</v>
      </c>
      <c r="G12" s="58">
        <v>53006</v>
      </c>
      <c r="H12" s="58">
        <v>57866</v>
      </c>
    </row>
    <row r="13" spans="1:10" ht="13.5" x14ac:dyDescent="0.25">
      <c r="B13" s="18" t="s">
        <v>99</v>
      </c>
      <c r="C13" s="58">
        <v>84991</v>
      </c>
      <c r="D13" s="15">
        <v>473</v>
      </c>
      <c r="E13" s="58">
        <v>30667</v>
      </c>
      <c r="F13" s="58">
        <v>13240</v>
      </c>
      <c r="G13" s="58">
        <v>43908</v>
      </c>
      <c r="H13" s="58">
        <v>41083</v>
      </c>
    </row>
    <row r="14" spans="1:10" ht="13.5" x14ac:dyDescent="0.25">
      <c r="B14" s="18" t="s">
        <v>100</v>
      </c>
      <c r="C14" s="58">
        <v>108055</v>
      </c>
      <c r="D14" s="15">
        <v>501</v>
      </c>
      <c r="E14" s="58">
        <v>42355</v>
      </c>
      <c r="F14" s="58">
        <v>12020</v>
      </c>
      <c r="G14" s="58">
        <v>54375</v>
      </c>
      <c r="H14" s="58">
        <v>53680</v>
      </c>
    </row>
    <row r="15" spans="1:10" ht="13.5" x14ac:dyDescent="0.25">
      <c r="B15" s="18" t="s">
        <v>101</v>
      </c>
      <c r="C15" s="58">
        <v>120421</v>
      </c>
      <c r="D15" s="15">
        <v>351</v>
      </c>
      <c r="E15" s="58">
        <v>33719</v>
      </c>
      <c r="F15" s="58">
        <v>8723</v>
      </c>
      <c r="G15" s="58">
        <v>42442</v>
      </c>
      <c r="H15" s="58">
        <v>77979</v>
      </c>
    </row>
    <row r="16" spans="1:10" ht="13.5" x14ac:dyDescent="0.25">
      <c r="B16" s="18" t="s">
        <v>102</v>
      </c>
      <c r="C16" s="58">
        <v>76527</v>
      </c>
      <c r="D16" s="15">
        <v>549</v>
      </c>
      <c r="E16" s="58">
        <v>35706</v>
      </c>
      <c r="F16" s="58">
        <v>5564</v>
      </c>
      <c r="G16" s="58">
        <v>41270</v>
      </c>
      <c r="H16" s="58">
        <v>35257</v>
      </c>
    </row>
    <row r="17" spans="2:8" ht="13.5" x14ac:dyDescent="0.25">
      <c r="B17" s="18" t="s">
        <v>115</v>
      </c>
      <c r="C17" s="58">
        <v>150531</v>
      </c>
      <c r="D17" s="15">
        <v>505</v>
      </c>
      <c r="E17" s="58">
        <v>64886</v>
      </c>
      <c r="F17" s="58">
        <v>11265</v>
      </c>
      <c r="G17" s="58">
        <v>76151</v>
      </c>
      <c r="H17" s="58">
        <v>74381</v>
      </c>
    </row>
    <row r="18" spans="2:8" ht="13.5" x14ac:dyDescent="0.25">
      <c r="B18" s="18" t="s">
        <v>104</v>
      </c>
      <c r="C18" s="58">
        <v>127730</v>
      </c>
      <c r="D18" s="15">
        <v>584</v>
      </c>
      <c r="E18" s="58">
        <v>59023</v>
      </c>
      <c r="F18" s="58">
        <v>10990</v>
      </c>
      <c r="G18" s="58">
        <v>70013</v>
      </c>
      <c r="H18" s="58">
        <v>57717</v>
      </c>
    </row>
    <row r="19" spans="2:8" ht="13.5" x14ac:dyDescent="0.25">
      <c r="B19" s="18" t="s">
        <v>105</v>
      </c>
      <c r="C19" s="58">
        <v>120002</v>
      </c>
      <c r="D19" s="15">
        <v>398</v>
      </c>
      <c r="E19" s="58">
        <v>45762</v>
      </c>
      <c r="F19" s="58">
        <v>10028</v>
      </c>
      <c r="G19" s="58">
        <v>55790</v>
      </c>
      <c r="H19" s="58">
        <v>64212</v>
      </c>
    </row>
    <row r="20" spans="2:8" ht="13.5" x14ac:dyDescent="0.25">
      <c r="B20" s="18" t="s">
        <v>106</v>
      </c>
      <c r="C20" s="58">
        <v>78316</v>
      </c>
      <c r="D20" s="15">
        <v>550</v>
      </c>
      <c r="E20" s="58">
        <v>29640</v>
      </c>
      <c r="F20" s="58">
        <v>7281</v>
      </c>
      <c r="G20" s="58">
        <v>36921</v>
      </c>
      <c r="H20" s="58">
        <v>41395</v>
      </c>
    </row>
    <row r="21" spans="2:8" ht="13.5" x14ac:dyDescent="0.25">
      <c r="B21" s="18" t="s">
        <v>107</v>
      </c>
      <c r="C21" s="58">
        <v>70880</v>
      </c>
      <c r="D21" s="15">
        <v>267</v>
      </c>
      <c r="E21" s="58">
        <v>21032</v>
      </c>
      <c r="F21" s="58">
        <v>9055</v>
      </c>
      <c r="G21" s="58">
        <v>30087</v>
      </c>
      <c r="H21" s="58">
        <v>40794</v>
      </c>
    </row>
    <row r="22" spans="2:8" ht="14.25" thickBot="1" x14ac:dyDescent="0.3">
      <c r="B22" s="20" t="s">
        <v>108</v>
      </c>
      <c r="C22" s="69">
        <v>1706679</v>
      </c>
      <c r="D22" s="24">
        <v>542</v>
      </c>
      <c r="E22" s="69">
        <v>564965</v>
      </c>
      <c r="F22" s="69">
        <v>252396</v>
      </c>
      <c r="G22" s="69">
        <v>817360</v>
      </c>
      <c r="H22" s="69">
        <v>889319</v>
      </c>
    </row>
    <row r="23" spans="2:8" s="111" customFormat="1" ht="13.5" x14ac:dyDescent="0.25">
      <c r="B23" s="297"/>
      <c r="C23" s="298"/>
      <c r="D23" s="299"/>
      <c r="E23" s="298"/>
      <c r="F23" s="298"/>
      <c r="G23" s="298"/>
      <c r="H23" s="298"/>
    </row>
    <row r="24" spans="2:8" ht="12.75" x14ac:dyDescent="0.25">
      <c r="B24" s="415" t="s">
        <v>593</v>
      </c>
      <c r="C24" s="415"/>
      <c r="D24" s="415"/>
      <c r="E24" s="415"/>
      <c r="F24" s="415"/>
      <c r="G24" s="415"/>
      <c r="H24" s="415"/>
    </row>
    <row r="26" spans="2:8" ht="12.75" x14ac:dyDescent="0.25">
      <c r="B26" s="414" t="s">
        <v>116</v>
      </c>
      <c r="C26" s="414"/>
      <c r="D26" s="414"/>
      <c r="E26" s="414"/>
      <c r="F26" s="414"/>
      <c r="G26" s="414"/>
      <c r="H26" s="414"/>
    </row>
    <row r="28" spans="2:8" ht="15.75" x14ac:dyDescent="0.25">
      <c r="H28" s="190" t="s">
        <v>446</v>
      </c>
    </row>
  </sheetData>
  <mergeCells count="8">
    <mergeCell ref="B3:H3"/>
    <mergeCell ref="B26:H26"/>
    <mergeCell ref="B24:H24"/>
    <mergeCell ref="B4:B6"/>
    <mergeCell ref="C4:D5"/>
    <mergeCell ref="E4:G4"/>
    <mergeCell ref="H4:H5"/>
    <mergeCell ref="E6:H6"/>
  </mergeCells>
  <hyperlinks>
    <hyperlink ref="H28"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2</vt:i4>
      </vt:variant>
    </vt:vector>
  </HeadingPairs>
  <TitlesOfParts>
    <vt:vector size="34" baseType="lpstr">
      <vt:lpstr>Deckblatt</vt:lpstr>
      <vt:lpstr>Impressum | Zeichenerklärungen</vt:lpstr>
      <vt:lpstr>Erläuterungen</vt:lpstr>
      <vt:lpstr>Inhaltsverzeichnis</vt:lpstr>
      <vt:lpstr>14.1</vt:lpstr>
      <vt:lpstr>Grafik 1</vt:lpstr>
      <vt:lpstr>14.2</vt:lpstr>
      <vt:lpstr>14.3</vt:lpstr>
      <vt:lpstr>14.4</vt:lpstr>
      <vt:lpstr>14.5</vt:lpstr>
      <vt:lpstr>Grafik 2</vt:lpstr>
      <vt:lpstr>14.6</vt:lpstr>
      <vt:lpstr>Grafik 3</vt:lpstr>
      <vt:lpstr>14.7</vt:lpstr>
      <vt:lpstr>14.8</vt:lpstr>
      <vt:lpstr>14.9</vt:lpstr>
      <vt:lpstr>14.10</vt:lpstr>
      <vt:lpstr>Grafik 4</vt:lpstr>
      <vt:lpstr>14.11</vt:lpstr>
      <vt:lpstr>14.12</vt:lpstr>
      <vt:lpstr>14.13</vt:lpstr>
      <vt:lpstr>14.14</vt:lpstr>
      <vt:lpstr>14.15</vt:lpstr>
      <vt:lpstr>14.16</vt:lpstr>
      <vt:lpstr>14.17</vt:lpstr>
      <vt:lpstr>14.18</vt:lpstr>
      <vt:lpstr>14.19</vt:lpstr>
      <vt:lpstr>14.20</vt:lpstr>
      <vt:lpstr>14.21</vt:lpstr>
      <vt:lpstr>14.22</vt:lpstr>
      <vt:lpstr>14.23</vt:lpstr>
      <vt:lpstr>14.24</vt:lpstr>
      <vt:lpstr>'14.14'!Druckbereich</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14 - Finanzen, Öffentlicher Dienst und Steuern</dc:title>
  <dc:creator>Statistikamt Nord</dc:creator>
  <cp:lastModifiedBy>Rosek, Eva</cp:lastModifiedBy>
  <cp:lastPrinted>2022-02-03T12:01:42Z</cp:lastPrinted>
  <dcterms:created xsi:type="dcterms:W3CDTF">2019-02-12T08:52:34Z</dcterms:created>
  <dcterms:modified xsi:type="dcterms:W3CDTF">2023-03-01T14:27:35Z</dcterms:modified>
</cp:coreProperties>
</file>