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2CC3ABD2-CA3A-4B8E-85DB-0EF9A546493A}" xr6:coauthVersionLast="36" xr6:coauthVersionMax="36" xr10:uidLastSave="{00000000-0000-0000-0000-000000000000}"/>
  <bookViews>
    <workbookView xWindow="195" yWindow="150" windowWidth="30405" windowHeight="13755" xr2:uid="{00000000-000D-0000-FFFF-FFFF00000000}"/>
  </bookViews>
  <sheets>
    <sheet name="Deckblatt" sheetId="15" r:id="rId1"/>
    <sheet name="Impressum | Zeichenerklärungen" sheetId="14" r:id="rId2"/>
    <sheet name="Erläuterungen" sheetId="16" r:id="rId3"/>
    <sheet name="Inhaltsverzeichnis" sheetId="10" r:id="rId4"/>
    <sheet name="17.1" sheetId="17" r:id="rId5"/>
    <sheet name="17.2" sheetId="18" r:id="rId6"/>
    <sheet name="17.3" sheetId="19" r:id="rId7"/>
    <sheet name="17.4" sheetId="4" r:id="rId8"/>
    <sheet name="17.5" sheetId="5" r:id="rId9"/>
    <sheet name="17.6" sheetId="6" r:id="rId10"/>
    <sheet name="17.7" sheetId="21" r:id="rId11"/>
  </sheets>
  <definedNames>
    <definedName name="OLE_LINK1" localSheetId="0">Deckblatt!$A$1</definedName>
  </definedNames>
  <calcPr calcId="191029"/>
</workbook>
</file>

<file path=xl/calcChain.xml><?xml version="1.0" encoding="utf-8"?>
<calcChain xmlns="http://schemas.openxmlformats.org/spreadsheetml/2006/main">
  <c r="L9" i="6" l="1"/>
  <c r="L10" i="6"/>
  <c r="L11" i="6"/>
  <c r="L12" i="6"/>
  <c r="L13" i="6"/>
  <c r="L14" i="6"/>
  <c r="L15" i="6"/>
  <c r="L16" i="6"/>
  <c r="L17" i="6"/>
  <c r="L18" i="6"/>
  <c r="L19" i="6"/>
  <c r="L20" i="6"/>
  <c r="L21" i="6"/>
  <c r="L22" i="6"/>
  <c r="L23" i="6"/>
  <c r="L8" i="6"/>
  <c r="I17" i="4" l="1"/>
  <c r="J17" i="4" s="1"/>
  <c r="F17" i="4"/>
  <c r="J16" i="4"/>
  <c r="F16" i="4"/>
  <c r="J14" i="4"/>
  <c r="F14" i="4"/>
  <c r="J13" i="4"/>
  <c r="F13" i="4"/>
  <c r="J12" i="4"/>
  <c r="F12" i="4"/>
  <c r="J11" i="4"/>
  <c r="F11" i="4"/>
  <c r="J10" i="4"/>
  <c r="F10" i="4"/>
  <c r="J9" i="4"/>
  <c r="F9" i="4"/>
  <c r="J8" i="4"/>
  <c r="F8" i="4"/>
  <c r="J7" i="4"/>
  <c r="F7" i="4"/>
  <c r="T34" i="18" l="1"/>
</calcChain>
</file>

<file path=xl/sharedStrings.xml><?xml version="1.0" encoding="utf-8"?>
<sst xmlns="http://schemas.openxmlformats.org/spreadsheetml/2006/main" count="491" uniqueCount="350">
  <si>
    <t>Nord-Süd</t>
  </si>
  <si>
    <t>Breitenkreisabstand</t>
  </si>
  <si>
    <t>188 km</t>
  </si>
  <si>
    <t>Nordspitze Sylt - Südspitze Lauenburg</t>
  </si>
  <si>
    <t>236 km</t>
  </si>
  <si>
    <t>Ost-West</t>
  </si>
  <si>
    <t>zwischen Schleswig und Husum</t>
  </si>
  <si>
    <t>35 km</t>
  </si>
  <si>
    <t>Westspitze Eiderstedt bis zum Fehmarnsund</t>
  </si>
  <si>
    <t>177 km</t>
  </si>
  <si>
    <t>Grenzen</t>
  </si>
  <si>
    <t xml:space="preserve">Küstenlänge an der Ostsee </t>
  </si>
  <si>
    <t>686 km</t>
  </si>
  <si>
    <t>darunter entfallen</t>
  </si>
  <si>
    <t>auf die Schlei</t>
  </si>
  <si>
    <t>149 km</t>
  </si>
  <si>
    <t>auf Fehmarn</t>
  </si>
  <si>
    <t>89 km</t>
  </si>
  <si>
    <t>644 km</t>
  </si>
  <si>
    <t>darunter</t>
  </si>
  <si>
    <t>Festlandküste</t>
  </si>
  <si>
    <t>346 km</t>
  </si>
  <si>
    <t>Inselküste (ohne Halligen)</t>
  </si>
  <si>
    <t>242 km</t>
  </si>
  <si>
    <t>Grenze mit</t>
  </si>
  <si>
    <t>Dänemark (Landgrenze)</t>
  </si>
  <si>
    <t>68 km</t>
  </si>
  <si>
    <t>Mecklenburg-Vorpommern</t>
  </si>
  <si>
    <t>Hamburg</t>
  </si>
  <si>
    <t>133 km</t>
  </si>
  <si>
    <t>Niedersachsen (Elbgrenze)</t>
  </si>
  <si>
    <t>Bedeutendere Inseln</t>
  </si>
  <si>
    <t>Fehmarn</t>
  </si>
  <si>
    <t>182 km²</t>
  </si>
  <si>
    <t>Sylt</t>
  </si>
  <si>
    <t>96 km²</t>
  </si>
  <si>
    <t>Föhr</t>
  </si>
  <si>
    <t>83 km²</t>
  </si>
  <si>
    <t>Pellworm</t>
  </si>
  <si>
    <t>36 km²</t>
  </si>
  <si>
    <t>Amrum</t>
  </si>
  <si>
    <t>31 km²</t>
  </si>
  <si>
    <t>Helgoland</t>
  </si>
  <si>
    <t>4 km²</t>
  </si>
  <si>
    <t>Zehn Halligen</t>
  </si>
  <si>
    <t>21 km²</t>
  </si>
  <si>
    <t>Größte Bodenerhebungen</t>
  </si>
  <si>
    <t>Bungsberg (Gemeinde Schönwalde)</t>
  </si>
  <si>
    <t>167 m über NN</t>
  </si>
  <si>
    <t>Strezerberg (Gemeinde Giekau)</t>
  </si>
  <si>
    <t>130 m über NN</t>
  </si>
  <si>
    <t>Pilsberg (Gemeinde Panker)</t>
  </si>
  <si>
    <t>128 m über NN</t>
  </si>
  <si>
    <t>Voßberg (Gemeinde Kirchnüchel)</t>
  </si>
  <si>
    <t>Tiefe Landstellen</t>
  </si>
  <si>
    <t>Gemeinde Neuendorf bei Wilster, Kreis Steinburg</t>
  </si>
  <si>
    <t>Gruber-See-Koog, Kreis Ostholstein</t>
  </si>
  <si>
    <t>3,5   m unter NN</t>
  </si>
  <si>
    <t>Buchholzermoor, Kreis Dithmarschen</t>
  </si>
  <si>
    <t>3,0   m unter NN</t>
  </si>
  <si>
    <t>Größere Seen</t>
  </si>
  <si>
    <t>Fläche</t>
  </si>
  <si>
    <t>Größte Tiefe</t>
  </si>
  <si>
    <t>km²</t>
  </si>
  <si>
    <t>m</t>
  </si>
  <si>
    <t>Großer Plöner See</t>
  </si>
  <si>
    <t>Selenter See</t>
  </si>
  <si>
    <t>Großer Ratzeburger See</t>
  </si>
  <si>
    <t>Schaalsee (Schleswig-Holstein-Gebiet)</t>
  </si>
  <si>
    <t>Wittensee</t>
  </si>
  <si>
    <t>Westensee</t>
  </si>
  <si>
    <t>Wichtige Flüsse</t>
  </si>
  <si>
    <t>Länge in km</t>
  </si>
  <si>
    <t>Eider</t>
  </si>
  <si>
    <t>Trave</t>
  </si>
  <si>
    <t>Stör</t>
  </si>
  <si>
    <t>Wichtige Kanäle</t>
  </si>
  <si>
    <t>Nord-Ostsee-Kanal</t>
  </si>
  <si>
    <t>Landesschutzdeiche an der Westküste</t>
  </si>
  <si>
    <t>auf Tideelbe (bis zum Trischendamm/Friedrichskoog Spitze)</t>
  </si>
  <si>
    <t>auf Inseln (inklusive Halligen)</t>
  </si>
  <si>
    <t>Landesschutzdeiche an der Ostküste</t>
  </si>
  <si>
    <t>darunter auf Fehmarn</t>
  </si>
  <si>
    <t>Regionaldeiche</t>
  </si>
  <si>
    <t>an der Westküste</t>
  </si>
  <si>
    <t>an der Ostküste</t>
  </si>
  <si>
    <t>Bodenschätze</t>
  </si>
  <si>
    <t>Vorkommen von Hochmoortorfen an verschiedenen Stellen des Landes; an einem Standort findet noch Torfabbau im geringen Umfang statt.</t>
  </si>
  <si>
    <t>List</t>
  </si>
  <si>
    <t>Schleswig</t>
  </si>
  <si>
    <r>
      <t>langjähriger Mittelwert</t>
    </r>
    <r>
      <rPr>
        <vertAlign val="superscript"/>
        <sz val="9"/>
        <color theme="1"/>
        <rFont val="Arial Narrow"/>
        <family val="2"/>
      </rPr>
      <t>1</t>
    </r>
  </si>
  <si>
    <t>Mittelwert der Lufttemperatur in °C</t>
  </si>
  <si>
    <t>Januar</t>
  </si>
  <si>
    <t>Februar</t>
  </si>
  <si>
    <t>März</t>
  </si>
  <si>
    <t>April</t>
  </si>
  <si>
    <t>Mai</t>
  </si>
  <si>
    <t>Juni</t>
  </si>
  <si>
    <t>Juli</t>
  </si>
  <si>
    <t>August</t>
  </si>
  <si>
    <t>September</t>
  </si>
  <si>
    <t>Oktober</t>
  </si>
  <si>
    <t>November</t>
  </si>
  <si>
    <t>Dezember</t>
  </si>
  <si>
    <t>Jahr</t>
  </si>
  <si>
    <t>·</t>
  </si>
  <si>
    <t>Niederschlagssumme in mm</t>
  </si>
  <si>
    <t>Niederschlagssumme</t>
  </si>
  <si>
    <t>in % der Norm im Jahr</t>
  </si>
  <si>
    <t>Jährliche Sonnenscheindauer</t>
  </si>
  <si>
    <t>in Stunden</t>
  </si>
  <si>
    <t>in % der Norm</t>
  </si>
  <si>
    <r>
      <t>1</t>
    </r>
    <r>
      <rPr>
        <sz val="8"/>
        <color theme="1"/>
        <rFont val="Arial Narrow"/>
        <family val="2"/>
      </rPr>
      <t xml:space="preserve">  Normalzeitraum 1961 bis 1990</t>
    </r>
  </si>
  <si>
    <t>Quelle: Deutscher Wetterdienst</t>
  </si>
  <si>
    <t>Bodenfläche insgesamt</t>
  </si>
  <si>
    <t>Davon</t>
  </si>
  <si>
    <t xml:space="preserve">Landwirt-schaftsfläche </t>
  </si>
  <si>
    <t xml:space="preserve">Flächen anderer Nutzung </t>
  </si>
  <si>
    <t>ha</t>
  </si>
  <si>
    <t>Gebäude-
und Freifläche</t>
  </si>
  <si>
    <r>
      <t>1</t>
    </r>
    <r>
      <rPr>
        <sz val="8"/>
        <color theme="1"/>
        <rFont val="Arial Narrow"/>
        <family val="2"/>
      </rPr>
      <t xml:space="preserve">  Datenausgabe nach der Systematik des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</si>
  <si>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Siedlung</t>
  </si>
  <si>
    <t>Verkehr</t>
  </si>
  <si>
    <t>Vegetation</t>
  </si>
  <si>
    <t>Gewässer</t>
  </si>
  <si>
    <t>Wohnen</t>
  </si>
  <si>
    <t>Sport-, Freizeit- und Erholungs-fläche</t>
  </si>
  <si>
    <t>Bevölkerung</t>
  </si>
  <si>
    <t>Anzahl</t>
  </si>
  <si>
    <t>%</t>
  </si>
  <si>
    <t>Personen</t>
  </si>
  <si>
    <t>–</t>
  </si>
  <si>
    <t>Insgesamt</t>
  </si>
  <si>
    <r>
      <t>1</t>
    </r>
    <r>
      <rPr>
        <sz val="8"/>
        <color theme="1"/>
        <rFont val="Arial Narrow"/>
        <family val="2"/>
      </rPr>
      <t xml:space="preserve">  Die Gemeinden wurden entsprechend ihrer Bevölkerungszahl am jeweiligen Stichtag zugeordnet.</t>
    </r>
  </si>
  <si>
    <r>
      <t>2</t>
    </r>
    <r>
      <rPr>
        <sz val="8"/>
        <color theme="1"/>
        <rFont val="Arial Narrow"/>
        <family val="2"/>
      </rPr>
      <t xml:space="preserve">  ohne Forstgutsbezirke Buchholz und Sachsenwald (gemeindefreie Gebiete) </t>
    </r>
  </si>
  <si>
    <t>Ämter</t>
  </si>
  <si>
    <t>Amtsfreie Gemeinden und Städte</t>
  </si>
  <si>
    <t>unter 1 000</t>
  </si>
  <si>
    <t>Gemeinden</t>
  </si>
  <si>
    <t>insgesamt</t>
  </si>
  <si>
    <t>amtsfreie Gemeinden</t>
  </si>
  <si>
    <t>amtsangehörige Gemeinden</t>
  </si>
  <si>
    <t>darunter Städte</t>
  </si>
  <si>
    <r>
      <t>insgesamt</t>
    </r>
    <r>
      <rPr>
        <vertAlign val="superscript"/>
        <sz val="9"/>
        <color theme="1"/>
        <rFont val="Arial Narrow"/>
        <family val="2"/>
      </rPr>
      <t>1</t>
    </r>
  </si>
  <si>
    <t>KREISFREIE STADT 
Kreis</t>
  </si>
  <si>
    <t>darunter 
männlich</t>
  </si>
  <si>
    <t>FLENSBURG</t>
  </si>
  <si>
    <t>KIEL</t>
  </si>
  <si>
    <t>LÜBECK</t>
  </si>
  <si>
    <t>NEUMÜNSTER</t>
  </si>
  <si>
    <t>Dithmarschen</t>
  </si>
  <si>
    <r>
      <t>Herzogtum Lauenburg</t>
    </r>
    <r>
      <rPr>
        <vertAlign val="superscript"/>
        <sz val="9"/>
        <color theme="1"/>
        <rFont val="Arial Narrow"/>
        <family val="2"/>
      </rPr>
      <t>1</t>
    </r>
  </si>
  <si>
    <t>Nordfriesland</t>
  </si>
  <si>
    <t>Pinneberg</t>
  </si>
  <si>
    <t>Rendsburg-Eckernförde</t>
  </si>
  <si>
    <t>Schleswig-Flensburg</t>
  </si>
  <si>
    <r>
      <t>Segeberg</t>
    </r>
    <r>
      <rPr>
        <vertAlign val="superscript"/>
        <sz val="9"/>
        <color theme="1"/>
        <rFont val="Arial Narrow"/>
        <family val="2"/>
      </rPr>
      <t>3, 4</t>
    </r>
  </si>
  <si>
    <t>Steinburg</t>
  </si>
  <si>
    <t>Schleswig-Holstein</t>
  </si>
  <si>
    <r>
      <t>2</t>
    </r>
    <r>
      <rPr>
        <sz val="8"/>
        <color theme="1"/>
        <rFont val="Arial Narrow"/>
        <family val="2"/>
      </rPr>
      <t xml:space="preserve">  Gemeinde Bosau wird zum Amt Plöner See/Kreis Plön gezählt</t>
    </r>
  </si>
  <si>
    <r>
      <t>4</t>
    </r>
    <r>
      <rPr>
        <sz val="8"/>
        <color theme="1"/>
        <rFont val="Arial Narrow"/>
        <family val="2"/>
      </rPr>
      <t xml:space="preserve">  Gemeinde Tangstedt wird zum Amt Itzstedt/Kreis Storman gezählt</t>
    </r>
  </si>
  <si>
    <t>Quelle: Gebietsstandstatistik</t>
  </si>
  <si>
    <r>
      <t>Wald</t>
    </r>
    <r>
      <rPr>
        <vertAlign val="superscript"/>
        <sz val="9"/>
        <color theme="1"/>
        <rFont val="Arial Narrow"/>
        <family val="2"/>
      </rPr>
      <t>3</t>
    </r>
  </si>
  <si>
    <t>Bodenfläche 
insgesamt</t>
  </si>
  <si>
    <t>Herzogtum Lauenburg</t>
  </si>
  <si>
    <t>Ostholstein</t>
  </si>
  <si>
    <t>Plön</t>
  </si>
  <si>
    <t>Rendsburg–Eckernförde</t>
  </si>
  <si>
    <t>Schleswig–Flensburg</t>
  </si>
  <si>
    <t>Segeberg</t>
  </si>
  <si>
    <t>Stormarn</t>
  </si>
  <si>
    <r>
      <t xml:space="preserve">2 </t>
    </r>
    <r>
      <rPr>
        <sz val="8"/>
        <color theme="1"/>
        <rFont val="Arial Narrow"/>
        <family val="2"/>
      </rPr>
      <t xml:space="preserve"> seit 2016 ohne Moor und Heide</t>
    </r>
  </si>
  <si>
    <r>
      <t xml:space="preserve">3 </t>
    </r>
    <r>
      <rPr>
        <sz val="8"/>
        <color theme="1"/>
        <rFont val="Arial Narrow"/>
        <family val="2"/>
      </rPr>
      <t xml:space="preserve"> seit 2016 ohne Gehölz und Betriebsflächen</t>
    </r>
  </si>
  <si>
    <r>
      <t xml:space="preserve">1 </t>
    </r>
    <r>
      <rPr>
        <sz val="8"/>
        <color theme="1"/>
        <rFont val="Arial Narrow"/>
        <family val="2"/>
      </rPr>
      <t xml:space="preserve"> Die Daten werden ab 2016 in der Systematik des </t>
    </r>
    <r>
      <rPr>
        <b/>
        <sz val="8"/>
        <color theme="1"/>
        <rFont val="Arial Narrow"/>
        <family val="2"/>
      </rPr>
      <t>A</t>
    </r>
    <r>
      <rPr>
        <sz val="8"/>
        <color theme="1"/>
        <rFont val="Arial Narrow"/>
        <family val="2"/>
      </rPr>
      <t xml:space="preserve">mtliches </t>
    </r>
    <r>
      <rPr>
        <b/>
        <sz val="8"/>
        <color theme="1"/>
        <rFont val="Arial Narrow"/>
        <family val="2"/>
      </rPr>
      <t>L</t>
    </r>
    <r>
      <rPr>
        <sz val="8"/>
        <color theme="1"/>
        <rFont val="Arial Narrow"/>
        <family val="2"/>
      </rPr>
      <t>iegenschafts</t>
    </r>
    <r>
      <rPr>
        <b/>
        <sz val="8"/>
        <color theme="1"/>
        <rFont val="Arial Narrow"/>
        <family val="2"/>
      </rPr>
      <t>K</t>
    </r>
    <r>
      <rPr>
        <sz val="8"/>
        <color theme="1"/>
        <rFont val="Arial Narrow"/>
        <family val="2"/>
      </rPr>
      <t>ataster</t>
    </r>
    <r>
      <rPr>
        <b/>
        <sz val="8"/>
        <color theme="1"/>
        <rFont val="Arial Narrow"/>
        <family val="2"/>
      </rPr>
      <t>I</t>
    </r>
    <r>
      <rPr>
        <sz val="8"/>
        <color theme="1"/>
        <rFont val="Arial Narrow"/>
        <family val="2"/>
      </rPr>
      <t>nfomations</t>
    </r>
    <r>
      <rPr>
        <b/>
        <sz val="8"/>
        <color theme="1"/>
        <rFont val="Arial Narrow"/>
        <family val="2"/>
      </rPr>
      <t>S</t>
    </r>
    <r>
      <rPr>
        <sz val="8"/>
        <color theme="1"/>
        <rFont val="Arial Narrow"/>
        <family val="2"/>
      </rPr>
      <t>ystem ausgegeben. Die Daten sind nicht eindeutig mit denen der Vorjahre vergleichbar.</t>
    </r>
  </si>
  <si>
    <t>Küstenlänge an der Nordsee (von Dänischer Grenze bis Friedrichskoogspitze)</t>
  </si>
  <si>
    <t>Elbe-Lübeck-Kanal (bis Geniner Brücke)</t>
  </si>
  <si>
    <t>134 km</t>
  </si>
  <si>
    <t>Gebunden an den Salzstock Krempe werden bei Lägerdorf oberflächennahe Kreidekalke (Schreibkreide) für die Herstellung von Zement, Füllstoff- und Futterkreiden sowie für Bau- und Düngekalke genutzt. Die Jahresförderung beträgt durchschnittlich ca. 2,3 Mio. t Kalkrohstoffe.</t>
  </si>
  <si>
    <t>2018 wurden ca. 1,12 Mio. t Erdöl gefördert. Die Erdölreserven lagen zum Stichtag 01.01.2019 bei 17,5 Mio. t, darunter galten ca. 8,3 Mio. t als sicher und ca. 9,2 Mio. t als wahrscheinlich gewinnbar. Die Produktion erfolgt aus dem mit Abstand größten deutschen Erdölfeld Mittelplate/Dieksand, aus dem 2018 mehr als die Hälfte der gesamten deutschen Erdölförderung stammte. Aus dieser Lagerstätte wurden seit 1987 ca. 35,9 Mio. t Erdöl gefördert.</t>
  </si>
  <si>
    <t>Keine Vorratsangabe; fällt als in Erdöl gelöstes Gas bei der Ölförderung mit an. 2018 wurden ca. 16,0 Mio. m³ gefördert.</t>
  </si>
  <si>
    <t>Im Bereich der deutschen Nordsee wurden in 2018 ca. 34,9 Mio m³ (Rohgas) gefördert. Zum Stichtag 01.01.2019 wurden keine Erdgasreserven ausgewiesen.</t>
  </si>
  <si>
    <t>Deckblatt</t>
  </si>
  <si>
    <t>Impressum</t>
  </si>
  <si>
    <t>Erläuterungen</t>
  </si>
  <si>
    <t>Inhaltsverzeichnis</t>
  </si>
  <si>
    <t>Blatt</t>
  </si>
  <si>
    <t>Titel</t>
  </si>
  <si>
    <t>17.1</t>
  </si>
  <si>
    <t>Geografie</t>
  </si>
  <si>
    <t>17.2</t>
  </si>
  <si>
    <t>17.3</t>
  </si>
  <si>
    <t>17.4</t>
  </si>
  <si>
    <t>17.5</t>
  </si>
  <si>
    <t>17.6</t>
  </si>
  <si>
    <t>17.7</t>
  </si>
  <si>
    <t>davon schiffbar … km</t>
  </si>
  <si>
    <t>Ausgebaut für einen Tiefgang 
der Fahrzeuge von … m</t>
  </si>
  <si>
    <t>Verschiedene Vorkommen toniger Lockergesteine (Tone, Geschiebemergel und -lehme) werden als Aus-gangsrohstoffe zur Herstellung von Zementklinkern und Ziegeleierzeugnissen sowie für die Verwendung im Deponiebau (mineralische Dichtung) abgebaut. Die durchschnittliche Jahresproduktion liegt unter 0,2 Mio t. Das für den Ausbau der Landesschutzdeiche gewonnene bindige (tonige) Material (Klei) ist nicht Bestandteil dieser Gewinnung.</t>
  </si>
  <si>
    <t>Es bestehen Möglichkeiten der Salzstocknutzung durch Aussolung; derzeit werden Kavernen zur Erdöl-bevorratung bei Heide und zur Erdgasspeicherung bei Kiel genutzt.</t>
  </si>
  <si>
    <t>Die gesamte Offshore-Förderung an Sand und Kies in der Nordsee beträgt jährlich etwa 2 Mio. t, wobei Fördermengen aus dem Bereich des Küstenmeeres für Küstenschutzmaßnahmen (Sandvorspülungen) den größten Anteil  ausmachen.</t>
  </si>
  <si>
    <t>Monat
Jahr</t>
  </si>
  <si>
    <t>Betriebsfläche</t>
  </si>
  <si>
    <t>Erholungsfläche</t>
  </si>
  <si>
    <t>Verkehrsfläche</t>
  </si>
  <si>
    <t>Waldfläche</t>
  </si>
  <si>
    <t xml:space="preserve">Wasserfläche </t>
  </si>
  <si>
    <r>
      <t>Landwirtschaft</t>
    </r>
    <r>
      <rPr>
        <vertAlign val="superscript"/>
        <sz val="9"/>
        <color theme="1"/>
        <rFont val="Arial Narrow"/>
        <family val="2"/>
      </rPr>
      <t>2</t>
    </r>
  </si>
  <si>
    <t>Sand und Kies</t>
  </si>
  <si>
    <t>Kies und Sand</t>
  </si>
  <si>
    <t>Kalkstein</t>
  </si>
  <si>
    <t>Ton</t>
  </si>
  <si>
    <t>Erdöl</t>
  </si>
  <si>
    <t>Erdölgas</t>
  </si>
  <si>
    <t>Torf</t>
  </si>
  <si>
    <t>Salz, Kavernen</t>
  </si>
  <si>
    <t>Küstenmeer/AWZ – Ausschließliche Wirtschaftszone</t>
  </si>
  <si>
    <t>Erdgas</t>
  </si>
  <si>
    <t>Abbau findet an vielen Stellen des Landes statt. Umfragen in der Rohstoffwirtschaft ergaben für die letzten Jahre eine durchschnittliche jährliche Gesamtproduktion an Kies und Sand von ca. 17,0 Mio. t. Für Küstenschutzmaßnahmen im Schelfbereich gewonnene und vorgespülte Kiessande sind in dieser Ge-samtproduktion nicht enthalten. Gleiches gilt auch für die Kiesgewinnung im Schelfbereich der Ausschließ-lichen Wirtschaftszone (AWZ).</t>
  </si>
  <si>
    <t>1   Geografie</t>
  </si>
  <si>
    <t>500 –     1 000</t>
  </si>
  <si>
    <t>1 000 –     2 000</t>
  </si>
  <si>
    <t>2 000 –     5 000</t>
  </si>
  <si>
    <t>5 000 –   10 000</t>
  </si>
  <si>
    <t>10 000 –   20 000</t>
  </si>
  <si>
    <t>20 000 –   50 000</t>
  </si>
  <si>
    <t>50 000 – 100 000</t>
  </si>
  <si>
    <t>100 000 – 200 000</t>
  </si>
  <si>
    <t>1 000 –   2 000</t>
  </si>
  <si>
    <t>2 000 –   2 500</t>
  </si>
  <si>
    <t>2 500 –   3 000</t>
  </si>
  <si>
    <t>3 000 –   3 500</t>
  </si>
  <si>
    <t>3 500 –   4 000</t>
  </si>
  <si>
    <t>4 000 –   5 000</t>
  </si>
  <si>
    <t>5 000 –   6 000</t>
  </si>
  <si>
    <t>6 000 –   7 000</t>
  </si>
  <si>
    <t>7 000 –   8 000</t>
  </si>
  <si>
    <t>8 000 –   9 000</t>
  </si>
  <si>
    <t>9 000 – 10 000</t>
  </si>
  <si>
    <t xml:space="preserve">Kapitel 17: Bodenflächen nach Art der tatsächlichen Nutzung und geografische Angaben
</t>
  </si>
  <si>
    <r>
      <t>Ostholstein</t>
    </r>
    <r>
      <rPr>
        <vertAlign val="superscript"/>
        <sz val="9"/>
        <color theme="1"/>
        <rFont val="Arial Narrow"/>
        <family val="2"/>
      </rPr>
      <t>2</t>
    </r>
  </si>
  <si>
    <r>
      <t>Plön</t>
    </r>
    <r>
      <rPr>
        <vertAlign val="superscript"/>
        <sz val="9"/>
        <color theme="1"/>
        <rFont val="Arial Narrow"/>
        <family val="2"/>
      </rPr>
      <t>2</t>
    </r>
  </si>
  <si>
    <r>
      <t>1</t>
    </r>
    <r>
      <rPr>
        <sz val="8"/>
        <color theme="1"/>
        <rFont val="Arial Narrow"/>
        <family val="2"/>
      </rPr>
      <t xml:space="preserve">  ohne unbewohntes, gemeindefreies Gebiet „Forstgutsbezirk Sachsenwald“</t>
    </r>
  </si>
  <si>
    <r>
      <t>3</t>
    </r>
    <r>
      <rPr>
        <sz val="8"/>
        <color theme="1"/>
        <rFont val="Arial Narrow"/>
        <family val="2"/>
      </rPr>
      <t xml:space="preserve">  ohne unbewohntes, gemeindefreies Gebiet „Forstgutsbezirk Buchholz“</t>
    </r>
  </si>
  <si>
    <r>
      <t>Stormarn</t>
    </r>
    <r>
      <rPr>
        <vertAlign val="superscript"/>
        <sz val="9"/>
        <color theme="1"/>
        <rFont val="Arial Narrow"/>
        <family val="2"/>
      </rPr>
      <t>4</t>
    </r>
  </si>
  <si>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</si>
  <si>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</si>
  <si>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</si>
  <si>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</si>
  <si>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</si>
  <si>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</si>
  <si>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</si>
  <si>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</si>
  <si>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</si>
  <si>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</si>
  <si>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</si>
  <si>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</si>
  <si>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</si>
  <si>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</si>
  <si>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</si>
  <si>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</si>
  <si>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</si>
  <si>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</si>
  <si>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</si>
  <si>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</si>
  <si>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</si>
  <si>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</si>
  <si>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</si>
  <si>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</si>
  <si>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</si>
  <si>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</si>
  <si>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</si>
  <si>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</si>
  <si>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</si>
  <si>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</si>
  <si>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</si>
  <si>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</si>
  <si>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Statistisches Amt</t>
  </si>
  <si>
    <t>für Hamburg und Schleswig-Holstein</t>
  </si>
  <si>
    <t>Statistisches Jahrbuch</t>
  </si>
  <si>
    <t>Bodenflächen nach Art der tatsächlichen Nutzung und geografische Angaben</t>
  </si>
  <si>
    <t>Kapitel 17</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</si>
  <si>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</si>
  <si>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</si>
  <si>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</si>
  <si>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</si>
  <si>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</si>
  <si>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 xml:space="preserve">Bodenflächen nach Art der tatsächlichen Nutzung
</t>
  </si>
  <si>
    <t xml:space="preserve">Landwirtschaft
</t>
  </si>
  <si>
    <t>Siedlungsfläche</t>
  </si>
  <si>
    <t xml:space="preserve">Sport-, Freizeit- und Erholungsfläche
</t>
  </si>
  <si>
    <t>Wald</t>
  </si>
  <si>
    <t>Dieser Nutzungsartenbereich umfasst Flächen, die mit Forstpflanzen (Waldbäumen und -sträuchern) bestockt sind.</t>
  </si>
  <si>
    <t xml:space="preserve">Wohnbaufläche
</t>
  </si>
  <si>
    <t>Der Nutzungsartenbereich Gewässer umfasst die mit Wasser bedeckten Flächen.</t>
  </si>
  <si>
    <t>Der Nutzungsartenbereich Vegetation umfasst die Flächen außerhalb der Ansiedlungen, die durch land- oder forstwirtschaftliche Nutzung, durch natürlichen Bewuchs oder dessen Fehlen geprägt werden.</t>
  </si>
  <si>
    <r>
      <t>Abweichung in % von der Norm</t>
    </r>
    <r>
      <rPr>
        <vertAlign val="superscript"/>
        <sz val="9"/>
        <color theme="1"/>
        <rFont val="Arial Narrow"/>
        <family val="2"/>
      </rPr>
      <t>1</t>
    </r>
  </si>
  <si>
    <r>
      <t>2008</t>
    </r>
    <r>
      <rPr>
        <vertAlign val="superscript"/>
        <sz val="9"/>
        <color theme="1"/>
        <rFont val="Arial Narrow"/>
        <family val="2"/>
      </rPr>
      <t>a</t>
    </r>
  </si>
  <si>
    <t>Noch 3</t>
  </si>
  <si>
    <t xml:space="preserve">      10 000 und mehr</t>
  </si>
  <si>
    <t xml:space="preserve">      200 000 und mehr </t>
  </si>
  <si>
    <t xml:space="preserve">     unter 500</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</si>
  <si>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</si>
  <si>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Der Nutzungsartenbereich Landwirtschaft umfasst die Flächen für den Anbau von Feldfrüchten sowie Flächen, die beweidet und gemäht werden können, einschließlich der mit besonderen Pflanzen angebauten Flächen.</t>
  </si>
  <si>
    <t>Der Nutzungsartenbereich Siedlung beinhaltet die bebauten und nicht bebauten Flächen, die durch die Ansiedlung von Menschen geprägt sind oder zur Ansiedlung beitragen.</t>
  </si>
  <si>
    <t>Sport-, Freizeit- und Erholungsfläche ist eine baulich geprägte Fläche, einschließlich der mit ihr im Zusammenhang stehenden Freifläche, die der Ausübung von Sportarten, der Freizeitgestaltung oder der Erholung dient.</t>
  </si>
  <si>
    <t>Der Nutzungsartenbereich Verkehr enthält die bebauten und nicht bebauten Flächen, die dem Verkehr dienen.</t>
  </si>
  <si>
    <t>Wohnbaufläche ist eine baulich geprägte Fläche ein­schließlich der mit ihr im Zusammenhang stehenden Freifläche (z. B. Vorgärten, Ziergärten, Zufahrten, Stellplätze), die ausschließlich oder vorwiegend dem Wohnen dient.</t>
  </si>
  <si>
    <t>Größenklasse 
von … bis unter … 
Einwohner:innen</t>
  </si>
  <si>
    <r>
      <rPr>
        <b/>
        <u/>
        <sz val="12"/>
        <color rgb="FF244061"/>
        <rFont val="Arial"/>
        <family val="2"/>
      </rPr>
      <t xml:space="preserve">› </t>
    </r>
    <r>
      <rPr>
        <u/>
        <sz val="9"/>
        <color rgb="FF244061"/>
        <rFont val="Arial"/>
        <family val="2"/>
      </rPr>
      <t>zum Inhaltsverzeichnis</t>
    </r>
  </si>
  <si>
    <r>
      <t>3   Bodenflächen in Schleswig-Holstein 1985 – 2015 
nach Art der tatsächlichen Nutzung (nach ALB</t>
    </r>
    <r>
      <rPr>
        <b/>
        <vertAlign val="superscript"/>
        <sz val="12"/>
        <color rgb="FF244061"/>
        <rFont val="Arial"/>
        <family val="2"/>
      </rPr>
      <t>1</t>
    </r>
    <r>
      <rPr>
        <b/>
        <sz val="12"/>
        <color rgb="FF244061"/>
        <rFont val="Arial"/>
        <family val="2"/>
      </rPr>
      <t>)</t>
    </r>
  </si>
  <si>
    <r>
      <t>a</t>
    </r>
    <r>
      <rPr>
        <sz val="8"/>
        <color theme="1"/>
        <rFont val="Arial Narrow"/>
        <family val="2"/>
      </rPr>
      <t xml:space="preserve"> Abgleich des Automatisierten Liegenschaftsbuches mit der automatisierten Liegenschaftskarte und erste Vorarbeiten zur ALKIS-Einführung bewirkten eine Überarbeitung 
  der tatsächlichen Nutzung. Die Vergleichbarkeit mit den Vorjahren ist daher nur eingeschränkt möglich</t>
    </r>
  </si>
  <si>
    <r>
      <t>Landwirtschaft</t>
    </r>
    <r>
      <rPr>
        <vertAlign val="superscript"/>
        <sz val="9"/>
        <color theme="1"/>
        <rFont val="Arial Narrow"/>
        <family val="2"/>
      </rPr>
      <t>3</t>
    </r>
  </si>
  <si>
    <r>
      <t>Wald</t>
    </r>
    <r>
      <rPr>
        <vertAlign val="superscript"/>
        <sz val="9"/>
        <color theme="1"/>
        <rFont val="Arial Narrow"/>
        <family val="2"/>
      </rPr>
      <t>4</t>
    </r>
  </si>
  <si>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t>
    </r>
  </si>
  <si>
    <r>
      <rPr>
        <vertAlign val="superscript"/>
        <sz val="8"/>
        <color theme="1"/>
        <rFont val="Arial Narrow"/>
        <family val="2"/>
      </rPr>
      <t>3</t>
    </r>
    <r>
      <rPr>
        <sz val="8"/>
        <color theme="1"/>
        <rFont val="Arial Narrow"/>
        <family val="2"/>
      </rPr>
      <t xml:space="preserve"> abweichend zu ALB ohne Moor und Heide</t>
    </r>
  </si>
  <si>
    <r>
      <rPr>
        <vertAlign val="superscript"/>
        <sz val="8"/>
        <color theme="1"/>
        <rFont val="Arial Narrow"/>
        <family val="2"/>
      </rPr>
      <t xml:space="preserve">4 </t>
    </r>
    <r>
      <rPr>
        <sz val="8"/>
        <color theme="1"/>
        <rFont val="Arial Narrow"/>
        <family val="2"/>
      </rPr>
      <t>abweichend zu ALB ohne Gehölz und Betriebsflächen</t>
    </r>
  </si>
  <si>
    <t>Einwohner:innen 
je km²</t>
  </si>
  <si>
    <t>Berichtsjahr 2021</t>
  </si>
  <si>
    <t>15 804 km²</t>
  </si>
  <si>
    <t xml:space="preserve">  alle anderen Daten aus Quellen:  Landesamt für Vermessung und Geoinformation Schleswig-Holstein und Landesbetrieb für Küstenschutz Nationalpark und Meeresschutz Schleswig-Holstein</t>
  </si>
  <si>
    <r>
      <t>Gesamtfläche</t>
    </r>
    <r>
      <rPr>
        <vertAlign val="superscript"/>
        <sz val="9"/>
        <rFont val="Arial Narrow"/>
        <family val="2"/>
      </rPr>
      <t>1</t>
    </r>
    <r>
      <rPr>
        <sz val="9"/>
        <rFont val="Arial Narrow"/>
        <family val="2"/>
      </rPr>
      <t xml:space="preserve"> am 31.12.2021</t>
    </r>
  </si>
  <si>
    <r>
      <t>Entfernungen</t>
    </r>
    <r>
      <rPr>
        <sz val="9"/>
        <rFont val="Arial Narrow"/>
        <family val="2"/>
      </rPr>
      <t xml:space="preserve"> (Luftlinie)</t>
    </r>
  </si>
  <si>
    <r>
      <t>3,54 m unter NN</t>
    </r>
    <r>
      <rPr>
        <vertAlign val="superscript"/>
        <sz val="9"/>
        <rFont val="Arial Narrow"/>
        <family val="2"/>
      </rPr>
      <t>2</t>
    </r>
  </si>
  <si>
    <r>
      <t xml:space="preserve">     186 </t>
    </r>
    <r>
      <rPr>
        <vertAlign val="superscript"/>
        <sz val="9"/>
        <rFont val="Arial Narrow"/>
        <family val="2"/>
      </rPr>
      <t>a</t>
    </r>
  </si>
  <si>
    <r>
      <t xml:space="preserve">Küstenschutz </t>
    </r>
    <r>
      <rPr>
        <sz val="9"/>
        <rFont val="Arial Narrow"/>
        <family val="2"/>
      </rPr>
      <t>(Bauten)</t>
    </r>
  </si>
  <si>
    <r>
      <t>1</t>
    </r>
    <r>
      <rPr>
        <sz val="8"/>
        <rFont val="Arial Narrow"/>
        <family val="2"/>
      </rPr>
      <t xml:space="preserve">  Quelle Flächenstatistik</t>
    </r>
    <r>
      <rPr>
        <vertAlign val="superscript"/>
        <sz val="8"/>
        <rFont val="Arial Narrow"/>
        <family val="2"/>
      </rPr>
      <t xml:space="preserve"> </t>
    </r>
  </si>
  <si>
    <r>
      <t>2</t>
    </r>
    <r>
      <rPr>
        <sz val="8"/>
        <rFont val="Arial Narrow"/>
        <family val="2"/>
      </rPr>
      <t xml:space="preserve">  nach jetziger Erkenntnis tiefste deutsche Landstelle</t>
    </r>
  </si>
  <si>
    <r>
      <t>a</t>
    </r>
    <r>
      <rPr>
        <sz val="8"/>
        <rFont val="Arial Narrow"/>
        <family val="2"/>
      </rPr>
      <t xml:space="preserve">  einschließlich Flussverlauf im Nord-Ostsee-Kanal</t>
    </r>
  </si>
  <si>
    <t>TMM</t>
  </si>
  <si>
    <r>
      <t>langjähriger Mittelwert</t>
    </r>
    <r>
      <rPr>
        <vertAlign val="superscript"/>
        <sz val="9"/>
        <color rgb="FF244061"/>
        <rFont val="Arial Narrow"/>
        <family val="2"/>
      </rPr>
      <t>1</t>
    </r>
  </si>
  <si>
    <t>TMM = Mittel der Temperatur in 2 m über dem Erdboden</t>
  </si>
  <si>
    <t>2   Witterung in Schleswig-Holstein 2017 – 2021</t>
  </si>
  <si>
    <r>
      <t>Bodenflächen in Schleswig-Holstein 2016 – 2021
nach Art der tatsächlichen Nutzung (nach ALKIS</t>
    </r>
    <r>
      <rPr>
        <b/>
        <vertAlign val="superscript"/>
        <sz val="12"/>
        <color rgb="FF244061"/>
        <rFont val="Arial"/>
        <family val="2"/>
      </rPr>
      <t>2</t>
    </r>
    <r>
      <rPr>
        <b/>
        <sz val="12"/>
        <color rgb="FF244061"/>
        <rFont val="Arial"/>
        <family val="2"/>
      </rPr>
      <t>)</t>
    </r>
  </si>
  <si>
    <t>6   Flächen, Anzahl der Gemeinden und Ämter sowie Bevölkerung 
in den Kreisen Schleswig-Holsteins am 31.12.2021</t>
  </si>
  <si>
    <r>
      <t>7   Bodenflächen in den Kreisen Schleswig-Holsteins am 31.12.2021
nach Art der tatsächlichen Nutzung (nach ALKIS</t>
    </r>
    <r>
      <rPr>
        <b/>
        <vertAlign val="superscript"/>
        <sz val="12"/>
        <color rgb="FF244061"/>
        <rFont val="Arial"/>
        <family val="2"/>
      </rPr>
      <t>1</t>
    </r>
    <r>
      <rPr>
        <b/>
        <sz val="12"/>
        <color rgb="FF244061"/>
        <rFont val="Arial"/>
        <family val="2"/>
      </rPr>
      <t>)</t>
    </r>
  </si>
  <si>
    <r>
      <t xml:space="preserve">Die Erhebung der Bodenflächen nach Art der tatsächlichen Nutzung basiert seit dem Erhebungsjahr 2016 auf den zum Stichtag (31.12.) vorliegenden Flächendaten des </t>
    </r>
    <r>
      <rPr>
        <b/>
        <sz val="9"/>
        <color rgb="FF000000"/>
        <rFont val="Arial"/>
        <family val="2"/>
      </rPr>
      <t>A</t>
    </r>
    <r>
      <rPr>
        <sz val="9"/>
        <color rgb="FF000000"/>
        <rFont val="Arial"/>
        <family val="2"/>
      </rPr>
      <t xml:space="preserve">mtlichen </t>
    </r>
    <r>
      <rPr>
        <b/>
        <sz val="9"/>
        <color rgb="FF000000"/>
        <rFont val="Arial"/>
        <family val="2"/>
      </rPr>
      <t>L</t>
    </r>
    <r>
      <rPr>
        <sz val="9"/>
        <color rgb="FF000000"/>
        <rFont val="Arial"/>
        <family val="2"/>
      </rPr>
      <t>iegenschafts</t>
    </r>
    <r>
      <rPr>
        <b/>
        <sz val="9"/>
        <color rgb="FF000000"/>
        <rFont val="Arial"/>
        <family val="2"/>
      </rPr>
      <t>K</t>
    </r>
    <r>
      <rPr>
        <sz val="9"/>
        <color rgb="FF000000"/>
        <rFont val="Arial"/>
        <family val="2"/>
      </rPr>
      <t>ataster</t>
    </r>
    <r>
      <rPr>
        <b/>
        <sz val="9"/>
        <color rgb="FF000000"/>
        <rFont val="Arial"/>
        <family val="2"/>
      </rPr>
      <t>I</t>
    </r>
    <r>
      <rPr>
        <sz val="9"/>
        <color rgb="FF000000"/>
        <rFont val="Arial"/>
        <family val="2"/>
      </rPr>
      <t>nformations-</t>
    </r>
    <r>
      <rPr>
        <b/>
        <sz val="9"/>
        <color rgb="FF000000"/>
        <rFont val="Arial"/>
        <family val="2"/>
      </rPr>
      <t>S</t>
    </r>
    <r>
      <rPr>
        <sz val="9"/>
        <color rgb="FF000000"/>
        <rFont val="Arial"/>
        <family val="2"/>
      </rPr>
      <t>ystems (ALKIS). Sie liefern ein präzises Abbild des Nutzungsartennachweises des amtlichen Liegenschaftskatasters. Die Flächen werden nach der Belegenheit ausgewiesen, d. h. sie spiegeln die tatsächliche Lage der Flächen wieder (Belegenheitsprinzip).</t>
    </r>
  </si>
  <si>
    <t>Witterung in Schleswig-Holstein 2017 – 2021</t>
  </si>
  <si>
    <r>
      <t>Bodenflächen in Schleswig-Holstein 1985 – 2015 nach Art der tatsächlichen Nutzung (nach ALB</t>
    </r>
    <r>
      <rPr>
        <u/>
        <sz val="9"/>
        <rFont val="Arial"/>
        <family val="2"/>
      </rPr>
      <t>)</t>
    </r>
  </si>
  <si>
    <t>Gemeinden und Bevölkerung in Schleswig-Holstein 2011 und 2021
nach der Gemeindegröße</t>
  </si>
  <si>
    <t>Ämter sowie amtsfreie Gemeinden und Städte 
in Schleswig-Holstein 2011 und 2021 nach der Größe</t>
  </si>
  <si>
    <t>Flächen, Anzahl der Gemeinden und Ämter sowie Bevölkerung 
in den Kreisen Schleswig-Holsteins am 31.12.2021</t>
  </si>
  <si>
    <t>Bodenflächen in Schleswig-Holstein 2016 – 2021 nach Art der tatsächlichen Nutzung (nach ALKIS)</t>
  </si>
  <si>
    <t>Bodenflächen in den Kreisen Schleswig-Holsteins am 31.12.2021
nach Art der tatsächlichen Nutzung (nach ALKIS1)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</si>
  <si>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</si>
  <si>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4   Gemeinden und Bevölkerung in Schleswig-Holstein 2011 und 2021
nach der Gemeindegröße</t>
  </si>
  <si>
    <r>
      <t>Gemeindegröße</t>
    </r>
    <r>
      <rPr>
        <vertAlign val="superscript"/>
        <sz val="9"/>
        <rFont val="Arial Narrow"/>
        <family val="2"/>
      </rPr>
      <t xml:space="preserve">1 </t>
    </r>
    <r>
      <rPr>
        <sz val="9"/>
        <rFont val="Arial Narrow"/>
        <family val="2"/>
      </rPr>
      <t>von … bis 
unter … Einwohner:innen</t>
    </r>
  </si>
  <si>
    <r>
      <t>Gemeinden</t>
    </r>
    <r>
      <rPr>
        <vertAlign val="superscript"/>
        <sz val="9"/>
        <rFont val="Arial Narrow"/>
        <family val="2"/>
      </rPr>
      <t>2</t>
    </r>
  </si>
  <si>
    <t xml:space="preserve">–  </t>
  </si>
  <si>
    <t xml:space="preserve">– </t>
  </si>
  <si>
    <t>5   Ämter sowie amtsfreie Gemeinden und Städte 
in Schleswig-Holstein 2011 und 2021 nach der Größe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</si>
</sst>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 \ \ \ \ \ ;\ \ \ \ \ \ \ \–* 0.0\ \ \ \ \ \ \ ;0.0\ \ \ \ \ \ \ ;@\ \ \ \ \ \ \ "/>
    <numFmt numFmtId="166" formatCode="#\ ##0\ \ \ \ \ \ \ ;\ \ \ \ \ \ \ \–* #\ ##0\ \ \ \ \ \ \ ;#\ ##0\ \ \ \ \ \ \ ;@\ \ \ \ \ \ \ "/>
    <numFmt numFmtId="167" formatCode="#\ ###\ ##0"/>
    <numFmt numFmtId="168" formatCode="#\ ###\ ##0\ \ \ \ \ \ \ ;\ \ \ \ \ \ \ \–* #\ ###\ ##0\ \ \ \ \ \ \ ;#\ ###\ ##0\ \ \ \ \ \ \ ;@\ \ \ \ \ \ \ "/>
    <numFmt numFmtId="169" formatCode="0.0\ \ \ \ \ \ \ \ \ \ ;\ \ \ \ \ \ \ \–* 0.0\ \ \ \ \ \ \ \ \ \ ;\–\ \ \ \ \ \ \ \ \ \ ;@\ \ \ \ \ \ \ \ \ \ "/>
    <numFmt numFmtId="170" formatCode="#\ ##0\ \ \ \ \ \ \ \ \ \ ;\ \ \ \ \ \ \ \–* #\ ##0\ \ \ \ \ \ \ \ \ \ ;\–\ \ \ \ \ \ \ \ \ \ ;@\ \ \ \ \ \ \ \ \ \ "/>
    <numFmt numFmtId="171" formatCode="#\ ##0\ \ \ \ \ \ \ \ \ \ \ \ ;\ \ \ \ \ \ \ \–* #\ ##0\ \ \ \ \ \ \ \ \ \ \ \ ;\–\ \ \ \ \ \ \ \ \ \ \ \ ;@\ \ \ \ \ \ \ \ \ \ \ \ "/>
    <numFmt numFmtId="172" formatCode="#\ ##0.00"/>
    <numFmt numFmtId="173" formatCode=".\ ##\ \ \ \ \ \ \ ;\ \ \ \ \ \ \ \–* .\ ##\ \ \ \ \ \ \ ;.\ ##\ \ \ \ \ \ \ ;@\ \ \ \ \ \ \Ȁ"/>
    <numFmt numFmtId="174" formatCode="###\ ###"/>
  </numFmts>
  <fonts count="42" x14ac:knownFonts="1">
    <font>
      <sz val="9"/>
      <color theme="1"/>
      <name val="Arial"/>
      <family val="2"/>
    </font>
    <font>
      <sz val="8"/>
      <color theme="1"/>
      <name val="Arial Narrow"/>
      <family val="2"/>
    </font>
    <font>
      <vertAlign val="superscript"/>
      <sz val="8"/>
      <color theme="1"/>
      <name val="Arial Narrow"/>
      <family val="2"/>
    </font>
    <font>
      <b/>
      <sz val="8"/>
      <color theme="1"/>
      <name val="Arial Narrow"/>
      <family val="2"/>
    </font>
    <font>
      <sz val="10"/>
      <color theme="1"/>
      <name val="Times New Roman"/>
      <family val="1"/>
    </font>
    <font>
      <sz val="9"/>
      <color theme="1"/>
      <name val="Arial Narrow"/>
      <family val="2"/>
    </font>
    <font>
      <vertAlign val="superscript"/>
      <sz val="9"/>
      <color theme="1"/>
      <name val="Arial Narrow"/>
      <family val="2"/>
    </font>
    <font>
      <b/>
      <sz val="9"/>
      <color theme="1"/>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FF0000"/>
      <name val="Arial"/>
      <family val="2"/>
    </font>
    <font>
      <b/>
      <vertAlign val="superscript"/>
      <sz val="12"/>
      <color rgb="FF244061"/>
      <name val="Arial"/>
      <family val="2"/>
    </font>
    <font>
      <sz val="9"/>
      <color rgb="FFFF0000"/>
      <name val="Arial"/>
      <family val="2"/>
    </font>
    <font>
      <u/>
      <sz val="9"/>
      <name val="Arial"/>
      <family val="2"/>
    </font>
    <font>
      <sz val="9"/>
      <name val="Arial"/>
      <family val="2"/>
    </font>
    <font>
      <u/>
      <sz val="9"/>
      <color rgb="FF244061"/>
      <name val="Arial"/>
      <family val="2"/>
    </font>
    <font>
      <b/>
      <u/>
      <sz val="12"/>
      <color rgb="FF244061"/>
      <name val="Arial"/>
      <family val="2"/>
    </font>
    <font>
      <b/>
      <sz val="8"/>
      <color rgb="FFFF0000"/>
      <name val="Arial Narrow"/>
      <family val="2"/>
    </font>
    <font>
      <sz val="9"/>
      <name val="Arial Narrow"/>
      <family val="2"/>
    </font>
    <font>
      <vertAlign val="superscript"/>
      <sz val="9"/>
      <name val="Arial Narrow"/>
      <family val="2"/>
    </font>
    <font>
      <b/>
      <sz val="9"/>
      <name val="Arial Narrow"/>
      <family val="2"/>
    </font>
    <font>
      <vertAlign val="superscript"/>
      <sz val="8"/>
      <name val="Arial Narrow"/>
      <family val="2"/>
    </font>
    <font>
      <sz val="8"/>
      <name val="Arial Narrow"/>
      <family val="2"/>
    </font>
    <font>
      <sz val="9"/>
      <color rgb="FF244061"/>
      <name val="Arial Narrow"/>
      <family val="2"/>
    </font>
    <font>
      <vertAlign val="superscript"/>
      <sz val="9"/>
      <color rgb="FF244061"/>
      <name val="Arial Narrow"/>
      <family val="2"/>
    </font>
    <font>
      <b/>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style="thin">
        <color indexed="64"/>
      </top>
      <bottom/>
      <diagonal/>
    </border>
  </borders>
  <cellStyleXfs count="4">
    <xf numFmtId="0" fontId="0" fillId="0" borderId="0"/>
    <xf numFmtId="0" fontId="8" fillId="0" borderId="0"/>
    <xf numFmtId="0" fontId="13" fillId="0" borderId="0" applyNumberFormat="0" applyFill="0" applyBorder="0" applyAlignment="0" applyProtection="0"/>
    <xf numFmtId="0" fontId="8" fillId="0" borderId="0"/>
  </cellStyleXfs>
  <cellXfs count="288">
    <xf numFmtId="0" fontId="0" fillId="0" borderId="0" xfId="0"/>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0" borderId="0" xfId="0" applyFont="1"/>
    <xf numFmtId="0" fontId="5" fillId="3" borderId="7" xfId="0" applyFont="1" applyFill="1" applyBorder="1" applyAlignment="1">
      <alignment horizontal="left" indent="1"/>
    </xf>
    <xf numFmtId="0" fontId="5" fillId="2" borderId="15" xfId="0" applyFont="1" applyFill="1" applyBorder="1" applyAlignment="1">
      <alignment horizontal="center" vertical="center" wrapText="1"/>
    </xf>
    <xf numFmtId="0" fontId="5" fillId="3" borderId="7" xfId="0" applyFont="1" applyFill="1" applyBorder="1" applyAlignment="1">
      <alignment horizontal="left" indent="2"/>
    </xf>
    <xf numFmtId="0" fontId="5" fillId="3" borderId="3" xfId="0" applyFont="1" applyFill="1" applyBorder="1" applyAlignment="1">
      <alignment horizontal="left" indent="2"/>
    </xf>
    <xf numFmtId="0" fontId="7" fillId="3" borderId="7" xfId="0" applyFont="1" applyFill="1" applyBorder="1" applyAlignment="1">
      <alignment horizontal="left" indent="1"/>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4" fillId="3" borderId="0" xfId="0" applyNumberFormat="1" applyFont="1" applyFill="1" applyAlignment="1"/>
    <xf numFmtId="166" fontId="5" fillId="3" borderId="0" xfId="0" applyNumberFormat="1" applyFont="1" applyFill="1" applyAlignment="1">
      <alignment horizontal="right"/>
    </xf>
    <xf numFmtId="166" fontId="5" fillId="3" borderId="5" xfId="0" applyNumberFormat="1" applyFont="1" applyFill="1" applyBorder="1" applyAlignment="1">
      <alignment horizontal="right"/>
    </xf>
    <xf numFmtId="167" fontId="5" fillId="3" borderId="0" xfId="0" applyNumberFormat="1" applyFont="1" applyFill="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7" fillId="3" borderId="3" xfId="0" applyFont="1" applyFill="1" applyBorder="1" applyAlignment="1">
      <alignment horizontal="left" indent="1"/>
    </xf>
    <xf numFmtId="168" fontId="5" fillId="3" borderId="0" xfId="0" applyNumberFormat="1" applyFont="1" applyFill="1" applyAlignment="1">
      <alignment horizontal="right"/>
    </xf>
    <xf numFmtId="168" fontId="7" fillId="3" borderId="5" xfId="0" applyNumberFormat="1" applyFont="1" applyFill="1" applyBorder="1" applyAlignment="1">
      <alignment horizontal="right"/>
    </xf>
    <xf numFmtId="0" fontId="7" fillId="3" borderId="3" xfId="0" applyFont="1" applyFill="1" applyBorder="1" applyAlignment="1">
      <alignment horizontal="center"/>
    </xf>
    <xf numFmtId="0" fontId="5" fillId="3" borderId="7" xfId="0" applyFont="1" applyFill="1" applyBorder="1" applyAlignment="1">
      <alignment horizontal="right" indent="3"/>
    </xf>
    <xf numFmtId="0" fontId="5" fillId="3" borderId="7" xfId="0" applyFont="1" applyFill="1" applyBorder="1" applyAlignment="1">
      <alignment horizontal="right" indent="4"/>
    </xf>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4" fillId="0" borderId="0" xfId="0" applyFont="1" applyFill="1" applyBorder="1" applyAlignment="1">
      <alignment horizontal="left"/>
    </xf>
    <xf numFmtId="0" fontId="15" fillId="0" borderId="0" xfId="0" applyFont="1" applyFill="1" applyBorder="1" applyAlignment="1">
      <alignment horizontal="right" vertical="top"/>
    </xf>
    <xf numFmtId="0" fontId="0" fillId="4" borderId="0" xfId="0" applyFill="1" applyBorder="1"/>
    <xf numFmtId="0" fontId="9" fillId="0" borderId="16" xfId="0" applyFont="1" applyFill="1" applyBorder="1" applyAlignment="1">
      <alignment horizontal="left" vertical="center"/>
    </xf>
    <xf numFmtId="0" fontId="16" fillId="0" borderId="16" xfId="0" applyFont="1" applyFill="1" applyBorder="1" applyAlignment="1">
      <alignment horizontal="left" vertical="top"/>
    </xf>
    <xf numFmtId="0" fontId="0" fillId="0" borderId="16" xfId="0" applyFill="1" applyBorder="1"/>
    <xf numFmtId="0" fontId="17" fillId="0" borderId="16"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18" fillId="0" borderId="0" xfId="0" applyFont="1" applyFill="1" applyAlignment="1">
      <alignment horizontal="left" vertical="center"/>
    </xf>
    <xf numFmtId="0" fontId="19" fillId="0" borderId="0" xfId="0" applyFont="1" applyFill="1" applyAlignment="1">
      <alignment horizontal="left" vertical="center" wrapText="1"/>
    </xf>
    <xf numFmtId="0" fontId="17"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18" fillId="0" borderId="0" xfId="0" applyFont="1" applyFill="1" applyAlignment="1">
      <alignment horizontal="left" vertical="center" wrapText="1"/>
    </xf>
    <xf numFmtId="0" fontId="20" fillId="0" borderId="0" xfId="0" applyFont="1" applyFill="1"/>
    <xf numFmtId="0" fontId="8" fillId="0" borderId="0" xfId="3" applyFill="1"/>
    <xf numFmtId="0" fontId="10" fillId="0" borderId="0" xfId="3" applyFont="1" applyFill="1" applyAlignment="1">
      <alignment horizontal="right" vertical="top" wrapText="1"/>
    </xf>
    <xf numFmtId="0" fontId="8" fillId="4" borderId="0" xfId="3" applyFill="1"/>
    <xf numFmtId="0" fontId="9" fillId="0" borderId="0" xfId="3" applyFont="1" applyFill="1" applyBorder="1" applyAlignment="1">
      <alignment horizontal="left" vertical="center"/>
    </xf>
    <xf numFmtId="0" fontId="10" fillId="0" borderId="0" xfId="3" applyFont="1" applyFill="1" applyBorder="1" applyAlignment="1">
      <alignment horizontal="right" vertical="top" wrapText="1"/>
    </xf>
    <xf numFmtId="0" fontId="8" fillId="0" borderId="0" xfId="3" applyFill="1" applyBorder="1"/>
    <xf numFmtId="0" fontId="16" fillId="0" borderId="0" xfId="3" applyFont="1" applyFill="1" applyBorder="1" applyAlignment="1">
      <alignment horizontal="right"/>
    </xf>
    <xf numFmtId="0" fontId="21" fillId="0" borderId="0" xfId="3" applyFont="1" applyFill="1" applyBorder="1" applyAlignment="1">
      <alignment horizontal="left" vertical="top"/>
    </xf>
    <xf numFmtId="0" fontId="14" fillId="0" borderId="0" xfId="3" applyFont="1" applyFill="1" applyBorder="1" applyAlignment="1">
      <alignment horizontal="right" vertical="top"/>
    </xf>
    <xf numFmtId="0" fontId="8" fillId="4" borderId="0" xfId="3" applyFill="1" applyBorder="1"/>
    <xf numFmtId="0" fontId="22" fillId="0" borderId="0" xfId="3" applyFont="1"/>
    <xf numFmtId="0" fontId="8" fillId="0" borderId="0" xfId="3"/>
    <xf numFmtId="0" fontId="23" fillId="0" borderId="0" xfId="3" applyFont="1" applyFill="1" applyAlignment="1">
      <alignment horizontal="right"/>
    </xf>
    <xf numFmtId="0" fontId="22" fillId="0" borderId="0" xfId="3" applyFont="1" applyAlignment="1">
      <alignment horizontal="right"/>
    </xf>
    <xf numFmtId="0" fontId="24" fillId="0" borderId="0" xfId="3" applyFont="1" applyFill="1" applyAlignment="1">
      <alignment horizontal="right"/>
    </xf>
    <xf numFmtId="0" fontId="25" fillId="0" borderId="0" xfId="3" applyFont="1" applyFill="1" applyAlignment="1">
      <alignment horizontal="right"/>
    </xf>
    <xf numFmtId="0" fontId="16" fillId="0" borderId="0" xfId="3" applyFont="1" applyFill="1" applyAlignment="1">
      <alignment horizontal="right"/>
    </xf>
    <xf numFmtId="0" fontId="10" fillId="0" borderId="0" xfId="0" applyFont="1" applyFill="1" applyBorder="1" applyAlignment="1">
      <alignment vertical="top"/>
    </xf>
    <xf numFmtId="0" fontId="10" fillId="0" borderId="0" xfId="0" applyFont="1" applyFill="1" applyBorder="1" applyAlignment="1">
      <alignment vertical="top" wrapText="1"/>
    </xf>
    <xf numFmtId="0" fontId="0" fillId="0" borderId="0" xfId="0" applyFont="1" applyFill="1" applyBorder="1"/>
    <xf numFmtId="0" fontId="10" fillId="0" borderId="0" xfId="0" applyFont="1" applyFill="1" applyBorder="1" applyAlignment="1">
      <alignment horizontal="right" vertical="top" wrapText="1"/>
    </xf>
    <xf numFmtId="0" fontId="0" fillId="0" borderId="0" xfId="0" applyFont="1" applyFill="1" applyBorder="1" applyAlignment="1">
      <alignment vertical="top"/>
    </xf>
    <xf numFmtId="0" fontId="19" fillId="0" borderId="0" xfId="0" applyFont="1" applyFill="1" applyBorder="1" applyAlignment="1">
      <alignment vertical="top" wrapText="1"/>
    </xf>
    <xf numFmtId="0" fontId="20" fillId="0" borderId="0" xfId="0" applyFont="1" applyFill="1" applyBorder="1"/>
    <xf numFmtId="0" fontId="0" fillId="0" borderId="0" xfId="0" applyFill="1" applyBorder="1" applyAlignment="1">
      <alignment vertical="top"/>
    </xf>
    <xf numFmtId="0" fontId="26" fillId="0" borderId="0" xfId="0" applyFont="1"/>
    <xf numFmtId="0" fontId="11" fillId="0" borderId="0" xfId="0" applyFont="1" applyFill="1" applyBorder="1"/>
    <xf numFmtId="0" fontId="19" fillId="0" borderId="0" xfId="0" applyFont="1" applyFill="1" applyBorder="1" applyAlignment="1">
      <alignment wrapText="1"/>
    </xf>
    <xf numFmtId="0" fontId="19" fillId="0" borderId="0" xfId="0" applyFont="1" applyFill="1" applyAlignment="1">
      <alignment wrapText="1"/>
    </xf>
    <xf numFmtId="0" fontId="0" fillId="0" borderId="0" xfId="0" applyFont="1" applyFill="1" applyBorder="1" applyAlignment="1">
      <alignment vertical="top" wrapText="1"/>
    </xf>
    <xf numFmtId="0" fontId="10" fillId="4" borderId="0" xfId="0" applyFont="1" applyFill="1" applyAlignment="1">
      <alignment horizontal="right" vertical="top" wrapText="1"/>
    </xf>
    <xf numFmtId="0" fontId="0" fillId="4" borderId="0" xfId="0" applyFont="1" applyFill="1"/>
    <xf numFmtId="0" fontId="9" fillId="4" borderId="0" xfId="0" applyFont="1" applyFill="1" applyBorder="1" applyAlignment="1">
      <alignment horizontal="left" vertical="center"/>
    </xf>
    <xf numFmtId="0" fontId="14" fillId="4" borderId="0" xfId="0" applyFont="1" applyFill="1" applyBorder="1" applyAlignment="1">
      <alignment horizontal="left"/>
    </xf>
    <xf numFmtId="0" fontId="15" fillId="4" borderId="0" xfId="0" applyFont="1" applyFill="1" applyBorder="1" applyAlignment="1">
      <alignment horizontal="right" vertical="top"/>
    </xf>
    <xf numFmtId="0" fontId="9" fillId="4" borderId="16" xfId="0" applyFont="1" applyFill="1" applyBorder="1" applyAlignment="1">
      <alignment horizontal="left" vertical="center"/>
    </xf>
    <xf numFmtId="0" fontId="16" fillId="4" borderId="16" xfId="0" applyFont="1" applyFill="1" applyBorder="1" applyAlignment="1">
      <alignment horizontal="left" vertical="top"/>
    </xf>
    <xf numFmtId="0" fontId="0" fillId="4" borderId="16" xfId="0" applyFill="1" applyBorder="1"/>
    <xf numFmtId="0" fontId="17" fillId="4" borderId="16" xfId="0" applyFont="1" applyFill="1" applyBorder="1" applyAlignment="1">
      <alignment horizontal="right"/>
    </xf>
    <xf numFmtId="0" fontId="16" fillId="4" borderId="17" xfId="0" applyFont="1" applyFill="1" applyBorder="1" applyAlignment="1">
      <alignment horizontal="left" vertical="top"/>
    </xf>
    <xf numFmtId="0" fontId="0" fillId="4" borderId="17" xfId="0" applyFill="1" applyBorder="1"/>
    <xf numFmtId="0" fontId="17" fillId="4" borderId="17" xfId="0" applyFont="1" applyFill="1" applyBorder="1" applyAlignment="1">
      <alignment horizontal="right"/>
    </xf>
    <xf numFmtId="166" fontId="0" fillId="0" borderId="0" xfId="0" applyNumberFormat="1"/>
    <xf numFmtId="0" fontId="5" fillId="3" borderId="7" xfId="0" applyFont="1" applyFill="1" applyBorder="1" applyAlignment="1">
      <alignment horizontal="center"/>
    </xf>
    <xf numFmtId="0" fontId="16" fillId="4" borderId="0" xfId="0" applyFont="1" applyFill="1" applyBorder="1" applyAlignment="1">
      <alignment vertical="top" wrapText="1"/>
    </xf>
    <xf numFmtId="0" fontId="0" fillId="4" borderId="18" xfId="0" applyFill="1" applyBorder="1"/>
    <xf numFmtId="0" fontId="9" fillId="4" borderId="18" xfId="0" applyFont="1" applyFill="1" applyBorder="1" applyAlignment="1">
      <alignment horizontal="left" vertical="center"/>
    </xf>
    <xf numFmtId="0" fontId="14" fillId="4" borderId="18" xfId="0" applyFont="1" applyFill="1" applyBorder="1" applyAlignment="1">
      <alignment horizontal="left"/>
    </xf>
    <xf numFmtId="0" fontId="15" fillId="4" borderId="18" xfId="0" applyFont="1" applyFill="1" applyBorder="1" applyAlignment="1">
      <alignment horizontal="right" vertical="top"/>
    </xf>
    <xf numFmtId="0" fontId="1" fillId="0" borderId="0" xfId="0" applyFont="1" applyAlignment="1"/>
    <xf numFmtId="0" fontId="0" fillId="0" borderId="0" xfId="0" applyFont="1" applyBorder="1"/>
    <xf numFmtId="0" fontId="10" fillId="4" borderId="0" xfId="0" applyFont="1" applyFill="1" applyBorder="1" applyAlignment="1">
      <alignment horizontal="right" vertical="top" wrapText="1"/>
    </xf>
    <xf numFmtId="0" fontId="0" fillId="4" borderId="0" xfId="0" applyFont="1" applyFill="1" applyBorder="1"/>
    <xf numFmtId="0" fontId="28" fillId="0" borderId="0" xfId="0" applyFont="1"/>
    <xf numFmtId="0" fontId="19" fillId="0" borderId="0" xfId="1" applyFont="1" applyFill="1" applyBorder="1" applyAlignment="1">
      <alignment vertical="top" wrapText="1"/>
    </xf>
    <xf numFmtId="0" fontId="10" fillId="0" borderId="0" xfId="1" applyFont="1" applyFill="1" applyBorder="1" applyAlignment="1">
      <alignment horizontal="right" vertical="top" wrapText="1"/>
    </xf>
    <xf numFmtId="0" fontId="8" fillId="0" borderId="0" xfId="1" applyFill="1" applyBorder="1" applyAlignment="1">
      <alignment vertical="top"/>
    </xf>
    <xf numFmtId="0" fontId="17" fillId="0" borderId="0" xfId="1" applyFont="1" applyFill="1" applyBorder="1" applyAlignment="1">
      <alignment horizontal="right" vertical="top" wrapText="1"/>
    </xf>
    <xf numFmtId="0" fontId="19" fillId="0" borderId="0" xfId="1" applyFont="1" applyFill="1" applyBorder="1" applyAlignment="1">
      <alignment horizontal="left" vertical="top" wrapText="1" indent="1"/>
    </xf>
    <xf numFmtId="0" fontId="17" fillId="0" borderId="0" xfId="1" applyFont="1" applyFill="1" applyAlignment="1">
      <alignment horizontal="right" vertical="center" wrapText="1"/>
    </xf>
    <xf numFmtId="0" fontId="11" fillId="0" borderId="0" xfId="1" applyFont="1" applyFill="1" applyAlignment="1">
      <alignment horizontal="left" vertical="center" wrapText="1"/>
    </xf>
    <xf numFmtId="0" fontId="19" fillId="0" borderId="0" xfId="1" applyFont="1" applyFill="1" applyAlignment="1">
      <alignment horizontal="left" vertical="center" wrapText="1"/>
    </xf>
    <xf numFmtId="0" fontId="29" fillId="4" borderId="0" xfId="0" applyFont="1" applyFill="1" applyAlignment="1">
      <alignment vertical="center" wrapText="1"/>
    </xf>
    <xf numFmtId="0" fontId="30" fillId="4" borderId="0" xfId="0" applyFont="1" applyFill="1" applyAlignment="1">
      <alignment vertical="center" wrapText="1"/>
    </xf>
    <xf numFmtId="0" fontId="10" fillId="4" borderId="0" xfId="0" applyFont="1" applyFill="1" applyAlignment="1">
      <alignment horizontal="right"/>
    </xf>
    <xf numFmtId="0" fontId="10" fillId="4" borderId="0" xfId="0" applyFont="1" applyFill="1" applyAlignment="1">
      <alignment horizontal="left"/>
    </xf>
    <xf numFmtId="0" fontId="9" fillId="4" borderId="0" xfId="0" applyFont="1" applyFill="1"/>
    <xf numFmtId="0" fontId="12" fillId="4" borderId="0" xfId="0" applyFont="1" applyFill="1"/>
    <xf numFmtId="0" fontId="0" fillId="4" borderId="0" xfId="0" applyFill="1" applyAlignment="1">
      <alignment vertical="top"/>
    </xf>
    <xf numFmtId="0" fontId="31" fillId="0" borderId="0" xfId="2" applyFont="1" applyFill="1" applyAlignment="1">
      <alignment horizontal="right"/>
    </xf>
    <xf numFmtId="170" fontId="5" fillId="3" borderId="0" xfId="0" applyNumberFormat="1" applyFont="1" applyFill="1" applyAlignment="1"/>
    <xf numFmtId="0" fontId="33" fillId="0" borderId="0" xfId="0" applyFont="1" applyAlignment="1"/>
    <xf numFmtId="0" fontId="9" fillId="0" borderId="18" xfId="0" applyFont="1" applyFill="1" applyBorder="1" applyAlignment="1">
      <alignment horizontal="left" vertical="center"/>
    </xf>
    <xf numFmtId="0" fontId="0" fillId="0" borderId="17" xfId="0" applyFill="1" applyBorder="1"/>
    <xf numFmtId="0" fontId="29" fillId="4" borderId="0" xfId="2" applyFont="1" applyFill="1" applyAlignment="1">
      <alignment vertical="center" wrapText="1"/>
    </xf>
    <xf numFmtId="0" fontId="7" fillId="0" borderId="10" xfId="0" applyFont="1" applyFill="1" applyBorder="1" applyAlignment="1">
      <alignment horizontal="left" indent="1"/>
    </xf>
    <xf numFmtId="172" fontId="7" fillId="0" borderId="10" xfId="0" applyNumberFormat="1" applyFont="1" applyFill="1" applyBorder="1" applyAlignment="1">
      <alignment horizontal="right" indent="2"/>
    </xf>
    <xf numFmtId="170" fontId="7" fillId="0" borderId="10" xfId="0" applyNumberFormat="1" applyFont="1" applyFill="1" applyBorder="1" applyAlignment="1">
      <alignment horizontal="right"/>
    </xf>
    <xf numFmtId="171" fontId="7" fillId="0" borderId="10" xfId="0" applyNumberFormat="1" applyFont="1" applyFill="1" applyBorder="1" applyAlignment="1">
      <alignment horizontal="right"/>
    </xf>
    <xf numFmtId="168" fontId="7" fillId="0" borderId="10" xfId="0" applyNumberFormat="1" applyFont="1" applyFill="1" applyBorder="1" applyAlignment="1">
      <alignment horizontal="right"/>
    </xf>
    <xf numFmtId="170" fontId="5" fillId="0" borderId="10" xfId="0" applyNumberFormat="1" applyFont="1" applyFill="1" applyBorder="1" applyAlignment="1"/>
    <xf numFmtId="0" fontId="1" fillId="0" borderId="0" xfId="0" applyFont="1"/>
    <xf numFmtId="0" fontId="2" fillId="0" borderId="0" xfId="0" applyFont="1"/>
    <xf numFmtId="0" fontId="2" fillId="0" borderId="0" xfId="0" applyFont="1" applyAlignment="1">
      <alignment horizontal="left"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xf numFmtId="0" fontId="2" fillId="0" borderId="0" xfId="0" applyFont="1"/>
    <xf numFmtId="0" fontId="5" fillId="0" borderId="0" xfId="0" applyFont="1" applyFill="1" applyBorder="1" applyAlignment="1">
      <alignment horizontal="left" indent="2"/>
    </xf>
    <xf numFmtId="166" fontId="5" fillId="0" borderId="0" xfId="0"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left" indent="1"/>
    </xf>
    <xf numFmtId="168" fontId="7" fillId="0" borderId="0" xfId="0" applyNumberFormat="1" applyFont="1" applyFill="1" applyBorder="1" applyAlignment="1">
      <alignment horizontal="right"/>
    </xf>
    <xf numFmtId="0" fontId="2" fillId="0" borderId="0" xfId="0" applyFont="1" applyAlignment="1">
      <alignment horizontal="left" vertical="center"/>
    </xf>
    <xf numFmtId="0" fontId="34" fillId="3" borderId="3" xfId="0" applyFont="1" applyFill="1" applyBorder="1" applyAlignment="1">
      <alignment horizontal="left" vertical="center"/>
    </xf>
    <xf numFmtId="0" fontId="34" fillId="3" borderId="14" xfId="0" applyFont="1" applyFill="1" applyBorder="1" applyAlignment="1">
      <alignment horizontal="right" vertical="center" indent="2"/>
    </xf>
    <xf numFmtId="0" fontId="30" fillId="0" borderId="0" xfId="0" applyFont="1"/>
    <xf numFmtId="0" fontId="34" fillId="0" borderId="0" xfId="0" applyFont="1" applyAlignment="1">
      <alignment horizontal="left" vertical="center"/>
    </xf>
    <xf numFmtId="0" fontId="30" fillId="0" borderId="0" xfId="0" applyFont="1" applyAlignment="1">
      <alignment horizontal="right"/>
    </xf>
    <xf numFmtId="0" fontId="30" fillId="2" borderId="10" xfId="0" applyFont="1" applyFill="1" applyBorder="1" applyAlignment="1">
      <alignment horizontal="right"/>
    </xf>
    <xf numFmtId="0" fontId="30" fillId="2" borderId="5" xfId="0" applyFont="1" applyFill="1" applyBorder="1" applyAlignment="1">
      <alignment horizontal="right"/>
    </xf>
    <xf numFmtId="0" fontId="34" fillId="3" borderId="2" xfId="0" applyFont="1" applyFill="1" applyBorder="1" applyAlignment="1">
      <alignment horizontal="left" indent="1"/>
    </xf>
    <xf numFmtId="0" fontId="30" fillId="3" borderId="12" xfId="0" applyFont="1" applyFill="1" applyBorder="1" applyAlignment="1">
      <alignment horizontal="right" indent="3"/>
    </xf>
    <xf numFmtId="0" fontId="34" fillId="3" borderId="7" xfId="0" applyFont="1" applyFill="1" applyBorder="1" applyAlignment="1">
      <alignment horizontal="left" indent="2"/>
    </xf>
    <xf numFmtId="0" fontId="34" fillId="3" borderId="13" xfId="0" applyFont="1" applyFill="1" applyBorder="1" applyAlignment="1">
      <alignment horizontal="right" indent="3"/>
    </xf>
    <xf numFmtId="0" fontId="34" fillId="3" borderId="7" xfId="0" applyFont="1" applyFill="1" applyBorder="1" applyAlignment="1">
      <alignment horizontal="left" indent="1"/>
    </xf>
    <xf numFmtId="0" fontId="30" fillId="3" borderId="13" xfId="0" applyFont="1" applyFill="1" applyBorder="1" applyAlignment="1">
      <alignment horizontal="right" indent="3"/>
    </xf>
    <xf numFmtId="0" fontId="34" fillId="3" borderId="3" xfId="0" applyFont="1" applyFill="1" applyBorder="1" applyAlignment="1">
      <alignment horizontal="left" indent="2"/>
    </xf>
    <xf numFmtId="0" fontId="34" fillId="3" borderId="14" xfId="0" applyFont="1" applyFill="1" applyBorder="1" applyAlignment="1">
      <alignment horizontal="right" indent="3"/>
    </xf>
    <xf numFmtId="0" fontId="34" fillId="3" borderId="12" xfId="0" applyFont="1" applyFill="1" applyBorder="1" applyAlignment="1">
      <alignment horizontal="right" indent="3"/>
    </xf>
    <xf numFmtId="0" fontId="34" fillId="3" borderId="3" xfId="0" applyFont="1" applyFill="1" applyBorder="1" applyAlignment="1">
      <alignment horizontal="left" indent="1"/>
    </xf>
    <xf numFmtId="0" fontId="34" fillId="3" borderId="12" xfId="0" applyFont="1" applyFill="1" applyBorder="1" applyAlignment="1">
      <alignment horizontal="right" indent="1"/>
    </xf>
    <xf numFmtId="0" fontId="34" fillId="3" borderId="13" xfId="0" applyFont="1" applyFill="1" applyBorder="1" applyAlignment="1">
      <alignment horizontal="right" indent="1"/>
    </xf>
    <xf numFmtId="0" fontId="34" fillId="3" borderId="14" xfId="0" applyFont="1" applyFill="1" applyBorder="1" applyAlignment="1">
      <alignment horizontal="right" indent="1"/>
    </xf>
    <xf numFmtId="0" fontId="34" fillId="0" borderId="0" xfId="0" applyFont="1" applyAlignment="1">
      <alignment horizontal="right" vertical="center"/>
    </xf>
    <xf numFmtId="0" fontId="34" fillId="2" borderId="8"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3" borderId="12" xfId="0" applyFont="1" applyFill="1" applyBorder="1" applyAlignment="1">
      <alignment horizontal="right" indent="4"/>
    </xf>
    <xf numFmtId="0" fontId="34" fillId="3" borderId="10" xfId="0" applyFont="1" applyFill="1" applyBorder="1" applyAlignment="1">
      <alignment horizontal="right" indent="6"/>
    </xf>
    <xf numFmtId="0" fontId="34" fillId="3" borderId="13" xfId="0" applyFont="1" applyFill="1" applyBorder="1" applyAlignment="1">
      <alignment horizontal="right" indent="4"/>
    </xf>
    <xf numFmtId="0" fontId="34" fillId="3" borderId="0" xfId="0" applyFont="1" applyFill="1" applyBorder="1" applyAlignment="1">
      <alignment horizontal="right" indent="6"/>
    </xf>
    <xf numFmtId="0" fontId="34" fillId="3" borderId="14" xfId="0" applyFont="1" applyFill="1" applyBorder="1" applyAlignment="1">
      <alignment horizontal="right" indent="4"/>
    </xf>
    <xf numFmtId="0" fontId="34" fillId="3" borderId="5" xfId="0" applyFont="1" applyFill="1" applyBorder="1" applyAlignment="1">
      <alignment horizontal="right" indent="6"/>
    </xf>
    <xf numFmtId="0" fontId="34" fillId="3" borderId="12" xfId="0" applyFont="1" applyFill="1" applyBorder="1" applyAlignment="1">
      <alignment horizontal="left" indent="2"/>
    </xf>
    <xf numFmtId="0" fontId="36" fillId="2" borderId="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6" xfId="0" applyFont="1" applyFill="1" applyBorder="1" applyAlignment="1">
      <alignment horizontal="center" vertical="center" wrapText="1"/>
    </xf>
    <xf numFmtId="164" fontId="34" fillId="3" borderId="5" xfId="0" applyNumberFormat="1" applyFont="1" applyFill="1" applyBorder="1" applyAlignment="1">
      <alignment horizontal="right" indent="6"/>
    </xf>
    <xf numFmtId="0" fontId="30" fillId="3" borderId="13" xfId="0" applyFont="1" applyFill="1" applyBorder="1" applyAlignment="1">
      <alignment horizontal="right" indent="4"/>
    </xf>
    <xf numFmtId="0" fontId="30" fillId="2" borderId="10" xfId="0" applyFont="1" applyFill="1" applyBorder="1" applyAlignment="1">
      <alignment vertical="top"/>
    </xf>
    <xf numFmtId="0" fontId="30" fillId="2" borderId="5" xfId="0" applyFont="1" applyFill="1" applyBorder="1" applyAlignment="1">
      <alignment vertical="top"/>
    </xf>
    <xf numFmtId="0" fontId="34" fillId="3" borderId="0" xfId="0" applyFont="1" applyFill="1" applyAlignment="1">
      <alignment horizontal="left" vertical="top" indent="1"/>
    </xf>
    <xf numFmtId="0" fontId="34" fillId="3" borderId="5" xfId="0" applyFont="1" applyFill="1" applyBorder="1" applyAlignment="1">
      <alignment horizontal="left" vertical="top" indent="1"/>
    </xf>
    <xf numFmtId="165" fontId="4" fillId="3" borderId="0" xfId="0" applyNumberFormat="1" applyFont="1" applyFill="1" applyAlignment="1">
      <alignment horizontal="center" vertical="center"/>
    </xf>
    <xf numFmtId="0" fontId="39" fillId="2" borderId="3"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6" xfId="0" applyFont="1" applyFill="1" applyBorder="1" applyAlignment="1">
      <alignment horizontal="center" vertical="center" wrapText="1"/>
    </xf>
    <xf numFmtId="173" fontId="5" fillId="0" borderId="0" xfId="0" applyNumberFormat="1" applyFont="1" applyFill="1" applyBorder="1" applyAlignment="1">
      <alignment horizontal="right"/>
    </xf>
    <xf numFmtId="0" fontId="34" fillId="3" borderId="3" xfId="0" applyFont="1" applyFill="1" applyBorder="1" applyAlignment="1">
      <alignment horizontal="center"/>
    </xf>
    <xf numFmtId="167" fontId="34" fillId="3" borderId="5" xfId="0" applyNumberFormat="1" applyFont="1" applyFill="1" applyBorder="1" applyAlignment="1">
      <alignment horizontal="center"/>
    </xf>
    <xf numFmtId="172" fontId="34" fillId="3" borderId="0" xfId="0" applyNumberFormat="1" applyFont="1" applyFill="1" applyAlignment="1">
      <alignment horizontal="right" indent="2"/>
    </xf>
    <xf numFmtId="172" fontId="36" fillId="3" borderId="5" xfId="0" applyNumberFormat="1" applyFont="1" applyFill="1" applyBorder="1" applyAlignment="1">
      <alignment horizontal="right" indent="2"/>
    </xf>
    <xf numFmtId="168" fontId="34" fillId="3" borderId="0" xfId="0" applyNumberFormat="1" applyFont="1" applyFill="1" applyAlignment="1">
      <alignment horizontal="right"/>
    </xf>
    <xf numFmtId="168" fontId="36" fillId="3" borderId="5" xfId="0" applyNumberFormat="1" applyFont="1" applyFill="1" applyBorder="1" applyAlignment="1">
      <alignment horizontal="right"/>
    </xf>
    <xf numFmtId="174" fontId="5" fillId="3" borderId="0" xfId="0" applyNumberFormat="1" applyFont="1" applyFill="1" applyAlignment="1">
      <alignment horizontal="right" vertical="center" indent="2"/>
    </xf>
    <xf numFmtId="0" fontId="29" fillId="4" borderId="0" xfId="0" applyFont="1" applyFill="1" applyBorder="1" applyAlignment="1">
      <alignment vertical="top"/>
    </xf>
    <xf numFmtId="0" fontId="29" fillId="4" borderId="0" xfId="0" applyFont="1" applyFill="1" applyBorder="1" applyAlignment="1">
      <alignment vertical="top" wrapText="1"/>
    </xf>
    <xf numFmtId="0" fontId="30" fillId="4" borderId="0" xfId="0" applyFont="1" applyFill="1" applyAlignment="1">
      <alignment horizontal="right" vertical="top"/>
    </xf>
    <xf numFmtId="170" fontId="34" fillId="3" borderId="0" xfId="0" applyNumberFormat="1" applyFont="1" applyFill="1" applyAlignment="1">
      <alignment horizontal="right"/>
    </xf>
    <xf numFmtId="169" fontId="34" fillId="3" borderId="0" xfId="0" applyNumberFormat="1" applyFont="1" applyFill="1" applyAlignment="1">
      <alignment horizontal="right"/>
    </xf>
    <xf numFmtId="170" fontId="36" fillId="3" borderId="5" xfId="0" applyNumberFormat="1" applyFont="1" applyFill="1" applyBorder="1" applyAlignment="1">
      <alignment horizontal="right"/>
    </xf>
    <xf numFmtId="0" fontId="34" fillId="2" borderId="3" xfId="0" applyFont="1" applyFill="1" applyBorder="1" applyAlignment="1">
      <alignment horizontal="center" vertical="center"/>
    </xf>
    <xf numFmtId="0" fontId="34" fillId="2" borderId="5" xfId="0" applyFont="1" applyFill="1" applyBorder="1" applyAlignment="1">
      <alignment horizontal="center" vertical="center"/>
    </xf>
    <xf numFmtId="0" fontId="7" fillId="0" borderId="0" xfId="0" applyFont="1" applyFill="1" applyBorder="1" applyAlignment="1">
      <alignment horizontal="center"/>
    </xf>
    <xf numFmtId="170"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169" fontId="36" fillId="3" borderId="5" xfId="0" applyNumberFormat="1" applyFont="1" applyFill="1" applyBorder="1" applyAlignment="1">
      <alignment horizontal="right"/>
    </xf>
    <xf numFmtId="0" fontId="34" fillId="2" borderId="1" xfId="0" applyFont="1" applyFill="1" applyBorder="1" applyAlignment="1">
      <alignment horizontal="center" vertical="center"/>
    </xf>
    <xf numFmtId="171" fontId="34" fillId="3" borderId="0" xfId="0" applyNumberFormat="1" applyFont="1" applyFill="1" applyAlignment="1">
      <alignment horizontal="left" indent="4"/>
    </xf>
    <xf numFmtId="171" fontId="34" fillId="3" borderId="0" xfId="0" applyNumberFormat="1" applyFont="1" applyFill="1" applyAlignment="1">
      <alignment horizontal="left" indent="5"/>
    </xf>
    <xf numFmtId="171" fontId="34" fillId="3" borderId="0" xfId="0" applyNumberFormat="1" applyFont="1" applyFill="1" applyAlignment="1">
      <alignment horizontal="right"/>
    </xf>
    <xf numFmtId="171" fontId="36" fillId="3" borderId="14" xfId="0" applyNumberFormat="1" applyFont="1" applyFill="1" applyBorder="1" applyAlignment="1">
      <alignment horizontal="right"/>
    </xf>
    <xf numFmtId="171" fontId="36" fillId="3" borderId="5" xfId="0" applyNumberFormat="1" applyFont="1" applyFill="1" applyBorder="1" applyAlignment="1">
      <alignment horizontal="right"/>
    </xf>
    <xf numFmtId="174" fontId="7" fillId="3" borderId="5" xfId="0" applyNumberFormat="1" applyFont="1" applyFill="1" applyBorder="1" applyAlignment="1">
      <alignment horizontal="right" vertical="center" indent="2"/>
    </xf>
    <xf numFmtId="170" fontId="7" fillId="3" borderId="0" xfId="0" applyNumberFormat="1" applyFont="1" applyFill="1" applyAlignment="1"/>
    <xf numFmtId="0" fontId="10" fillId="0" borderId="0" xfId="0" applyFont="1" applyFill="1" applyBorder="1" applyAlignment="1">
      <alignment horizontal="right" vertical="top"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7" fillId="0" borderId="0" xfId="0" applyFont="1"/>
    <xf numFmtId="0" fontId="36" fillId="2" borderId="10" xfId="0" applyFont="1" applyFill="1" applyBorder="1" applyAlignment="1">
      <alignment horizontal="center" vertical="center"/>
    </xf>
    <xf numFmtId="0" fontId="36" fillId="2" borderId="5" xfId="0" applyFont="1" applyFill="1" applyBorder="1" applyAlignment="1">
      <alignment horizontal="center" vertical="center"/>
    </xf>
    <xf numFmtId="0" fontId="34" fillId="3" borderId="0" xfId="0" applyFont="1" applyFill="1" applyAlignment="1">
      <alignment horizontal="justify" vertical="top"/>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2" xfId="0" applyFont="1" applyFill="1" applyBorder="1" applyAlignment="1">
      <alignment horizontal="center" vertical="center"/>
    </xf>
    <xf numFmtId="0" fontId="34" fillId="2" borderId="14" xfId="0" applyFont="1" applyFill="1" applyBorder="1" applyAlignment="1">
      <alignment horizontal="center" vertical="center"/>
    </xf>
    <xf numFmtId="0" fontId="34" fillId="3" borderId="0" xfId="0" applyFont="1" applyFill="1" applyAlignment="1">
      <alignment horizontal="justify" vertical="top" wrapText="1"/>
    </xf>
    <xf numFmtId="0" fontId="37" fillId="0" borderId="0" xfId="0" applyFont="1" applyAlignment="1">
      <alignment horizontal="left" vertical="center"/>
    </xf>
    <xf numFmtId="0" fontId="34" fillId="3" borderId="0" xfId="0" applyFont="1" applyFill="1" applyAlignment="1">
      <alignment vertical="top"/>
    </xf>
    <xf numFmtId="0" fontId="34" fillId="3" borderId="5" xfId="0" applyFont="1" applyFill="1" applyBorder="1" applyAlignment="1">
      <alignment vertical="top" wrapText="1"/>
    </xf>
    <xf numFmtId="0" fontId="38"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Border="1" applyAlignment="1">
      <alignment horizontal="justify" vertical="center"/>
    </xf>
    <xf numFmtId="0" fontId="16" fillId="4" borderId="5"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0" xfId="0" applyFont="1" applyAlignment="1">
      <alignment horizontal="left"/>
    </xf>
    <xf numFmtId="0" fontId="2" fillId="0" borderId="0" xfId="0" applyFont="1" applyAlignment="1">
      <alignment wrapText="1"/>
    </xf>
    <xf numFmtId="0" fontId="2" fillId="0" borderId="0" xfId="0" applyFont="1"/>
    <xf numFmtId="0" fontId="0" fillId="0" borderId="17" xfId="0" applyBorder="1" applyAlignment="1">
      <alignment horizontal="center"/>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0" xfId="0" applyFont="1" applyBorder="1" applyAlignment="1">
      <alignment horizontal="left"/>
    </xf>
    <xf numFmtId="0" fontId="16" fillId="4" borderId="0" xfId="0" applyFont="1" applyFill="1" applyBorder="1" applyAlignment="1">
      <alignment horizontal="left" vertical="top" wrapText="1"/>
    </xf>
    <xf numFmtId="0" fontId="16" fillId="4" borderId="0" xfId="0" applyFont="1" applyFill="1" applyBorder="1" applyAlignment="1">
      <alignment horizontal="left" vertical="top"/>
    </xf>
    <xf numFmtId="0" fontId="2" fillId="0" borderId="0" xfId="0" applyFont="1" applyAlignment="1">
      <alignment horizontal="left" vertical="center"/>
    </xf>
    <xf numFmtId="0" fontId="34" fillId="2" borderId="2" xfId="0" applyFont="1" applyFill="1" applyBorder="1" applyAlignment="1">
      <alignment horizontal="center" vertical="center" wrapText="1"/>
    </xf>
    <xf numFmtId="0" fontId="34" fillId="2" borderId="7"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1" xfId="0" applyFont="1" applyFill="1" applyBorder="1" applyAlignment="1">
      <alignment horizontal="center" vertical="center"/>
    </xf>
    <xf numFmtId="14" fontId="34" fillId="2" borderId="6" xfId="0" applyNumberFormat="1" applyFont="1" applyFill="1" applyBorder="1" applyAlignment="1">
      <alignment horizontal="center" vertical="center"/>
    </xf>
    <xf numFmtId="14" fontId="34" fillId="2" borderId="1" xfId="0" applyNumberFormat="1" applyFont="1" applyFill="1" applyBorder="1" applyAlignment="1">
      <alignment horizontal="center" vertical="center"/>
    </xf>
    <xf numFmtId="14" fontId="34" fillId="2" borderId="4" xfId="0" applyNumberFormat="1" applyFont="1" applyFill="1" applyBorder="1" applyAlignment="1">
      <alignment horizontal="center" vertical="center"/>
    </xf>
    <xf numFmtId="0" fontId="16" fillId="4" borderId="5" xfId="0" applyFont="1" applyFill="1" applyBorder="1" applyAlignment="1">
      <alignment horizontal="left" vertical="top"/>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1" fillId="0" borderId="0" xfId="0" applyFont="1"/>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0" xfId="0" applyFont="1" applyBorder="1" applyAlignment="1">
      <alignment horizontal="left"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4" borderId="0" xfId="0" applyFill="1" applyAlignment="1"/>
  </cellXfs>
  <cellStyles count="4">
    <cellStyle name="Link" xfId="2" builtinId="8"/>
    <cellStyle name="Standard" xfId="0" builtinId="0"/>
    <cellStyle name="Standard 2" xfId="1" xr:uid="{00000000-0005-0000-0000-000002000000}"/>
    <cellStyle name="Standard 2 2" xfId="3" xr:uid="{00000000-0005-0000-0000-000003000000}"/>
  </cellStyles>
  <dxfs count="0"/>
  <tableStyles count="0" defaultTableStyle="TableStyleMedium2" defaultPivotStyle="PivotStyleLight16"/>
  <colors>
    <mruColors>
      <color rgb="FF244061"/>
      <color rgb="FFE8EFF8"/>
      <color rgb="FFD3E0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60" customWidth="1"/>
    <col min="2" max="2" width="18.85546875" style="60" bestFit="1" customWidth="1"/>
    <col min="3" max="3" width="2.7109375" style="60" customWidth="1"/>
    <col min="4" max="4" width="71.7109375" style="60" customWidth="1"/>
    <col min="5" max="5" width="1.85546875" style="60" customWidth="1"/>
    <col min="6" max="6" width="13.85546875" style="60" customWidth="1"/>
    <col min="7" max="7" width="9.85546875" style="60" customWidth="1"/>
    <col min="8" max="16384" width="11.42578125" style="60"/>
  </cols>
  <sheetData>
    <row r="1" spans="1:7" s="51" customFormat="1" ht="15" x14ac:dyDescent="0.2">
      <c r="A1" s="49"/>
      <c r="B1" s="50"/>
      <c r="C1" s="49"/>
      <c r="D1" s="49"/>
      <c r="E1" s="49"/>
      <c r="F1" s="49"/>
    </row>
    <row r="2" spans="1:7" s="51" customFormat="1" ht="50.25" customHeight="1" x14ac:dyDescent="0.25">
      <c r="A2" s="52"/>
      <c r="B2" s="53"/>
      <c r="C2" s="54"/>
      <c r="D2" s="55" t="s">
        <v>276</v>
      </c>
      <c r="E2" s="54"/>
      <c r="F2" s="54"/>
    </row>
    <row r="3" spans="1:7" s="58" customFormat="1" ht="20.100000000000001" customHeight="1" x14ac:dyDescent="0.2">
      <c r="A3" s="52"/>
      <c r="B3" s="56"/>
      <c r="C3" s="54"/>
      <c r="D3" s="57" t="s">
        <v>277</v>
      </c>
    </row>
    <row r="4" spans="1:7" s="58" customFormat="1" ht="20.100000000000001" customHeight="1" x14ac:dyDescent="0.2">
      <c r="A4" s="52"/>
      <c r="B4" s="56"/>
      <c r="C4" s="54"/>
      <c r="D4" s="57"/>
    </row>
    <row r="6" spans="1:7" ht="30" x14ac:dyDescent="0.4">
      <c r="A6" s="59"/>
      <c r="F6" s="61"/>
      <c r="G6" s="62"/>
    </row>
    <row r="7" spans="1:7" ht="34.5" x14ac:dyDescent="0.45">
      <c r="F7" s="63" t="s">
        <v>278</v>
      </c>
    </row>
    <row r="8" spans="1:7" ht="34.5" x14ac:dyDescent="0.45">
      <c r="F8" s="63" t="s">
        <v>158</v>
      </c>
    </row>
    <row r="9" spans="1:7" ht="30" x14ac:dyDescent="0.4">
      <c r="A9" s="59"/>
      <c r="F9" s="61"/>
      <c r="G9" s="62"/>
    </row>
    <row r="10" spans="1:7" ht="27" x14ac:dyDescent="0.35">
      <c r="A10" s="59"/>
      <c r="F10" s="64" t="s">
        <v>317</v>
      </c>
      <c r="G10" s="62"/>
    </row>
    <row r="11" spans="1:7" ht="30" x14ac:dyDescent="0.4">
      <c r="A11" s="59"/>
      <c r="F11" s="61"/>
      <c r="G11" s="62"/>
    </row>
    <row r="12" spans="1:7" ht="15.75" x14ac:dyDescent="0.25">
      <c r="F12" s="65" t="s">
        <v>280</v>
      </c>
    </row>
    <row r="13" spans="1:7" ht="15.75" x14ac:dyDescent="0.25">
      <c r="F13" s="65" t="s">
        <v>279</v>
      </c>
    </row>
    <row r="14" spans="1:7" ht="30" x14ac:dyDescent="0.4">
      <c r="A14" s="59"/>
      <c r="F14" s="61"/>
      <c r="G14" s="6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N32"/>
  <sheetViews>
    <sheetView zoomScaleNormal="100" workbookViewId="0">
      <pane ySplit="7" topLeftCell="A8" activePane="bottomLeft" state="frozen"/>
      <selection pane="bottomLeft"/>
    </sheetView>
  </sheetViews>
  <sheetFormatPr baseColWidth="10" defaultRowHeight="12" x14ac:dyDescent="0.2"/>
  <cols>
    <col min="1" max="1" width="2.7109375" style="28" customWidth="1"/>
    <col min="2" max="2" width="18.7109375" customWidth="1"/>
    <col min="3" max="12" width="11.7109375" customWidth="1"/>
  </cols>
  <sheetData>
    <row r="1" spans="1:14" s="33" customFormat="1" ht="15" x14ac:dyDescent="0.2">
      <c r="B1" s="100"/>
      <c r="D1" s="101"/>
    </row>
    <row r="2" spans="1:14" s="33" customFormat="1" ht="20.100000000000001" customHeight="1" x14ac:dyDescent="0.2">
      <c r="A2" s="81"/>
      <c r="B2" s="82" t="s">
        <v>238</v>
      </c>
      <c r="D2" s="83"/>
    </row>
    <row r="3" spans="1:14" s="33" customFormat="1" ht="50.25" customHeight="1" thickBot="1" x14ac:dyDescent="0.25">
      <c r="A3" s="81"/>
      <c r="B3" s="246" t="s">
        <v>333</v>
      </c>
      <c r="C3" s="270"/>
      <c r="D3" s="270"/>
      <c r="E3" s="270"/>
      <c r="F3" s="270"/>
      <c r="G3" s="270"/>
      <c r="H3" s="270"/>
      <c r="I3" s="270"/>
      <c r="J3" s="270"/>
      <c r="K3" s="270"/>
      <c r="L3" s="270"/>
    </row>
    <row r="4" spans="1:14" ht="15" customHeight="1" thickBot="1" x14ac:dyDescent="0.25">
      <c r="A4" s="30"/>
      <c r="B4" s="247" t="s">
        <v>144</v>
      </c>
      <c r="C4" s="279" t="s">
        <v>61</v>
      </c>
      <c r="D4" s="281" t="s">
        <v>138</v>
      </c>
      <c r="E4" s="282"/>
      <c r="F4" s="282"/>
      <c r="G4" s="282"/>
      <c r="H4" s="272"/>
      <c r="I4" s="279" t="s">
        <v>135</v>
      </c>
      <c r="J4" s="234" t="s">
        <v>127</v>
      </c>
      <c r="K4" s="263"/>
      <c r="L4" s="283" t="s">
        <v>316</v>
      </c>
      <c r="N4" s="102"/>
    </row>
    <row r="5" spans="1:14" ht="15" customHeight="1" thickBot="1" x14ac:dyDescent="0.25">
      <c r="B5" s="271"/>
      <c r="C5" s="279"/>
      <c r="D5" s="248" t="s">
        <v>139</v>
      </c>
      <c r="E5" s="242" t="s">
        <v>140</v>
      </c>
      <c r="F5" s="244"/>
      <c r="G5" s="242" t="s">
        <v>141</v>
      </c>
      <c r="H5" s="244"/>
      <c r="I5" s="279"/>
      <c r="J5" s="273" t="s">
        <v>139</v>
      </c>
      <c r="K5" s="229" t="s">
        <v>145</v>
      </c>
      <c r="L5" s="284"/>
    </row>
    <row r="6" spans="1:14" ht="15" customHeight="1" thickBot="1" x14ac:dyDescent="0.25">
      <c r="B6" s="271"/>
      <c r="C6" s="280"/>
      <c r="D6" s="249"/>
      <c r="E6" s="3" t="s">
        <v>139</v>
      </c>
      <c r="F6" s="2" t="s">
        <v>142</v>
      </c>
      <c r="G6" s="3" t="s">
        <v>143</v>
      </c>
      <c r="H6" s="3" t="s">
        <v>142</v>
      </c>
      <c r="I6" s="280"/>
      <c r="J6" s="274"/>
      <c r="K6" s="274"/>
      <c r="L6" s="281"/>
    </row>
    <row r="7" spans="1:14" ht="15" customHeight="1" thickBot="1" x14ac:dyDescent="0.25">
      <c r="B7" s="272"/>
      <c r="C7" s="4" t="s">
        <v>63</v>
      </c>
      <c r="D7" s="276" t="s">
        <v>128</v>
      </c>
      <c r="E7" s="277"/>
      <c r="F7" s="277"/>
      <c r="G7" s="277"/>
      <c r="H7" s="277"/>
      <c r="I7" s="277"/>
      <c r="J7" s="277"/>
      <c r="K7" s="277"/>
      <c r="L7" s="277"/>
    </row>
    <row r="8" spans="1:14" ht="15" customHeight="1" x14ac:dyDescent="0.25">
      <c r="B8" s="6" t="s">
        <v>146</v>
      </c>
      <c r="C8" s="195">
        <v>56.73</v>
      </c>
      <c r="D8" s="199">
        <v>1</v>
      </c>
      <c r="E8" s="199">
        <v>1</v>
      </c>
      <c r="F8" s="199">
        <v>1</v>
      </c>
      <c r="G8" s="199" t="s">
        <v>131</v>
      </c>
      <c r="H8" s="199" t="s">
        <v>131</v>
      </c>
      <c r="I8" s="199" t="s">
        <v>131</v>
      </c>
      <c r="J8" s="20">
        <v>91113</v>
      </c>
      <c r="K8" s="20">
        <v>45336</v>
      </c>
      <c r="L8" s="119">
        <f>J8/C8</f>
        <v>1606.0814383923851</v>
      </c>
    </row>
    <row r="9" spans="1:14" ht="13.5" customHeight="1" x14ac:dyDescent="0.25">
      <c r="B9" s="6" t="s">
        <v>147</v>
      </c>
      <c r="C9" s="195">
        <v>118.65</v>
      </c>
      <c r="D9" s="199">
        <v>1</v>
      </c>
      <c r="E9" s="199">
        <v>1</v>
      </c>
      <c r="F9" s="199">
        <v>1</v>
      </c>
      <c r="G9" s="199" t="s">
        <v>131</v>
      </c>
      <c r="H9" s="199" t="s">
        <v>131</v>
      </c>
      <c r="I9" s="199" t="s">
        <v>131</v>
      </c>
      <c r="J9" s="20">
        <v>246243</v>
      </c>
      <c r="K9" s="20">
        <v>119860</v>
      </c>
      <c r="L9" s="119">
        <f t="shared" ref="L9:L23" si="0">J9/C9</f>
        <v>2075.3729456384322</v>
      </c>
    </row>
    <row r="10" spans="1:14" ht="13.5" customHeight="1" x14ac:dyDescent="0.25">
      <c r="A10" s="99"/>
      <c r="B10" s="6" t="s">
        <v>148</v>
      </c>
      <c r="C10" s="195">
        <v>214.19</v>
      </c>
      <c r="D10" s="199">
        <v>1</v>
      </c>
      <c r="E10" s="199">
        <v>1</v>
      </c>
      <c r="F10" s="199">
        <v>1</v>
      </c>
      <c r="G10" s="199" t="s">
        <v>131</v>
      </c>
      <c r="H10" s="199" t="s">
        <v>131</v>
      </c>
      <c r="I10" s="199" t="s">
        <v>131</v>
      </c>
      <c r="J10" s="20">
        <v>216277</v>
      </c>
      <c r="K10" s="20">
        <v>104005</v>
      </c>
      <c r="L10" s="119">
        <f t="shared" si="0"/>
        <v>1009.7436855128624</v>
      </c>
    </row>
    <row r="11" spans="1:14" ht="13.5" customHeight="1" x14ac:dyDescent="0.25">
      <c r="B11" s="6" t="s">
        <v>149</v>
      </c>
      <c r="C11" s="195">
        <v>71.66</v>
      </c>
      <c r="D11" s="199">
        <v>1</v>
      </c>
      <c r="E11" s="199">
        <v>1</v>
      </c>
      <c r="F11" s="199">
        <v>1</v>
      </c>
      <c r="G11" s="199" t="s">
        <v>131</v>
      </c>
      <c r="H11" s="199" t="s">
        <v>131</v>
      </c>
      <c r="I11" s="199" t="s">
        <v>131</v>
      </c>
      <c r="J11" s="20">
        <v>79496</v>
      </c>
      <c r="K11" s="20">
        <v>39382</v>
      </c>
      <c r="L11" s="119">
        <f t="shared" si="0"/>
        <v>1109.3497069494838</v>
      </c>
    </row>
    <row r="12" spans="1:14" ht="13.5" customHeight="1" x14ac:dyDescent="0.25">
      <c r="B12" s="6" t="s">
        <v>150</v>
      </c>
      <c r="C12" s="195">
        <v>1428.17</v>
      </c>
      <c r="D12" s="199">
        <v>116</v>
      </c>
      <c r="E12" s="199">
        <v>2</v>
      </c>
      <c r="F12" s="199">
        <v>2</v>
      </c>
      <c r="G12" s="199">
        <v>114</v>
      </c>
      <c r="H12" s="199">
        <v>3</v>
      </c>
      <c r="I12" s="199">
        <v>6</v>
      </c>
      <c r="J12" s="20">
        <v>133969</v>
      </c>
      <c r="K12" s="20">
        <v>66046</v>
      </c>
      <c r="L12" s="119">
        <f t="shared" si="0"/>
        <v>93.80465910920968</v>
      </c>
    </row>
    <row r="13" spans="1:14" ht="13.5" customHeight="1" x14ac:dyDescent="0.25">
      <c r="B13" s="6" t="s">
        <v>151</v>
      </c>
      <c r="C13" s="195">
        <v>1263.06</v>
      </c>
      <c r="D13" s="199">
        <v>132</v>
      </c>
      <c r="E13" s="199">
        <v>6</v>
      </c>
      <c r="F13" s="199">
        <v>5</v>
      </c>
      <c r="G13" s="199">
        <v>126</v>
      </c>
      <c r="H13" s="199" t="s">
        <v>131</v>
      </c>
      <c r="I13" s="199">
        <v>8</v>
      </c>
      <c r="J13" s="20">
        <v>200819</v>
      </c>
      <c r="K13" s="20">
        <v>98622</v>
      </c>
      <c r="L13" s="119">
        <f t="shared" si="0"/>
        <v>158.99403037068706</v>
      </c>
    </row>
    <row r="14" spans="1:14" ht="13.5" customHeight="1" x14ac:dyDescent="0.25">
      <c r="B14" s="6" t="s">
        <v>152</v>
      </c>
      <c r="C14" s="195">
        <v>2083.56</v>
      </c>
      <c r="D14" s="199">
        <v>133</v>
      </c>
      <c r="E14" s="199">
        <v>5</v>
      </c>
      <c r="F14" s="199">
        <v>3</v>
      </c>
      <c r="G14" s="199">
        <v>128</v>
      </c>
      <c r="H14" s="199">
        <v>4</v>
      </c>
      <c r="I14" s="199">
        <v>8</v>
      </c>
      <c r="J14" s="20">
        <v>167560</v>
      </c>
      <c r="K14" s="20">
        <v>82039</v>
      </c>
      <c r="L14" s="119">
        <f t="shared" si="0"/>
        <v>80.420050298527528</v>
      </c>
    </row>
    <row r="15" spans="1:14" ht="13.5" customHeight="1" x14ac:dyDescent="0.25">
      <c r="B15" s="6" t="s">
        <v>239</v>
      </c>
      <c r="C15" s="195">
        <v>1393.02</v>
      </c>
      <c r="D15" s="199">
        <v>35</v>
      </c>
      <c r="E15" s="199">
        <v>17</v>
      </c>
      <c r="F15" s="199">
        <v>6</v>
      </c>
      <c r="G15" s="199">
        <v>18</v>
      </c>
      <c r="H15" s="199" t="s">
        <v>131</v>
      </c>
      <c r="I15" s="199">
        <v>3</v>
      </c>
      <c r="J15" s="20">
        <v>202014</v>
      </c>
      <c r="K15" s="20">
        <v>97423</v>
      </c>
      <c r="L15" s="119">
        <f t="shared" si="0"/>
        <v>145.01873627083603</v>
      </c>
    </row>
    <row r="16" spans="1:14" ht="13.5" customHeight="1" x14ac:dyDescent="0.25">
      <c r="B16" s="6" t="s">
        <v>153</v>
      </c>
      <c r="C16" s="195">
        <v>664.25</v>
      </c>
      <c r="D16" s="199">
        <v>49</v>
      </c>
      <c r="E16" s="199">
        <v>13</v>
      </c>
      <c r="F16" s="199">
        <v>8</v>
      </c>
      <c r="G16" s="199">
        <v>36</v>
      </c>
      <c r="H16" s="199" t="s">
        <v>131</v>
      </c>
      <c r="I16" s="199">
        <v>5</v>
      </c>
      <c r="J16" s="20">
        <v>318326</v>
      </c>
      <c r="K16" s="20">
        <v>156244</v>
      </c>
      <c r="L16" s="119">
        <f t="shared" si="0"/>
        <v>479.22619495671807</v>
      </c>
    </row>
    <row r="17" spans="1:12" ht="13.5" customHeight="1" x14ac:dyDescent="0.25">
      <c r="B17" s="6" t="s">
        <v>240</v>
      </c>
      <c r="C17" s="195">
        <v>1083.56</v>
      </c>
      <c r="D17" s="199">
        <v>86</v>
      </c>
      <c r="E17" s="199">
        <v>6</v>
      </c>
      <c r="F17" s="199">
        <v>3</v>
      </c>
      <c r="G17" s="199">
        <v>80</v>
      </c>
      <c r="H17" s="199">
        <v>1</v>
      </c>
      <c r="I17" s="199">
        <v>7</v>
      </c>
      <c r="J17" s="20">
        <v>129687</v>
      </c>
      <c r="K17" s="20">
        <v>62753</v>
      </c>
      <c r="L17" s="119">
        <f t="shared" si="0"/>
        <v>119.68603492192403</v>
      </c>
    </row>
    <row r="18" spans="1:12" ht="13.5" customHeight="1" x14ac:dyDescent="0.25">
      <c r="A18" s="99"/>
      <c r="B18" s="6" t="s">
        <v>154</v>
      </c>
      <c r="C18" s="195">
        <v>2189.79</v>
      </c>
      <c r="D18" s="199">
        <v>165</v>
      </c>
      <c r="E18" s="199">
        <v>6</v>
      </c>
      <c r="F18" s="199">
        <v>3</v>
      </c>
      <c r="G18" s="199">
        <v>159</v>
      </c>
      <c r="H18" s="199">
        <v>1</v>
      </c>
      <c r="I18" s="199">
        <v>14</v>
      </c>
      <c r="J18" s="20">
        <v>276053</v>
      </c>
      <c r="K18" s="20">
        <v>135883</v>
      </c>
      <c r="L18" s="119">
        <f t="shared" si="0"/>
        <v>126.06368647221881</v>
      </c>
    </row>
    <row r="19" spans="1:12" ht="13.5" customHeight="1" x14ac:dyDescent="0.25">
      <c r="B19" s="6" t="s">
        <v>155</v>
      </c>
      <c r="C19" s="195">
        <v>2071.2800000000002</v>
      </c>
      <c r="D19" s="199">
        <v>125</v>
      </c>
      <c r="E19" s="199">
        <v>5</v>
      </c>
      <c r="F19" s="199">
        <v>3</v>
      </c>
      <c r="G19" s="199">
        <v>120</v>
      </c>
      <c r="H19" s="199">
        <v>1</v>
      </c>
      <c r="I19" s="199">
        <v>13</v>
      </c>
      <c r="J19" s="20">
        <v>203799</v>
      </c>
      <c r="K19" s="20">
        <v>100681</v>
      </c>
      <c r="L19" s="119">
        <f t="shared" si="0"/>
        <v>98.392781275346636</v>
      </c>
    </row>
    <row r="20" spans="1:12" ht="13.5" customHeight="1" x14ac:dyDescent="0.25">
      <c r="B20" s="6" t="s">
        <v>156</v>
      </c>
      <c r="C20" s="195">
        <v>1344.47</v>
      </c>
      <c r="D20" s="199">
        <v>95</v>
      </c>
      <c r="E20" s="199">
        <v>7</v>
      </c>
      <c r="F20" s="199">
        <v>5</v>
      </c>
      <c r="G20" s="199">
        <v>88</v>
      </c>
      <c r="H20" s="199" t="s">
        <v>131</v>
      </c>
      <c r="I20" s="199">
        <v>8</v>
      </c>
      <c r="J20" s="20">
        <v>280400</v>
      </c>
      <c r="K20" s="20">
        <v>138337</v>
      </c>
      <c r="L20" s="119">
        <f t="shared" si="0"/>
        <v>208.55801914509064</v>
      </c>
    </row>
    <row r="21" spans="1:12" ht="13.5" customHeight="1" x14ac:dyDescent="0.25">
      <c r="B21" s="6" t="s">
        <v>157</v>
      </c>
      <c r="C21" s="195">
        <v>1055.7</v>
      </c>
      <c r="D21" s="199">
        <v>111</v>
      </c>
      <c r="E21" s="199">
        <v>3</v>
      </c>
      <c r="F21" s="199">
        <v>3</v>
      </c>
      <c r="G21" s="199">
        <v>108</v>
      </c>
      <c r="H21" s="199">
        <v>2</v>
      </c>
      <c r="I21" s="199">
        <v>7</v>
      </c>
      <c r="J21" s="20">
        <v>130843</v>
      </c>
      <c r="K21" s="20">
        <v>64611</v>
      </c>
      <c r="L21" s="119">
        <f t="shared" si="0"/>
        <v>123.93956616463009</v>
      </c>
    </row>
    <row r="22" spans="1:12" ht="13.5" customHeight="1" x14ac:dyDescent="0.25">
      <c r="B22" s="6" t="s">
        <v>243</v>
      </c>
      <c r="C22" s="195">
        <v>766.22</v>
      </c>
      <c r="D22" s="199">
        <v>55</v>
      </c>
      <c r="E22" s="199">
        <v>10</v>
      </c>
      <c r="F22" s="199">
        <v>6</v>
      </c>
      <c r="G22" s="199">
        <v>45</v>
      </c>
      <c r="H22" s="199" t="s">
        <v>131</v>
      </c>
      <c r="I22" s="199">
        <v>5</v>
      </c>
      <c r="J22" s="20">
        <v>245406</v>
      </c>
      <c r="K22" s="20">
        <v>119842</v>
      </c>
      <c r="L22" s="119">
        <f t="shared" si="0"/>
        <v>320.28138132651196</v>
      </c>
    </row>
    <row r="23" spans="1:12" ht="13.5" customHeight="1" thickBot="1" x14ac:dyDescent="0.3">
      <c r="B23" s="10" t="s">
        <v>158</v>
      </c>
      <c r="C23" s="196">
        <v>15804.3</v>
      </c>
      <c r="D23" s="218">
        <v>1106</v>
      </c>
      <c r="E23" s="218">
        <v>84</v>
      </c>
      <c r="F23" s="218">
        <v>51</v>
      </c>
      <c r="G23" s="218">
        <v>1022</v>
      </c>
      <c r="H23" s="218">
        <v>12</v>
      </c>
      <c r="I23" s="218">
        <v>84</v>
      </c>
      <c r="J23" s="21">
        <v>2922005</v>
      </c>
      <c r="K23" s="21">
        <v>1431064</v>
      </c>
      <c r="L23" s="219">
        <f t="shared" si="0"/>
        <v>184.88670804780978</v>
      </c>
    </row>
    <row r="24" spans="1:12" s="25" customFormat="1" ht="13.5" customHeight="1" x14ac:dyDescent="0.25">
      <c r="A24" s="28"/>
      <c r="B24" s="124"/>
      <c r="C24" s="125"/>
      <c r="D24" s="126"/>
      <c r="E24" s="127"/>
      <c r="F24" s="127"/>
      <c r="G24" s="126"/>
      <c r="H24" s="127"/>
      <c r="I24" s="127"/>
      <c r="J24" s="128"/>
      <c r="K24" s="128"/>
      <c r="L24" s="129"/>
    </row>
    <row r="25" spans="1:12" ht="12.75" x14ac:dyDescent="0.2">
      <c r="B25" s="278" t="s">
        <v>241</v>
      </c>
      <c r="C25" s="278"/>
      <c r="D25" s="278"/>
      <c r="E25" s="278"/>
      <c r="F25" s="278"/>
      <c r="G25" s="278"/>
      <c r="H25" s="278"/>
      <c r="I25" s="278"/>
      <c r="J25" s="278"/>
      <c r="K25" s="278"/>
      <c r="L25" s="278"/>
    </row>
    <row r="26" spans="1:12" ht="12.75" x14ac:dyDescent="0.2">
      <c r="B26" s="260" t="s">
        <v>159</v>
      </c>
      <c r="C26" s="260"/>
      <c r="D26" s="260"/>
      <c r="E26" s="260"/>
      <c r="F26" s="260"/>
      <c r="G26" s="260"/>
      <c r="H26" s="260"/>
      <c r="I26" s="260"/>
      <c r="J26" s="260"/>
      <c r="K26" s="260"/>
      <c r="L26" s="260"/>
    </row>
    <row r="27" spans="1:12" ht="12.75" x14ac:dyDescent="0.2">
      <c r="B27" s="260" t="s">
        <v>242</v>
      </c>
      <c r="C27" s="260"/>
      <c r="D27" s="260"/>
      <c r="E27" s="260"/>
      <c r="F27" s="260"/>
      <c r="G27" s="260"/>
      <c r="H27" s="260"/>
      <c r="I27" s="260"/>
      <c r="J27" s="260"/>
      <c r="K27" s="260"/>
      <c r="L27" s="260"/>
    </row>
    <row r="28" spans="1:12" ht="12.75" x14ac:dyDescent="0.2">
      <c r="B28" s="260" t="s">
        <v>160</v>
      </c>
      <c r="C28" s="260"/>
      <c r="D28" s="260"/>
      <c r="E28" s="260"/>
      <c r="F28" s="260"/>
      <c r="G28" s="260"/>
      <c r="H28" s="260"/>
      <c r="I28" s="260"/>
      <c r="J28" s="260"/>
      <c r="K28" s="260"/>
      <c r="L28" s="260"/>
    </row>
    <row r="29" spans="1:12" ht="12.75" x14ac:dyDescent="0.2">
      <c r="B29" s="146"/>
    </row>
    <row r="30" spans="1:12" ht="12.75" x14ac:dyDescent="0.25">
      <c r="B30" s="275" t="s">
        <v>161</v>
      </c>
      <c r="C30" s="275"/>
      <c r="D30" s="275"/>
      <c r="E30" s="275"/>
      <c r="F30" s="275"/>
      <c r="G30" s="275"/>
      <c r="H30" s="275"/>
      <c r="I30" s="275"/>
      <c r="J30" s="275"/>
      <c r="K30" s="275"/>
      <c r="L30" s="275"/>
    </row>
    <row r="32" spans="1:12" ht="15.75" x14ac:dyDescent="0.25">
      <c r="L32" s="118" t="s">
        <v>308</v>
      </c>
    </row>
  </sheetData>
  <mergeCells count="18">
    <mergeCell ref="E5:F5"/>
    <mergeCell ref="G5:H5"/>
    <mergeCell ref="J5:J6"/>
    <mergeCell ref="B3:L3"/>
    <mergeCell ref="B28:L28"/>
    <mergeCell ref="B30:L30"/>
    <mergeCell ref="K5:K6"/>
    <mergeCell ref="D7:L7"/>
    <mergeCell ref="B25:L25"/>
    <mergeCell ref="B26:L26"/>
    <mergeCell ref="B27:L27"/>
    <mergeCell ref="B4:B7"/>
    <mergeCell ref="C4:C6"/>
    <mergeCell ref="D4:H4"/>
    <mergeCell ref="I4:I6"/>
    <mergeCell ref="J4:K4"/>
    <mergeCell ref="L4:L6"/>
    <mergeCell ref="D5:D6"/>
  </mergeCells>
  <hyperlinks>
    <hyperlink ref="L32"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9"/>
  <sheetViews>
    <sheetView workbookViewId="0">
      <pane ySplit="7" topLeftCell="A8" activePane="bottomLeft" state="frozen"/>
      <selection pane="bottomLeft"/>
    </sheetView>
  </sheetViews>
  <sheetFormatPr baseColWidth="10" defaultRowHeight="12" x14ac:dyDescent="0.2"/>
  <cols>
    <col min="1" max="1" width="2.7109375" style="28" customWidth="1"/>
    <col min="2" max="2" width="18.7109375" customWidth="1"/>
    <col min="3" max="11" width="11.7109375" customWidth="1"/>
  </cols>
  <sheetData>
    <row r="1" spans="1:11" s="29" customFormat="1" ht="15" x14ac:dyDescent="0.2">
      <c r="A1" s="33"/>
      <c r="B1" s="79"/>
      <c r="D1" s="80"/>
      <c r="E1" s="33"/>
    </row>
    <row r="2" spans="1:11" s="33" customFormat="1" ht="20.100000000000001" customHeight="1" x14ac:dyDescent="0.2">
      <c r="A2" s="81"/>
      <c r="B2" s="82" t="s">
        <v>238</v>
      </c>
      <c r="D2" s="83"/>
    </row>
    <row r="3" spans="1:11" s="33" customFormat="1" ht="50.25" customHeight="1" thickBot="1" x14ac:dyDescent="0.25">
      <c r="A3" s="81"/>
      <c r="B3" s="246" t="s">
        <v>334</v>
      </c>
      <c r="C3" s="270"/>
      <c r="D3" s="270"/>
      <c r="E3" s="270"/>
      <c r="F3" s="270"/>
      <c r="G3" s="270"/>
      <c r="H3" s="270"/>
      <c r="I3" s="270"/>
      <c r="J3" s="270"/>
      <c r="K3" s="270"/>
    </row>
    <row r="4" spans="1:11" ht="19.5" customHeight="1" thickBot="1" x14ac:dyDescent="0.25">
      <c r="A4" s="30"/>
      <c r="B4" s="240" t="s">
        <v>144</v>
      </c>
      <c r="C4" s="248" t="s">
        <v>163</v>
      </c>
      <c r="D4" s="276" t="s">
        <v>115</v>
      </c>
      <c r="E4" s="277"/>
      <c r="F4" s="277"/>
      <c r="G4" s="277"/>
      <c r="H4" s="277"/>
      <c r="I4" s="277"/>
      <c r="J4" s="277"/>
      <c r="K4" s="277"/>
    </row>
    <row r="5" spans="1:11" ht="19.5" customHeight="1" thickBot="1" x14ac:dyDescent="0.25">
      <c r="B5" s="271"/>
      <c r="C5" s="279"/>
      <c r="D5" s="248" t="s">
        <v>121</v>
      </c>
      <c r="E5" s="242" t="s">
        <v>19</v>
      </c>
      <c r="F5" s="244"/>
      <c r="G5" s="248" t="s">
        <v>122</v>
      </c>
      <c r="H5" s="248" t="s">
        <v>123</v>
      </c>
      <c r="I5" s="242" t="s">
        <v>19</v>
      </c>
      <c r="J5" s="244"/>
      <c r="K5" s="285" t="s">
        <v>124</v>
      </c>
    </row>
    <row r="6" spans="1:11" ht="39.950000000000003" customHeight="1" thickBot="1" x14ac:dyDescent="0.25">
      <c r="B6" s="271"/>
      <c r="C6" s="280"/>
      <c r="D6" s="249"/>
      <c r="E6" s="133" t="s">
        <v>125</v>
      </c>
      <c r="F6" s="136" t="s">
        <v>126</v>
      </c>
      <c r="G6" s="249"/>
      <c r="H6" s="249"/>
      <c r="I6" s="133" t="s">
        <v>206</v>
      </c>
      <c r="J6" s="136" t="s">
        <v>162</v>
      </c>
      <c r="K6" s="286"/>
    </row>
    <row r="7" spans="1:11" ht="21" customHeight="1" thickBot="1" x14ac:dyDescent="0.25">
      <c r="B7" s="272"/>
      <c r="C7" s="276" t="s">
        <v>118</v>
      </c>
      <c r="D7" s="277"/>
      <c r="E7" s="277"/>
      <c r="F7" s="277"/>
      <c r="G7" s="277"/>
      <c r="H7" s="277"/>
      <c r="I7" s="277"/>
      <c r="J7" s="277"/>
      <c r="K7" s="277"/>
    </row>
    <row r="8" spans="1:11" ht="15" customHeight="1" x14ac:dyDescent="0.25">
      <c r="B8" s="6" t="s">
        <v>146</v>
      </c>
      <c r="C8" s="197">
        <v>5673</v>
      </c>
      <c r="D8" s="197">
        <v>2249</v>
      </c>
      <c r="E8" s="197">
        <v>1164</v>
      </c>
      <c r="F8" s="197">
        <v>213</v>
      </c>
      <c r="G8" s="197">
        <v>786</v>
      </c>
      <c r="H8" s="197">
        <v>1820</v>
      </c>
      <c r="I8" s="197">
        <v>1267</v>
      </c>
      <c r="J8" s="197">
        <v>373</v>
      </c>
      <c r="K8" s="197">
        <v>818</v>
      </c>
    </row>
    <row r="9" spans="1:11" ht="13.5" x14ac:dyDescent="0.25">
      <c r="B9" s="6" t="s">
        <v>147</v>
      </c>
      <c r="C9" s="197">
        <v>11865</v>
      </c>
      <c r="D9" s="197">
        <v>5293</v>
      </c>
      <c r="E9" s="197">
        <v>2163</v>
      </c>
      <c r="F9" s="197">
        <v>670</v>
      </c>
      <c r="G9" s="197">
        <v>1652</v>
      </c>
      <c r="H9" s="197">
        <v>3830</v>
      </c>
      <c r="I9" s="197">
        <v>2851</v>
      </c>
      <c r="J9" s="197">
        <v>652</v>
      </c>
      <c r="K9" s="197">
        <v>1089</v>
      </c>
    </row>
    <row r="10" spans="1:11" ht="13.5" x14ac:dyDescent="0.25">
      <c r="A10" s="99"/>
      <c r="B10" s="6" t="s">
        <v>148</v>
      </c>
      <c r="C10" s="197">
        <v>21419</v>
      </c>
      <c r="D10" s="197">
        <v>6146</v>
      </c>
      <c r="E10" s="197">
        <v>2610</v>
      </c>
      <c r="F10" s="197">
        <v>403</v>
      </c>
      <c r="G10" s="197">
        <v>1996</v>
      </c>
      <c r="H10" s="197">
        <v>10362</v>
      </c>
      <c r="I10" s="197">
        <v>6492</v>
      </c>
      <c r="J10" s="197">
        <v>3158</v>
      </c>
      <c r="K10" s="197">
        <v>2915</v>
      </c>
    </row>
    <row r="11" spans="1:11" ht="13.5" x14ac:dyDescent="0.25">
      <c r="B11" s="6" t="s">
        <v>149</v>
      </c>
      <c r="C11" s="197">
        <v>7166</v>
      </c>
      <c r="D11" s="197">
        <v>2986</v>
      </c>
      <c r="E11" s="197">
        <v>1420</v>
      </c>
      <c r="F11" s="197">
        <v>194</v>
      </c>
      <c r="G11" s="197">
        <v>724</v>
      </c>
      <c r="H11" s="197">
        <v>3270</v>
      </c>
      <c r="I11" s="197">
        <v>2708</v>
      </c>
      <c r="J11" s="197">
        <v>311</v>
      </c>
      <c r="K11" s="197">
        <v>185</v>
      </c>
    </row>
    <row r="12" spans="1:11" ht="13.5" x14ac:dyDescent="0.25">
      <c r="B12" s="6" t="s">
        <v>150</v>
      </c>
      <c r="C12" s="197">
        <v>142817</v>
      </c>
      <c r="D12" s="197">
        <v>10452</v>
      </c>
      <c r="E12" s="197">
        <v>4918</v>
      </c>
      <c r="F12" s="197">
        <v>349</v>
      </c>
      <c r="G12" s="197">
        <v>5731</v>
      </c>
      <c r="H12" s="197">
        <v>119753</v>
      </c>
      <c r="I12" s="197">
        <v>107517</v>
      </c>
      <c r="J12" s="197">
        <v>5203</v>
      </c>
      <c r="K12" s="197">
        <v>6880</v>
      </c>
    </row>
    <row r="13" spans="1:11" ht="13.5" x14ac:dyDescent="0.25">
      <c r="B13" s="6" t="s">
        <v>164</v>
      </c>
      <c r="C13" s="197">
        <v>126306</v>
      </c>
      <c r="D13" s="197">
        <v>9998</v>
      </c>
      <c r="E13" s="197">
        <v>5351</v>
      </c>
      <c r="F13" s="197">
        <v>348</v>
      </c>
      <c r="G13" s="197">
        <v>5427</v>
      </c>
      <c r="H13" s="197">
        <v>105623</v>
      </c>
      <c r="I13" s="197">
        <v>71396</v>
      </c>
      <c r="J13" s="197">
        <v>32884</v>
      </c>
      <c r="K13" s="197">
        <v>5258</v>
      </c>
    </row>
    <row r="14" spans="1:11" ht="13.5" x14ac:dyDescent="0.25">
      <c r="B14" s="6" t="s">
        <v>152</v>
      </c>
      <c r="C14" s="197">
        <v>208356</v>
      </c>
      <c r="D14" s="197">
        <v>13901</v>
      </c>
      <c r="E14" s="197">
        <v>6616</v>
      </c>
      <c r="F14" s="197">
        <v>708</v>
      </c>
      <c r="G14" s="197">
        <v>9235</v>
      </c>
      <c r="H14" s="197">
        <v>176647</v>
      </c>
      <c r="I14" s="197">
        <v>157902</v>
      </c>
      <c r="J14" s="197">
        <v>8303</v>
      </c>
      <c r="K14" s="197">
        <v>8572</v>
      </c>
    </row>
    <row r="15" spans="1:11" ht="13.5" x14ac:dyDescent="0.25">
      <c r="B15" s="6" t="s">
        <v>165</v>
      </c>
      <c r="C15" s="197">
        <v>139302</v>
      </c>
      <c r="D15" s="197">
        <v>12210</v>
      </c>
      <c r="E15" s="197">
        <v>5848</v>
      </c>
      <c r="F15" s="197">
        <v>653</v>
      </c>
      <c r="G15" s="197">
        <v>5279</v>
      </c>
      <c r="H15" s="197">
        <v>116151</v>
      </c>
      <c r="I15" s="197">
        <v>99231</v>
      </c>
      <c r="J15" s="197">
        <v>13447</v>
      </c>
      <c r="K15" s="197">
        <v>5662</v>
      </c>
    </row>
    <row r="16" spans="1:11" ht="13.5" x14ac:dyDescent="0.25">
      <c r="B16" s="6" t="s">
        <v>153</v>
      </c>
      <c r="C16" s="197">
        <v>66425</v>
      </c>
      <c r="D16" s="197">
        <v>11166</v>
      </c>
      <c r="E16" s="197">
        <v>5901</v>
      </c>
      <c r="F16" s="197">
        <v>608</v>
      </c>
      <c r="G16" s="197">
        <v>3680</v>
      </c>
      <c r="H16" s="197">
        <v>47780</v>
      </c>
      <c r="I16" s="197">
        <v>40464</v>
      </c>
      <c r="J16" s="197">
        <v>4647</v>
      </c>
      <c r="K16" s="197">
        <v>3800</v>
      </c>
    </row>
    <row r="17" spans="1:11" ht="13.5" x14ac:dyDescent="0.25">
      <c r="B17" s="6" t="s">
        <v>166</v>
      </c>
      <c r="C17" s="197">
        <v>108356</v>
      </c>
      <c r="D17" s="197">
        <v>7504</v>
      </c>
      <c r="E17" s="197">
        <v>3539</v>
      </c>
      <c r="F17" s="197">
        <v>373</v>
      </c>
      <c r="G17" s="197">
        <v>3382</v>
      </c>
      <c r="H17" s="197">
        <v>86638</v>
      </c>
      <c r="I17" s="197">
        <v>73265</v>
      </c>
      <c r="J17" s="197">
        <v>11901</v>
      </c>
      <c r="K17" s="197">
        <v>10832</v>
      </c>
    </row>
    <row r="18" spans="1:11" ht="13.5" x14ac:dyDescent="0.25">
      <c r="A18" s="99"/>
      <c r="B18" s="6" t="s">
        <v>167</v>
      </c>
      <c r="C18" s="197">
        <v>218979</v>
      </c>
      <c r="D18" s="197">
        <v>17059</v>
      </c>
      <c r="E18" s="197">
        <v>7797</v>
      </c>
      <c r="F18" s="197">
        <v>743</v>
      </c>
      <c r="G18" s="197">
        <v>8770</v>
      </c>
      <c r="H18" s="197">
        <v>183550</v>
      </c>
      <c r="I18" s="197">
        <v>152071</v>
      </c>
      <c r="J18" s="197">
        <v>24796</v>
      </c>
      <c r="K18" s="197">
        <v>9600</v>
      </c>
    </row>
    <row r="19" spans="1:11" ht="13.5" x14ac:dyDescent="0.25">
      <c r="B19" s="6" t="s">
        <v>168</v>
      </c>
      <c r="C19" s="197">
        <v>207128</v>
      </c>
      <c r="D19" s="197">
        <v>14969</v>
      </c>
      <c r="E19" s="197">
        <v>6933</v>
      </c>
      <c r="F19" s="197">
        <v>609</v>
      </c>
      <c r="G19" s="197">
        <v>8677</v>
      </c>
      <c r="H19" s="197">
        <v>171975</v>
      </c>
      <c r="I19" s="197">
        <v>153136</v>
      </c>
      <c r="J19" s="197">
        <v>14487</v>
      </c>
      <c r="K19" s="197">
        <v>11508</v>
      </c>
    </row>
    <row r="20" spans="1:11" ht="13.5" x14ac:dyDescent="0.25">
      <c r="B20" s="6" t="s">
        <v>169</v>
      </c>
      <c r="C20" s="197">
        <v>134447</v>
      </c>
      <c r="D20" s="197">
        <v>13435</v>
      </c>
      <c r="E20" s="197">
        <v>6098</v>
      </c>
      <c r="F20" s="197">
        <v>640</v>
      </c>
      <c r="G20" s="197">
        <v>6179</v>
      </c>
      <c r="H20" s="197">
        <v>112404</v>
      </c>
      <c r="I20" s="197">
        <v>86747</v>
      </c>
      <c r="J20" s="197">
        <v>22909</v>
      </c>
      <c r="K20" s="197">
        <v>2429</v>
      </c>
    </row>
    <row r="21" spans="1:11" ht="13.5" x14ac:dyDescent="0.25">
      <c r="B21" s="6" t="s">
        <v>157</v>
      </c>
      <c r="C21" s="197">
        <v>105570</v>
      </c>
      <c r="D21" s="197">
        <v>8269</v>
      </c>
      <c r="E21" s="197">
        <v>3769</v>
      </c>
      <c r="F21" s="197">
        <v>271</v>
      </c>
      <c r="G21" s="197">
        <v>4128</v>
      </c>
      <c r="H21" s="197">
        <v>87145</v>
      </c>
      <c r="I21" s="197">
        <v>75368</v>
      </c>
      <c r="J21" s="197">
        <v>9023</v>
      </c>
      <c r="K21" s="197">
        <v>6027</v>
      </c>
    </row>
    <row r="22" spans="1:11" ht="13.5" x14ac:dyDescent="0.25">
      <c r="B22" s="6" t="s">
        <v>170</v>
      </c>
      <c r="C22" s="197">
        <v>76622</v>
      </c>
      <c r="D22" s="197">
        <v>10266</v>
      </c>
      <c r="E22" s="197">
        <v>5089</v>
      </c>
      <c r="F22" s="197">
        <v>304</v>
      </c>
      <c r="G22" s="197">
        <v>4120</v>
      </c>
      <c r="H22" s="197">
        <v>61022</v>
      </c>
      <c r="I22" s="197">
        <v>49650</v>
      </c>
      <c r="J22" s="197">
        <v>10488</v>
      </c>
      <c r="K22" s="197">
        <v>1213</v>
      </c>
    </row>
    <row r="23" spans="1:11" ht="14.25" thickBot="1" x14ac:dyDescent="0.3">
      <c r="B23" s="19" t="s">
        <v>158</v>
      </c>
      <c r="C23" s="198">
        <v>1580430</v>
      </c>
      <c r="D23" s="198">
        <v>145903</v>
      </c>
      <c r="E23" s="198">
        <v>69215</v>
      </c>
      <c r="F23" s="198">
        <v>7086</v>
      </c>
      <c r="G23" s="198">
        <v>69767</v>
      </c>
      <c r="H23" s="198">
        <v>1287970</v>
      </c>
      <c r="I23" s="198">
        <v>1080065</v>
      </c>
      <c r="J23" s="198">
        <v>162582</v>
      </c>
      <c r="K23" s="198">
        <v>76790</v>
      </c>
    </row>
    <row r="24" spans="1:11" s="28" customFormat="1" ht="13.5" x14ac:dyDescent="0.25">
      <c r="B24" s="144"/>
      <c r="C24" s="145"/>
      <c r="D24" s="145"/>
      <c r="E24" s="145"/>
      <c r="F24" s="145"/>
      <c r="G24" s="145"/>
      <c r="H24" s="145"/>
      <c r="I24" s="145"/>
      <c r="J24" s="145"/>
      <c r="K24" s="145"/>
    </row>
    <row r="25" spans="1:11" ht="12.75" customHeight="1" x14ac:dyDescent="0.2">
      <c r="B25" s="245" t="s">
        <v>173</v>
      </c>
      <c r="C25" s="245"/>
      <c r="D25" s="245"/>
      <c r="E25" s="245"/>
      <c r="F25" s="245"/>
      <c r="G25" s="245"/>
      <c r="H25" s="245"/>
      <c r="I25" s="245"/>
      <c r="J25" s="245"/>
      <c r="K25" s="245"/>
    </row>
    <row r="26" spans="1:11" ht="12.75" x14ac:dyDescent="0.2">
      <c r="B26" s="260" t="s">
        <v>171</v>
      </c>
      <c r="C26" s="260"/>
      <c r="D26" s="260"/>
      <c r="E26" s="260"/>
      <c r="F26" s="260"/>
      <c r="G26" s="260"/>
      <c r="H26" s="260"/>
      <c r="I26" s="260"/>
      <c r="J26" s="260"/>
      <c r="K26" s="260"/>
    </row>
    <row r="27" spans="1:11" ht="12.75" x14ac:dyDescent="0.2">
      <c r="B27" s="260" t="s">
        <v>172</v>
      </c>
      <c r="C27" s="260"/>
      <c r="D27" s="260"/>
      <c r="E27" s="260"/>
      <c r="F27" s="260"/>
      <c r="G27" s="260"/>
      <c r="H27" s="260"/>
      <c r="I27" s="260"/>
      <c r="J27" s="260"/>
      <c r="K27" s="260"/>
    </row>
    <row r="28" spans="1:11" ht="12.75" x14ac:dyDescent="0.2">
      <c r="B28" s="132"/>
      <c r="C28" s="132"/>
      <c r="D28" s="132"/>
      <c r="E28" s="132"/>
      <c r="F28" s="132"/>
      <c r="G28" s="132"/>
      <c r="H28" s="132"/>
      <c r="I28" s="132"/>
      <c r="J28" s="132"/>
      <c r="K28" s="132"/>
    </row>
    <row r="29" spans="1:11" ht="15.75" x14ac:dyDescent="0.25">
      <c r="B29" s="98"/>
      <c r="C29" s="98"/>
      <c r="D29" s="98"/>
      <c r="E29" s="120"/>
      <c r="F29" s="98"/>
      <c r="G29" s="98"/>
      <c r="H29" s="98"/>
      <c r="I29" s="98"/>
      <c r="J29" s="98"/>
      <c r="K29" s="118" t="s">
        <v>308</v>
      </c>
    </row>
  </sheetData>
  <mergeCells count="14">
    <mergeCell ref="C7:K7"/>
    <mergeCell ref="B25:K25"/>
    <mergeCell ref="B26:K26"/>
    <mergeCell ref="B27:K27"/>
    <mergeCell ref="B3:K3"/>
    <mergeCell ref="B4:B7"/>
    <mergeCell ref="C4:C6"/>
    <mergeCell ref="D4:K4"/>
    <mergeCell ref="D5:D6"/>
    <mergeCell ref="E5:F5"/>
    <mergeCell ref="G5:G6"/>
    <mergeCell ref="H5:H6"/>
    <mergeCell ref="I5:J5"/>
    <mergeCell ref="K5:K6"/>
  </mergeCells>
  <hyperlinks>
    <hyperlink ref="K29" location="Inhaltsverzeichnis!A1" display="› Zurück zum Inhaltsverzeichnis" xr:uid="{00000000-0004-0000-0A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2"/>
  <dimension ref="A1:F32"/>
  <sheetViews>
    <sheetView showGridLines="0" zoomScaleNormal="100" workbookViewId="0"/>
  </sheetViews>
  <sheetFormatPr baseColWidth="10" defaultRowHeight="12" x14ac:dyDescent="0.2"/>
  <cols>
    <col min="1" max="1" width="2.7109375" style="25" customWidth="1"/>
    <col min="2" max="2" width="18.85546875" style="48" bestFit="1" customWidth="1"/>
    <col min="3" max="3" width="2.7109375" style="25" customWidth="1"/>
    <col min="4" max="4" width="102" style="27" customWidth="1"/>
    <col min="5" max="5" width="1.85546875" style="28" customWidth="1"/>
    <col min="6" max="6" width="13.85546875" style="25" customWidth="1"/>
    <col min="7" max="16384" width="11.42578125" style="25"/>
  </cols>
  <sheetData>
    <row r="1" spans="1:6" s="29" customFormat="1" ht="15" x14ac:dyDescent="0.2">
      <c r="A1" s="25"/>
      <c r="B1" s="26"/>
      <c r="C1" s="25"/>
      <c r="D1" s="27"/>
      <c r="E1" s="28"/>
      <c r="F1" s="25"/>
    </row>
    <row r="2" spans="1:6" s="33" customFormat="1" ht="20.100000000000001" customHeight="1" x14ac:dyDescent="0.2">
      <c r="A2" s="30"/>
      <c r="B2" s="31" t="s">
        <v>238</v>
      </c>
      <c r="C2" s="28"/>
      <c r="D2" s="32"/>
      <c r="E2" s="28"/>
      <c r="F2" s="28"/>
    </row>
    <row r="3" spans="1:6" s="33" customFormat="1" ht="50.25" customHeight="1" x14ac:dyDescent="0.2">
      <c r="A3" s="34"/>
      <c r="B3" s="35" t="s">
        <v>244</v>
      </c>
      <c r="C3" s="36"/>
      <c r="D3" s="37"/>
      <c r="E3" s="28"/>
      <c r="F3" s="28"/>
    </row>
    <row r="4" spans="1:6" ht="15" x14ac:dyDescent="0.2">
      <c r="B4" s="38"/>
    </row>
    <row r="5" spans="1:6" ht="36" x14ac:dyDescent="0.2">
      <c r="B5" s="26" t="s">
        <v>245</v>
      </c>
      <c r="C5" s="27"/>
      <c r="D5" s="39" t="s">
        <v>246</v>
      </c>
    </row>
    <row r="6" spans="1:6" ht="15" x14ac:dyDescent="0.2">
      <c r="B6" s="38"/>
    </row>
    <row r="7" spans="1:6" ht="38.25" customHeight="1" x14ac:dyDescent="0.2">
      <c r="B7" s="38" t="s">
        <v>247</v>
      </c>
      <c r="C7" s="40"/>
      <c r="D7" s="41" t="s">
        <v>248</v>
      </c>
    </row>
    <row r="8" spans="1:6" ht="15" x14ac:dyDescent="0.2">
      <c r="B8" s="38"/>
    </row>
    <row r="9" spans="1:6" ht="57.75" customHeight="1" x14ac:dyDescent="0.2">
      <c r="B9" s="42"/>
      <c r="C9" s="27"/>
      <c r="D9" s="43" t="s">
        <v>343</v>
      </c>
    </row>
    <row r="10" spans="1:6" ht="15" x14ac:dyDescent="0.2">
      <c r="B10" s="38"/>
    </row>
    <row r="11" spans="1:6" ht="30" x14ac:dyDescent="0.2">
      <c r="B11" s="104" t="s">
        <v>283</v>
      </c>
      <c r="C11" s="105"/>
      <c r="D11" s="103" t="s">
        <v>284</v>
      </c>
    </row>
    <row r="12" spans="1:6" x14ac:dyDescent="0.2">
      <c r="B12" s="106"/>
      <c r="C12" s="105"/>
      <c r="D12" s="107"/>
    </row>
    <row r="13" spans="1:6" ht="14.25" x14ac:dyDescent="0.2">
      <c r="B13" s="108">
        <v>0</v>
      </c>
      <c r="C13" s="109"/>
      <c r="D13" s="110" t="s">
        <v>249</v>
      </c>
    </row>
    <row r="14" spans="1:6" ht="14.25" x14ac:dyDescent="0.2">
      <c r="B14" s="108" t="s">
        <v>131</v>
      </c>
      <c r="C14" s="109"/>
      <c r="D14" s="110" t="s">
        <v>250</v>
      </c>
    </row>
    <row r="15" spans="1:6" ht="14.25" x14ac:dyDescent="0.2">
      <c r="B15" s="108" t="s">
        <v>251</v>
      </c>
      <c r="C15" s="109"/>
      <c r="D15" s="110" t="s">
        <v>252</v>
      </c>
    </row>
    <row r="16" spans="1:6" ht="14.25" x14ac:dyDescent="0.2">
      <c r="B16" s="108" t="s">
        <v>105</v>
      </c>
      <c r="C16" s="109"/>
      <c r="D16" s="110" t="s">
        <v>253</v>
      </c>
    </row>
    <row r="17" spans="2:5" ht="14.25" x14ac:dyDescent="0.2">
      <c r="B17" s="108" t="s">
        <v>254</v>
      </c>
      <c r="C17" s="109"/>
      <c r="D17" s="110" t="s">
        <v>255</v>
      </c>
    </row>
    <row r="18" spans="2:5" ht="14.25" x14ac:dyDescent="0.2">
      <c r="B18" s="108" t="s">
        <v>256</v>
      </c>
      <c r="C18" s="109"/>
      <c r="D18" s="110" t="s">
        <v>257</v>
      </c>
    </row>
    <row r="19" spans="2:5" ht="14.25" x14ac:dyDescent="0.2">
      <c r="B19" s="108" t="s">
        <v>258</v>
      </c>
      <c r="C19" s="109"/>
      <c r="D19" s="110" t="s">
        <v>259</v>
      </c>
    </row>
    <row r="20" spans="2:5" ht="14.25" x14ac:dyDescent="0.2">
      <c r="B20" s="108" t="s">
        <v>260</v>
      </c>
      <c r="C20" s="109"/>
      <c r="D20" s="110" t="s">
        <v>261</v>
      </c>
    </row>
    <row r="21" spans="2:5" ht="14.25" x14ac:dyDescent="0.2">
      <c r="B21" s="108" t="s">
        <v>262</v>
      </c>
      <c r="C21" s="109"/>
      <c r="D21" s="110" t="s">
        <v>263</v>
      </c>
    </row>
    <row r="22" spans="2:5" ht="14.25" x14ac:dyDescent="0.2">
      <c r="B22" s="108"/>
      <c r="C22" s="109"/>
      <c r="D22" s="110"/>
    </row>
    <row r="23" spans="2:5" ht="14.25" x14ac:dyDescent="0.2">
      <c r="B23" s="108" t="s">
        <v>264</v>
      </c>
      <c r="C23" s="109"/>
      <c r="D23" s="110" t="s">
        <v>265</v>
      </c>
    </row>
    <row r="24" spans="2:5" ht="14.25" x14ac:dyDescent="0.2">
      <c r="B24" s="108" t="s">
        <v>266</v>
      </c>
      <c r="C24" s="109"/>
      <c r="D24" s="110" t="s">
        <v>267</v>
      </c>
    </row>
    <row r="25" spans="2:5" ht="14.25" x14ac:dyDescent="0.2">
      <c r="B25" s="108" t="s">
        <v>268</v>
      </c>
      <c r="C25" s="109"/>
      <c r="D25" s="110" t="s">
        <v>269</v>
      </c>
    </row>
    <row r="26" spans="2:5" ht="14.25" x14ac:dyDescent="0.2">
      <c r="B26" s="108"/>
      <c r="C26" s="109"/>
      <c r="D26" s="110"/>
    </row>
    <row r="27" spans="2:5" ht="14.25" x14ac:dyDescent="0.2">
      <c r="B27" s="108" t="s">
        <v>270</v>
      </c>
      <c r="C27" s="109"/>
      <c r="D27" s="110" t="s">
        <v>271</v>
      </c>
      <c r="E27" s="46"/>
    </row>
    <row r="28" spans="2:5" ht="14.25" x14ac:dyDescent="0.2">
      <c r="B28" s="108" t="s">
        <v>272</v>
      </c>
      <c r="C28" s="109"/>
      <c r="D28" s="110" t="s">
        <v>273</v>
      </c>
    </row>
    <row r="29" spans="2:5" ht="14.25" x14ac:dyDescent="0.2">
      <c r="B29" s="108" t="s">
        <v>274</v>
      </c>
      <c r="C29" s="109"/>
      <c r="D29" s="110" t="s">
        <v>275</v>
      </c>
    </row>
    <row r="30" spans="2:5" ht="14.25" x14ac:dyDescent="0.2">
      <c r="B30" s="44"/>
      <c r="C30" s="45"/>
      <c r="D30" s="43"/>
    </row>
    <row r="31" spans="2:5" ht="14.25" x14ac:dyDescent="0.2">
      <c r="B31" s="47"/>
      <c r="C31" s="45"/>
      <c r="D31" s="43"/>
    </row>
    <row r="32" spans="2:5" ht="14.25" x14ac:dyDescent="0.2">
      <c r="B32" s="47"/>
      <c r="C32" s="45"/>
      <c r="D32" s="43"/>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showGridLines="0" zoomScaleNormal="100" workbookViewId="0"/>
  </sheetViews>
  <sheetFormatPr baseColWidth="10" defaultRowHeight="15" x14ac:dyDescent="0.2"/>
  <cols>
    <col min="1" max="1" width="2.7109375" style="25" customWidth="1"/>
    <col min="2" max="2" width="18.85546875" style="26" bestFit="1" customWidth="1"/>
    <col min="3" max="3" width="2.7109375" style="25" customWidth="1"/>
    <col min="4" max="4" width="102" style="27" customWidth="1"/>
    <col min="5" max="5" width="1.85546875" style="28" customWidth="1"/>
    <col min="6" max="6" width="13.85546875" style="25" customWidth="1"/>
    <col min="7" max="16384" width="11.42578125" style="25"/>
  </cols>
  <sheetData>
    <row r="1" spans="1:6" s="29" customFormat="1" x14ac:dyDescent="0.2">
      <c r="A1" s="25"/>
      <c r="B1" s="26"/>
      <c r="C1" s="25"/>
      <c r="D1" s="27"/>
      <c r="E1" s="28"/>
      <c r="F1" s="25"/>
    </row>
    <row r="2" spans="1:6" s="33" customFormat="1" ht="20.100000000000001" customHeight="1" x14ac:dyDescent="0.2">
      <c r="A2" s="30"/>
      <c r="B2" s="31" t="s">
        <v>238</v>
      </c>
      <c r="C2" s="28"/>
      <c r="D2" s="32"/>
      <c r="E2" s="28"/>
      <c r="F2" s="28"/>
    </row>
    <row r="3" spans="1:6" s="33" customFormat="1" ht="50.25" customHeight="1" x14ac:dyDescent="0.2">
      <c r="A3" s="34"/>
      <c r="B3" s="35" t="s">
        <v>183</v>
      </c>
      <c r="C3" s="36"/>
      <c r="D3" s="37"/>
      <c r="E3" s="28"/>
      <c r="F3" s="28"/>
    </row>
    <row r="4" spans="1:6" s="28" customFormat="1" x14ac:dyDescent="0.2">
      <c r="B4" s="66"/>
      <c r="C4" s="67"/>
      <c r="D4" s="68"/>
    </row>
    <row r="5" spans="1:6" s="28" customFormat="1" ht="192" x14ac:dyDescent="0.2">
      <c r="B5" s="69" t="s">
        <v>281</v>
      </c>
      <c r="C5" s="70"/>
      <c r="D5" s="103" t="s">
        <v>301</v>
      </c>
    </row>
    <row r="6" spans="1:6" s="28" customFormat="1" x14ac:dyDescent="0.2">
      <c r="B6" s="66"/>
      <c r="C6" s="67"/>
      <c r="D6" s="68"/>
    </row>
    <row r="7" spans="1:6" s="28" customFormat="1" x14ac:dyDescent="0.2">
      <c r="B7" s="72"/>
      <c r="C7" s="67"/>
      <c r="D7" s="66" t="s">
        <v>282</v>
      </c>
    </row>
    <row r="8" spans="1:6" s="28" customFormat="1" x14ac:dyDescent="0.2">
      <c r="B8" s="69"/>
      <c r="C8" s="73"/>
      <c r="D8" s="71"/>
    </row>
    <row r="9" spans="1:6" s="28" customFormat="1" ht="48" x14ac:dyDescent="0.2">
      <c r="A9" s="220" t="s">
        <v>286</v>
      </c>
      <c r="B9" s="220"/>
      <c r="C9" s="73"/>
      <c r="D9" s="71" t="s">
        <v>335</v>
      </c>
    </row>
    <row r="10" spans="1:6" s="28" customFormat="1" x14ac:dyDescent="0.2">
      <c r="B10" s="69"/>
      <c r="C10" s="73"/>
      <c r="D10" s="71"/>
    </row>
    <row r="11" spans="1:6" s="28" customFormat="1" x14ac:dyDescent="0.2">
      <c r="B11" s="69" t="s">
        <v>124</v>
      </c>
      <c r="C11" s="73"/>
      <c r="D11" s="71" t="s">
        <v>293</v>
      </c>
    </row>
    <row r="12" spans="1:6" s="28" customFormat="1" x14ac:dyDescent="0.2">
      <c r="B12" s="69"/>
      <c r="C12" s="73"/>
      <c r="D12" s="71"/>
    </row>
    <row r="13" spans="1:6" s="28" customFormat="1" ht="30" x14ac:dyDescent="0.2">
      <c r="B13" s="69" t="s">
        <v>287</v>
      </c>
      <c r="C13" s="73"/>
      <c r="D13" s="71" t="s">
        <v>302</v>
      </c>
    </row>
    <row r="14" spans="1:6" s="28" customFormat="1" x14ac:dyDescent="0.2">
      <c r="B14" s="69"/>
      <c r="C14" s="73"/>
      <c r="D14" s="71"/>
    </row>
    <row r="15" spans="1:6" s="28" customFormat="1" ht="24" x14ac:dyDescent="0.2">
      <c r="B15" s="69" t="s">
        <v>288</v>
      </c>
      <c r="C15" s="73"/>
      <c r="D15" s="71" t="s">
        <v>303</v>
      </c>
    </row>
    <row r="16" spans="1:6" s="28" customFormat="1" x14ac:dyDescent="0.2">
      <c r="B16" s="69"/>
      <c r="C16" s="73"/>
      <c r="D16" s="71"/>
    </row>
    <row r="17" spans="1:5" s="28" customFormat="1" ht="33" customHeight="1" x14ac:dyDescent="0.2">
      <c r="A17" s="220" t="s">
        <v>289</v>
      </c>
      <c r="B17" s="220"/>
      <c r="C17" s="73"/>
      <c r="D17" s="71" t="s">
        <v>304</v>
      </c>
    </row>
    <row r="18" spans="1:5" s="28" customFormat="1" x14ac:dyDescent="0.2">
      <c r="B18" s="69"/>
      <c r="C18" s="73"/>
      <c r="D18" s="71"/>
    </row>
    <row r="19" spans="1:5" s="28" customFormat="1" ht="24" x14ac:dyDescent="0.2">
      <c r="B19" s="69" t="s">
        <v>123</v>
      </c>
      <c r="C19" s="73"/>
      <c r="D19" s="71" t="s">
        <v>294</v>
      </c>
    </row>
    <row r="20" spans="1:5" s="28" customFormat="1" x14ac:dyDescent="0.2">
      <c r="B20" s="69"/>
      <c r="C20" s="73"/>
      <c r="D20" s="71"/>
    </row>
    <row r="21" spans="1:5" s="28" customFormat="1" x14ac:dyDescent="0.2">
      <c r="B21" s="69" t="s">
        <v>122</v>
      </c>
      <c r="C21" s="73"/>
      <c r="D21" s="71" t="s">
        <v>305</v>
      </c>
    </row>
    <row r="22" spans="1:5" s="28" customFormat="1" x14ac:dyDescent="0.2">
      <c r="B22" s="69"/>
      <c r="C22" s="73"/>
      <c r="D22" s="71"/>
    </row>
    <row r="23" spans="1:5" s="28" customFormat="1" x14ac:dyDescent="0.2">
      <c r="B23" s="69" t="s">
        <v>290</v>
      </c>
      <c r="C23" s="73"/>
      <c r="D23" s="78" t="s">
        <v>291</v>
      </c>
    </row>
    <row r="24" spans="1:5" s="28" customFormat="1" x14ac:dyDescent="0.2">
      <c r="B24" s="69"/>
      <c r="C24" s="73"/>
      <c r="D24" s="74"/>
    </row>
    <row r="25" spans="1:5" s="28" customFormat="1" ht="30" x14ac:dyDescent="0.2">
      <c r="B25" s="69" t="s">
        <v>292</v>
      </c>
      <c r="C25" s="73"/>
      <c r="D25" s="71" t="s">
        <v>306</v>
      </c>
    </row>
    <row r="26" spans="1:5" s="28" customFormat="1" x14ac:dyDescent="0.2">
      <c r="B26" s="69"/>
      <c r="C26" s="73"/>
      <c r="D26" s="71"/>
    </row>
    <row r="27" spans="1:5" s="28" customFormat="1" ht="12" x14ac:dyDescent="0.2"/>
    <row r="28" spans="1:5" s="28" customFormat="1" ht="14.25" x14ac:dyDescent="0.2">
      <c r="E28" s="75"/>
    </row>
    <row r="38" spans="1:6" s="28" customFormat="1" ht="12" x14ac:dyDescent="0.2">
      <c r="A38" s="25"/>
      <c r="F38" s="25"/>
    </row>
    <row r="39" spans="1:6" s="28" customFormat="1" ht="12" x14ac:dyDescent="0.2">
      <c r="A39" s="25"/>
      <c r="F39" s="25"/>
    </row>
    <row r="40" spans="1:6" s="28" customFormat="1" ht="12" x14ac:dyDescent="0.2">
      <c r="A40" s="25"/>
      <c r="F40" s="25"/>
    </row>
    <row r="41" spans="1:6" s="28" customFormat="1" ht="12" x14ac:dyDescent="0.2">
      <c r="A41" s="25"/>
      <c r="F41" s="25"/>
    </row>
    <row r="42" spans="1:6" s="28" customFormat="1" ht="12" x14ac:dyDescent="0.2">
      <c r="A42" s="25"/>
      <c r="F42" s="25"/>
    </row>
    <row r="43" spans="1:6" s="28" customFormat="1" ht="12" x14ac:dyDescent="0.2">
      <c r="A43" s="25"/>
      <c r="F43" s="25"/>
    </row>
    <row r="44" spans="1:6" s="28" customFormat="1" ht="12" x14ac:dyDescent="0.2">
      <c r="A44" s="25"/>
      <c r="F44" s="25"/>
    </row>
    <row r="45" spans="1:6" s="28" customFormat="1" ht="12" x14ac:dyDescent="0.2"/>
    <row r="46" spans="1:6" s="28" customFormat="1" x14ac:dyDescent="0.2">
      <c r="B46" s="69"/>
      <c r="C46" s="73"/>
      <c r="D46" s="71"/>
    </row>
    <row r="47" spans="1:6" s="28" customFormat="1" x14ac:dyDescent="0.2">
      <c r="B47" s="69" t="s">
        <v>285</v>
      </c>
      <c r="C47" s="73"/>
      <c r="D47" s="71"/>
    </row>
    <row r="48" spans="1:6" s="28" customFormat="1" x14ac:dyDescent="0.2">
      <c r="B48" s="69"/>
      <c r="C48" s="73"/>
      <c r="D48" s="71"/>
    </row>
    <row r="49" spans="2:4" s="28" customFormat="1" x14ac:dyDescent="0.2">
      <c r="B49" s="69"/>
      <c r="C49" s="73"/>
      <c r="D49" s="71"/>
    </row>
    <row r="50" spans="2:4" s="28" customFormat="1" x14ac:dyDescent="0.2">
      <c r="B50" s="69"/>
      <c r="C50" s="73"/>
      <c r="D50" s="71"/>
    </row>
    <row r="51" spans="2:4" s="28" customFormat="1" x14ac:dyDescent="0.2">
      <c r="B51" s="69"/>
      <c r="C51" s="73"/>
      <c r="D51" s="71"/>
    </row>
    <row r="52" spans="2:4" s="28" customFormat="1" x14ac:dyDescent="0.2">
      <c r="B52" s="69"/>
      <c r="C52" s="73"/>
      <c r="D52" s="71"/>
    </row>
    <row r="53" spans="2:4" s="28" customFormat="1" x14ac:dyDescent="0.2">
      <c r="B53" s="69"/>
      <c r="C53" s="73"/>
      <c r="D53" s="71"/>
    </row>
    <row r="54" spans="2:4" s="28" customFormat="1" x14ac:dyDescent="0.2">
      <c r="B54" s="69"/>
      <c r="C54" s="73"/>
      <c r="D54" s="71"/>
    </row>
    <row r="55" spans="2:4" s="28" customFormat="1" x14ac:dyDescent="0.2">
      <c r="B55" s="69"/>
      <c r="C55" s="73"/>
      <c r="D55" s="71"/>
    </row>
    <row r="56" spans="2:4" s="28" customFormat="1" x14ac:dyDescent="0.2">
      <c r="B56" s="69"/>
      <c r="C56" s="73"/>
      <c r="D56" s="71"/>
    </row>
    <row r="57" spans="2:4" s="28" customFormat="1" x14ac:dyDescent="0.2">
      <c r="B57" s="69"/>
      <c r="C57" s="73"/>
      <c r="D57" s="71"/>
    </row>
    <row r="58" spans="2:4" s="28" customFormat="1" x14ac:dyDescent="0.2">
      <c r="B58" s="69"/>
      <c r="C58" s="73"/>
      <c r="D58" s="71"/>
    </row>
    <row r="59" spans="2:4" s="28" customFormat="1" x14ac:dyDescent="0.2">
      <c r="B59" s="69"/>
      <c r="C59" s="73"/>
      <c r="D59" s="71"/>
    </row>
    <row r="60" spans="2:4" s="28" customFormat="1" x14ac:dyDescent="0.2">
      <c r="B60" s="69"/>
      <c r="C60" s="73"/>
      <c r="D60" s="71"/>
    </row>
    <row r="61" spans="2:4" s="28" customFormat="1" x14ac:dyDescent="0.2">
      <c r="B61" s="69"/>
      <c r="C61" s="73"/>
      <c r="D61" s="71"/>
    </row>
    <row r="62" spans="2:4" s="28" customFormat="1" x14ac:dyDescent="0.2">
      <c r="B62" s="69"/>
      <c r="C62" s="73"/>
      <c r="D62" s="71"/>
    </row>
    <row r="63" spans="2:4" s="28" customFormat="1" x14ac:dyDescent="0.2">
      <c r="B63" s="69"/>
      <c r="C63" s="73"/>
      <c r="D63" s="71"/>
    </row>
    <row r="64" spans="2:4" s="28" customFormat="1" x14ac:dyDescent="0.2">
      <c r="B64" s="69"/>
      <c r="C64" s="73"/>
      <c r="D64" s="71"/>
    </row>
    <row r="65" spans="1:6" s="28" customFormat="1" x14ac:dyDescent="0.2">
      <c r="B65" s="69"/>
      <c r="C65" s="73"/>
      <c r="D65" s="71"/>
    </row>
    <row r="66" spans="1:6" s="28" customFormat="1" x14ac:dyDescent="0.2">
      <c r="B66" s="69"/>
      <c r="C66" s="73"/>
      <c r="D66" s="71"/>
    </row>
    <row r="67" spans="1:6" s="28" customFormat="1" x14ac:dyDescent="0.2">
      <c r="B67" s="69"/>
      <c r="C67" s="73"/>
      <c r="D67" s="71"/>
    </row>
    <row r="68" spans="1:6" s="28" customFormat="1" x14ac:dyDescent="0.2">
      <c r="B68" s="69"/>
      <c r="C68" s="73"/>
      <c r="D68" s="71"/>
    </row>
    <row r="69" spans="1:6" s="28" customFormat="1" x14ac:dyDescent="0.2">
      <c r="B69" s="69"/>
      <c r="D69" s="76"/>
    </row>
    <row r="70" spans="1:6" s="28" customFormat="1" x14ac:dyDescent="0.2">
      <c r="A70" s="25"/>
      <c r="B70" s="26"/>
      <c r="C70" s="25"/>
      <c r="D70" s="77"/>
      <c r="F70" s="25"/>
    </row>
  </sheetData>
  <mergeCells count="2">
    <mergeCell ref="A9:B9"/>
    <mergeCell ref="A17:B17"/>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73"/>
  <sheetViews>
    <sheetView workbookViewId="0"/>
  </sheetViews>
  <sheetFormatPr baseColWidth="10" defaultRowHeight="12" x14ac:dyDescent="0.2"/>
  <cols>
    <col min="1" max="1" width="2.7109375" style="29" customWidth="1"/>
    <col min="2" max="2" width="18.85546875" style="29" bestFit="1" customWidth="1"/>
    <col min="3" max="3" width="2.7109375" style="29" customWidth="1"/>
    <col min="4" max="4" width="102" style="29" customWidth="1"/>
    <col min="5" max="16384" width="11.42578125" style="29"/>
  </cols>
  <sheetData>
    <row r="1" spans="1:5" ht="15" x14ac:dyDescent="0.2">
      <c r="B1" s="79"/>
      <c r="D1" s="80"/>
      <c r="E1" s="33"/>
    </row>
    <row r="2" spans="1:5" s="33" customFormat="1" ht="20.100000000000001" customHeight="1" x14ac:dyDescent="0.2">
      <c r="A2" s="81"/>
      <c r="B2" s="82" t="s">
        <v>238</v>
      </c>
      <c r="D2" s="83"/>
    </row>
    <row r="3" spans="1:5" s="33" customFormat="1" ht="50.25" customHeight="1" x14ac:dyDescent="0.2">
      <c r="A3" s="84"/>
      <c r="B3" s="85" t="s">
        <v>183</v>
      </c>
      <c r="C3" s="86"/>
      <c r="D3" s="87"/>
    </row>
    <row r="4" spans="1:5" ht="14.25" x14ac:dyDescent="0.2">
      <c r="A4" s="81"/>
      <c r="B4" s="115"/>
      <c r="C4" s="115"/>
    </row>
    <row r="5" spans="1:5" ht="14.25" x14ac:dyDescent="0.2">
      <c r="A5" s="81"/>
      <c r="B5" s="115"/>
      <c r="D5" s="111" t="s">
        <v>181</v>
      </c>
    </row>
    <row r="6" spans="1:5" ht="14.25" x14ac:dyDescent="0.2">
      <c r="A6" s="33"/>
      <c r="B6" s="115"/>
      <c r="D6" s="123" t="s">
        <v>182</v>
      </c>
    </row>
    <row r="7" spans="1:5" ht="14.25" x14ac:dyDescent="0.2">
      <c r="A7" s="33"/>
      <c r="B7" s="115"/>
      <c r="D7" s="111" t="s">
        <v>183</v>
      </c>
    </row>
    <row r="8" spans="1:5" ht="14.25" x14ac:dyDescent="0.2">
      <c r="A8" s="33"/>
      <c r="B8" s="115"/>
      <c r="D8" s="112" t="s">
        <v>184</v>
      </c>
    </row>
    <row r="9" spans="1:5" ht="14.25" x14ac:dyDescent="0.2">
      <c r="A9" s="33"/>
      <c r="B9" s="115"/>
      <c r="D9" s="116"/>
    </row>
    <row r="10" spans="1:5" ht="15" x14ac:dyDescent="0.25">
      <c r="A10" s="33"/>
      <c r="B10" s="113" t="s">
        <v>185</v>
      </c>
      <c r="D10" s="114" t="s">
        <v>186</v>
      </c>
    </row>
    <row r="11" spans="1:5" x14ac:dyDescent="0.2">
      <c r="B11" s="202" t="s">
        <v>187</v>
      </c>
      <c r="C11" s="117"/>
      <c r="D11" s="200" t="s">
        <v>188</v>
      </c>
    </row>
    <row r="12" spans="1:5" x14ac:dyDescent="0.2">
      <c r="A12" s="33"/>
      <c r="B12" s="202" t="s">
        <v>189</v>
      </c>
      <c r="C12" s="117"/>
      <c r="D12" s="200" t="s">
        <v>336</v>
      </c>
    </row>
    <row r="13" spans="1:5" x14ac:dyDescent="0.2">
      <c r="A13" s="33"/>
      <c r="B13" s="202" t="s">
        <v>190</v>
      </c>
      <c r="C13" s="117"/>
      <c r="D13" s="200" t="s">
        <v>337</v>
      </c>
    </row>
    <row r="14" spans="1:5" x14ac:dyDescent="0.2">
      <c r="A14" s="33"/>
      <c r="B14" s="202"/>
      <c r="C14" s="117"/>
      <c r="D14" s="200" t="s">
        <v>341</v>
      </c>
    </row>
    <row r="15" spans="1:5" x14ac:dyDescent="0.2">
      <c r="A15" s="33"/>
      <c r="B15" s="202" t="s">
        <v>191</v>
      </c>
      <c r="C15" s="117"/>
      <c r="D15" s="200" t="s">
        <v>338</v>
      </c>
    </row>
    <row r="16" spans="1:5" x14ac:dyDescent="0.2">
      <c r="A16" s="33"/>
      <c r="B16" s="202" t="s">
        <v>192</v>
      </c>
      <c r="C16" s="117"/>
      <c r="D16" s="200" t="s">
        <v>339</v>
      </c>
    </row>
    <row r="17" spans="1:13" x14ac:dyDescent="0.2">
      <c r="A17" s="33"/>
      <c r="B17" s="202" t="s">
        <v>193</v>
      </c>
      <c r="C17" s="117"/>
      <c r="D17" s="200" t="s">
        <v>340</v>
      </c>
    </row>
    <row r="18" spans="1:13" x14ac:dyDescent="0.2">
      <c r="A18" s="33"/>
      <c r="B18" s="202" t="s">
        <v>194</v>
      </c>
      <c r="C18" s="117"/>
      <c r="D18" s="200" t="s">
        <v>342</v>
      </c>
      <c r="E18" s="201"/>
      <c r="F18" s="201"/>
      <c r="G18" s="201"/>
      <c r="H18" s="201"/>
      <c r="I18" s="201"/>
      <c r="J18" s="201"/>
      <c r="K18" s="201"/>
      <c r="L18" s="201"/>
      <c r="M18" s="201"/>
    </row>
    <row r="19" spans="1:13" ht="14.25" x14ac:dyDescent="0.2">
      <c r="A19" s="33"/>
      <c r="B19" s="115"/>
      <c r="D19" s="200"/>
    </row>
    <row r="20" spans="1:13" ht="14.25" x14ac:dyDescent="0.2">
      <c r="B20" s="115"/>
      <c r="D20" s="287"/>
    </row>
    <row r="21" spans="1:13" ht="14.25" x14ac:dyDescent="0.2">
      <c r="A21" s="33"/>
      <c r="B21" s="115"/>
      <c r="C21" s="115"/>
      <c r="D21" s="200"/>
    </row>
    <row r="22" spans="1:13" ht="14.25" x14ac:dyDescent="0.2">
      <c r="A22" s="33"/>
      <c r="B22" s="115"/>
      <c r="C22" s="115"/>
      <c r="D22" s="200"/>
    </row>
    <row r="23" spans="1:13" x14ac:dyDescent="0.2">
      <c r="A23" s="33"/>
      <c r="D23" s="200"/>
    </row>
    <row r="24" spans="1:13" x14ac:dyDescent="0.2">
      <c r="A24" s="33"/>
    </row>
    <row r="25" spans="1:13" x14ac:dyDescent="0.2">
      <c r="A25" s="33"/>
    </row>
    <row r="26" spans="1:13" x14ac:dyDescent="0.2">
      <c r="A26" s="33"/>
    </row>
    <row r="27" spans="1:13" x14ac:dyDescent="0.2">
      <c r="A27" s="33"/>
    </row>
    <row r="28" spans="1:13" x14ac:dyDescent="0.2">
      <c r="A28" s="33"/>
    </row>
    <row r="29" spans="1:13" x14ac:dyDescent="0.2">
      <c r="A29" s="33"/>
    </row>
    <row r="30" spans="1:13" x14ac:dyDescent="0.2">
      <c r="A30" s="33"/>
    </row>
    <row r="31" spans="1:13" x14ac:dyDescent="0.2">
      <c r="A31" s="33"/>
    </row>
    <row r="32" spans="1:13" x14ac:dyDescent="0.2">
      <c r="A32"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row r="55" spans="1:1" x14ac:dyDescent="0.2">
      <c r="A55" s="33"/>
    </row>
    <row r="56" spans="1:1" x14ac:dyDescent="0.2">
      <c r="A56" s="33"/>
    </row>
    <row r="57" spans="1:1" x14ac:dyDescent="0.2">
      <c r="A57" s="33"/>
    </row>
    <row r="58" spans="1:1" x14ac:dyDescent="0.2">
      <c r="A58" s="33"/>
    </row>
    <row r="59" spans="1:1" x14ac:dyDescent="0.2">
      <c r="A59" s="33"/>
    </row>
    <row r="60" spans="1:1" x14ac:dyDescent="0.2">
      <c r="A60" s="33"/>
    </row>
    <row r="61" spans="1:1" x14ac:dyDescent="0.2">
      <c r="A61" s="33"/>
    </row>
    <row r="62" spans="1:1" x14ac:dyDescent="0.2">
      <c r="A62" s="33"/>
    </row>
    <row r="63" spans="1:1" x14ac:dyDescent="0.2">
      <c r="A63" s="33"/>
    </row>
    <row r="64" spans="1:1" x14ac:dyDescent="0.2">
      <c r="A64" s="33"/>
    </row>
    <row r="65" spans="1:1" x14ac:dyDescent="0.2">
      <c r="A65" s="33"/>
    </row>
    <row r="66" spans="1:1" x14ac:dyDescent="0.2">
      <c r="A66" s="33"/>
    </row>
    <row r="67" spans="1:1" x14ac:dyDescent="0.2">
      <c r="A67" s="33"/>
    </row>
    <row r="68" spans="1:1" x14ac:dyDescent="0.2">
      <c r="A68" s="33"/>
    </row>
    <row r="69" spans="1:1" x14ac:dyDescent="0.2">
      <c r="A69" s="33"/>
    </row>
    <row r="70" spans="1:1" x14ac:dyDescent="0.2">
      <c r="A70" s="33"/>
    </row>
    <row r="71" spans="1:1" x14ac:dyDescent="0.2">
      <c r="A71" s="33"/>
    </row>
    <row r="72" spans="1:1" x14ac:dyDescent="0.2">
      <c r="A72" s="33"/>
    </row>
    <row r="73" spans="1:1" x14ac:dyDescent="0.2">
      <c r="A73" s="3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7.1'!A1" display="Geografie" xr:uid="{00000000-0004-0000-0300-000003000000}"/>
    <hyperlink ref="D12" location="'17.2'!A1" display="Witterung in Schleswig-Holstein 2017 und 2018" xr:uid="{00000000-0004-0000-0300-000004000000}"/>
    <hyperlink ref="D13" location="'17.3'!A1" display="'17.3'!A1" xr:uid="{00000000-0004-0000-0300-000005000000}"/>
    <hyperlink ref="D15" location="'17.4'!A1" display="Gemeinden und Bevölkerung in Schleswig-Holstein 2011 und 2018 nach der Gemeindegröße" xr:uid="{00000000-0004-0000-0300-000006000000}"/>
    <hyperlink ref="D16" location="'17.5'!A1" display="Ämter sowie amtsfreie Gemeinden und Städte in Schleswig-Holstein 2011 und 2018 nach der Größe" xr:uid="{00000000-0004-0000-0300-000007000000}"/>
    <hyperlink ref="D17" location="'17.6'!A1" display="Flächen, Anzahl der Gemeinden und Ämter sowie Bevölkerung in den Kreisen Schleswig-Holsteins am 31.12.2018" xr:uid="{00000000-0004-0000-0300-000008000000}"/>
    <hyperlink ref="D18" location="'17.7'!A1" display="Bodenflächen in den Kreisen Schleswig-Holsteins am 31.12.2018 nach Art der tatsächlichen Nutzung (nach ALKIS)" xr:uid="{00000000-0004-0000-0300-000009000000}"/>
    <hyperlink ref="D14" location="'17.3'!A1" display="Bodenflächen in Schleswig-Holstein 2016 – 2021 nach Art der tatsächlichen Nutzung (nach ALKIS)" xr:uid="{00000000-0004-0000-0300-00000A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5"/>
  <sheetViews>
    <sheetView zoomScaleNormal="100" workbookViewId="0">
      <pane ySplit="3" topLeftCell="A4" activePane="bottomLeft" state="frozen"/>
      <selection pane="bottomLeft"/>
    </sheetView>
  </sheetViews>
  <sheetFormatPr baseColWidth="10" defaultRowHeight="12" x14ac:dyDescent="0.2"/>
  <cols>
    <col min="1" max="1" width="2.7109375" style="25" customWidth="1"/>
    <col min="2" max="2" width="50.85546875" customWidth="1"/>
    <col min="3" max="3" width="13.85546875" customWidth="1"/>
    <col min="4" max="4" width="19.7109375" customWidth="1"/>
  </cols>
  <sheetData>
    <row r="1" spans="1:8" s="29" customFormat="1" ht="15" x14ac:dyDescent="0.2">
      <c r="B1" s="79"/>
      <c r="D1" s="80"/>
      <c r="E1" s="33"/>
    </row>
    <row r="2" spans="1:8" s="33" customFormat="1" ht="20.100000000000001" customHeight="1" x14ac:dyDescent="0.2">
      <c r="A2" s="81"/>
      <c r="B2" s="82" t="s">
        <v>238</v>
      </c>
      <c r="D2" s="83"/>
    </row>
    <row r="3" spans="1:8" s="33" customFormat="1" ht="50.25" customHeight="1" x14ac:dyDescent="0.2">
      <c r="A3" s="84"/>
      <c r="B3" s="88" t="s">
        <v>218</v>
      </c>
      <c r="C3" s="89"/>
      <c r="D3" s="90"/>
      <c r="E3" s="89"/>
      <c r="F3" s="89"/>
      <c r="G3" s="89"/>
    </row>
    <row r="4" spans="1:8" s="5" customFormat="1" ht="16.5" thickBot="1" x14ac:dyDescent="0.25">
      <c r="A4" s="34"/>
      <c r="B4" s="147" t="s">
        <v>320</v>
      </c>
      <c r="C4" s="148" t="s">
        <v>318</v>
      </c>
      <c r="D4" s="149"/>
      <c r="E4" s="149"/>
      <c r="F4" s="149"/>
      <c r="G4" s="149"/>
      <c r="H4" s="149"/>
    </row>
    <row r="5" spans="1:8" s="5" customFormat="1" ht="14.25" thickBot="1" x14ac:dyDescent="0.25">
      <c r="A5" s="28"/>
      <c r="B5" s="150"/>
      <c r="C5" s="151"/>
      <c r="D5" s="149"/>
      <c r="E5" s="149"/>
      <c r="F5" s="149"/>
      <c r="G5" s="149"/>
      <c r="H5" s="149"/>
    </row>
    <row r="6" spans="1:8" s="5" customFormat="1" ht="13.15" customHeight="1" x14ac:dyDescent="0.2">
      <c r="A6" s="28"/>
      <c r="B6" s="224" t="s">
        <v>321</v>
      </c>
      <c r="C6" s="152"/>
      <c r="D6" s="149"/>
      <c r="E6" s="149"/>
      <c r="F6" s="149"/>
      <c r="G6" s="149"/>
      <c r="H6" s="149"/>
    </row>
    <row r="7" spans="1:8" s="5" customFormat="1" ht="12.75" customHeight="1" thickBot="1" x14ac:dyDescent="0.25">
      <c r="A7" s="28"/>
      <c r="B7" s="225"/>
      <c r="C7" s="153"/>
      <c r="D7" s="149"/>
      <c r="E7" s="149"/>
      <c r="F7" s="149"/>
      <c r="G7" s="149"/>
      <c r="H7" s="149"/>
    </row>
    <row r="8" spans="1:8" s="5" customFormat="1" ht="13.5" x14ac:dyDescent="0.25">
      <c r="A8" s="28"/>
      <c r="B8" s="154" t="s">
        <v>0</v>
      </c>
      <c r="C8" s="155"/>
      <c r="D8" s="149"/>
      <c r="E8" s="149"/>
      <c r="F8" s="149"/>
      <c r="G8" s="149"/>
      <c r="H8" s="149"/>
    </row>
    <row r="9" spans="1:8" s="5" customFormat="1" ht="13.5" x14ac:dyDescent="0.25">
      <c r="A9" s="28"/>
      <c r="B9" s="156" t="s">
        <v>1</v>
      </c>
      <c r="C9" s="157" t="s">
        <v>2</v>
      </c>
      <c r="D9" s="149"/>
      <c r="E9" s="149"/>
      <c r="F9" s="149"/>
      <c r="G9" s="149"/>
      <c r="H9" s="149"/>
    </row>
    <row r="10" spans="1:8" s="5" customFormat="1" ht="13.5" x14ac:dyDescent="0.25">
      <c r="B10" s="156" t="s">
        <v>3</v>
      </c>
      <c r="C10" s="157" t="s">
        <v>4</v>
      </c>
      <c r="D10" s="149"/>
      <c r="E10" s="149"/>
      <c r="F10" s="149"/>
      <c r="G10" s="149"/>
      <c r="H10" s="149"/>
    </row>
    <row r="11" spans="1:8" s="5" customFormat="1" ht="13.5" x14ac:dyDescent="0.25">
      <c r="A11" s="28"/>
      <c r="B11" s="158" t="s">
        <v>5</v>
      </c>
      <c r="C11" s="159"/>
      <c r="D11" s="149"/>
      <c r="E11" s="149"/>
      <c r="F11" s="149"/>
      <c r="G11" s="149"/>
      <c r="H11" s="149"/>
    </row>
    <row r="12" spans="1:8" s="5" customFormat="1" ht="13.5" x14ac:dyDescent="0.25">
      <c r="A12" s="28"/>
      <c r="B12" s="156" t="s">
        <v>6</v>
      </c>
      <c r="C12" s="157" t="s">
        <v>7</v>
      </c>
      <c r="D12" s="149"/>
      <c r="E12" s="149"/>
      <c r="F12" s="149"/>
      <c r="G12" s="149"/>
      <c r="H12" s="149"/>
    </row>
    <row r="13" spans="1:8" s="5" customFormat="1" ht="14.25" thickBot="1" x14ac:dyDescent="0.3">
      <c r="A13" s="28"/>
      <c r="B13" s="160" t="s">
        <v>8</v>
      </c>
      <c r="C13" s="161" t="s">
        <v>9</v>
      </c>
      <c r="D13" s="149"/>
      <c r="E13" s="149"/>
      <c r="F13" s="149"/>
      <c r="G13" s="149"/>
      <c r="H13" s="149"/>
    </row>
    <row r="14" spans="1:8" s="5" customFormat="1" ht="14.25" thickBot="1" x14ac:dyDescent="0.25">
      <c r="A14" s="28"/>
      <c r="B14" s="150"/>
      <c r="C14" s="151"/>
      <c r="D14" s="149"/>
      <c r="E14" s="149"/>
      <c r="F14" s="149"/>
      <c r="G14" s="149"/>
      <c r="H14" s="149"/>
    </row>
    <row r="15" spans="1:8" s="5" customFormat="1" ht="13.15" customHeight="1" x14ac:dyDescent="0.2">
      <c r="A15" s="28"/>
      <c r="B15" s="224" t="s">
        <v>10</v>
      </c>
      <c r="C15" s="152"/>
      <c r="D15" s="149"/>
      <c r="E15" s="149"/>
      <c r="F15" s="149"/>
      <c r="G15" s="149"/>
      <c r="H15" s="149"/>
    </row>
    <row r="16" spans="1:8" s="5" customFormat="1" ht="12.75" customHeight="1" thickBot="1" x14ac:dyDescent="0.25">
      <c r="A16" s="28"/>
      <c r="B16" s="225"/>
      <c r="C16" s="153"/>
      <c r="D16" s="149"/>
      <c r="E16" s="149"/>
      <c r="F16" s="149"/>
      <c r="G16" s="149"/>
      <c r="H16" s="149"/>
    </row>
    <row r="17" spans="1:8" s="5" customFormat="1" ht="13.5" x14ac:dyDescent="0.25">
      <c r="A17" s="28"/>
      <c r="B17" s="154" t="s">
        <v>11</v>
      </c>
      <c r="C17" s="162" t="s">
        <v>12</v>
      </c>
      <c r="D17" s="149"/>
      <c r="E17" s="149"/>
      <c r="F17" s="149"/>
      <c r="G17" s="149"/>
      <c r="H17" s="149"/>
    </row>
    <row r="18" spans="1:8" s="5" customFormat="1" ht="13.5" x14ac:dyDescent="0.25">
      <c r="B18" s="156" t="s">
        <v>13</v>
      </c>
      <c r="C18" s="159"/>
      <c r="D18" s="149"/>
      <c r="E18" s="149"/>
      <c r="F18" s="149"/>
      <c r="G18" s="149"/>
      <c r="H18" s="149"/>
    </row>
    <row r="19" spans="1:8" s="5" customFormat="1" ht="13.5" x14ac:dyDescent="0.25">
      <c r="A19" s="28"/>
      <c r="B19" s="156" t="s">
        <v>14</v>
      </c>
      <c r="C19" s="157" t="s">
        <v>15</v>
      </c>
      <c r="D19" s="149"/>
      <c r="E19" s="149"/>
      <c r="F19" s="149"/>
      <c r="G19" s="149"/>
      <c r="H19" s="149"/>
    </row>
    <row r="20" spans="1:8" s="5" customFormat="1" ht="13.5" x14ac:dyDescent="0.25">
      <c r="A20" s="28"/>
      <c r="B20" s="156" t="s">
        <v>16</v>
      </c>
      <c r="C20" s="157" t="s">
        <v>17</v>
      </c>
      <c r="D20" s="149"/>
      <c r="E20" s="149"/>
      <c r="F20" s="149"/>
      <c r="G20" s="149"/>
      <c r="H20" s="149"/>
    </row>
    <row r="21" spans="1:8" s="5" customFormat="1" ht="13.5" x14ac:dyDescent="0.25">
      <c r="A21" s="28"/>
      <c r="B21" s="158" t="s">
        <v>174</v>
      </c>
      <c r="C21" s="157" t="s">
        <v>18</v>
      </c>
      <c r="D21" s="149"/>
      <c r="E21" s="149"/>
      <c r="F21" s="149"/>
      <c r="G21" s="149"/>
      <c r="H21" s="149"/>
    </row>
    <row r="22" spans="1:8" s="5" customFormat="1" ht="13.5" x14ac:dyDescent="0.25">
      <c r="A22" s="28"/>
      <c r="B22" s="156" t="s">
        <v>19</v>
      </c>
      <c r="C22" s="159"/>
      <c r="D22" s="149"/>
      <c r="E22" s="149"/>
      <c r="F22" s="149"/>
      <c r="G22" s="149"/>
      <c r="H22" s="149"/>
    </row>
    <row r="23" spans="1:8" s="5" customFormat="1" ht="13.5" x14ac:dyDescent="0.25">
      <c r="A23" s="28"/>
      <c r="B23" s="156" t="s">
        <v>20</v>
      </c>
      <c r="C23" s="157" t="s">
        <v>21</v>
      </c>
      <c r="D23" s="149"/>
      <c r="E23" s="149"/>
      <c r="F23" s="149"/>
      <c r="G23" s="149"/>
      <c r="H23" s="149"/>
    </row>
    <row r="24" spans="1:8" s="5" customFormat="1" ht="13.5" x14ac:dyDescent="0.25">
      <c r="A24" s="28"/>
      <c r="B24" s="156" t="s">
        <v>22</v>
      </c>
      <c r="C24" s="157" t="s">
        <v>23</v>
      </c>
      <c r="D24" s="149"/>
      <c r="E24" s="149"/>
      <c r="F24" s="149"/>
      <c r="G24" s="149"/>
      <c r="H24" s="149"/>
    </row>
    <row r="25" spans="1:8" s="5" customFormat="1" ht="13.5" x14ac:dyDescent="0.25">
      <c r="A25" s="28"/>
      <c r="B25" s="158" t="s">
        <v>24</v>
      </c>
      <c r="C25" s="159"/>
      <c r="D25" s="149"/>
      <c r="E25" s="149"/>
      <c r="F25" s="149"/>
      <c r="G25" s="149"/>
      <c r="H25" s="149"/>
    </row>
    <row r="26" spans="1:8" s="5" customFormat="1" ht="13.5" x14ac:dyDescent="0.25">
      <c r="A26" s="28"/>
      <c r="B26" s="156" t="s">
        <v>25</v>
      </c>
      <c r="C26" s="157" t="s">
        <v>26</v>
      </c>
      <c r="D26" s="149"/>
      <c r="E26" s="149"/>
      <c r="F26" s="149"/>
      <c r="G26" s="149"/>
      <c r="H26" s="149"/>
    </row>
    <row r="27" spans="1:8" s="5" customFormat="1" ht="13.5" x14ac:dyDescent="0.25">
      <c r="A27" s="28"/>
      <c r="B27" s="156" t="s">
        <v>27</v>
      </c>
      <c r="C27" s="157" t="s">
        <v>176</v>
      </c>
      <c r="D27" s="149"/>
      <c r="E27" s="149"/>
      <c r="F27" s="149"/>
      <c r="G27" s="149"/>
      <c r="H27" s="149"/>
    </row>
    <row r="28" spans="1:8" s="5" customFormat="1" ht="13.5" x14ac:dyDescent="0.25">
      <c r="A28" s="28"/>
      <c r="B28" s="156" t="s">
        <v>28</v>
      </c>
      <c r="C28" s="157" t="s">
        <v>29</v>
      </c>
      <c r="D28" s="149"/>
      <c r="E28" s="149"/>
      <c r="F28" s="149"/>
      <c r="G28" s="149"/>
      <c r="H28" s="149"/>
    </row>
    <row r="29" spans="1:8" s="5" customFormat="1" ht="14.25" thickBot="1" x14ac:dyDescent="0.3">
      <c r="A29" s="28"/>
      <c r="B29" s="160" t="s">
        <v>30</v>
      </c>
      <c r="C29" s="161" t="s">
        <v>17</v>
      </c>
      <c r="D29" s="149"/>
      <c r="E29" s="149"/>
      <c r="F29" s="149"/>
      <c r="G29" s="149"/>
      <c r="H29" s="149"/>
    </row>
    <row r="30" spans="1:8" s="5" customFormat="1" ht="14.25" thickBot="1" x14ac:dyDescent="0.25">
      <c r="A30" s="28"/>
      <c r="B30" s="150"/>
      <c r="C30" s="151"/>
      <c r="D30" s="149"/>
      <c r="E30" s="149"/>
      <c r="F30" s="149"/>
      <c r="G30" s="149"/>
      <c r="H30" s="149"/>
    </row>
    <row r="31" spans="1:8" s="5" customFormat="1" ht="13.15" customHeight="1" x14ac:dyDescent="0.2">
      <c r="A31" s="25"/>
      <c r="B31" s="224" t="s">
        <v>31</v>
      </c>
      <c r="C31" s="152"/>
      <c r="D31" s="149"/>
      <c r="E31" s="149"/>
      <c r="F31" s="149"/>
      <c r="G31" s="149"/>
      <c r="H31" s="149"/>
    </row>
    <row r="32" spans="1:8" s="5" customFormat="1" ht="12.75" customHeight="1" thickBot="1" x14ac:dyDescent="0.25">
      <c r="A32" s="25"/>
      <c r="B32" s="225"/>
      <c r="C32" s="153"/>
      <c r="D32" s="149"/>
      <c r="E32" s="149"/>
      <c r="F32" s="149"/>
      <c r="G32" s="149"/>
      <c r="H32" s="149"/>
    </row>
    <row r="33" spans="1:8" s="5" customFormat="1" ht="13.5" x14ac:dyDescent="0.25">
      <c r="A33" s="25"/>
      <c r="B33" s="154" t="s">
        <v>32</v>
      </c>
      <c r="C33" s="162" t="s">
        <v>33</v>
      </c>
      <c r="D33" s="149"/>
      <c r="E33" s="149"/>
      <c r="F33" s="149"/>
      <c r="G33" s="149"/>
      <c r="H33" s="149"/>
    </row>
    <row r="34" spans="1:8" s="5" customFormat="1" ht="13.5" x14ac:dyDescent="0.25">
      <c r="A34" s="25"/>
      <c r="B34" s="158" t="s">
        <v>34</v>
      </c>
      <c r="C34" s="157" t="s">
        <v>35</v>
      </c>
      <c r="D34" s="149"/>
      <c r="E34" s="149"/>
      <c r="F34" s="149"/>
      <c r="G34" s="149"/>
      <c r="H34" s="149"/>
    </row>
    <row r="35" spans="1:8" s="5" customFormat="1" ht="13.5" x14ac:dyDescent="0.25">
      <c r="A35" s="25"/>
      <c r="B35" s="158" t="s">
        <v>36</v>
      </c>
      <c r="C35" s="157" t="s">
        <v>37</v>
      </c>
      <c r="D35" s="149"/>
      <c r="E35" s="149"/>
      <c r="F35" s="149"/>
      <c r="G35" s="149"/>
      <c r="H35" s="149"/>
    </row>
    <row r="36" spans="1:8" s="5" customFormat="1" ht="13.5" x14ac:dyDescent="0.25">
      <c r="A36" s="25"/>
      <c r="B36" s="158" t="s">
        <v>38</v>
      </c>
      <c r="C36" s="157" t="s">
        <v>39</v>
      </c>
      <c r="D36" s="149"/>
      <c r="E36" s="149"/>
      <c r="F36" s="149"/>
      <c r="G36" s="149"/>
      <c r="H36" s="149"/>
    </row>
    <row r="37" spans="1:8" s="5" customFormat="1" ht="13.5" x14ac:dyDescent="0.25">
      <c r="A37" s="25"/>
      <c r="B37" s="158" t="s">
        <v>40</v>
      </c>
      <c r="C37" s="157" t="s">
        <v>41</v>
      </c>
      <c r="D37" s="149"/>
      <c r="E37" s="149"/>
      <c r="F37" s="149"/>
      <c r="G37" s="149"/>
      <c r="H37" s="149"/>
    </row>
    <row r="38" spans="1:8" s="5" customFormat="1" ht="13.5" x14ac:dyDescent="0.25">
      <c r="A38" s="25"/>
      <c r="B38" s="158" t="s">
        <v>42</v>
      </c>
      <c r="C38" s="157" t="s">
        <v>43</v>
      </c>
      <c r="D38" s="149"/>
      <c r="E38" s="149"/>
      <c r="F38" s="149"/>
      <c r="G38" s="149"/>
      <c r="H38" s="149"/>
    </row>
    <row r="39" spans="1:8" s="5" customFormat="1" ht="14.25" thickBot="1" x14ac:dyDescent="0.3">
      <c r="A39" s="25"/>
      <c r="B39" s="163" t="s">
        <v>44</v>
      </c>
      <c r="C39" s="161" t="s">
        <v>45</v>
      </c>
      <c r="D39" s="149"/>
      <c r="E39" s="149"/>
      <c r="F39" s="149"/>
      <c r="G39" s="149"/>
      <c r="H39" s="149"/>
    </row>
    <row r="40" spans="1:8" s="5" customFormat="1" ht="14.25" thickBot="1" x14ac:dyDescent="0.25">
      <c r="A40" s="25"/>
      <c r="B40" s="150"/>
      <c r="C40" s="151"/>
      <c r="D40" s="149"/>
      <c r="E40" s="149"/>
      <c r="F40" s="149"/>
      <c r="G40" s="149"/>
      <c r="H40" s="149"/>
    </row>
    <row r="41" spans="1:8" s="5" customFormat="1" ht="13.15" customHeight="1" x14ac:dyDescent="0.2">
      <c r="A41" s="25"/>
      <c r="B41" s="224" t="s">
        <v>46</v>
      </c>
      <c r="C41" s="152"/>
      <c r="D41" s="149"/>
      <c r="E41" s="149"/>
      <c r="F41" s="149"/>
      <c r="G41" s="149"/>
      <c r="H41" s="149"/>
    </row>
    <row r="42" spans="1:8" s="5" customFormat="1" ht="12.75" customHeight="1" thickBot="1" x14ac:dyDescent="0.25">
      <c r="A42" s="25"/>
      <c r="B42" s="225"/>
      <c r="C42" s="153"/>
      <c r="D42" s="149"/>
      <c r="E42" s="149"/>
      <c r="F42" s="149"/>
      <c r="G42" s="149"/>
      <c r="H42" s="149"/>
    </row>
    <row r="43" spans="1:8" s="5" customFormat="1" ht="13.5" x14ac:dyDescent="0.25">
      <c r="A43" s="25"/>
      <c r="B43" s="154" t="s">
        <v>47</v>
      </c>
      <c r="C43" s="164" t="s">
        <v>48</v>
      </c>
      <c r="D43" s="149"/>
      <c r="E43" s="149"/>
      <c r="F43" s="149"/>
      <c r="G43" s="149"/>
      <c r="H43" s="149"/>
    </row>
    <row r="44" spans="1:8" s="5" customFormat="1" ht="13.5" x14ac:dyDescent="0.25">
      <c r="A44" s="25"/>
      <c r="B44" s="158" t="s">
        <v>49</v>
      </c>
      <c r="C44" s="165" t="s">
        <v>50</v>
      </c>
      <c r="D44" s="149"/>
      <c r="E44" s="149"/>
      <c r="F44" s="149"/>
      <c r="G44" s="149"/>
      <c r="H44" s="149"/>
    </row>
    <row r="45" spans="1:8" s="5" customFormat="1" ht="13.5" x14ac:dyDescent="0.25">
      <c r="A45" s="25"/>
      <c r="B45" s="158" t="s">
        <v>51</v>
      </c>
      <c r="C45" s="165" t="s">
        <v>52</v>
      </c>
      <c r="D45" s="149"/>
      <c r="E45" s="149"/>
      <c r="F45" s="149"/>
      <c r="G45" s="149"/>
      <c r="H45" s="149"/>
    </row>
    <row r="46" spans="1:8" s="5" customFormat="1" ht="14.25" thickBot="1" x14ac:dyDescent="0.3">
      <c r="A46" s="25"/>
      <c r="B46" s="163" t="s">
        <v>53</v>
      </c>
      <c r="C46" s="166" t="s">
        <v>52</v>
      </c>
      <c r="D46" s="149"/>
      <c r="E46" s="149"/>
      <c r="F46" s="149"/>
      <c r="G46" s="149"/>
      <c r="H46" s="149"/>
    </row>
    <row r="47" spans="1:8" s="5" customFormat="1" ht="14.25" thickBot="1" x14ac:dyDescent="0.25">
      <c r="A47" s="28"/>
      <c r="B47" s="150"/>
      <c r="C47" s="151"/>
      <c r="D47" s="149"/>
      <c r="E47" s="149"/>
      <c r="F47" s="149"/>
      <c r="G47" s="149"/>
      <c r="H47" s="149"/>
    </row>
    <row r="48" spans="1:8" s="5" customFormat="1" ht="13.15" customHeight="1" x14ac:dyDescent="0.2">
      <c r="A48" s="28"/>
      <c r="B48" s="224" t="s">
        <v>54</v>
      </c>
      <c r="C48" s="152"/>
      <c r="D48" s="149"/>
      <c r="E48" s="149"/>
      <c r="F48" s="149"/>
      <c r="G48" s="149"/>
      <c r="H48" s="149"/>
    </row>
    <row r="49" spans="1:8" s="5" customFormat="1" ht="12.75" customHeight="1" thickBot="1" x14ac:dyDescent="0.25">
      <c r="A49" s="28"/>
      <c r="B49" s="225"/>
      <c r="C49" s="153"/>
      <c r="D49" s="149"/>
      <c r="E49" s="149"/>
      <c r="F49" s="149"/>
      <c r="G49" s="149"/>
      <c r="H49" s="149"/>
    </row>
    <row r="50" spans="1:8" s="5" customFormat="1" ht="15.75" x14ac:dyDescent="0.25">
      <c r="A50" s="28"/>
      <c r="B50" s="154" t="s">
        <v>55</v>
      </c>
      <c r="C50" s="164" t="s">
        <v>322</v>
      </c>
      <c r="D50" s="149"/>
      <c r="E50" s="149"/>
      <c r="F50" s="149"/>
      <c r="G50" s="149"/>
      <c r="H50" s="149"/>
    </row>
    <row r="51" spans="1:8" s="5" customFormat="1" ht="13.5" x14ac:dyDescent="0.25">
      <c r="A51" s="28"/>
      <c r="B51" s="158" t="s">
        <v>56</v>
      </c>
      <c r="C51" s="165" t="s">
        <v>57</v>
      </c>
      <c r="D51" s="149"/>
      <c r="E51" s="149"/>
      <c r="F51" s="149"/>
      <c r="G51" s="149"/>
      <c r="H51" s="149"/>
    </row>
    <row r="52" spans="1:8" s="5" customFormat="1" ht="14.25" thickBot="1" x14ac:dyDescent="0.3">
      <c r="A52" s="28"/>
      <c r="B52" s="163" t="s">
        <v>58</v>
      </c>
      <c r="C52" s="166" t="s">
        <v>59</v>
      </c>
      <c r="D52" s="149"/>
      <c r="E52" s="149"/>
      <c r="F52" s="149"/>
      <c r="G52" s="149"/>
      <c r="H52" s="149"/>
    </row>
    <row r="53" spans="1:8" s="5" customFormat="1" ht="14.25" thickBot="1" x14ac:dyDescent="0.25">
      <c r="A53" s="28"/>
      <c r="B53" s="150"/>
      <c r="C53" s="167"/>
      <c r="D53" s="149"/>
      <c r="E53" s="149"/>
      <c r="F53" s="149"/>
      <c r="G53" s="149"/>
      <c r="H53" s="149"/>
    </row>
    <row r="54" spans="1:8" s="5" customFormat="1" ht="13.5" x14ac:dyDescent="0.2">
      <c r="A54" s="28"/>
      <c r="B54" s="221" t="s">
        <v>60</v>
      </c>
      <c r="C54" s="168" t="s">
        <v>61</v>
      </c>
      <c r="D54" s="169" t="s">
        <v>62</v>
      </c>
      <c r="E54" s="149"/>
      <c r="F54" s="149"/>
      <c r="G54" s="149"/>
      <c r="H54" s="149"/>
    </row>
    <row r="55" spans="1:8" s="5" customFormat="1" ht="14.25" thickBot="1" x14ac:dyDescent="0.25">
      <c r="A55" s="28"/>
      <c r="B55" s="222"/>
      <c r="C55" s="170" t="s">
        <v>63</v>
      </c>
      <c r="D55" s="171" t="s">
        <v>64</v>
      </c>
      <c r="E55" s="149"/>
      <c r="F55" s="149"/>
      <c r="G55" s="149"/>
      <c r="H55" s="149"/>
    </row>
    <row r="56" spans="1:8" s="5" customFormat="1" ht="13.5" x14ac:dyDescent="0.25">
      <c r="A56" s="28"/>
      <c r="B56" s="154" t="s">
        <v>65</v>
      </c>
      <c r="C56" s="172">
        <v>28</v>
      </c>
      <c r="D56" s="173">
        <v>56</v>
      </c>
      <c r="E56" s="149"/>
      <c r="F56" s="149"/>
      <c r="G56" s="149"/>
      <c r="H56" s="149"/>
    </row>
    <row r="57" spans="1:8" s="5" customFormat="1" ht="13.5" x14ac:dyDescent="0.25">
      <c r="A57" s="28"/>
      <c r="B57" s="158" t="s">
        <v>66</v>
      </c>
      <c r="C57" s="174">
        <v>21</v>
      </c>
      <c r="D57" s="175">
        <v>36</v>
      </c>
      <c r="E57" s="149"/>
      <c r="F57" s="149"/>
      <c r="G57" s="149"/>
      <c r="H57" s="149"/>
    </row>
    <row r="58" spans="1:8" s="5" customFormat="1" ht="13.5" x14ac:dyDescent="0.25">
      <c r="A58" s="28"/>
      <c r="B58" s="158" t="s">
        <v>67</v>
      </c>
      <c r="C58" s="174">
        <v>13</v>
      </c>
      <c r="D58" s="175">
        <v>24</v>
      </c>
      <c r="E58" s="149"/>
      <c r="F58" s="149"/>
      <c r="G58" s="149"/>
      <c r="H58" s="149"/>
    </row>
    <row r="59" spans="1:8" s="5" customFormat="1" ht="13.5" x14ac:dyDescent="0.25">
      <c r="A59" s="28"/>
      <c r="B59" s="158" t="s">
        <v>68</v>
      </c>
      <c r="C59" s="174">
        <v>11</v>
      </c>
      <c r="D59" s="175">
        <v>57</v>
      </c>
      <c r="E59" s="149"/>
      <c r="F59" s="149"/>
      <c r="G59" s="149"/>
      <c r="H59" s="149"/>
    </row>
    <row r="60" spans="1:8" s="5" customFormat="1" ht="13.5" x14ac:dyDescent="0.25">
      <c r="A60" s="28"/>
      <c r="B60" s="158" t="s">
        <v>69</v>
      </c>
      <c r="C60" s="174">
        <v>10</v>
      </c>
      <c r="D60" s="175">
        <v>21</v>
      </c>
      <c r="E60" s="149"/>
      <c r="F60" s="149"/>
      <c r="G60" s="149"/>
      <c r="H60" s="149"/>
    </row>
    <row r="61" spans="1:8" s="5" customFormat="1" ht="14.25" thickBot="1" x14ac:dyDescent="0.3">
      <c r="A61" s="28"/>
      <c r="B61" s="163" t="s">
        <v>70</v>
      </c>
      <c r="C61" s="176">
        <v>7</v>
      </c>
      <c r="D61" s="177">
        <v>18</v>
      </c>
      <c r="E61" s="149"/>
      <c r="F61" s="149"/>
      <c r="G61" s="149"/>
      <c r="H61" s="149"/>
    </row>
    <row r="62" spans="1:8" s="5" customFormat="1" ht="12.75" thickBot="1" x14ac:dyDescent="0.25">
      <c r="A62" s="28"/>
      <c r="B62" s="149"/>
      <c r="C62" s="151"/>
      <c r="D62" s="151"/>
      <c r="E62" s="149"/>
      <c r="F62" s="149"/>
      <c r="G62" s="149"/>
      <c r="H62" s="149"/>
    </row>
    <row r="63" spans="1:8" s="5" customFormat="1" ht="13.15" customHeight="1" x14ac:dyDescent="0.2">
      <c r="A63" s="28"/>
      <c r="B63" s="227" t="s">
        <v>71</v>
      </c>
      <c r="C63" s="229" t="s">
        <v>72</v>
      </c>
      <c r="D63" s="231" t="s">
        <v>195</v>
      </c>
      <c r="E63" s="149"/>
      <c r="F63" s="149"/>
      <c r="G63" s="149"/>
      <c r="H63" s="149"/>
    </row>
    <row r="64" spans="1:8" s="5" customFormat="1" ht="12" customHeight="1" thickBot="1" x14ac:dyDescent="0.25">
      <c r="A64" s="28"/>
      <c r="B64" s="228"/>
      <c r="C64" s="230"/>
      <c r="D64" s="232"/>
      <c r="E64" s="149"/>
      <c r="F64" s="149"/>
      <c r="G64" s="149"/>
      <c r="H64" s="149"/>
    </row>
    <row r="65" spans="1:8" s="5" customFormat="1" ht="15.75" x14ac:dyDescent="0.25">
      <c r="A65" s="28"/>
      <c r="B65" s="154" t="s">
        <v>73</v>
      </c>
      <c r="C65" s="178" t="s">
        <v>323</v>
      </c>
      <c r="D65" s="173">
        <v>132</v>
      </c>
      <c r="E65" s="149"/>
      <c r="F65" s="149"/>
      <c r="G65" s="149"/>
      <c r="H65" s="149"/>
    </row>
    <row r="66" spans="1:8" s="5" customFormat="1" ht="13.5" x14ac:dyDescent="0.25">
      <c r="A66" s="28"/>
      <c r="B66" s="158" t="s">
        <v>74</v>
      </c>
      <c r="C66" s="174">
        <v>112</v>
      </c>
      <c r="D66" s="175">
        <v>37</v>
      </c>
      <c r="E66" s="149"/>
      <c r="F66" s="149"/>
      <c r="G66" s="149"/>
      <c r="H66" s="149"/>
    </row>
    <row r="67" spans="1:8" s="5" customFormat="1" ht="14.25" thickBot="1" x14ac:dyDescent="0.3">
      <c r="A67" s="28"/>
      <c r="B67" s="163" t="s">
        <v>75</v>
      </c>
      <c r="C67" s="176">
        <v>84</v>
      </c>
      <c r="D67" s="177">
        <v>49</v>
      </c>
      <c r="E67" s="149"/>
      <c r="F67" s="149"/>
      <c r="G67" s="149"/>
      <c r="H67" s="149"/>
    </row>
    <row r="68" spans="1:8" s="5" customFormat="1" ht="12.75" thickBot="1" x14ac:dyDescent="0.25">
      <c r="A68" s="28"/>
      <c r="B68" s="149"/>
      <c r="C68" s="151"/>
      <c r="D68" s="151"/>
      <c r="E68" s="149"/>
      <c r="F68" s="149"/>
      <c r="G68" s="149"/>
      <c r="H68" s="149"/>
    </row>
    <row r="69" spans="1:8" s="5" customFormat="1" ht="27.75" thickBot="1" x14ac:dyDescent="0.25">
      <c r="A69" s="28"/>
      <c r="B69" s="179" t="s">
        <v>76</v>
      </c>
      <c r="C69" s="180" t="s">
        <v>72</v>
      </c>
      <c r="D69" s="181" t="s">
        <v>196</v>
      </c>
      <c r="E69" s="149"/>
      <c r="F69" s="149"/>
      <c r="G69" s="149"/>
      <c r="H69" s="149"/>
    </row>
    <row r="70" spans="1:8" s="5" customFormat="1" ht="13.5" x14ac:dyDescent="0.25">
      <c r="A70" s="28"/>
      <c r="B70" s="154" t="s">
        <v>77</v>
      </c>
      <c r="C70" s="172">
        <v>100</v>
      </c>
      <c r="D70" s="173">
        <v>9.5</v>
      </c>
      <c r="E70" s="149"/>
      <c r="F70" s="149"/>
      <c r="G70" s="149"/>
      <c r="H70" s="149"/>
    </row>
    <row r="71" spans="1:8" s="5" customFormat="1" ht="14.25" thickBot="1" x14ac:dyDescent="0.3">
      <c r="A71" s="28"/>
      <c r="B71" s="163" t="s">
        <v>175</v>
      </c>
      <c r="C71" s="176">
        <v>61</v>
      </c>
      <c r="D71" s="182">
        <v>2</v>
      </c>
      <c r="E71" s="149"/>
      <c r="F71" s="149"/>
      <c r="G71" s="149"/>
      <c r="H71" s="149"/>
    </row>
    <row r="72" spans="1:8" s="5" customFormat="1" ht="12.75" thickBot="1" x14ac:dyDescent="0.25">
      <c r="A72" s="25"/>
      <c r="B72" s="149"/>
      <c r="C72" s="151"/>
      <c r="D72" s="149"/>
      <c r="E72" s="149"/>
      <c r="F72" s="149"/>
      <c r="G72" s="149"/>
      <c r="H72" s="149"/>
    </row>
    <row r="73" spans="1:8" s="5" customFormat="1" ht="13.15" customHeight="1" x14ac:dyDescent="0.2">
      <c r="A73" s="25"/>
      <c r="B73" s="224" t="s">
        <v>324</v>
      </c>
      <c r="C73" s="233" t="s">
        <v>72</v>
      </c>
      <c r="D73" s="149"/>
      <c r="E73" s="149"/>
      <c r="F73" s="149"/>
      <c r="G73" s="149"/>
      <c r="H73" s="149"/>
    </row>
    <row r="74" spans="1:8" s="5" customFormat="1" ht="12.75" customHeight="1" thickBot="1" x14ac:dyDescent="0.25">
      <c r="A74" s="25"/>
      <c r="B74" s="225"/>
      <c r="C74" s="234"/>
      <c r="D74" s="149"/>
      <c r="E74" s="149"/>
      <c r="F74" s="149"/>
      <c r="G74" s="149"/>
      <c r="H74" s="149"/>
    </row>
    <row r="75" spans="1:8" s="5" customFormat="1" ht="13.5" x14ac:dyDescent="0.25">
      <c r="A75" s="25"/>
      <c r="B75" s="154" t="s">
        <v>78</v>
      </c>
      <c r="C75" s="172">
        <v>363</v>
      </c>
      <c r="D75" s="149"/>
      <c r="E75" s="149"/>
      <c r="F75" s="149"/>
      <c r="G75" s="149"/>
      <c r="H75" s="149"/>
    </row>
    <row r="76" spans="1:8" s="5" customFormat="1" ht="13.5" x14ac:dyDescent="0.25">
      <c r="A76" s="25"/>
      <c r="B76" s="156" t="s">
        <v>19</v>
      </c>
      <c r="C76" s="183"/>
      <c r="D76" s="149"/>
      <c r="E76" s="149"/>
      <c r="F76" s="149"/>
      <c r="G76" s="149"/>
      <c r="H76" s="149"/>
    </row>
    <row r="77" spans="1:8" s="5" customFormat="1" ht="13.5" x14ac:dyDescent="0.25">
      <c r="A77" s="25"/>
      <c r="B77" s="156" t="s">
        <v>79</v>
      </c>
      <c r="C77" s="174">
        <v>101</v>
      </c>
      <c r="D77" s="149"/>
      <c r="E77" s="149"/>
      <c r="F77" s="149"/>
      <c r="G77" s="149"/>
      <c r="H77" s="149"/>
    </row>
    <row r="78" spans="1:8" s="5" customFormat="1" ht="13.5" x14ac:dyDescent="0.25">
      <c r="A78" s="25"/>
      <c r="B78" s="156" t="s">
        <v>80</v>
      </c>
      <c r="C78" s="174">
        <v>68</v>
      </c>
      <c r="D78" s="149"/>
      <c r="E78" s="149"/>
      <c r="F78" s="149"/>
      <c r="G78" s="149"/>
      <c r="H78" s="149"/>
    </row>
    <row r="79" spans="1:8" s="5" customFormat="1" ht="13.5" x14ac:dyDescent="0.25">
      <c r="A79" s="25"/>
      <c r="B79" s="158" t="s">
        <v>81</v>
      </c>
      <c r="C79" s="174">
        <v>69</v>
      </c>
      <c r="D79" s="149"/>
      <c r="E79" s="149"/>
      <c r="F79" s="149"/>
      <c r="G79" s="149"/>
      <c r="H79" s="149"/>
    </row>
    <row r="80" spans="1:8" s="5" customFormat="1" ht="13.5" x14ac:dyDescent="0.25">
      <c r="A80" s="25"/>
      <c r="B80" s="156" t="s">
        <v>82</v>
      </c>
      <c r="C80" s="174">
        <v>34</v>
      </c>
      <c r="D80" s="149"/>
      <c r="E80" s="149"/>
      <c r="F80" s="149"/>
      <c r="G80" s="149"/>
      <c r="H80" s="149"/>
    </row>
    <row r="81" spans="1:8" s="5" customFormat="1" ht="13.5" x14ac:dyDescent="0.25">
      <c r="A81" s="25"/>
      <c r="B81" s="158" t="s">
        <v>83</v>
      </c>
      <c r="C81" s="174">
        <v>96</v>
      </c>
      <c r="D81" s="149"/>
      <c r="E81" s="149"/>
      <c r="F81" s="149"/>
      <c r="G81" s="149"/>
      <c r="H81" s="149"/>
    </row>
    <row r="82" spans="1:8" s="5" customFormat="1" ht="13.5" x14ac:dyDescent="0.25">
      <c r="A82" s="25"/>
      <c r="B82" s="156" t="s">
        <v>19</v>
      </c>
      <c r="C82" s="174"/>
      <c r="D82" s="149"/>
      <c r="E82" s="149"/>
      <c r="F82" s="149"/>
      <c r="G82" s="149"/>
      <c r="H82" s="149"/>
    </row>
    <row r="83" spans="1:8" s="5" customFormat="1" ht="13.5" x14ac:dyDescent="0.25">
      <c r="A83" s="25"/>
      <c r="B83" s="156" t="s">
        <v>84</v>
      </c>
      <c r="C83" s="174">
        <v>44</v>
      </c>
      <c r="D83" s="149"/>
      <c r="E83" s="149"/>
      <c r="F83" s="149"/>
      <c r="G83" s="149"/>
      <c r="H83" s="149"/>
    </row>
    <row r="84" spans="1:8" s="5" customFormat="1" ht="14.25" thickBot="1" x14ac:dyDescent="0.3">
      <c r="A84" s="25"/>
      <c r="B84" s="160" t="s">
        <v>85</v>
      </c>
      <c r="C84" s="176">
        <v>52</v>
      </c>
      <c r="D84" s="149"/>
      <c r="E84" s="149"/>
      <c r="F84" s="149"/>
      <c r="G84" s="149"/>
      <c r="H84" s="149"/>
    </row>
    <row r="85" spans="1:8" s="5" customFormat="1" ht="14.25" thickBot="1" x14ac:dyDescent="0.25">
      <c r="A85" s="25"/>
      <c r="B85" s="150"/>
      <c r="C85" s="149"/>
      <c r="D85" s="149"/>
      <c r="E85" s="149"/>
      <c r="F85" s="149"/>
      <c r="G85" s="149"/>
      <c r="H85" s="149"/>
    </row>
    <row r="86" spans="1:8" s="5" customFormat="1" ht="13.15" customHeight="1" x14ac:dyDescent="0.2">
      <c r="A86" s="25"/>
      <c r="B86" s="224" t="s">
        <v>86</v>
      </c>
      <c r="C86" s="184"/>
      <c r="D86" s="184"/>
      <c r="E86" s="184"/>
      <c r="F86" s="184"/>
      <c r="G86" s="184"/>
      <c r="H86" s="149"/>
    </row>
    <row r="87" spans="1:8" s="5" customFormat="1" ht="13.15" customHeight="1" thickBot="1" x14ac:dyDescent="0.25">
      <c r="A87" s="25"/>
      <c r="B87" s="225"/>
      <c r="C87" s="185"/>
      <c r="D87" s="185"/>
      <c r="E87" s="185"/>
      <c r="F87" s="185"/>
      <c r="G87" s="185"/>
      <c r="H87" s="149"/>
    </row>
    <row r="88" spans="1:8" s="5" customFormat="1" ht="69" customHeight="1" x14ac:dyDescent="0.2">
      <c r="A88" s="25"/>
      <c r="B88" s="186" t="s">
        <v>208</v>
      </c>
      <c r="C88" s="235" t="s">
        <v>217</v>
      </c>
      <c r="D88" s="226"/>
      <c r="E88" s="226"/>
      <c r="F88" s="226"/>
      <c r="G88" s="226"/>
      <c r="H88" s="149"/>
    </row>
    <row r="89" spans="1:8" s="5" customFormat="1" ht="45.95" customHeight="1" x14ac:dyDescent="0.2">
      <c r="A89" s="25"/>
      <c r="B89" s="186" t="s">
        <v>209</v>
      </c>
      <c r="C89" s="226" t="s">
        <v>177</v>
      </c>
      <c r="D89" s="226"/>
      <c r="E89" s="226"/>
      <c r="F89" s="226"/>
      <c r="G89" s="226"/>
      <c r="H89" s="149"/>
    </row>
    <row r="90" spans="1:8" s="5" customFormat="1" ht="69" customHeight="1" x14ac:dyDescent="0.2">
      <c r="A90" s="25"/>
      <c r="B90" s="186" t="s">
        <v>210</v>
      </c>
      <c r="C90" s="226" t="s">
        <v>197</v>
      </c>
      <c r="D90" s="226"/>
      <c r="E90" s="226"/>
      <c r="F90" s="226"/>
      <c r="G90" s="226"/>
      <c r="H90" s="149"/>
    </row>
    <row r="91" spans="1:8" s="5" customFormat="1" ht="69" customHeight="1" x14ac:dyDescent="0.2">
      <c r="A91" s="25"/>
      <c r="B91" s="186" t="s">
        <v>211</v>
      </c>
      <c r="C91" s="226" t="s">
        <v>178</v>
      </c>
      <c r="D91" s="226"/>
      <c r="E91" s="226"/>
      <c r="F91" s="226"/>
      <c r="G91" s="226"/>
      <c r="H91" s="149"/>
    </row>
    <row r="92" spans="1:8" s="5" customFormat="1" ht="35.1" customHeight="1" x14ac:dyDescent="0.2">
      <c r="A92" s="25"/>
      <c r="B92" s="186" t="s">
        <v>212</v>
      </c>
      <c r="C92" s="226" t="s">
        <v>179</v>
      </c>
      <c r="D92" s="226"/>
      <c r="E92" s="226"/>
      <c r="F92" s="226"/>
      <c r="G92" s="226"/>
      <c r="H92" s="149"/>
    </row>
    <row r="93" spans="1:8" s="5" customFormat="1" ht="35.1" customHeight="1" x14ac:dyDescent="0.2">
      <c r="A93" s="25"/>
      <c r="B93" s="186" t="s">
        <v>213</v>
      </c>
      <c r="C93" s="226" t="s">
        <v>87</v>
      </c>
      <c r="D93" s="226"/>
      <c r="E93" s="226"/>
      <c r="F93" s="226"/>
      <c r="G93" s="226"/>
      <c r="H93" s="149"/>
    </row>
    <row r="94" spans="1:8" s="5" customFormat="1" ht="35.1" customHeight="1" x14ac:dyDescent="0.2">
      <c r="A94" s="25"/>
      <c r="B94" s="186" t="s">
        <v>214</v>
      </c>
      <c r="C94" s="226" t="s">
        <v>198</v>
      </c>
      <c r="D94" s="226"/>
      <c r="E94" s="226"/>
      <c r="F94" s="226"/>
      <c r="G94" s="226"/>
      <c r="H94" s="149"/>
    </row>
    <row r="95" spans="1:8" s="5" customFormat="1" ht="24.6" customHeight="1" x14ac:dyDescent="0.2">
      <c r="A95" s="25"/>
      <c r="B95" s="186" t="s">
        <v>215</v>
      </c>
      <c r="C95" s="237"/>
      <c r="D95" s="237"/>
      <c r="E95" s="237"/>
      <c r="F95" s="237"/>
      <c r="G95" s="237"/>
      <c r="H95" s="149"/>
    </row>
    <row r="96" spans="1:8" s="5" customFormat="1" ht="45.95" customHeight="1" x14ac:dyDescent="0.2">
      <c r="A96" s="25"/>
      <c r="B96" s="186" t="s">
        <v>207</v>
      </c>
      <c r="C96" s="226" t="s">
        <v>199</v>
      </c>
      <c r="D96" s="226"/>
      <c r="E96" s="226"/>
      <c r="F96" s="226"/>
      <c r="G96" s="226"/>
      <c r="H96" s="149"/>
    </row>
    <row r="97" spans="1:8" s="5" customFormat="1" ht="35.1" customHeight="1" thickBot="1" x14ac:dyDescent="0.25">
      <c r="A97" s="25"/>
      <c r="B97" s="187" t="s">
        <v>216</v>
      </c>
      <c r="C97" s="238" t="s">
        <v>180</v>
      </c>
      <c r="D97" s="238"/>
      <c r="E97" s="238"/>
      <c r="F97" s="238"/>
      <c r="G97" s="238"/>
      <c r="H97" s="149"/>
    </row>
    <row r="98" spans="1:8" ht="12.75" x14ac:dyDescent="0.2">
      <c r="B98" s="236" t="s">
        <v>325</v>
      </c>
      <c r="C98" s="236"/>
      <c r="D98" s="236"/>
      <c r="E98" s="236"/>
      <c r="F98" s="236"/>
      <c r="G98" s="236"/>
      <c r="H98" s="149"/>
    </row>
    <row r="99" spans="1:8" ht="12.75" x14ac:dyDescent="0.25">
      <c r="B99" s="239" t="s">
        <v>319</v>
      </c>
      <c r="C99" s="223"/>
      <c r="D99" s="223"/>
      <c r="E99" s="223"/>
      <c r="F99" s="223"/>
      <c r="G99" s="223"/>
      <c r="H99" s="149"/>
    </row>
    <row r="100" spans="1:8" ht="12.75" x14ac:dyDescent="0.2">
      <c r="B100" s="236" t="s">
        <v>326</v>
      </c>
      <c r="C100" s="236"/>
      <c r="D100" s="236"/>
      <c r="E100" s="236"/>
      <c r="F100" s="236"/>
      <c r="G100" s="236"/>
      <c r="H100" s="149"/>
    </row>
    <row r="101" spans="1:8" ht="12.75" x14ac:dyDescent="0.25">
      <c r="B101" s="223" t="s">
        <v>327</v>
      </c>
      <c r="C101" s="223"/>
      <c r="D101" s="223"/>
      <c r="E101" s="223"/>
      <c r="F101" s="223"/>
      <c r="G101" s="223"/>
      <c r="H101" s="149"/>
    </row>
    <row r="102" spans="1:8" ht="12.75" x14ac:dyDescent="0.25">
      <c r="B102" s="139"/>
      <c r="C102" s="139"/>
      <c r="D102" s="139"/>
      <c r="E102" s="139"/>
      <c r="F102" s="139"/>
      <c r="G102" s="139"/>
    </row>
    <row r="105" spans="1:8" ht="15.75" x14ac:dyDescent="0.25">
      <c r="G105" s="118" t="s">
        <v>308</v>
      </c>
    </row>
  </sheetData>
  <mergeCells count="26">
    <mergeCell ref="C90:G90"/>
    <mergeCell ref="C91:G91"/>
    <mergeCell ref="C92:G92"/>
    <mergeCell ref="B100:G100"/>
    <mergeCell ref="C94:G94"/>
    <mergeCell ref="C95:G95"/>
    <mergeCell ref="C96:G96"/>
    <mergeCell ref="C97:G97"/>
    <mergeCell ref="B98:G98"/>
    <mergeCell ref="B99:G99"/>
    <mergeCell ref="B54:B55"/>
    <mergeCell ref="B101:G101"/>
    <mergeCell ref="B6:B7"/>
    <mergeCell ref="B15:B16"/>
    <mergeCell ref="B31:B32"/>
    <mergeCell ref="B41:B42"/>
    <mergeCell ref="B48:B49"/>
    <mergeCell ref="C93:G93"/>
    <mergeCell ref="B63:B64"/>
    <mergeCell ref="C63:C64"/>
    <mergeCell ref="D63:D64"/>
    <mergeCell ref="B73:B74"/>
    <mergeCell ref="C73:C74"/>
    <mergeCell ref="B86:B87"/>
    <mergeCell ref="C88:G88"/>
    <mergeCell ref="C89:G89"/>
  </mergeCells>
  <hyperlinks>
    <hyperlink ref="G105"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zoomScaleNormal="100" workbookViewId="0">
      <pane ySplit="5" topLeftCell="A6" activePane="bottomLeft" state="frozen"/>
      <selection pane="bottomLeft"/>
    </sheetView>
  </sheetViews>
  <sheetFormatPr baseColWidth="10" defaultRowHeight="12" x14ac:dyDescent="0.2"/>
  <cols>
    <col min="1" max="1" width="2.7109375" style="25" customWidth="1"/>
    <col min="2" max="2" width="27.7109375" customWidth="1"/>
    <col min="3" max="16" width="10.7109375" customWidth="1"/>
  </cols>
  <sheetData>
    <row r="1" spans="1:20" s="29" customFormat="1" ht="15" x14ac:dyDescent="0.2">
      <c r="B1" s="79"/>
      <c r="D1" s="80"/>
      <c r="E1" s="33"/>
    </row>
    <row r="2" spans="1:20" s="33" customFormat="1" ht="20.100000000000001" customHeight="1" x14ac:dyDescent="0.2">
      <c r="A2" s="81"/>
      <c r="B2" s="82" t="s">
        <v>238</v>
      </c>
      <c r="D2" s="83"/>
    </row>
    <row r="3" spans="1:20" s="33" customFormat="1" ht="50.25" customHeight="1" thickBot="1" x14ac:dyDescent="0.25">
      <c r="A3" s="81"/>
      <c r="B3" s="85" t="s">
        <v>331</v>
      </c>
      <c r="C3" s="86"/>
      <c r="D3" s="87"/>
    </row>
    <row r="4" spans="1:20" ht="18.75" customHeight="1" thickBot="1" x14ac:dyDescent="0.25">
      <c r="A4" s="121"/>
      <c r="B4" s="240" t="s">
        <v>200</v>
      </c>
      <c r="C4" s="242" t="s">
        <v>88</v>
      </c>
      <c r="D4" s="243"/>
      <c r="E4" s="243"/>
      <c r="F4" s="243"/>
      <c r="G4" s="243"/>
      <c r="H4" s="244"/>
      <c r="I4" s="242" t="s">
        <v>89</v>
      </c>
      <c r="J4" s="243"/>
      <c r="K4" s="243"/>
      <c r="L4" s="243"/>
      <c r="M4" s="243"/>
      <c r="N4" s="244"/>
      <c r="O4" s="242" t="s">
        <v>32</v>
      </c>
      <c r="P4" s="243"/>
      <c r="Q4" s="243"/>
      <c r="R4" s="243"/>
      <c r="S4" s="243"/>
      <c r="T4" s="243"/>
    </row>
    <row r="5" spans="1:20" ht="30" thickBot="1" x14ac:dyDescent="0.25">
      <c r="A5" s="122"/>
      <c r="B5" s="241"/>
      <c r="C5" s="133" t="s">
        <v>90</v>
      </c>
      <c r="D5" s="136">
        <v>2017</v>
      </c>
      <c r="E5" s="136">
        <v>2018</v>
      </c>
      <c r="F5" s="133">
        <v>2019</v>
      </c>
      <c r="G5" s="133">
        <v>2020</v>
      </c>
      <c r="H5" s="189">
        <v>2021</v>
      </c>
      <c r="I5" s="189" t="s">
        <v>329</v>
      </c>
      <c r="J5" s="189">
        <v>2017</v>
      </c>
      <c r="K5" s="189">
        <v>2018</v>
      </c>
      <c r="L5" s="189">
        <v>2019</v>
      </c>
      <c r="M5" s="189">
        <v>2020</v>
      </c>
      <c r="N5" s="189">
        <v>2021</v>
      </c>
      <c r="O5" s="189" t="s">
        <v>329</v>
      </c>
      <c r="P5" s="189">
        <v>2017</v>
      </c>
      <c r="Q5" s="190">
        <v>2018</v>
      </c>
      <c r="R5" s="190">
        <v>2019</v>
      </c>
      <c r="S5" s="191">
        <v>2020</v>
      </c>
      <c r="T5" s="191">
        <v>2021</v>
      </c>
    </row>
    <row r="6" spans="1:20" ht="15" customHeight="1" x14ac:dyDescent="0.25">
      <c r="A6" s="28"/>
      <c r="B6" s="10" t="s">
        <v>91</v>
      </c>
      <c r="C6" s="11"/>
      <c r="D6" s="11"/>
      <c r="E6" s="11"/>
      <c r="F6" s="11"/>
      <c r="G6" s="11"/>
      <c r="H6" s="11" t="s">
        <v>328</v>
      </c>
      <c r="I6" s="11"/>
      <c r="J6" s="11"/>
      <c r="K6" s="11"/>
      <c r="L6" s="11"/>
      <c r="M6" s="11"/>
      <c r="N6" s="11" t="s">
        <v>328</v>
      </c>
      <c r="O6" s="11"/>
      <c r="P6" s="11"/>
      <c r="Q6" s="11"/>
      <c r="R6" s="11"/>
      <c r="S6" s="11"/>
      <c r="T6" s="11" t="s">
        <v>328</v>
      </c>
    </row>
    <row r="7" spans="1:20" ht="13.5" x14ac:dyDescent="0.25">
      <c r="A7" s="28"/>
      <c r="B7" s="8" t="s">
        <v>92</v>
      </c>
      <c r="C7" s="12">
        <v>1</v>
      </c>
      <c r="D7" s="12">
        <v>2.7</v>
      </c>
      <c r="E7" s="12">
        <v>3.1</v>
      </c>
      <c r="F7" s="12">
        <v>3.2</v>
      </c>
      <c r="G7" s="12">
        <v>6.3</v>
      </c>
      <c r="H7" s="12">
        <v>2</v>
      </c>
      <c r="I7" s="12">
        <v>0.3</v>
      </c>
      <c r="J7" s="12">
        <v>1.1000000000000001</v>
      </c>
      <c r="K7" s="12">
        <v>2.9</v>
      </c>
      <c r="L7" s="12">
        <v>2</v>
      </c>
      <c r="M7" s="12">
        <v>5.3</v>
      </c>
      <c r="N7" s="12">
        <v>1.4</v>
      </c>
      <c r="O7" s="12">
        <v>0.5</v>
      </c>
      <c r="P7" s="12">
        <v>1.6</v>
      </c>
      <c r="Q7" s="12">
        <v>3.5</v>
      </c>
      <c r="R7" s="12">
        <v>2.6</v>
      </c>
      <c r="S7" s="12">
        <v>5.6</v>
      </c>
      <c r="T7" s="12">
        <v>2.2999999999999998</v>
      </c>
    </row>
    <row r="8" spans="1:20" ht="13.5" x14ac:dyDescent="0.25">
      <c r="A8" s="28"/>
      <c r="B8" s="8" t="s">
        <v>93</v>
      </c>
      <c r="C8" s="12">
        <v>0.9</v>
      </c>
      <c r="D8" s="12">
        <v>2.2999999999999998</v>
      </c>
      <c r="E8" s="12">
        <v>0.4</v>
      </c>
      <c r="F8" s="12">
        <v>4.8</v>
      </c>
      <c r="G8" s="12">
        <v>5.6</v>
      </c>
      <c r="H8" s="12">
        <v>0.9</v>
      </c>
      <c r="I8" s="12">
        <v>0.6</v>
      </c>
      <c r="J8" s="12">
        <v>2.5</v>
      </c>
      <c r="K8" s="12">
        <v>-0.5</v>
      </c>
      <c r="L8" s="12">
        <v>4.9000000000000004</v>
      </c>
      <c r="M8" s="12">
        <v>5.3</v>
      </c>
      <c r="N8" s="12">
        <v>2</v>
      </c>
      <c r="O8" s="12">
        <v>0.5</v>
      </c>
      <c r="P8" s="12">
        <v>2.2999999999999998</v>
      </c>
      <c r="Q8" s="12">
        <v>0.2</v>
      </c>
      <c r="R8" s="12">
        <v>4.5999999999999996</v>
      </c>
      <c r="S8" s="12">
        <v>5.7</v>
      </c>
      <c r="T8" s="12">
        <v>2.1</v>
      </c>
    </row>
    <row r="9" spans="1:20" ht="13.5" x14ac:dyDescent="0.25">
      <c r="A9" s="28"/>
      <c r="B9" s="8" t="s">
        <v>94</v>
      </c>
      <c r="C9" s="12">
        <v>2.7</v>
      </c>
      <c r="D9" s="12">
        <v>5.5</v>
      </c>
      <c r="E9" s="12">
        <v>1.1000000000000001</v>
      </c>
      <c r="F9" s="12">
        <v>6.2</v>
      </c>
      <c r="G9" s="12">
        <v>5.6</v>
      </c>
      <c r="H9" s="12">
        <v>4.5</v>
      </c>
      <c r="I9" s="12">
        <v>2.8</v>
      </c>
      <c r="J9" s="12">
        <v>6.1</v>
      </c>
      <c r="K9" s="12">
        <v>1.5</v>
      </c>
      <c r="L9" s="12">
        <v>6.2</v>
      </c>
      <c r="M9" s="12">
        <v>5.2</v>
      </c>
      <c r="N9" s="12">
        <v>4.8</v>
      </c>
      <c r="O9" s="12">
        <v>2.5</v>
      </c>
      <c r="P9" s="12">
        <v>5.6</v>
      </c>
      <c r="Q9" s="12">
        <v>1.2</v>
      </c>
      <c r="R9" s="12">
        <v>6.2</v>
      </c>
      <c r="S9" s="12">
        <v>5.4</v>
      </c>
      <c r="T9" s="12">
        <v>4.5</v>
      </c>
    </row>
    <row r="10" spans="1:20" ht="13.5" x14ac:dyDescent="0.25">
      <c r="A10" s="5"/>
      <c r="B10" s="8" t="s">
        <v>95</v>
      </c>
      <c r="C10" s="12">
        <v>6</v>
      </c>
      <c r="D10" s="12">
        <v>7</v>
      </c>
      <c r="E10" s="12">
        <v>8.6</v>
      </c>
      <c r="F10" s="12">
        <v>9</v>
      </c>
      <c r="G10" s="12">
        <v>8.4</v>
      </c>
      <c r="H10" s="12">
        <v>6.4</v>
      </c>
      <c r="I10" s="12">
        <v>6.2</v>
      </c>
      <c r="J10" s="12">
        <v>7</v>
      </c>
      <c r="K10" s="12">
        <v>9.8000000000000007</v>
      </c>
      <c r="L10" s="12">
        <v>8.6999999999999993</v>
      </c>
      <c r="M10" s="12">
        <v>8.9</v>
      </c>
      <c r="N10" s="12">
        <v>6</v>
      </c>
      <c r="O10" s="12">
        <v>5.8</v>
      </c>
      <c r="P10" s="12">
        <v>7.3</v>
      </c>
      <c r="Q10" s="12">
        <v>8.8000000000000007</v>
      </c>
      <c r="R10" s="12">
        <v>8.1999999999999993</v>
      </c>
      <c r="S10" s="12">
        <v>8.8000000000000007</v>
      </c>
      <c r="T10" s="12">
        <v>6.4</v>
      </c>
    </row>
    <row r="11" spans="1:20" ht="13.5" x14ac:dyDescent="0.25">
      <c r="A11" s="28"/>
      <c r="B11" s="8" t="s">
        <v>96</v>
      </c>
      <c r="C11" s="12">
        <v>10.8</v>
      </c>
      <c r="D11" s="12">
        <v>12.2</v>
      </c>
      <c r="E11" s="12">
        <v>15.8</v>
      </c>
      <c r="F11" s="12">
        <v>10.6</v>
      </c>
      <c r="G11" s="12">
        <v>10.6</v>
      </c>
      <c r="H11" s="12">
        <v>9.6999999999999993</v>
      </c>
      <c r="I11" s="12">
        <v>11</v>
      </c>
      <c r="J11" s="12">
        <v>13.2</v>
      </c>
      <c r="K11" s="12">
        <v>15.2</v>
      </c>
      <c r="L11" s="12">
        <v>10.7</v>
      </c>
      <c r="M11" s="12">
        <v>11.3</v>
      </c>
      <c r="N11" s="12">
        <v>10.4</v>
      </c>
      <c r="O11" s="12">
        <v>10.6</v>
      </c>
      <c r="P11" s="12">
        <v>12.5</v>
      </c>
      <c r="Q11" s="12">
        <v>13.9</v>
      </c>
      <c r="R11" s="12">
        <v>11</v>
      </c>
      <c r="S11" s="12">
        <v>11.6</v>
      </c>
      <c r="T11" s="12">
        <v>10.6</v>
      </c>
    </row>
    <row r="12" spans="1:20" ht="13.5" x14ac:dyDescent="0.25">
      <c r="A12" s="28"/>
      <c r="B12" s="8" t="s">
        <v>97</v>
      </c>
      <c r="C12" s="12">
        <v>14.2</v>
      </c>
      <c r="D12" s="12">
        <v>15.3</v>
      </c>
      <c r="E12" s="12">
        <v>16.3</v>
      </c>
      <c r="F12" s="12">
        <v>16.7</v>
      </c>
      <c r="G12" s="12">
        <v>16.899999999999999</v>
      </c>
      <c r="H12" s="12">
        <v>16.100000000000001</v>
      </c>
      <c r="I12" s="12">
        <v>14.6</v>
      </c>
      <c r="J12" s="12">
        <v>16</v>
      </c>
      <c r="K12" s="12">
        <v>16.7</v>
      </c>
      <c r="L12" s="12">
        <v>17.5</v>
      </c>
      <c r="M12" s="12">
        <v>16.600000000000001</v>
      </c>
      <c r="N12" s="12">
        <v>17.5</v>
      </c>
      <c r="O12" s="12">
        <v>14.8</v>
      </c>
      <c r="P12" s="12">
        <v>16.2</v>
      </c>
      <c r="Q12" s="12">
        <v>16.899999999999999</v>
      </c>
      <c r="R12" s="12">
        <v>17.8</v>
      </c>
      <c r="S12" s="12">
        <v>16.600000000000001</v>
      </c>
      <c r="T12" s="12">
        <v>17.5</v>
      </c>
    </row>
    <row r="13" spans="1:20" ht="13.5" x14ac:dyDescent="0.25">
      <c r="A13" s="28"/>
      <c r="B13" s="8" t="s">
        <v>98</v>
      </c>
      <c r="C13" s="12">
        <v>15.7</v>
      </c>
      <c r="D13" s="12">
        <v>16.5</v>
      </c>
      <c r="E13" s="12">
        <v>18.8</v>
      </c>
      <c r="F13" s="12">
        <v>16.899999999999999</v>
      </c>
      <c r="G13" s="12">
        <v>15.8</v>
      </c>
      <c r="H13" s="12">
        <v>18.399999999999999</v>
      </c>
      <c r="I13" s="12">
        <v>15.8</v>
      </c>
      <c r="J13" s="12">
        <v>16.2</v>
      </c>
      <c r="K13" s="12">
        <v>19.600000000000001</v>
      </c>
      <c r="L13" s="12">
        <v>17.100000000000001</v>
      </c>
      <c r="M13" s="12">
        <v>15.4</v>
      </c>
      <c r="N13" s="12">
        <v>18.7</v>
      </c>
      <c r="O13" s="12">
        <v>16.600000000000001</v>
      </c>
      <c r="P13" s="12">
        <v>16.8</v>
      </c>
      <c r="Q13" s="12">
        <v>20.100000000000001</v>
      </c>
      <c r="R13" s="12">
        <v>17.7</v>
      </c>
      <c r="S13" s="12">
        <v>16.7</v>
      </c>
      <c r="T13" s="12">
        <v>19.399999999999999</v>
      </c>
    </row>
    <row r="14" spans="1:20" ht="13.5" x14ac:dyDescent="0.25">
      <c r="A14" s="28"/>
      <c r="B14" s="8" t="s">
        <v>99</v>
      </c>
      <c r="C14" s="12">
        <v>16.2</v>
      </c>
      <c r="D14" s="12">
        <v>17</v>
      </c>
      <c r="E14" s="12">
        <v>18.600000000000001</v>
      </c>
      <c r="F14" s="12">
        <v>18.7</v>
      </c>
      <c r="G14" s="12">
        <v>19.600000000000001</v>
      </c>
      <c r="H14" s="12">
        <v>16.899999999999999</v>
      </c>
      <c r="I14" s="12">
        <v>15.8</v>
      </c>
      <c r="J14" s="12">
        <v>16.399999999999999</v>
      </c>
      <c r="K14" s="12">
        <v>18.2</v>
      </c>
      <c r="L14" s="12">
        <v>18</v>
      </c>
      <c r="M14" s="12">
        <v>19.3</v>
      </c>
      <c r="N14" s="12">
        <v>16.2</v>
      </c>
      <c r="O14" s="12">
        <v>16.600000000000001</v>
      </c>
      <c r="P14" s="12">
        <v>17.7</v>
      </c>
      <c r="Q14" s="12">
        <v>19.600000000000001</v>
      </c>
      <c r="R14" s="12">
        <v>19.2</v>
      </c>
      <c r="S14" s="12">
        <v>19.600000000000001</v>
      </c>
      <c r="T14" s="12">
        <v>17.2</v>
      </c>
    </row>
    <row r="15" spans="1:20" ht="13.5" x14ac:dyDescent="0.25">
      <c r="A15" s="28"/>
      <c r="B15" s="8" t="s">
        <v>100</v>
      </c>
      <c r="C15" s="12">
        <v>13.9</v>
      </c>
      <c r="D15" s="12">
        <v>14.7</v>
      </c>
      <c r="E15" s="12">
        <v>15.5</v>
      </c>
      <c r="F15" s="12">
        <v>15</v>
      </c>
      <c r="G15" s="12">
        <v>15.4</v>
      </c>
      <c r="H15" s="12">
        <v>16.100000000000001</v>
      </c>
      <c r="I15" s="12">
        <v>13</v>
      </c>
      <c r="J15" s="12">
        <v>13.5</v>
      </c>
      <c r="K15" s="12">
        <v>14.4</v>
      </c>
      <c r="L15" s="12">
        <v>13.7</v>
      </c>
      <c r="M15" s="12">
        <v>14.2</v>
      </c>
      <c r="N15" s="12">
        <v>15.2</v>
      </c>
      <c r="O15" s="12">
        <v>13.9</v>
      </c>
      <c r="P15" s="12">
        <v>14.6</v>
      </c>
      <c r="Q15" s="12">
        <v>16.100000000000001</v>
      </c>
      <c r="R15" s="12">
        <v>15.2</v>
      </c>
      <c r="S15" s="12">
        <v>15.8</v>
      </c>
      <c r="T15" s="12">
        <v>15.8</v>
      </c>
    </row>
    <row r="16" spans="1:20" ht="13.5" x14ac:dyDescent="0.25">
      <c r="A16" s="28"/>
      <c r="B16" s="8" t="s">
        <v>101</v>
      </c>
      <c r="C16" s="12">
        <v>10.4</v>
      </c>
      <c r="D16" s="12">
        <v>12.7</v>
      </c>
      <c r="E16" s="12">
        <v>11.6</v>
      </c>
      <c r="F16" s="12">
        <v>11.1</v>
      </c>
      <c r="G16" s="12">
        <v>11.5</v>
      </c>
      <c r="H16" s="12">
        <v>12.1</v>
      </c>
      <c r="I16" s="12">
        <v>9.4</v>
      </c>
      <c r="J16" s="12">
        <v>11.6</v>
      </c>
      <c r="K16" s="12">
        <v>11.1</v>
      </c>
      <c r="L16" s="12">
        <v>10.199999999999999</v>
      </c>
      <c r="M16" s="12">
        <v>10.6</v>
      </c>
      <c r="N16" s="12">
        <v>10.8</v>
      </c>
      <c r="O16" s="12">
        <v>10.1</v>
      </c>
      <c r="P16" s="12">
        <v>12.5</v>
      </c>
      <c r="Q16" s="12">
        <v>12.4</v>
      </c>
      <c r="R16" s="12">
        <v>11.5</v>
      </c>
      <c r="S16" s="12">
        <v>11.9</v>
      </c>
      <c r="T16" s="12">
        <v>12</v>
      </c>
    </row>
    <row r="17" spans="1:20" ht="13.5" x14ac:dyDescent="0.25">
      <c r="A17" s="28"/>
      <c r="B17" s="8" t="s">
        <v>102</v>
      </c>
      <c r="C17" s="12">
        <v>6.1</v>
      </c>
      <c r="D17" s="12">
        <v>7.6</v>
      </c>
      <c r="E17" s="12">
        <v>6.5</v>
      </c>
      <c r="F17" s="12">
        <v>6.4</v>
      </c>
      <c r="G17" s="12">
        <v>8.6999999999999993</v>
      </c>
      <c r="H17" s="12">
        <v>8.3000000000000007</v>
      </c>
      <c r="I17" s="12">
        <v>4.9000000000000004</v>
      </c>
      <c r="J17" s="12">
        <v>5.8</v>
      </c>
      <c r="K17" s="12">
        <v>6.2</v>
      </c>
      <c r="L17" s="12">
        <v>5.6</v>
      </c>
      <c r="M17" s="12">
        <v>7.4</v>
      </c>
      <c r="N17" s="12">
        <v>6.8</v>
      </c>
      <c r="O17" s="12">
        <v>5.6</v>
      </c>
      <c r="P17" s="12">
        <v>7.4</v>
      </c>
      <c r="Q17" s="12">
        <v>6.7</v>
      </c>
      <c r="R17" s="12">
        <v>6.9</v>
      </c>
      <c r="S17" s="12">
        <v>8.6</v>
      </c>
      <c r="T17" s="12">
        <v>8</v>
      </c>
    </row>
    <row r="18" spans="1:20" ht="13.5" x14ac:dyDescent="0.25">
      <c r="A18" s="5"/>
      <c r="B18" s="8" t="s">
        <v>103</v>
      </c>
      <c r="C18" s="12">
        <v>2.8</v>
      </c>
      <c r="D18" s="12">
        <v>5</v>
      </c>
      <c r="E18" s="12">
        <v>5.0999999999999996</v>
      </c>
      <c r="F18" s="12">
        <v>6.1</v>
      </c>
      <c r="G18" s="12">
        <v>4.7</v>
      </c>
      <c r="H18" s="12">
        <v>3.8</v>
      </c>
      <c r="I18" s="12">
        <v>1.7</v>
      </c>
      <c r="J18" s="12">
        <v>3.7</v>
      </c>
      <c r="K18" s="12">
        <v>5</v>
      </c>
      <c r="L18" s="12">
        <v>4.8</v>
      </c>
      <c r="M18" s="12">
        <v>4</v>
      </c>
      <c r="N18" s="12">
        <v>2.6</v>
      </c>
      <c r="O18" s="12">
        <v>2.2999999999999998</v>
      </c>
      <c r="P18" s="12">
        <v>4.5</v>
      </c>
      <c r="Q18" s="12">
        <v>5.2</v>
      </c>
      <c r="R18" s="12">
        <v>5.6</v>
      </c>
      <c r="S18" s="12">
        <v>4.5</v>
      </c>
      <c r="T18" s="12">
        <v>3.4</v>
      </c>
    </row>
    <row r="19" spans="1:20" ht="13.5" x14ac:dyDescent="0.25">
      <c r="A19" s="28"/>
      <c r="B19" s="8" t="s">
        <v>104</v>
      </c>
      <c r="C19" s="12">
        <v>8.4</v>
      </c>
      <c r="D19" s="12">
        <v>9.9</v>
      </c>
      <c r="E19" s="12">
        <v>10.1</v>
      </c>
      <c r="F19" s="12">
        <v>10.4</v>
      </c>
      <c r="G19" s="12">
        <v>10.758333333333335</v>
      </c>
      <c r="H19" s="12">
        <v>9.6</v>
      </c>
      <c r="I19" s="12">
        <v>8</v>
      </c>
      <c r="J19" s="12">
        <v>9.4</v>
      </c>
      <c r="K19" s="12">
        <v>10</v>
      </c>
      <c r="L19" s="12">
        <v>10</v>
      </c>
      <c r="M19" s="12">
        <v>10.291666666666666</v>
      </c>
      <c r="N19" s="12">
        <v>9.4</v>
      </c>
      <c r="O19" s="12">
        <v>8.3000000000000007</v>
      </c>
      <c r="P19" s="12">
        <v>9.9</v>
      </c>
      <c r="Q19" s="12">
        <v>10.4</v>
      </c>
      <c r="R19" s="12">
        <v>10.5</v>
      </c>
      <c r="S19" s="12">
        <v>10.9</v>
      </c>
      <c r="T19" s="12">
        <v>9.9</v>
      </c>
    </row>
    <row r="20" spans="1:20" ht="15.75" x14ac:dyDescent="0.25">
      <c r="A20" s="28"/>
      <c r="B20" s="8" t="s">
        <v>295</v>
      </c>
      <c r="C20" s="12">
        <v>100</v>
      </c>
      <c r="D20" s="12">
        <v>117.85714285714286</v>
      </c>
      <c r="E20" s="12">
        <v>120.23809523809523</v>
      </c>
      <c r="F20" s="12">
        <v>123.80952380952381</v>
      </c>
      <c r="G20" s="12">
        <v>128.07539682539684</v>
      </c>
      <c r="H20" s="12">
        <v>114.3</v>
      </c>
      <c r="I20" s="12">
        <v>100</v>
      </c>
      <c r="J20" s="12">
        <v>117.5</v>
      </c>
      <c r="K20" s="12">
        <v>125</v>
      </c>
      <c r="L20" s="12">
        <v>125</v>
      </c>
      <c r="M20" s="12">
        <v>128.64583333333331</v>
      </c>
      <c r="N20" s="12">
        <v>117.5</v>
      </c>
      <c r="O20" s="12">
        <v>100</v>
      </c>
      <c r="P20" s="12">
        <v>119.27710843373494</v>
      </c>
      <c r="Q20" s="12">
        <v>125.30120481927712</v>
      </c>
      <c r="R20" s="12">
        <v>126.50602409638554</v>
      </c>
      <c r="S20" s="12">
        <v>131.32530120481925</v>
      </c>
      <c r="T20" s="12">
        <v>119.3</v>
      </c>
    </row>
    <row r="21" spans="1:20" ht="13.5" x14ac:dyDescent="0.25">
      <c r="A21" s="28"/>
      <c r="B21" s="10" t="s">
        <v>106</v>
      </c>
      <c r="C21" s="13"/>
      <c r="D21" s="13"/>
      <c r="E21" s="13"/>
      <c r="F21" s="13"/>
      <c r="G21" s="13"/>
      <c r="H21" s="188"/>
      <c r="I21" s="13"/>
      <c r="J21" s="13"/>
      <c r="K21" s="13"/>
      <c r="L21" s="13"/>
      <c r="M21" s="13"/>
      <c r="N21" s="13"/>
      <c r="O21" s="13"/>
      <c r="P21" s="13"/>
      <c r="Q21" s="13"/>
      <c r="R21" s="13"/>
      <c r="S21" s="13"/>
      <c r="T21" s="13"/>
    </row>
    <row r="22" spans="1:20" ht="13.5" x14ac:dyDescent="0.25">
      <c r="A22" s="28"/>
      <c r="B22" s="8" t="s">
        <v>92</v>
      </c>
      <c r="C22" s="14">
        <v>57</v>
      </c>
      <c r="D22" s="14">
        <v>42</v>
      </c>
      <c r="E22" s="14">
        <v>65</v>
      </c>
      <c r="F22" s="14">
        <v>29</v>
      </c>
      <c r="G22" s="14">
        <v>62.9</v>
      </c>
      <c r="H22" s="14">
        <v>48.1</v>
      </c>
      <c r="I22" s="14">
        <v>79</v>
      </c>
      <c r="J22" s="14">
        <v>47</v>
      </c>
      <c r="K22" s="14">
        <v>134</v>
      </c>
      <c r="L22" s="14">
        <v>59</v>
      </c>
      <c r="M22" s="14">
        <v>111.7</v>
      </c>
      <c r="N22" s="14">
        <v>82.1</v>
      </c>
      <c r="O22" s="14">
        <v>44</v>
      </c>
      <c r="P22" s="14">
        <v>31</v>
      </c>
      <c r="Q22" s="14">
        <v>52</v>
      </c>
      <c r="R22" s="14">
        <v>31</v>
      </c>
      <c r="S22" s="14">
        <v>44.1</v>
      </c>
      <c r="T22" s="14">
        <v>32.1</v>
      </c>
    </row>
    <row r="23" spans="1:20" ht="13.5" x14ac:dyDescent="0.25">
      <c r="A23" s="28"/>
      <c r="B23" s="8" t="s">
        <v>93</v>
      </c>
      <c r="C23" s="14">
        <v>35</v>
      </c>
      <c r="D23" s="14">
        <v>51</v>
      </c>
      <c r="E23" s="14">
        <v>14</v>
      </c>
      <c r="F23" s="14">
        <v>26</v>
      </c>
      <c r="G23" s="14">
        <v>99.1</v>
      </c>
      <c r="H23" s="14">
        <v>16.600000000000001</v>
      </c>
      <c r="I23" s="14">
        <v>50</v>
      </c>
      <c r="J23" s="14">
        <v>74</v>
      </c>
      <c r="K23" s="14">
        <v>48</v>
      </c>
      <c r="L23" s="14">
        <v>52</v>
      </c>
      <c r="M23" s="14">
        <v>147.6</v>
      </c>
      <c r="N23" s="14">
        <v>26.4</v>
      </c>
      <c r="O23" s="14">
        <v>30</v>
      </c>
      <c r="P23" s="14">
        <v>37</v>
      </c>
      <c r="Q23" s="14">
        <v>9</v>
      </c>
      <c r="R23" s="14">
        <v>36</v>
      </c>
      <c r="S23" s="14">
        <v>79.400000000000006</v>
      </c>
      <c r="T23" s="14">
        <v>13</v>
      </c>
    </row>
    <row r="24" spans="1:20" ht="13.5" x14ac:dyDescent="0.25">
      <c r="A24" s="28"/>
      <c r="B24" s="8" t="s">
        <v>94</v>
      </c>
      <c r="C24" s="14">
        <v>45</v>
      </c>
      <c r="D24" s="14">
        <v>40</v>
      </c>
      <c r="E24" s="14">
        <v>31</v>
      </c>
      <c r="F24" s="14">
        <v>82</v>
      </c>
      <c r="G24" s="14">
        <v>25.9</v>
      </c>
      <c r="H24" s="14">
        <v>29.9</v>
      </c>
      <c r="I24" s="14">
        <v>61</v>
      </c>
      <c r="J24" s="14">
        <v>57</v>
      </c>
      <c r="K24" s="14">
        <v>57</v>
      </c>
      <c r="L24" s="14">
        <v>161</v>
      </c>
      <c r="M24" s="14">
        <v>48</v>
      </c>
      <c r="N24" s="14">
        <v>76.3</v>
      </c>
      <c r="O24" s="14">
        <v>35</v>
      </c>
      <c r="P24" s="14">
        <v>43</v>
      </c>
      <c r="Q24" s="14">
        <v>71</v>
      </c>
      <c r="R24" s="14">
        <v>56</v>
      </c>
      <c r="S24" s="14">
        <v>18</v>
      </c>
      <c r="T24" s="14">
        <v>43.3</v>
      </c>
    </row>
    <row r="25" spans="1:20" ht="13.5" x14ac:dyDescent="0.25">
      <c r="A25" s="28"/>
      <c r="B25" s="8" t="s">
        <v>95</v>
      </c>
      <c r="C25" s="14">
        <v>40</v>
      </c>
      <c r="D25" s="14">
        <v>29</v>
      </c>
      <c r="E25" s="14">
        <v>60</v>
      </c>
      <c r="F25" s="14">
        <v>16</v>
      </c>
      <c r="G25" s="14">
        <v>15</v>
      </c>
      <c r="H25" s="14">
        <v>15</v>
      </c>
      <c r="I25" s="14">
        <v>55</v>
      </c>
      <c r="J25" s="14">
        <v>68</v>
      </c>
      <c r="K25" s="14">
        <v>58</v>
      </c>
      <c r="L25" s="14">
        <v>13</v>
      </c>
      <c r="M25" s="14">
        <v>18.3</v>
      </c>
      <c r="N25" s="14">
        <v>27.9</v>
      </c>
      <c r="O25" s="14">
        <v>41</v>
      </c>
      <c r="P25" s="14">
        <v>35</v>
      </c>
      <c r="Q25" s="14">
        <v>46</v>
      </c>
      <c r="R25" s="14">
        <v>9</v>
      </c>
      <c r="S25" s="14">
        <v>28.4</v>
      </c>
      <c r="T25" s="14">
        <v>37.4</v>
      </c>
    </row>
    <row r="26" spans="1:20" ht="13.5" x14ac:dyDescent="0.25">
      <c r="A26" s="28"/>
      <c r="B26" s="8" t="s">
        <v>96</v>
      </c>
      <c r="C26" s="14">
        <v>42</v>
      </c>
      <c r="D26" s="14">
        <v>37</v>
      </c>
      <c r="E26" s="14">
        <v>7</v>
      </c>
      <c r="F26" s="14">
        <v>27</v>
      </c>
      <c r="G26" s="14">
        <v>14</v>
      </c>
      <c r="H26" s="14">
        <v>97</v>
      </c>
      <c r="I26" s="14">
        <v>61</v>
      </c>
      <c r="J26" s="14">
        <v>51</v>
      </c>
      <c r="K26" s="14">
        <v>44</v>
      </c>
      <c r="L26" s="14">
        <v>84</v>
      </c>
      <c r="M26" s="14">
        <v>35.4</v>
      </c>
      <c r="N26" s="14">
        <v>123.8</v>
      </c>
      <c r="O26" s="14">
        <v>47</v>
      </c>
      <c r="P26" s="14">
        <v>43</v>
      </c>
      <c r="Q26" s="14">
        <v>17</v>
      </c>
      <c r="R26" s="14">
        <v>38</v>
      </c>
      <c r="S26" s="14">
        <v>18.399999999999999</v>
      </c>
      <c r="T26" s="14">
        <v>58.8</v>
      </c>
    </row>
    <row r="27" spans="1:20" ht="13.5" x14ac:dyDescent="0.25">
      <c r="A27" s="28"/>
      <c r="B27" s="8" t="s">
        <v>97</v>
      </c>
      <c r="C27" s="14">
        <v>56</v>
      </c>
      <c r="D27" s="14">
        <v>82</v>
      </c>
      <c r="E27" s="14">
        <v>28</v>
      </c>
      <c r="F27" s="14">
        <v>48</v>
      </c>
      <c r="G27" s="14">
        <v>63.2</v>
      </c>
      <c r="H27" s="14">
        <v>55.2</v>
      </c>
      <c r="I27" s="14">
        <v>71</v>
      </c>
      <c r="J27" s="14">
        <v>123</v>
      </c>
      <c r="K27" s="14">
        <v>55</v>
      </c>
      <c r="L27" s="14">
        <v>57</v>
      </c>
      <c r="M27" s="14">
        <v>115.4</v>
      </c>
      <c r="N27" s="14">
        <v>64</v>
      </c>
      <c r="O27" s="14">
        <v>47</v>
      </c>
      <c r="P27" s="14">
        <v>90</v>
      </c>
      <c r="Q27" s="14">
        <v>29</v>
      </c>
      <c r="R27" s="14">
        <v>56</v>
      </c>
      <c r="S27" s="14">
        <v>52.8</v>
      </c>
      <c r="T27" s="14">
        <v>24.9</v>
      </c>
    </row>
    <row r="28" spans="1:20" ht="13.5" x14ac:dyDescent="0.25">
      <c r="A28" s="28"/>
      <c r="B28" s="8" t="s">
        <v>98</v>
      </c>
      <c r="C28" s="14">
        <v>62</v>
      </c>
      <c r="D28" s="14">
        <v>56</v>
      </c>
      <c r="E28" s="14">
        <v>4</v>
      </c>
      <c r="F28" s="14">
        <v>58</v>
      </c>
      <c r="G28" s="14">
        <v>79.7</v>
      </c>
      <c r="H28" s="14">
        <v>37.299999999999997</v>
      </c>
      <c r="I28" s="14">
        <v>92</v>
      </c>
      <c r="J28" s="14">
        <v>110</v>
      </c>
      <c r="K28" s="14">
        <v>26</v>
      </c>
      <c r="L28" s="14">
        <v>75</v>
      </c>
      <c r="M28" s="14">
        <v>112.7</v>
      </c>
      <c r="N28" s="14">
        <v>74.900000000000006</v>
      </c>
      <c r="O28" s="14">
        <v>68</v>
      </c>
      <c r="P28" s="14">
        <v>91</v>
      </c>
      <c r="Q28" s="14">
        <v>19</v>
      </c>
      <c r="R28" s="14">
        <v>28</v>
      </c>
      <c r="S28" s="14">
        <v>59</v>
      </c>
      <c r="T28" s="14">
        <v>61</v>
      </c>
    </row>
    <row r="29" spans="1:20" ht="13.5" x14ac:dyDescent="0.25">
      <c r="A29" s="28"/>
      <c r="B29" s="8" t="s">
        <v>99</v>
      </c>
      <c r="C29" s="14">
        <v>72</v>
      </c>
      <c r="D29" s="14">
        <v>87</v>
      </c>
      <c r="E29" s="14">
        <v>64</v>
      </c>
      <c r="F29" s="14">
        <v>70</v>
      </c>
      <c r="G29" s="14">
        <v>64.3</v>
      </c>
      <c r="H29" s="14">
        <v>37.6</v>
      </c>
      <c r="I29" s="14">
        <v>87</v>
      </c>
      <c r="J29" s="14">
        <v>122</v>
      </c>
      <c r="K29" s="14">
        <v>81</v>
      </c>
      <c r="L29" s="14">
        <v>87</v>
      </c>
      <c r="M29" s="14">
        <v>73.3</v>
      </c>
      <c r="N29" s="14">
        <v>66</v>
      </c>
      <c r="O29" s="14">
        <v>49</v>
      </c>
      <c r="P29" s="14">
        <v>64</v>
      </c>
      <c r="Q29" s="14">
        <v>76</v>
      </c>
      <c r="R29" s="14">
        <v>47</v>
      </c>
      <c r="S29" s="14">
        <v>61.1</v>
      </c>
      <c r="T29" s="14">
        <v>93.5</v>
      </c>
    </row>
    <row r="30" spans="1:20" ht="13.5" x14ac:dyDescent="0.25">
      <c r="A30" s="28"/>
      <c r="B30" s="8" t="s">
        <v>100</v>
      </c>
      <c r="C30" s="14">
        <v>83</v>
      </c>
      <c r="D30" s="14">
        <v>139</v>
      </c>
      <c r="E30" s="14">
        <v>79</v>
      </c>
      <c r="F30" s="14">
        <v>152</v>
      </c>
      <c r="G30" s="14">
        <v>28.6</v>
      </c>
      <c r="H30" s="14">
        <v>67.8</v>
      </c>
      <c r="I30" s="14">
        <v>86</v>
      </c>
      <c r="J30" s="14">
        <v>152</v>
      </c>
      <c r="K30" s="14">
        <v>57</v>
      </c>
      <c r="L30" s="14">
        <v>140</v>
      </c>
      <c r="M30" s="14">
        <v>39.6</v>
      </c>
      <c r="N30" s="14">
        <v>78</v>
      </c>
      <c r="O30" s="14">
        <v>53</v>
      </c>
      <c r="P30" s="14">
        <v>67</v>
      </c>
      <c r="Q30" s="14">
        <v>21</v>
      </c>
      <c r="R30" s="14">
        <v>90</v>
      </c>
      <c r="S30" s="14">
        <v>20.7</v>
      </c>
      <c r="T30" s="14"/>
    </row>
    <row r="31" spans="1:20" ht="13.5" x14ac:dyDescent="0.25">
      <c r="B31" s="8" t="s">
        <v>101</v>
      </c>
      <c r="C31" s="14">
        <v>89</v>
      </c>
      <c r="D31" s="14">
        <v>93</v>
      </c>
      <c r="E31" s="14">
        <v>34</v>
      </c>
      <c r="F31" s="14">
        <v>126</v>
      </c>
      <c r="G31" s="14">
        <v>124.6</v>
      </c>
      <c r="H31" s="14">
        <v>136.19999999999999</v>
      </c>
      <c r="I31" s="14">
        <v>90</v>
      </c>
      <c r="J31" s="14">
        <v>167</v>
      </c>
      <c r="K31" s="14">
        <v>71</v>
      </c>
      <c r="L31" s="14">
        <v>97</v>
      </c>
      <c r="M31" s="14">
        <v>110.3</v>
      </c>
      <c r="N31" s="14">
        <v>84.4</v>
      </c>
      <c r="O31" s="14">
        <v>46</v>
      </c>
      <c r="P31" s="14">
        <v>80</v>
      </c>
      <c r="Q31" s="14">
        <v>28</v>
      </c>
      <c r="R31" s="14">
        <v>52</v>
      </c>
      <c r="S31" s="14">
        <v>45.1</v>
      </c>
      <c r="T31" s="14">
        <v>66.099999999999994</v>
      </c>
    </row>
    <row r="32" spans="1:20" ht="13.5" x14ac:dyDescent="0.25">
      <c r="B32" s="8" t="s">
        <v>102</v>
      </c>
      <c r="C32" s="14">
        <v>94</v>
      </c>
      <c r="D32" s="14">
        <v>83</v>
      </c>
      <c r="E32" s="14">
        <v>32</v>
      </c>
      <c r="F32" s="14">
        <v>125</v>
      </c>
      <c r="G32" s="14">
        <v>53.3</v>
      </c>
      <c r="H32" s="14">
        <v>41</v>
      </c>
      <c r="I32" s="14">
        <v>105</v>
      </c>
      <c r="J32" s="14">
        <v>111</v>
      </c>
      <c r="K32" s="14">
        <v>30</v>
      </c>
      <c r="L32" s="14">
        <v>105</v>
      </c>
      <c r="M32" s="14">
        <v>44.1</v>
      </c>
      <c r="N32" s="14">
        <v>75.099999999999994</v>
      </c>
      <c r="O32" s="14">
        <v>60</v>
      </c>
      <c r="P32" s="14">
        <v>42</v>
      </c>
      <c r="Q32" s="14">
        <v>17</v>
      </c>
      <c r="R32" s="14">
        <v>67</v>
      </c>
      <c r="S32" s="14">
        <v>19</v>
      </c>
      <c r="T32" s="14"/>
    </row>
    <row r="33" spans="2:20" ht="13.5" x14ac:dyDescent="0.25">
      <c r="B33" s="8" t="s">
        <v>103</v>
      </c>
      <c r="C33" s="14">
        <v>72</v>
      </c>
      <c r="D33" s="14">
        <v>67</v>
      </c>
      <c r="E33" s="14">
        <v>62</v>
      </c>
      <c r="F33" s="14">
        <v>39</v>
      </c>
      <c r="G33" s="14">
        <v>43.3</v>
      </c>
      <c r="H33" s="14">
        <v>42.7</v>
      </c>
      <c r="I33" s="14">
        <v>88</v>
      </c>
      <c r="J33" s="14">
        <v>106</v>
      </c>
      <c r="K33" s="14">
        <v>97</v>
      </c>
      <c r="L33" s="14">
        <v>77</v>
      </c>
      <c r="M33" s="14">
        <v>77.7</v>
      </c>
      <c r="N33" s="14">
        <v>85.8</v>
      </c>
      <c r="O33" s="14">
        <v>51</v>
      </c>
      <c r="P33" s="14">
        <v>36</v>
      </c>
      <c r="Q33" s="14">
        <v>55</v>
      </c>
      <c r="R33" s="14">
        <v>25</v>
      </c>
      <c r="S33" s="14">
        <v>55.8</v>
      </c>
      <c r="T33" s="14">
        <v>39.200000000000003</v>
      </c>
    </row>
    <row r="34" spans="2:20" ht="13.5" x14ac:dyDescent="0.25">
      <c r="B34" s="8" t="s">
        <v>104</v>
      </c>
      <c r="C34" s="14">
        <v>745</v>
      </c>
      <c r="D34" s="14">
        <v>804</v>
      </c>
      <c r="E34" s="14">
        <v>481</v>
      </c>
      <c r="F34" s="14">
        <v>797</v>
      </c>
      <c r="G34" s="14">
        <v>673.9</v>
      </c>
      <c r="H34" s="14">
        <v>624</v>
      </c>
      <c r="I34" s="14">
        <v>926</v>
      </c>
      <c r="J34" s="14">
        <v>1190</v>
      </c>
      <c r="K34" s="14">
        <v>757</v>
      </c>
      <c r="L34" s="14">
        <v>1005</v>
      </c>
      <c r="M34" s="14">
        <v>934.1</v>
      </c>
      <c r="N34" s="14">
        <v>865</v>
      </c>
      <c r="O34" s="14">
        <v>571</v>
      </c>
      <c r="P34" s="14">
        <v>658</v>
      </c>
      <c r="Q34" s="14">
        <v>439</v>
      </c>
      <c r="R34" s="14">
        <v>534</v>
      </c>
      <c r="S34" s="14">
        <v>501</v>
      </c>
      <c r="T34" s="14">
        <f>SUM(T22:T33)</f>
        <v>469.3</v>
      </c>
    </row>
    <row r="35" spans="2:20" ht="13.5" x14ac:dyDescent="0.25">
      <c r="B35" s="10" t="s">
        <v>107</v>
      </c>
      <c r="C35" s="14"/>
      <c r="D35" s="14"/>
      <c r="E35" s="14"/>
      <c r="F35" s="14"/>
      <c r="G35" s="14"/>
      <c r="H35" s="14"/>
      <c r="I35" s="14"/>
      <c r="J35" s="14"/>
      <c r="K35" s="14"/>
      <c r="L35" s="14"/>
      <c r="M35" s="14"/>
      <c r="N35" s="14"/>
      <c r="O35" s="14"/>
      <c r="P35" s="14"/>
      <c r="Q35" s="14"/>
      <c r="R35" s="14"/>
      <c r="S35" s="14"/>
      <c r="T35" s="14"/>
    </row>
    <row r="36" spans="2:20" ht="13.5" x14ac:dyDescent="0.25">
      <c r="B36" s="8" t="s">
        <v>108</v>
      </c>
      <c r="C36" s="14">
        <v>100</v>
      </c>
      <c r="D36" s="14">
        <v>108</v>
      </c>
      <c r="E36" s="14">
        <v>65</v>
      </c>
      <c r="F36" s="14">
        <v>107</v>
      </c>
      <c r="G36" s="14">
        <v>90</v>
      </c>
      <c r="H36" s="14">
        <v>84</v>
      </c>
      <c r="I36" s="14">
        <v>100</v>
      </c>
      <c r="J36" s="14">
        <v>129</v>
      </c>
      <c r="K36" s="14">
        <v>82</v>
      </c>
      <c r="L36" s="14">
        <v>109</v>
      </c>
      <c r="M36" s="14">
        <v>101</v>
      </c>
      <c r="N36" s="14">
        <v>93</v>
      </c>
      <c r="O36" s="14">
        <v>100</v>
      </c>
      <c r="P36" s="14">
        <v>115</v>
      </c>
      <c r="Q36" s="14">
        <v>77</v>
      </c>
      <c r="R36" s="14">
        <v>94</v>
      </c>
      <c r="S36" s="14">
        <v>88</v>
      </c>
      <c r="T36" s="14">
        <v>82</v>
      </c>
    </row>
    <row r="37" spans="2:20" ht="13.5" x14ac:dyDescent="0.25">
      <c r="B37" s="10" t="s">
        <v>109</v>
      </c>
      <c r="C37" s="14"/>
      <c r="D37" s="14"/>
      <c r="E37" s="14"/>
      <c r="F37" s="14"/>
      <c r="G37" s="14"/>
      <c r="H37" s="14"/>
      <c r="I37" s="14"/>
      <c r="J37" s="14"/>
      <c r="K37" s="14"/>
      <c r="L37" s="14"/>
      <c r="M37" s="14"/>
      <c r="N37" s="14"/>
      <c r="O37" s="14"/>
      <c r="P37" s="14"/>
      <c r="Q37" s="14"/>
      <c r="R37" s="14"/>
      <c r="S37" s="14"/>
      <c r="T37" s="14"/>
    </row>
    <row r="38" spans="2:20" ht="13.5" x14ac:dyDescent="0.25">
      <c r="B38" s="8" t="s">
        <v>110</v>
      </c>
      <c r="C38" s="14">
        <v>1714</v>
      </c>
      <c r="D38" s="14">
        <v>1514</v>
      </c>
      <c r="E38" s="14">
        <v>1912</v>
      </c>
      <c r="F38" s="14">
        <v>1745</v>
      </c>
      <c r="G38" s="14">
        <v>1867.6999999999998</v>
      </c>
      <c r="H38" s="14">
        <v>1592</v>
      </c>
      <c r="I38" s="14">
        <v>1598</v>
      </c>
      <c r="J38" s="14">
        <v>1506</v>
      </c>
      <c r="K38" s="14">
        <v>1914</v>
      </c>
      <c r="L38" s="14">
        <v>1555</v>
      </c>
      <c r="M38" s="14">
        <v>1872.5</v>
      </c>
      <c r="N38" s="14">
        <v>1571</v>
      </c>
      <c r="O38" s="14">
        <v>1741</v>
      </c>
      <c r="P38" s="14">
        <v>1655</v>
      </c>
      <c r="Q38" s="14">
        <v>2097</v>
      </c>
      <c r="R38" s="14">
        <v>1798</v>
      </c>
      <c r="S38" s="14">
        <v>2027.0000000000002</v>
      </c>
      <c r="T38" s="14">
        <v>1715</v>
      </c>
    </row>
    <row r="39" spans="2:20" ht="14.25" thickBot="1" x14ac:dyDescent="0.3">
      <c r="B39" s="9" t="s">
        <v>111</v>
      </c>
      <c r="C39" s="15">
        <v>100</v>
      </c>
      <c r="D39" s="15">
        <v>88</v>
      </c>
      <c r="E39" s="15">
        <v>112</v>
      </c>
      <c r="F39" s="15">
        <v>102</v>
      </c>
      <c r="G39" s="15">
        <v>109</v>
      </c>
      <c r="H39" s="15">
        <v>93</v>
      </c>
      <c r="I39" s="15">
        <v>100</v>
      </c>
      <c r="J39" s="15">
        <v>94</v>
      </c>
      <c r="K39" s="15">
        <v>120</v>
      </c>
      <c r="L39" s="15">
        <v>97</v>
      </c>
      <c r="M39" s="15">
        <v>117</v>
      </c>
      <c r="N39" s="15">
        <v>98</v>
      </c>
      <c r="O39" s="15">
        <v>100</v>
      </c>
      <c r="P39" s="15">
        <v>95</v>
      </c>
      <c r="Q39" s="15">
        <v>120</v>
      </c>
      <c r="R39" s="15">
        <v>103</v>
      </c>
      <c r="S39" s="15">
        <v>116</v>
      </c>
      <c r="T39" s="15">
        <v>99</v>
      </c>
    </row>
    <row r="40" spans="2:20" s="25" customFormat="1" ht="13.5" x14ac:dyDescent="0.25">
      <c r="B40" s="140"/>
      <c r="C40" s="141"/>
      <c r="D40" s="141"/>
      <c r="E40" s="141"/>
      <c r="F40" s="141"/>
      <c r="G40" s="141"/>
      <c r="H40" s="141"/>
      <c r="I40" s="141"/>
      <c r="J40" s="141"/>
      <c r="K40" s="141"/>
      <c r="L40" s="141"/>
      <c r="M40" s="141"/>
      <c r="N40" s="141"/>
      <c r="O40" s="141"/>
      <c r="P40" s="141"/>
      <c r="Q40" s="141"/>
      <c r="R40" s="141"/>
      <c r="S40" s="141"/>
      <c r="T40" s="141"/>
    </row>
    <row r="41" spans="2:20" ht="12.75" x14ac:dyDescent="0.25">
      <c r="B41" s="131" t="s">
        <v>112</v>
      </c>
      <c r="C41" s="5"/>
      <c r="D41" s="5"/>
      <c r="E41" s="5"/>
      <c r="F41" s="5"/>
      <c r="G41" s="5"/>
      <c r="H41" s="5"/>
      <c r="I41" s="5"/>
      <c r="J41" s="5"/>
      <c r="K41" s="5"/>
      <c r="L41" s="5"/>
      <c r="M41" s="5"/>
      <c r="N41" s="5"/>
      <c r="O41" s="5"/>
      <c r="P41" s="5"/>
      <c r="Q41" s="5"/>
      <c r="R41" s="5"/>
      <c r="S41" s="5"/>
      <c r="T41" s="5"/>
    </row>
    <row r="42" spans="2:20" ht="13.5" x14ac:dyDescent="0.25">
      <c r="B42" s="138" t="s">
        <v>330</v>
      </c>
      <c r="C42" s="91"/>
      <c r="H42" s="25"/>
      <c r="I42" s="25"/>
      <c r="J42" s="25"/>
      <c r="K42" s="25"/>
      <c r="L42" s="25"/>
      <c r="M42" s="25"/>
      <c r="N42" s="25"/>
      <c r="O42" s="25"/>
      <c r="P42" s="25"/>
      <c r="Q42" s="192"/>
    </row>
    <row r="43" spans="2:20" x14ac:dyDescent="0.2">
      <c r="C43" s="91"/>
    </row>
    <row r="44" spans="2:20" ht="12.75" x14ac:dyDescent="0.25">
      <c r="B44" s="130" t="s">
        <v>113</v>
      </c>
    </row>
    <row r="45" spans="2:20" ht="15.75" x14ac:dyDescent="0.25">
      <c r="S45" s="118" t="s">
        <v>308</v>
      </c>
      <c r="T45" s="118" t="s">
        <v>308</v>
      </c>
    </row>
    <row r="49" spans="1:1" x14ac:dyDescent="0.2">
      <c r="A49" s="28"/>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row r="72" spans="1:1" x14ac:dyDescent="0.2">
      <c r="A72" s="28"/>
    </row>
    <row r="73" spans="1:1" x14ac:dyDescent="0.2">
      <c r="A73" s="28"/>
    </row>
  </sheetData>
  <mergeCells count="4">
    <mergeCell ref="B4:B5"/>
    <mergeCell ref="C4:H4"/>
    <mergeCell ref="I4:N4"/>
    <mergeCell ref="O4:T4"/>
  </mergeCells>
  <hyperlinks>
    <hyperlink ref="T45" location="Inhaltsverzeichnis!A1" display="› Zurück zum Inhaltsverzeichnis" xr:uid="{00000000-0004-0000-0500-000000000000}"/>
    <hyperlink ref="S45" location="Inhaltsverzeichnis!A1" display="› Zurück zum Inhaltsverzeichnis" xr:uid="{00000000-0004-0000-0500-000001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1"/>
  <sheetViews>
    <sheetView zoomScaleNormal="100" workbookViewId="0">
      <pane ySplit="6" topLeftCell="A7" activePane="bottomLeft" state="frozen"/>
      <selection pane="bottomLeft"/>
    </sheetView>
  </sheetViews>
  <sheetFormatPr baseColWidth="10" defaultRowHeight="12" x14ac:dyDescent="0.2"/>
  <cols>
    <col min="1" max="1" width="2.7109375" style="25" customWidth="1"/>
    <col min="2" max="11" width="11.7109375" customWidth="1"/>
  </cols>
  <sheetData>
    <row r="1" spans="1:11" s="29" customFormat="1" ht="15" x14ac:dyDescent="0.2">
      <c r="B1" s="79"/>
      <c r="D1" s="80"/>
      <c r="E1" s="33"/>
    </row>
    <row r="2" spans="1:11" s="33" customFormat="1" ht="20.100000000000001" customHeight="1" x14ac:dyDescent="0.2">
      <c r="A2" s="81"/>
      <c r="B2" s="82" t="s">
        <v>238</v>
      </c>
      <c r="D2" s="83"/>
    </row>
    <row r="3" spans="1:11" s="33" customFormat="1" ht="50.25" customHeight="1" thickBot="1" x14ac:dyDescent="0.25">
      <c r="A3" s="84"/>
      <c r="B3" s="246" t="s">
        <v>309</v>
      </c>
      <c r="C3" s="246"/>
      <c r="D3" s="246"/>
      <c r="E3" s="246"/>
      <c r="F3" s="246"/>
      <c r="G3" s="246"/>
      <c r="H3" s="246"/>
      <c r="I3" s="246"/>
      <c r="J3" s="246"/>
      <c r="K3" s="246"/>
    </row>
    <row r="4" spans="1:11" ht="18.75" customHeight="1" thickBot="1" x14ac:dyDescent="0.25">
      <c r="A4" s="34"/>
      <c r="B4" s="240" t="s">
        <v>104</v>
      </c>
      <c r="C4" s="248" t="s">
        <v>114</v>
      </c>
      <c r="D4" s="242" t="s">
        <v>115</v>
      </c>
      <c r="E4" s="243"/>
      <c r="F4" s="243"/>
      <c r="G4" s="243"/>
      <c r="H4" s="243"/>
      <c r="I4" s="243"/>
      <c r="J4" s="243"/>
      <c r="K4" s="243"/>
    </row>
    <row r="5" spans="1:11" ht="30" customHeight="1" thickBot="1" x14ac:dyDescent="0.25">
      <c r="A5" s="28"/>
      <c r="B5" s="247"/>
      <c r="C5" s="249"/>
      <c r="D5" s="133" t="s">
        <v>119</v>
      </c>
      <c r="E5" s="136" t="s">
        <v>201</v>
      </c>
      <c r="F5" s="136" t="s">
        <v>202</v>
      </c>
      <c r="G5" s="136" t="s">
        <v>203</v>
      </c>
      <c r="H5" s="136" t="s">
        <v>116</v>
      </c>
      <c r="I5" s="136" t="s">
        <v>204</v>
      </c>
      <c r="J5" s="136" t="s">
        <v>205</v>
      </c>
      <c r="K5" s="135" t="s">
        <v>117</v>
      </c>
    </row>
    <row r="6" spans="1:11" ht="19.5" customHeight="1" thickBot="1" x14ac:dyDescent="0.25">
      <c r="A6" s="28"/>
      <c r="B6" s="241"/>
      <c r="C6" s="242" t="s">
        <v>118</v>
      </c>
      <c r="D6" s="243"/>
      <c r="E6" s="243"/>
      <c r="F6" s="243"/>
      <c r="G6" s="243"/>
      <c r="H6" s="243"/>
      <c r="I6" s="243"/>
      <c r="J6" s="243"/>
      <c r="K6" s="243"/>
    </row>
    <row r="7" spans="1:11" ht="15" customHeight="1" x14ac:dyDescent="0.25">
      <c r="A7" s="28"/>
      <c r="B7" s="8">
        <v>1985</v>
      </c>
      <c r="C7" s="16">
        <v>1572679</v>
      </c>
      <c r="D7" s="16">
        <v>80964</v>
      </c>
      <c r="E7" s="16">
        <v>8466</v>
      </c>
      <c r="F7" s="16">
        <v>10001</v>
      </c>
      <c r="G7" s="16">
        <v>61685</v>
      </c>
      <c r="H7" s="16">
        <v>1175597</v>
      </c>
      <c r="I7" s="16">
        <v>140239</v>
      </c>
      <c r="J7" s="16">
        <v>72521</v>
      </c>
      <c r="K7" s="16">
        <v>23206</v>
      </c>
    </row>
    <row r="8" spans="1:11" ht="13.5" customHeight="1" x14ac:dyDescent="0.25">
      <c r="A8" s="28"/>
      <c r="B8" s="8">
        <v>1989</v>
      </c>
      <c r="C8" s="16">
        <v>1572897</v>
      </c>
      <c r="D8" s="16">
        <v>83433</v>
      </c>
      <c r="E8" s="16">
        <v>8885</v>
      </c>
      <c r="F8" s="16">
        <v>10079</v>
      </c>
      <c r="G8" s="16">
        <v>61871</v>
      </c>
      <c r="H8" s="16">
        <v>1166092</v>
      </c>
      <c r="I8" s="16">
        <v>142296</v>
      </c>
      <c r="J8" s="16">
        <v>73047</v>
      </c>
      <c r="K8" s="16">
        <v>27194</v>
      </c>
    </row>
    <row r="9" spans="1:11" ht="13.5" customHeight="1" x14ac:dyDescent="0.25">
      <c r="A9" s="28"/>
      <c r="B9" s="8">
        <v>1993</v>
      </c>
      <c r="C9" s="16">
        <v>1573126</v>
      </c>
      <c r="D9" s="16">
        <v>86164</v>
      </c>
      <c r="E9" s="16">
        <v>9320</v>
      </c>
      <c r="F9" s="16">
        <v>10451</v>
      </c>
      <c r="G9" s="16">
        <v>62433</v>
      </c>
      <c r="H9" s="16">
        <v>1157021</v>
      </c>
      <c r="I9" s="16">
        <v>144526</v>
      </c>
      <c r="J9" s="16">
        <v>73753</v>
      </c>
      <c r="K9" s="16">
        <v>29457</v>
      </c>
    </row>
    <row r="10" spans="1:11" ht="13.5" customHeight="1" x14ac:dyDescent="0.25">
      <c r="A10" s="5"/>
      <c r="B10" s="8">
        <v>1997</v>
      </c>
      <c r="C10" s="16">
        <v>1577055</v>
      </c>
      <c r="D10" s="16">
        <v>90067</v>
      </c>
      <c r="E10" s="16">
        <v>9814</v>
      </c>
      <c r="F10" s="16">
        <v>10452</v>
      </c>
      <c r="G10" s="16">
        <v>63033</v>
      </c>
      <c r="H10" s="16">
        <v>1150599</v>
      </c>
      <c r="I10" s="16">
        <v>146657</v>
      </c>
      <c r="J10" s="16">
        <v>75214</v>
      </c>
      <c r="K10" s="16">
        <v>31220</v>
      </c>
    </row>
    <row r="11" spans="1:11" ht="13.5" customHeight="1" x14ac:dyDescent="0.25">
      <c r="A11" s="28"/>
      <c r="B11" s="8">
        <v>2001</v>
      </c>
      <c r="C11" s="16">
        <v>1576297</v>
      </c>
      <c r="D11" s="16">
        <v>97204</v>
      </c>
      <c r="E11" s="16">
        <v>8127</v>
      </c>
      <c r="F11" s="16">
        <v>10302</v>
      </c>
      <c r="G11" s="16">
        <v>63452</v>
      </c>
      <c r="H11" s="16">
        <v>1137897</v>
      </c>
      <c r="I11" s="16">
        <v>149881</v>
      </c>
      <c r="J11" s="16">
        <v>76464</v>
      </c>
      <c r="K11" s="16">
        <v>32970</v>
      </c>
    </row>
    <row r="12" spans="1:11" ht="13.5" customHeight="1" x14ac:dyDescent="0.25">
      <c r="A12" s="28"/>
      <c r="B12" s="8">
        <v>2004</v>
      </c>
      <c r="C12" s="16">
        <v>1576329</v>
      </c>
      <c r="D12" s="16">
        <v>106149</v>
      </c>
      <c r="E12" s="16">
        <v>7629</v>
      </c>
      <c r="F12" s="16">
        <v>12985</v>
      </c>
      <c r="G12" s="16">
        <v>64910</v>
      </c>
      <c r="H12" s="16">
        <v>1119599</v>
      </c>
      <c r="I12" s="16">
        <v>157025</v>
      </c>
      <c r="J12" s="16">
        <v>77025</v>
      </c>
      <c r="K12" s="16">
        <v>31007</v>
      </c>
    </row>
    <row r="13" spans="1:11" ht="13.5" customHeight="1" x14ac:dyDescent="0.25">
      <c r="A13" s="28"/>
      <c r="B13" s="8" t="s">
        <v>296</v>
      </c>
      <c r="C13" s="16">
        <v>1579919</v>
      </c>
      <c r="D13" s="16">
        <v>108556</v>
      </c>
      <c r="E13" s="16">
        <v>7549</v>
      </c>
      <c r="F13" s="16">
        <v>14784</v>
      </c>
      <c r="G13" s="16">
        <v>68634</v>
      </c>
      <c r="H13" s="16">
        <v>1106113</v>
      </c>
      <c r="I13" s="16">
        <v>165034</v>
      </c>
      <c r="J13" s="16">
        <v>79538</v>
      </c>
      <c r="K13" s="16">
        <v>29710</v>
      </c>
    </row>
    <row r="14" spans="1:11" ht="13.5" customHeight="1" x14ac:dyDescent="0.25">
      <c r="A14" s="28"/>
      <c r="B14" s="8">
        <v>2009</v>
      </c>
      <c r="C14" s="16">
        <v>1579907</v>
      </c>
      <c r="D14" s="16">
        <v>109521</v>
      </c>
      <c r="E14" s="16">
        <v>7514</v>
      </c>
      <c r="F14" s="16">
        <v>14868</v>
      </c>
      <c r="G14" s="16">
        <v>68755</v>
      </c>
      <c r="H14" s="16">
        <v>1104604</v>
      </c>
      <c r="I14" s="16">
        <v>165177</v>
      </c>
      <c r="J14" s="16">
        <v>79634</v>
      </c>
      <c r="K14" s="16">
        <v>29835</v>
      </c>
    </row>
    <row r="15" spans="1:11" ht="13.5" customHeight="1" x14ac:dyDescent="0.25">
      <c r="A15" s="28"/>
      <c r="B15" s="8">
        <v>2010</v>
      </c>
      <c r="C15" s="16">
        <v>1579925</v>
      </c>
      <c r="D15" s="16">
        <v>110339</v>
      </c>
      <c r="E15" s="16">
        <v>7524</v>
      </c>
      <c r="F15" s="16">
        <v>14997</v>
      </c>
      <c r="G15" s="16">
        <v>68860</v>
      </c>
      <c r="H15" s="16">
        <v>1102886</v>
      </c>
      <c r="I15" s="16">
        <v>165673</v>
      </c>
      <c r="J15" s="16">
        <v>79686</v>
      </c>
      <c r="K15" s="16">
        <v>29960</v>
      </c>
    </row>
    <row r="16" spans="1:11" ht="13.5" customHeight="1" x14ac:dyDescent="0.25">
      <c r="A16" s="28"/>
      <c r="B16" s="8">
        <v>2011</v>
      </c>
      <c r="C16" s="16">
        <v>1579957</v>
      </c>
      <c r="D16" s="16">
        <v>108409</v>
      </c>
      <c r="E16" s="16">
        <v>8428</v>
      </c>
      <c r="F16" s="16">
        <v>17088</v>
      </c>
      <c r="G16" s="16">
        <v>69570</v>
      </c>
      <c r="H16" s="16">
        <v>1106693</v>
      </c>
      <c r="I16" s="16">
        <v>165886</v>
      </c>
      <c r="J16" s="16">
        <v>80051</v>
      </c>
      <c r="K16" s="16">
        <v>23832</v>
      </c>
    </row>
    <row r="17" spans="1:11" ht="13.5" customHeight="1" x14ac:dyDescent="0.25">
      <c r="A17" s="28"/>
      <c r="B17" s="8">
        <v>2012</v>
      </c>
      <c r="C17" s="16">
        <v>1580004</v>
      </c>
      <c r="D17" s="16">
        <v>108758</v>
      </c>
      <c r="E17" s="16">
        <v>8706</v>
      </c>
      <c r="F17" s="16">
        <v>17230</v>
      </c>
      <c r="G17" s="16">
        <v>69655</v>
      </c>
      <c r="H17" s="16">
        <v>1105711</v>
      </c>
      <c r="I17" s="16">
        <v>166131</v>
      </c>
      <c r="J17" s="16">
        <v>80070</v>
      </c>
      <c r="K17" s="16">
        <v>23744</v>
      </c>
    </row>
    <row r="18" spans="1:11" ht="13.5" customHeight="1" x14ac:dyDescent="0.25">
      <c r="A18" s="5"/>
      <c r="B18" s="8">
        <v>2013</v>
      </c>
      <c r="C18" s="16">
        <v>1580007</v>
      </c>
      <c r="D18" s="16">
        <v>109405</v>
      </c>
      <c r="E18" s="16">
        <v>8870</v>
      </c>
      <c r="F18" s="16">
        <v>17466</v>
      </c>
      <c r="G18" s="16">
        <v>69641</v>
      </c>
      <c r="H18" s="16">
        <v>1104167</v>
      </c>
      <c r="I18" s="16">
        <v>166426</v>
      </c>
      <c r="J18" s="16">
        <v>80158</v>
      </c>
      <c r="K18" s="16">
        <v>23874</v>
      </c>
    </row>
    <row r="19" spans="1:11" ht="13.5" customHeight="1" x14ac:dyDescent="0.25">
      <c r="A19" s="28"/>
      <c r="B19" s="8">
        <v>2014</v>
      </c>
      <c r="C19" s="16">
        <v>1580299</v>
      </c>
      <c r="D19" s="16">
        <v>110031</v>
      </c>
      <c r="E19" s="16">
        <v>8867</v>
      </c>
      <c r="F19" s="16">
        <v>17709</v>
      </c>
      <c r="G19" s="16">
        <v>69769</v>
      </c>
      <c r="H19" s="16">
        <v>1102404</v>
      </c>
      <c r="I19" s="16">
        <v>166809</v>
      </c>
      <c r="J19" s="16">
        <v>80522</v>
      </c>
      <c r="K19" s="16">
        <v>24189</v>
      </c>
    </row>
    <row r="20" spans="1:11" ht="13.5" customHeight="1" thickBot="1" x14ac:dyDescent="0.3">
      <c r="A20" s="28"/>
      <c r="B20" s="9">
        <v>2015</v>
      </c>
      <c r="C20" s="17">
        <v>1580300</v>
      </c>
      <c r="D20" s="17">
        <v>110709</v>
      </c>
      <c r="E20" s="17">
        <v>8929</v>
      </c>
      <c r="F20" s="17">
        <v>17819</v>
      </c>
      <c r="G20" s="17">
        <v>69935</v>
      </c>
      <c r="H20" s="17">
        <v>1100858</v>
      </c>
      <c r="I20" s="17">
        <v>167229</v>
      </c>
      <c r="J20" s="17">
        <v>80593</v>
      </c>
      <c r="K20" s="17">
        <v>24228</v>
      </c>
    </row>
    <row r="21" spans="1:11" s="28" customFormat="1" ht="13.5" x14ac:dyDescent="0.25">
      <c r="B21" s="140"/>
      <c r="C21" s="142"/>
      <c r="D21" s="142"/>
      <c r="E21" s="142"/>
      <c r="F21" s="142"/>
      <c r="G21" s="142"/>
      <c r="H21" s="142"/>
      <c r="I21" s="142"/>
      <c r="J21" s="142"/>
      <c r="K21" s="142"/>
    </row>
    <row r="22" spans="1:11" ht="12.75" customHeight="1" x14ac:dyDescent="0.2">
      <c r="A22" s="28"/>
      <c r="B22" s="245" t="s">
        <v>120</v>
      </c>
      <c r="C22" s="245"/>
      <c r="D22" s="245"/>
      <c r="E22" s="245"/>
      <c r="F22" s="245"/>
      <c r="G22" s="245"/>
      <c r="H22" s="245"/>
      <c r="I22" s="245"/>
      <c r="J22" s="245"/>
      <c r="K22" s="245"/>
    </row>
    <row r="23" spans="1:11" ht="26.25" customHeight="1" x14ac:dyDescent="0.25">
      <c r="A23" s="28"/>
      <c r="B23" s="251" t="s">
        <v>310</v>
      </c>
      <c r="C23" s="252"/>
      <c r="D23" s="252"/>
      <c r="E23" s="252"/>
      <c r="F23" s="252"/>
      <c r="G23" s="252"/>
      <c r="H23" s="252"/>
      <c r="I23" s="252"/>
      <c r="J23" s="252"/>
      <c r="K23" s="252"/>
    </row>
    <row r="24" spans="1:11" s="25" customFormat="1" x14ac:dyDescent="0.2">
      <c r="A24" s="28"/>
      <c r="B24" s="253"/>
      <c r="C24" s="253"/>
      <c r="D24" s="253"/>
      <c r="E24" s="253"/>
      <c r="F24" s="253"/>
      <c r="G24" s="253"/>
      <c r="H24" s="253"/>
      <c r="I24" s="253"/>
      <c r="J24" s="253"/>
      <c r="K24" s="253"/>
    </row>
    <row r="25" spans="1:11" s="28" customFormat="1" ht="20.100000000000001" customHeight="1" x14ac:dyDescent="0.2">
      <c r="A25" s="95"/>
      <c r="B25" s="96"/>
      <c r="C25" s="94"/>
      <c r="D25" s="97"/>
      <c r="E25" s="94"/>
      <c r="F25" s="94"/>
      <c r="G25" s="94"/>
      <c r="H25" s="94"/>
      <c r="I25" s="94"/>
      <c r="J25" s="94"/>
      <c r="K25" s="94"/>
    </row>
    <row r="26" spans="1:11" s="28" customFormat="1" ht="50.25" customHeight="1" thickBot="1" x14ac:dyDescent="0.25">
      <c r="A26" s="84"/>
      <c r="B26" s="93" t="s">
        <v>297</v>
      </c>
      <c r="C26" s="246" t="s">
        <v>332</v>
      </c>
      <c r="D26" s="246"/>
      <c r="E26" s="246"/>
      <c r="F26" s="246"/>
      <c r="G26" s="246"/>
      <c r="H26" s="246"/>
      <c r="I26" s="246"/>
      <c r="J26" s="246"/>
      <c r="K26" s="246"/>
    </row>
    <row r="27" spans="1:11" s="25" customFormat="1" ht="15" customHeight="1" thickBot="1" x14ac:dyDescent="0.25">
      <c r="A27" s="28"/>
      <c r="B27" s="240" t="s">
        <v>104</v>
      </c>
      <c r="C27" s="248" t="s">
        <v>114</v>
      </c>
      <c r="D27" s="242" t="s">
        <v>115</v>
      </c>
      <c r="E27" s="243"/>
      <c r="F27" s="243"/>
      <c r="G27" s="243"/>
      <c r="H27" s="243"/>
      <c r="I27" s="243"/>
      <c r="J27" s="243"/>
      <c r="K27" s="243"/>
    </row>
    <row r="28" spans="1:11" ht="15" customHeight="1" thickBot="1" x14ac:dyDescent="0.25">
      <c r="A28" s="28"/>
      <c r="B28" s="247"/>
      <c r="C28" s="254"/>
      <c r="D28" s="248" t="s">
        <v>121</v>
      </c>
      <c r="E28" s="242" t="s">
        <v>19</v>
      </c>
      <c r="F28" s="243"/>
      <c r="G28" s="248" t="s">
        <v>122</v>
      </c>
      <c r="H28" s="248" t="s">
        <v>123</v>
      </c>
      <c r="I28" s="242" t="s">
        <v>19</v>
      </c>
      <c r="J28" s="244"/>
      <c r="K28" s="255" t="s">
        <v>124</v>
      </c>
    </row>
    <row r="29" spans="1:11" ht="39.950000000000003" customHeight="1" thickBot="1" x14ac:dyDescent="0.25">
      <c r="B29" s="247"/>
      <c r="C29" s="249"/>
      <c r="D29" s="249"/>
      <c r="E29" s="137" t="s">
        <v>125</v>
      </c>
      <c r="F29" s="134" t="s">
        <v>126</v>
      </c>
      <c r="G29" s="249"/>
      <c r="H29" s="249"/>
      <c r="I29" s="137" t="s">
        <v>311</v>
      </c>
      <c r="J29" s="7" t="s">
        <v>312</v>
      </c>
      <c r="K29" s="256"/>
    </row>
    <row r="30" spans="1:11" ht="15" customHeight="1" thickBot="1" x14ac:dyDescent="0.25">
      <c r="B30" s="241"/>
      <c r="C30" s="242" t="s">
        <v>118</v>
      </c>
      <c r="D30" s="243"/>
      <c r="E30" s="243"/>
      <c r="F30" s="243"/>
      <c r="G30" s="243"/>
      <c r="H30" s="243"/>
      <c r="I30" s="243"/>
      <c r="J30" s="243"/>
      <c r="K30" s="243"/>
    </row>
    <row r="31" spans="1:11" ht="15" customHeight="1" x14ac:dyDescent="0.25">
      <c r="B31" s="92">
        <v>2016</v>
      </c>
      <c r="C31" s="16">
        <v>1580420</v>
      </c>
      <c r="D31" s="16">
        <v>140106</v>
      </c>
      <c r="E31" s="16">
        <v>67762</v>
      </c>
      <c r="F31" s="16">
        <v>18008</v>
      </c>
      <c r="G31" s="16">
        <v>68952</v>
      </c>
      <c r="H31" s="16">
        <v>1294835</v>
      </c>
      <c r="I31" s="16">
        <v>1088390</v>
      </c>
      <c r="J31" s="16">
        <v>162014</v>
      </c>
      <c r="K31" s="16">
        <v>76526</v>
      </c>
    </row>
    <row r="32" spans="1:11" ht="13.5" customHeight="1" x14ac:dyDescent="0.25">
      <c r="B32" s="92">
        <v>2017</v>
      </c>
      <c r="C32" s="16">
        <v>1580428</v>
      </c>
      <c r="D32" s="16">
        <v>141375</v>
      </c>
      <c r="E32" s="16">
        <v>67987</v>
      </c>
      <c r="F32" s="16">
        <v>18360</v>
      </c>
      <c r="G32" s="16">
        <v>68965</v>
      </c>
      <c r="H32" s="16">
        <v>1293584</v>
      </c>
      <c r="I32" s="16">
        <v>1086733</v>
      </c>
      <c r="J32" s="16">
        <v>162294</v>
      </c>
      <c r="K32" s="16">
        <v>76504</v>
      </c>
    </row>
    <row r="33" spans="1:11" ht="13.5" customHeight="1" x14ac:dyDescent="0.25">
      <c r="B33" s="92">
        <v>2018</v>
      </c>
      <c r="C33" s="18">
        <v>1580430</v>
      </c>
      <c r="D33" s="18">
        <v>142436</v>
      </c>
      <c r="E33" s="18">
        <v>68259</v>
      </c>
      <c r="F33" s="18">
        <v>18656</v>
      </c>
      <c r="G33" s="18">
        <v>69025</v>
      </c>
      <c r="H33" s="18">
        <v>1292451</v>
      </c>
      <c r="I33" s="18">
        <v>1085532</v>
      </c>
      <c r="J33" s="18">
        <v>162403</v>
      </c>
      <c r="K33" s="18">
        <v>76518</v>
      </c>
    </row>
    <row r="34" spans="1:11" ht="13.5" customHeight="1" x14ac:dyDescent="0.25">
      <c r="B34" s="92">
        <v>2019</v>
      </c>
      <c r="C34" s="18">
        <v>1580054</v>
      </c>
      <c r="D34" s="18">
        <v>143010</v>
      </c>
      <c r="E34" s="18">
        <v>68434</v>
      </c>
      <c r="F34" s="18">
        <v>18785</v>
      </c>
      <c r="G34" s="18">
        <v>69070</v>
      </c>
      <c r="H34" s="18">
        <v>1291417</v>
      </c>
      <c r="I34" s="18">
        <v>1084193</v>
      </c>
      <c r="J34" s="18">
        <v>162592</v>
      </c>
      <c r="K34" s="18">
        <v>76556</v>
      </c>
    </row>
    <row r="35" spans="1:11" ht="13.5" x14ac:dyDescent="0.25">
      <c r="B35" s="92">
        <v>2020</v>
      </c>
      <c r="C35" s="18">
        <v>1580430</v>
      </c>
      <c r="D35" s="18">
        <v>144829</v>
      </c>
      <c r="E35" s="18">
        <v>68885</v>
      </c>
      <c r="F35" s="18">
        <v>19652</v>
      </c>
      <c r="G35" s="18">
        <v>69297</v>
      </c>
      <c r="H35" s="18">
        <v>1289634</v>
      </c>
      <c r="I35" s="18">
        <v>1082086</v>
      </c>
      <c r="J35" s="18">
        <v>162837</v>
      </c>
      <c r="K35" s="18">
        <v>76670</v>
      </c>
    </row>
    <row r="36" spans="1:11" ht="14.25" thickBot="1" x14ac:dyDescent="0.3">
      <c r="B36" s="193">
        <v>2021</v>
      </c>
      <c r="C36" s="194">
        <v>1580430.0371000001</v>
      </c>
      <c r="D36" s="194">
        <v>145903</v>
      </c>
      <c r="E36" s="194">
        <v>69215.390400000004</v>
      </c>
      <c r="F36" s="194">
        <v>19898.297699999999</v>
      </c>
      <c r="G36" s="194">
        <v>69766.888000000006</v>
      </c>
      <c r="H36" s="194">
        <v>1287970.4242</v>
      </c>
      <c r="I36" s="194">
        <v>1080065.0532</v>
      </c>
      <c r="J36" s="194">
        <v>162581.63380000001</v>
      </c>
      <c r="K36" s="194">
        <v>76789.627099999998</v>
      </c>
    </row>
    <row r="37" spans="1:11" s="28" customFormat="1" ht="13.5" x14ac:dyDescent="0.25">
      <c r="B37" s="143"/>
      <c r="C37" s="142"/>
      <c r="D37" s="142"/>
      <c r="E37" s="142"/>
      <c r="F37" s="142"/>
      <c r="G37" s="142"/>
      <c r="H37" s="142"/>
      <c r="I37" s="142"/>
      <c r="J37" s="142"/>
      <c r="K37" s="142"/>
    </row>
    <row r="38" spans="1:11" ht="12.75" x14ac:dyDescent="0.25">
      <c r="B38" s="257" t="s">
        <v>313</v>
      </c>
      <c r="C38" s="257"/>
      <c r="D38" s="257"/>
      <c r="E38" s="257"/>
      <c r="F38" s="257"/>
      <c r="G38" s="257"/>
      <c r="H38" s="257"/>
      <c r="I38" s="257"/>
      <c r="J38" s="257"/>
      <c r="K38" s="257"/>
    </row>
    <row r="39" spans="1:11" ht="12.75" x14ac:dyDescent="0.25">
      <c r="B39" s="250" t="s">
        <v>314</v>
      </c>
      <c r="C39" s="250"/>
      <c r="D39" s="250"/>
      <c r="E39" s="250"/>
      <c r="F39" s="250"/>
      <c r="G39" s="250"/>
      <c r="H39" s="250"/>
      <c r="I39" s="250"/>
      <c r="J39" s="250"/>
      <c r="K39" s="250"/>
    </row>
    <row r="40" spans="1:11" ht="12.75" x14ac:dyDescent="0.25">
      <c r="B40" s="250" t="s">
        <v>315</v>
      </c>
      <c r="C40" s="250"/>
      <c r="D40" s="250"/>
      <c r="E40" s="250"/>
      <c r="F40" s="250"/>
      <c r="G40" s="250"/>
      <c r="H40" s="250"/>
      <c r="I40" s="250"/>
      <c r="J40" s="250"/>
      <c r="K40" s="250"/>
    </row>
    <row r="41" spans="1:11" ht="12.75" x14ac:dyDescent="0.25">
      <c r="B41" s="98"/>
      <c r="C41" s="98"/>
      <c r="D41" s="98"/>
      <c r="E41" s="98"/>
      <c r="F41" s="98"/>
      <c r="G41" s="98"/>
      <c r="H41" s="98"/>
      <c r="I41" s="98"/>
      <c r="J41" s="98"/>
      <c r="K41" s="98"/>
    </row>
    <row r="42" spans="1:11" ht="15.75" x14ac:dyDescent="0.25">
      <c r="K42" s="118" t="s">
        <v>308</v>
      </c>
    </row>
    <row r="47" spans="1:11" x14ac:dyDescent="0.2">
      <c r="A47" s="28"/>
    </row>
    <row r="48" spans="1:11" x14ac:dyDescent="0.2">
      <c r="A48" s="28"/>
    </row>
    <row r="49" spans="1:1" x14ac:dyDescent="0.2">
      <c r="A49" s="28"/>
    </row>
    <row r="50" spans="1:1" x14ac:dyDescent="0.2">
      <c r="A50" s="28"/>
    </row>
    <row r="51" spans="1:1" x14ac:dyDescent="0.2">
      <c r="A51" s="28"/>
    </row>
    <row r="52" spans="1:1" x14ac:dyDescent="0.2">
      <c r="A52" s="28"/>
    </row>
    <row r="53" spans="1:1" x14ac:dyDescent="0.2">
      <c r="A53" s="28"/>
    </row>
    <row r="54" spans="1:1" x14ac:dyDescent="0.2">
      <c r="A54" s="28"/>
    </row>
    <row r="55" spans="1:1" x14ac:dyDescent="0.2">
      <c r="A55" s="28"/>
    </row>
    <row r="56" spans="1:1" x14ac:dyDescent="0.2">
      <c r="A56" s="28"/>
    </row>
    <row r="57" spans="1:1" x14ac:dyDescent="0.2">
      <c r="A57" s="28"/>
    </row>
    <row r="58" spans="1:1" x14ac:dyDescent="0.2">
      <c r="A58" s="28"/>
    </row>
    <row r="59" spans="1:1" x14ac:dyDescent="0.2">
      <c r="A59" s="28"/>
    </row>
    <row r="60" spans="1:1" x14ac:dyDescent="0.2">
      <c r="A60" s="28"/>
    </row>
    <row r="61" spans="1:1" x14ac:dyDescent="0.2">
      <c r="A61" s="28"/>
    </row>
    <row r="62" spans="1:1" x14ac:dyDescent="0.2">
      <c r="A62" s="28"/>
    </row>
    <row r="63" spans="1:1" x14ac:dyDescent="0.2">
      <c r="A63" s="28"/>
    </row>
    <row r="64" spans="1:1"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sheetData>
  <mergeCells count="22">
    <mergeCell ref="B40:K40"/>
    <mergeCell ref="B23:K23"/>
    <mergeCell ref="B24:K24"/>
    <mergeCell ref="C26:K26"/>
    <mergeCell ref="B27:B30"/>
    <mergeCell ref="C27:C29"/>
    <mergeCell ref="D27:K27"/>
    <mergeCell ref="D28:D29"/>
    <mergeCell ref="E28:F28"/>
    <mergeCell ref="G28:G29"/>
    <mergeCell ref="H28:H29"/>
    <mergeCell ref="I28:J28"/>
    <mergeCell ref="K28:K29"/>
    <mergeCell ref="C30:K30"/>
    <mergeCell ref="B38:K38"/>
    <mergeCell ref="B39:K39"/>
    <mergeCell ref="B22:K22"/>
    <mergeCell ref="B3:K3"/>
    <mergeCell ref="B4:B6"/>
    <mergeCell ref="C4:C5"/>
    <mergeCell ref="D4:K4"/>
    <mergeCell ref="C6:K6"/>
  </mergeCells>
  <hyperlinks>
    <hyperlink ref="K42"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22"/>
  <sheetViews>
    <sheetView zoomScaleNormal="100" workbookViewId="0">
      <pane ySplit="6" topLeftCell="A7" activePane="bottomLeft" state="frozen"/>
      <selection pane="bottomLeft"/>
    </sheetView>
  </sheetViews>
  <sheetFormatPr baseColWidth="10" defaultRowHeight="12" x14ac:dyDescent="0.2"/>
  <cols>
    <col min="1" max="1" width="2.7109375" style="28" customWidth="1"/>
    <col min="2" max="2" width="20.7109375" customWidth="1"/>
    <col min="3" max="10" width="11.7109375" customWidth="1"/>
  </cols>
  <sheetData>
    <row r="1" spans="1:10" s="29" customFormat="1" ht="15" x14ac:dyDescent="0.2">
      <c r="A1" s="33"/>
      <c r="B1" s="79"/>
      <c r="D1" s="80"/>
      <c r="E1" s="33"/>
    </row>
    <row r="2" spans="1:10" s="33" customFormat="1" ht="20.100000000000001" customHeight="1" x14ac:dyDescent="0.2">
      <c r="A2" s="81"/>
      <c r="B2" s="82" t="s">
        <v>238</v>
      </c>
      <c r="D2" s="83"/>
    </row>
    <row r="3" spans="1:10" s="33" customFormat="1" ht="50.25" customHeight="1" thickBot="1" x14ac:dyDescent="0.25">
      <c r="A3" s="81"/>
      <c r="B3" s="258" t="s">
        <v>344</v>
      </c>
      <c r="C3" s="259"/>
      <c r="D3" s="259"/>
      <c r="E3" s="259"/>
      <c r="F3" s="259"/>
      <c r="G3" s="259"/>
      <c r="H3" s="259"/>
      <c r="I3" s="259"/>
      <c r="J3" s="259"/>
    </row>
    <row r="4" spans="1:10" ht="19.5" customHeight="1" thickBot="1" x14ac:dyDescent="0.25">
      <c r="A4" s="121"/>
      <c r="B4" s="261" t="s">
        <v>345</v>
      </c>
      <c r="C4" s="264" t="s">
        <v>346</v>
      </c>
      <c r="D4" s="265"/>
      <c r="E4" s="265"/>
      <c r="F4" s="266"/>
      <c r="G4" s="264" t="s">
        <v>127</v>
      </c>
      <c r="H4" s="265"/>
      <c r="I4" s="265"/>
      <c r="J4" s="265"/>
    </row>
    <row r="5" spans="1:10" ht="19.5" customHeight="1" thickBot="1" x14ac:dyDescent="0.25">
      <c r="B5" s="262"/>
      <c r="C5" s="267">
        <v>40672</v>
      </c>
      <c r="D5" s="268"/>
      <c r="E5" s="267">
        <v>44561</v>
      </c>
      <c r="F5" s="268"/>
      <c r="G5" s="267">
        <v>40672</v>
      </c>
      <c r="H5" s="268"/>
      <c r="I5" s="267">
        <v>44561</v>
      </c>
      <c r="J5" s="269"/>
    </row>
    <row r="6" spans="1:10" ht="19.5" customHeight="1" thickBot="1" x14ac:dyDescent="0.25">
      <c r="B6" s="263"/>
      <c r="C6" s="206" t="s">
        <v>128</v>
      </c>
      <c r="D6" s="206" t="s">
        <v>129</v>
      </c>
      <c r="E6" s="206" t="s">
        <v>128</v>
      </c>
      <c r="F6" s="206" t="s">
        <v>129</v>
      </c>
      <c r="G6" s="206" t="s">
        <v>130</v>
      </c>
      <c r="H6" s="206" t="s">
        <v>129</v>
      </c>
      <c r="I6" s="206" t="s">
        <v>130</v>
      </c>
      <c r="J6" s="207" t="s">
        <v>129</v>
      </c>
    </row>
    <row r="7" spans="1:10" ht="15" customHeight="1" x14ac:dyDescent="0.25">
      <c r="B7" s="23" t="s">
        <v>300</v>
      </c>
      <c r="C7" s="203">
        <v>430</v>
      </c>
      <c r="D7" s="204">
        <v>38.5</v>
      </c>
      <c r="E7" s="203">
        <v>425</v>
      </c>
      <c r="F7" s="204">
        <f>SUM(E7/E17)*100</f>
        <v>38.426763110307419</v>
      </c>
      <c r="G7" s="197">
        <v>116657</v>
      </c>
      <c r="H7" s="204">
        <v>4.2</v>
      </c>
      <c r="I7" s="197">
        <v>114570</v>
      </c>
      <c r="J7" s="204">
        <f>SUM(I7/I17)*100</f>
        <v>3.9209378491823252</v>
      </c>
    </row>
    <row r="8" spans="1:10" ht="13.5" x14ac:dyDescent="0.25">
      <c r="B8" s="23" t="s">
        <v>219</v>
      </c>
      <c r="C8" s="203">
        <v>295</v>
      </c>
      <c r="D8" s="204">
        <v>26.4</v>
      </c>
      <c r="E8" s="203">
        <v>282</v>
      </c>
      <c r="F8" s="204">
        <f>SUM(E8/E17)*100</f>
        <v>25.49728752260398</v>
      </c>
      <c r="G8" s="197">
        <v>212900</v>
      </c>
      <c r="H8" s="204">
        <v>7.6</v>
      </c>
      <c r="I8" s="197">
        <v>202996</v>
      </c>
      <c r="J8" s="204">
        <f>SUM(I8/I17)*100</f>
        <v>6.9471475921499106</v>
      </c>
    </row>
    <row r="9" spans="1:10" ht="13.5" x14ac:dyDescent="0.25">
      <c r="B9" s="23" t="s">
        <v>220</v>
      </c>
      <c r="C9" s="203">
        <v>178</v>
      </c>
      <c r="D9" s="204">
        <v>15.9</v>
      </c>
      <c r="E9" s="203">
        <v>184</v>
      </c>
      <c r="F9" s="204">
        <f>SUM(E9/E17)*100</f>
        <v>16.636528028933093</v>
      </c>
      <c r="G9" s="197">
        <v>241156</v>
      </c>
      <c r="H9" s="204">
        <v>8.6</v>
      </c>
      <c r="I9" s="197">
        <v>253425</v>
      </c>
      <c r="J9" s="204">
        <f>SUM(I9/I17)*100</f>
        <v>8.6729831057783944</v>
      </c>
    </row>
    <row r="10" spans="1:10" ht="13.5" x14ac:dyDescent="0.25">
      <c r="A10" s="99"/>
      <c r="B10" s="23" t="s">
        <v>221</v>
      </c>
      <c r="C10" s="203">
        <v>117</v>
      </c>
      <c r="D10" s="204">
        <v>10.5</v>
      </c>
      <c r="E10" s="203">
        <v>114</v>
      </c>
      <c r="F10" s="204">
        <f>SUM(E10/E17)*100</f>
        <v>10.30741410488246</v>
      </c>
      <c r="G10" s="197">
        <v>346230</v>
      </c>
      <c r="H10" s="204">
        <v>12.4</v>
      </c>
      <c r="I10" s="197">
        <v>342848</v>
      </c>
      <c r="J10" s="204">
        <f>SUM(I10/I17)*100</f>
        <v>11.733313255795249</v>
      </c>
    </row>
    <row r="11" spans="1:10" ht="13.5" x14ac:dyDescent="0.25">
      <c r="B11" s="23" t="s">
        <v>222</v>
      </c>
      <c r="C11" s="203">
        <v>43</v>
      </c>
      <c r="D11" s="204">
        <v>3.9</v>
      </c>
      <c r="E11" s="203">
        <v>45</v>
      </c>
      <c r="F11" s="204">
        <f>SUM(E11/E17)*100</f>
        <v>4.06871609403255</v>
      </c>
      <c r="G11" s="197">
        <v>309333</v>
      </c>
      <c r="H11" s="204">
        <v>11</v>
      </c>
      <c r="I11" s="197">
        <v>318231</v>
      </c>
      <c r="J11" s="204">
        <f>SUM(I11/I17)*100</f>
        <v>10.890843787057175</v>
      </c>
    </row>
    <row r="12" spans="1:10" ht="13.5" x14ac:dyDescent="0.25">
      <c r="B12" s="23" t="s">
        <v>223</v>
      </c>
      <c r="C12" s="203">
        <v>34</v>
      </c>
      <c r="D12" s="204">
        <v>3</v>
      </c>
      <c r="E12" s="203">
        <v>34</v>
      </c>
      <c r="F12" s="204">
        <f>SUM(E12/E17)*100</f>
        <v>3.0741410488245928</v>
      </c>
      <c r="G12" s="197">
        <v>488691</v>
      </c>
      <c r="H12" s="204">
        <v>17.399999999999999</v>
      </c>
      <c r="I12" s="197">
        <v>482744</v>
      </c>
      <c r="J12" s="204">
        <f>SUM(I12/I17)*100</f>
        <v>16.520984734796826</v>
      </c>
    </row>
    <row r="13" spans="1:10" ht="13.5" x14ac:dyDescent="0.25">
      <c r="B13" s="23" t="s">
        <v>224</v>
      </c>
      <c r="C13" s="203">
        <v>14</v>
      </c>
      <c r="D13" s="204">
        <v>1.3</v>
      </c>
      <c r="E13" s="203">
        <v>16</v>
      </c>
      <c r="F13" s="204">
        <f>SUM(E13/E17)*100</f>
        <v>1.4466546112115732</v>
      </c>
      <c r="G13" s="197">
        <v>404857</v>
      </c>
      <c r="H13" s="204">
        <v>14.4</v>
      </c>
      <c r="I13" s="197">
        <v>443501</v>
      </c>
      <c r="J13" s="204">
        <f>SUM(I13/I17)*100</f>
        <v>15.177968552415209</v>
      </c>
    </row>
    <row r="14" spans="1:10" ht="13.5" x14ac:dyDescent="0.25">
      <c r="B14" s="23" t="s">
        <v>225</v>
      </c>
      <c r="C14" s="203">
        <v>3</v>
      </c>
      <c r="D14" s="204">
        <v>0.3</v>
      </c>
      <c r="E14" s="203">
        <v>4</v>
      </c>
      <c r="F14" s="204">
        <f>SUM(E14/E17)*100</f>
        <v>0.36166365280289331</v>
      </c>
      <c r="G14" s="197">
        <v>234096</v>
      </c>
      <c r="H14" s="204">
        <v>8.4</v>
      </c>
      <c r="I14" s="197">
        <v>301170</v>
      </c>
      <c r="J14" s="204">
        <f>SUM(I14/I17)*100</f>
        <v>10.306963882676449</v>
      </c>
    </row>
    <row r="15" spans="1:10" ht="13.5" x14ac:dyDescent="0.25">
      <c r="B15" s="23" t="s">
        <v>226</v>
      </c>
      <c r="C15" s="203" t="s">
        <v>131</v>
      </c>
      <c r="D15" s="204" t="s">
        <v>131</v>
      </c>
      <c r="E15" s="203" t="s">
        <v>131</v>
      </c>
      <c r="F15" s="203" t="s">
        <v>131</v>
      </c>
      <c r="G15" s="197" t="s">
        <v>131</v>
      </c>
      <c r="H15" s="204" t="s">
        <v>131</v>
      </c>
      <c r="I15" s="197" t="s">
        <v>131</v>
      </c>
      <c r="J15" s="204" t="s">
        <v>131</v>
      </c>
    </row>
    <row r="16" spans="1:10" ht="13.5" x14ac:dyDescent="0.25">
      <c r="B16" s="8" t="s">
        <v>299</v>
      </c>
      <c r="C16" s="203">
        <v>2</v>
      </c>
      <c r="D16" s="204">
        <v>0.2</v>
      </c>
      <c r="E16" s="203">
        <v>2</v>
      </c>
      <c r="F16" s="204">
        <f>SUM(E16/E17)*100</f>
        <v>0.18083182640144665</v>
      </c>
      <c r="G16" s="197">
        <v>448346</v>
      </c>
      <c r="H16" s="204">
        <v>16</v>
      </c>
      <c r="I16" s="197">
        <v>462520</v>
      </c>
      <c r="J16" s="204">
        <f>SUM(I16/I17)*100</f>
        <v>15.828857240148459</v>
      </c>
    </row>
    <row r="17" spans="1:10" ht="14.25" thickBot="1" x14ac:dyDescent="0.3">
      <c r="B17" s="22" t="s">
        <v>132</v>
      </c>
      <c r="C17" s="205">
        <v>1116</v>
      </c>
      <c r="D17" s="211">
        <v>100</v>
      </c>
      <c r="E17" s="205">
        <v>1106</v>
      </c>
      <c r="F17" s="211">
        <f>SUM(E17/E17)*100</f>
        <v>100</v>
      </c>
      <c r="G17" s="198">
        <v>2802266</v>
      </c>
      <c r="H17" s="211">
        <v>100</v>
      </c>
      <c r="I17" s="198">
        <f>SUM(I7:I16)</f>
        <v>2922005</v>
      </c>
      <c r="J17" s="211">
        <f>SUM(I17/I17)*100</f>
        <v>100</v>
      </c>
    </row>
    <row r="18" spans="1:10" s="28" customFormat="1" ht="13.5" x14ac:dyDescent="0.25">
      <c r="B18" s="208"/>
      <c r="C18" s="209"/>
      <c r="D18" s="210"/>
      <c r="E18" s="209"/>
      <c r="F18" s="210"/>
      <c r="G18" s="145"/>
      <c r="H18" s="210"/>
      <c r="I18" s="145"/>
      <c r="J18" s="210"/>
    </row>
    <row r="19" spans="1:10" ht="12.75" customHeight="1" x14ac:dyDescent="0.2">
      <c r="A19" s="99"/>
      <c r="B19" s="245" t="s">
        <v>133</v>
      </c>
      <c r="C19" s="245"/>
      <c r="D19" s="245"/>
      <c r="E19" s="245"/>
      <c r="F19" s="245"/>
      <c r="G19" s="245"/>
      <c r="H19" s="245"/>
      <c r="I19" s="245"/>
      <c r="J19" s="245"/>
    </row>
    <row r="20" spans="1:10" ht="12.75" x14ac:dyDescent="0.2">
      <c r="B20" s="260" t="s">
        <v>134</v>
      </c>
      <c r="C20" s="260"/>
      <c r="D20" s="260"/>
      <c r="E20" s="260"/>
      <c r="F20" s="260"/>
      <c r="G20" s="260"/>
      <c r="H20" s="260"/>
      <c r="I20" s="260"/>
      <c r="J20" s="260"/>
    </row>
    <row r="21" spans="1:10" ht="12.75" x14ac:dyDescent="0.2">
      <c r="B21" s="1"/>
    </row>
    <row r="22" spans="1:10" ht="15.75" x14ac:dyDescent="0.25">
      <c r="J22" s="118" t="s">
        <v>308</v>
      </c>
    </row>
  </sheetData>
  <mergeCells count="10">
    <mergeCell ref="B3:J3"/>
    <mergeCell ref="B19:J19"/>
    <mergeCell ref="B20:J20"/>
    <mergeCell ref="B4:B6"/>
    <mergeCell ref="C4:F4"/>
    <mergeCell ref="G4:J4"/>
    <mergeCell ref="C5:D5"/>
    <mergeCell ref="E5:F5"/>
    <mergeCell ref="G5:H5"/>
    <mergeCell ref="I5:J5"/>
  </mergeCells>
  <hyperlinks>
    <hyperlink ref="J22"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J22"/>
  <sheetViews>
    <sheetView zoomScaleNormal="100" workbookViewId="0">
      <pane ySplit="6" topLeftCell="A7" activePane="bottomLeft" state="frozen"/>
      <selection pane="bottomLeft"/>
    </sheetView>
  </sheetViews>
  <sheetFormatPr baseColWidth="10" defaultRowHeight="12" x14ac:dyDescent="0.2"/>
  <cols>
    <col min="1" max="1" width="2.7109375" style="28" customWidth="1"/>
    <col min="2" max="2" width="20.7109375" customWidth="1"/>
    <col min="3" max="10" width="11.7109375" customWidth="1"/>
  </cols>
  <sheetData>
    <row r="1" spans="1:10" s="29" customFormat="1" ht="15" x14ac:dyDescent="0.2">
      <c r="A1" s="33"/>
      <c r="B1" s="79"/>
      <c r="D1" s="80"/>
      <c r="E1" s="33"/>
    </row>
    <row r="2" spans="1:10" s="33" customFormat="1" ht="20.100000000000001" customHeight="1" x14ac:dyDescent="0.2">
      <c r="A2" s="81"/>
      <c r="B2" s="82" t="s">
        <v>238</v>
      </c>
      <c r="D2" s="83"/>
    </row>
    <row r="3" spans="1:10" s="33" customFormat="1" ht="50.25" customHeight="1" thickBot="1" x14ac:dyDescent="0.25">
      <c r="A3" s="81"/>
      <c r="B3" s="246" t="s">
        <v>349</v>
      </c>
      <c r="C3" s="270"/>
      <c r="D3" s="270"/>
      <c r="E3" s="270"/>
      <c r="F3" s="270"/>
      <c r="G3" s="270"/>
      <c r="H3" s="270"/>
      <c r="I3" s="270"/>
      <c r="J3" s="270"/>
    </row>
    <row r="4" spans="1:10" ht="20.25" customHeight="1" thickBot="1" x14ac:dyDescent="0.25">
      <c r="A4" s="121"/>
      <c r="B4" s="240" t="s">
        <v>307</v>
      </c>
      <c r="C4" s="264" t="s">
        <v>135</v>
      </c>
      <c r="D4" s="265"/>
      <c r="E4" s="265"/>
      <c r="F4" s="266"/>
      <c r="G4" s="264" t="s">
        <v>136</v>
      </c>
      <c r="H4" s="265"/>
      <c r="I4" s="265"/>
      <c r="J4" s="265"/>
    </row>
    <row r="5" spans="1:10" ht="20.25" customHeight="1" thickBot="1" x14ac:dyDescent="0.25">
      <c r="B5" s="271"/>
      <c r="C5" s="267">
        <v>40672</v>
      </c>
      <c r="D5" s="268"/>
      <c r="E5" s="267">
        <v>44561</v>
      </c>
      <c r="F5" s="268"/>
      <c r="G5" s="267">
        <v>40672</v>
      </c>
      <c r="H5" s="268"/>
      <c r="I5" s="267">
        <v>44561</v>
      </c>
      <c r="J5" s="269"/>
    </row>
    <row r="6" spans="1:10" ht="20.25" customHeight="1" thickBot="1" x14ac:dyDescent="0.25">
      <c r="B6" s="272"/>
      <c r="C6" s="206" t="s">
        <v>128</v>
      </c>
      <c r="D6" s="212" t="s">
        <v>130</v>
      </c>
      <c r="E6" s="206" t="s">
        <v>128</v>
      </c>
      <c r="F6" s="206" t="s">
        <v>130</v>
      </c>
      <c r="G6" s="206" t="s">
        <v>128</v>
      </c>
      <c r="H6" s="206" t="s">
        <v>130</v>
      </c>
      <c r="I6" s="206" t="s">
        <v>128</v>
      </c>
      <c r="J6" s="207" t="s">
        <v>130</v>
      </c>
    </row>
    <row r="7" spans="1:10" ht="15" customHeight="1" x14ac:dyDescent="0.25">
      <c r="B7" s="24" t="s">
        <v>137</v>
      </c>
      <c r="C7" s="213" t="s">
        <v>347</v>
      </c>
      <c r="D7" s="197" t="s">
        <v>347</v>
      </c>
      <c r="E7" s="213" t="s">
        <v>347</v>
      </c>
      <c r="F7" s="214" t="s">
        <v>347</v>
      </c>
      <c r="G7" s="215">
        <v>1</v>
      </c>
      <c r="H7" s="197">
        <v>350</v>
      </c>
      <c r="I7" s="215">
        <v>1</v>
      </c>
      <c r="J7" s="197">
        <v>323</v>
      </c>
    </row>
    <row r="8" spans="1:10" ht="13.5" x14ac:dyDescent="0.25">
      <c r="B8" s="24" t="s">
        <v>227</v>
      </c>
      <c r="C8" s="215">
        <v>2</v>
      </c>
      <c r="D8" s="197">
        <v>2972</v>
      </c>
      <c r="E8" s="215">
        <v>2</v>
      </c>
      <c r="F8" s="197">
        <v>2878</v>
      </c>
      <c r="G8" s="215">
        <v>4</v>
      </c>
      <c r="H8" s="197">
        <v>4707</v>
      </c>
      <c r="I8" s="215">
        <v>5</v>
      </c>
      <c r="J8" s="197">
        <v>6054</v>
      </c>
    </row>
    <row r="9" spans="1:10" ht="13.5" x14ac:dyDescent="0.25">
      <c r="B9" s="24" t="s">
        <v>228</v>
      </c>
      <c r="C9" s="213" t="s">
        <v>347</v>
      </c>
      <c r="D9" s="214" t="s">
        <v>348</v>
      </c>
      <c r="E9" s="213" t="s">
        <v>347</v>
      </c>
      <c r="F9" s="214" t="s">
        <v>347</v>
      </c>
      <c r="G9" s="215">
        <v>2</v>
      </c>
      <c r="H9" s="197">
        <v>4251</v>
      </c>
      <c r="I9" s="215">
        <v>2</v>
      </c>
      <c r="J9" s="197">
        <v>4432</v>
      </c>
    </row>
    <row r="10" spans="1:10" ht="13.5" x14ac:dyDescent="0.25">
      <c r="A10" s="99"/>
      <c r="B10" s="24" t="s">
        <v>229</v>
      </c>
      <c r="C10" s="213" t="s">
        <v>347</v>
      </c>
      <c r="D10" s="214" t="s">
        <v>347</v>
      </c>
      <c r="E10" s="213" t="s">
        <v>347</v>
      </c>
      <c r="F10" s="214" t="s">
        <v>347</v>
      </c>
      <c r="G10" s="215">
        <v>1</v>
      </c>
      <c r="H10" s="197">
        <v>2590</v>
      </c>
      <c r="I10" s="215">
        <v>2</v>
      </c>
      <c r="J10" s="197">
        <v>5522</v>
      </c>
    </row>
    <row r="11" spans="1:10" ht="13.5" x14ac:dyDescent="0.25">
      <c r="B11" s="24" t="s">
        <v>230</v>
      </c>
      <c r="C11" s="213" t="s">
        <v>347</v>
      </c>
      <c r="D11" s="214" t="s">
        <v>347</v>
      </c>
      <c r="E11" s="213" t="s">
        <v>347</v>
      </c>
      <c r="F11" s="214" t="s">
        <v>347</v>
      </c>
      <c r="G11" s="213" t="s">
        <v>347</v>
      </c>
      <c r="H11" s="214" t="s">
        <v>347</v>
      </c>
      <c r="I11" s="213" t="s">
        <v>347</v>
      </c>
      <c r="J11" s="197" t="s">
        <v>347</v>
      </c>
    </row>
    <row r="12" spans="1:10" ht="13.5" x14ac:dyDescent="0.25">
      <c r="B12" s="24" t="s">
        <v>231</v>
      </c>
      <c r="C12" s="215">
        <v>2</v>
      </c>
      <c r="D12" s="197">
        <v>7872</v>
      </c>
      <c r="E12" s="215">
        <v>2</v>
      </c>
      <c r="F12" s="197">
        <v>7909</v>
      </c>
      <c r="G12" s="215">
        <v>2</v>
      </c>
      <c r="H12" s="214" t="s">
        <v>347</v>
      </c>
      <c r="I12" s="215">
        <v>1</v>
      </c>
      <c r="J12" s="197">
        <v>3775</v>
      </c>
    </row>
    <row r="13" spans="1:10" ht="13.5" x14ac:dyDescent="0.25">
      <c r="B13" s="24" t="s">
        <v>232</v>
      </c>
      <c r="C13" s="215">
        <v>2</v>
      </c>
      <c r="D13" s="197">
        <v>8443</v>
      </c>
      <c r="E13" s="215">
        <v>1</v>
      </c>
      <c r="F13" s="197">
        <v>4548</v>
      </c>
      <c r="G13" s="215">
        <v>2</v>
      </c>
      <c r="H13" s="197">
        <v>9418</v>
      </c>
      <c r="I13" s="215">
        <v>3</v>
      </c>
      <c r="J13" s="197">
        <v>13803</v>
      </c>
    </row>
    <row r="14" spans="1:10" ht="13.5" x14ac:dyDescent="0.25">
      <c r="B14" s="24" t="s">
        <v>233</v>
      </c>
      <c r="C14" s="215">
        <v>1</v>
      </c>
      <c r="D14" s="197">
        <v>5558</v>
      </c>
      <c r="E14" s="215">
        <v>1</v>
      </c>
      <c r="F14" s="197">
        <v>5948</v>
      </c>
      <c r="G14" s="215">
        <v>4</v>
      </c>
      <c r="H14" s="197">
        <v>22064</v>
      </c>
      <c r="I14" s="215">
        <v>1</v>
      </c>
      <c r="J14" s="197">
        <v>5080</v>
      </c>
    </row>
    <row r="15" spans="1:10" ht="13.5" x14ac:dyDescent="0.25">
      <c r="B15" s="24" t="s">
        <v>234</v>
      </c>
      <c r="C15" s="215">
        <v>4</v>
      </c>
      <c r="D15" s="197">
        <v>25062</v>
      </c>
      <c r="E15" s="215">
        <v>2</v>
      </c>
      <c r="F15" s="197">
        <v>13170</v>
      </c>
      <c r="G15" s="215">
        <v>1</v>
      </c>
      <c r="H15" s="197">
        <v>6995</v>
      </c>
      <c r="I15" s="215">
        <v>2</v>
      </c>
      <c r="J15" s="197">
        <v>12634</v>
      </c>
    </row>
    <row r="16" spans="1:10" ht="13.5" x14ac:dyDescent="0.25">
      <c r="B16" s="24" t="s">
        <v>235</v>
      </c>
      <c r="C16" s="215">
        <v>1</v>
      </c>
      <c r="D16" s="197">
        <v>7000</v>
      </c>
      <c r="E16" s="215" t="s">
        <v>347</v>
      </c>
      <c r="F16" s="197" t="s">
        <v>347</v>
      </c>
      <c r="G16" s="215">
        <v>2</v>
      </c>
      <c r="H16" s="197" t="s">
        <v>347</v>
      </c>
      <c r="I16" s="215">
        <v>1</v>
      </c>
      <c r="J16" s="197">
        <v>7205</v>
      </c>
    </row>
    <row r="17" spans="1:10" ht="13.5" x14ac:dyDescent="0.25">
      <c r="B17" s="24" t="s">
        <v>236</v>
      </c>
      <c r="C17" s="215">
        <v>14</v>
      </c>
      <c r="D17" s="197">
        <v>118846</v>
      </c>
      <c r="E17" s="215">
        <v>14</v>
      </c>
      <c r="F17" s="197">
        <v>120037</v>
      </c>
      <c r="G17" s="215">
        <v>6</v>
      </c>
      <c r="H17" s="197">
        <v>52148</v>
      </c>
      <c r="I17" s="215">
        <v>5</v>
      </c>
      <c r="J17" s="197">
        <v>43188</v>
      </c>
    </row>
    <row r="18" spans="1:10" ht="13.5" x14ac:dyDescent="0.25">
      <c r="A18" s="99"/>
      <c r="B18" s="24" t="s">
        <v>237</v>
      </c>
      <c r="C18" s="215">
        <v>6</v>
      </c>
      <c r="D18" s="197">
        <v>56073</v>
      </c>
      <c r="E18" s="215">
        <v>7</v>
      </c>
      <c r="F18" s="197">
        <v>65126</v>
      </c>
      <c r="G18" s="215">
        <v>8</v>
      </c>
      <c r="H18" s="197">
        <v>76584</v>
      </c>
      <c r="I18" s="215">
        <v>6</v>
      </c>
      <c r="J18" s="197">
        <v>57450</v>
      </c>
    </row>
    <row r="19" spans="1:10" ht="13.5" x14ac:dyDescent="0.25">
      <c r="B19" s="8" t="s">
        <v>298</v>
      </c>
      <c r="C19" s="215">
        <v>54</v>
      </c>
      <c r="D19" s="197">
        <v>827489</v>
      </c>
      <c r="E19" s="215">
        <v>55</v>
      </c>
      <c r="F19" s="197">
        <v>863127</v>
      </c>
      <c r="G19" s="215">
        <v>54</v>
      </c>
      <c r="H19" s="197">
        <v>1561697</v>
      </c>
      <c r="I19" s="215">
        <v>55</v>
      </c>
      <c r="J19" s="197">
        <v>1679796</v>
      </c>
    </row>
    <row r="20" spans="1:10" ht="14.25" thickBot="1" x14ac:dyDescent="0.3">
      <c r="B20" s="22" t="s">
        <v>132</v>
      </c>
      <c r="C20" s="216">
        <v>86</v>
      </c>
      <c r="D20" s="198">
        <v>1059315</v>
      </c>
      <c r="E20" s="217">
        <v>84</v>
      </c>
      <c r="F20" s="198">
        <v>1082743</v>
      </c>
      <c r="G20" s="217">
        <v>87</v>
      </c>
      <c r="H20" s="198">
        <v>1740804</v>
      </c>
      <c r="I20" s="217">
        <v>84</v>
      </c>
      <c r="J20" s="198">
        <v>1839262</v>
      </c>
    </row>
    <row r="22" spans="1:10" ht="15.75" x14ac:dyDescent="0.25">
      <c r="J22" s="118" t="s">
        <v>308</v>
      </c>
    </row>
  </sheetData>
  <mergeCells count="8">
    <mergeCell ref="B3:J3"/>
    <mergeCell ref="B4:B6"/>
    <mergeCell ref="C4:F4"/>
    <mergeCell ref="G4:J4"/>
    <mergeCell ref="C5:D5"/>
    <mergeCell ref="E5:F5"/>
    <mergeCell ref="G5:H5"/>
    <mergeCell ref="I5:J5"/>
  </mergeCells>
  <hyperlinks>
    <hyperlink ref="J22" location="Inhaltsverzeichnis!A1" display="› Zurück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Deckblatt</vt:lpstr>
      <vt:lpstr>Impressum | Zeichenerklärungen</vt:lpstr>
      <vt:lpstr>Erläuterungen</vt:lpstr>
      <vt:lpstr>Inhaltsverzeichnis</vt:lpstr>
      <vt:lpstr>17.1</vt:lpstr>
      <vt:lpstr>17.2</vt:lpstr>
      <vt:lpstr>17.3</vt:lpstr>
      <vt:lpstr>17.4</vt:lpstr>
      <vt:lpstr>17.5</vt:lpstr>
      <vt:lpstr>17.6</vt:lpstr>
      <vt:lpstr>17.7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17 - Bodenflächen nach Art der tatsächlichen Nutzung und geografische Angaben</dc:title>
  <dc:creator>Statistikamt Nord</dc:creator>
  <cp:lastModifiedBy>Rosek, Eva</cp:lastModifiedBy>
  <dcterms:created xsi:type="dcterms:W3CDTF">2019-02-13T12:54:00Z</dcterms:created>
  <dcterms:modified xsi:type="dcterms:W3CDTF">2023-02-22T14:08:17Z</dcterms:modified>
</cp:coreProperties>
</file>