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141DD59B-B73B-4A4D-B0E3-1928414CBFDD}" xr6:coauthVersionLast="36" xr6:coauthVersionMax="36" xr10:uidLastSave="{00000000-0000-0000-0000-000000000000}"/>
  <bookViews>
    <workbookView xWindow="195" yWindow="150" windowWidth="30405" windowHeight="13755" tabRatio="762" xr2:uid="{00000000-000D-0000-FFFF-FFFF00000000}"/>
  </bookViews>
  <sheets>
    <sheet name="Deckblatt" sheetId="38" r:id="rId1"/>
    <sheet name="Impressum | Zeichenerklärungen" sheetId="33" r:id="rId2"/>
    <sheet name="Erläuterungen" sheetId="36" r:id="rId3"/>
    <sheet name="Inhaltsverzeichnis" sheetId="24" r:id="rId4"/>
    <sheet name="13.1" sheetId="3" r:id="rId5"/>
    <sheet name="13.2" sheetId="4" r:id="rId6"/>
    <sheet name="13.3" sheetId="6" r:id="rId7"/>
    <sheet name="Grafik 1" sheetId="34" r:id="rId8"/>
    <sheet name="13.4" sheetId="7" r:id="rId9"/>
    <sheet name="13.5" sheetId="8" r:id="rId10"/>
    <sheet name="13.6" sheetId="9" r:id="rId11"/>
    <sheet name="13.7" sheetId="10" r:id="rId12"/>
    <sheet name="13.8" sheetId="11" r:id="rId13"/>
    <sheet name="13.9" sheetId="12" r:id="rId14"/>
    <sheet name="13.10" sheetId="13" r:id="rId15"/>
    <sheet name="13.11" sheetId="14" r:id="rId16"/>
    <sheet name="13.12" sheetId="15" r:id="rId17"/>
    <sheet name="13.13" sheetId="16" r:id="rId18"/>
    <sheet name="Grafik 2" sheetId="35" r:id="rId19"/>
    <sheet name="13.14" sheetId="17" r:id="rId20"/>
    <sheet name="13.15" sheetId="18" r:id="rId21"/>
    <sheet name="13.16" sheetId="19" r:id="rId22"/>
    <sheet name="13.17" sheetId="20" r:id="rId23"/>
    <sheet name="13.18" sheetId="21" r:id="rId24"/>
    <sheet name="13.19" sheetId="22" r:id="rId25"/>
  </sheets>
  <definedNames>
    <definedName name="OLE_LINK1" localSheetId="0">Deckblatt!$A$1</definedName>
  </definedNames>
  <calcPr calcId="191029"/>
</workbook>
</file>

<file path=xl/calcChain.xml><?xml version="1.0" encoding="utf-8"?>
<calcChain xmlns="http://schemas.openxmlformats.org/spreadsheetml/2006/main">
  <c r="E43" i="34" l="1"/>
  <c r="F40" i="34" s="1"/>
  <c r="F39" i="34" l="1"/>
  <c r="F42" i="34"/>
  <c r="F41" i="34"/>
</calcChain>
</file>

<file path=xl/sharedStrings.xml><?xml version="1.0" encoding="utf-8"?>
<sst xmlns="http://schemas.openxmlformats.org/spreadsheetml/2006/main" count="601" uniqueCount="409">
  <si>
    <t>Anzahl</t>
  </si>
  <si>
    <t>Investitionen</t>
  </si>
  <si>
    <t>Davon</t>
  </si>
  <si>
    <t>·</t>
  </si>
  <si>
    <t>Jahr</t>
  </si>
  <si>
    <t>Abwasserbeseitigung</t>
  </si>
  <si>
    <t>Gewonnene Wassermenge</t>
  </si>
  <si>
    <t>Jahresabwassermenge</t>
  </si>
  <si>
    <t>insgesamt</t>
  </si>
  <si>
    <t>davon</t>
  </si>
  <si>
    <t>1 000 m³</t>
  </si>
  <si>
    <t>%</t>
  </si>
  <si>
    <t>l/Tag</t>
  </si>
  <si>
    <t>km</t>
  </si>
  <si>
    <t>Schmutzwasser</t>
  </si>
  <si>
    <t>Fremdwasser</t>
  </si>
  <si>
    <t>Niederschlags-wasser</t>
  </si>
  <si>
    <t>darunter an Haushalte und Kleingewerbe</t>
  </si>
  <si>
    <t>Mengen insgesamt</t>
  </si>
  <si>
    <t>metrische t</t>
  </si>
  <si>
    <t>Betriebe</t>
  </si>
  <si>
    <t>Fossile Energieträger</t>
  </si>
  <si>
    <t>Kohlen</t>
  </si>
  <si>
    <t>Mineralölprodukte</t>
  </si>
  <si>
    <t>Erdgas</t>
  </si>
  <si>
    <t>Kernenergie</t>
  </si>
  <si>
    <t>Erneuerbare Energien</t>
  </si>
  <si>
    <t>Windkraft offshore</t>
  </si>
  <si>
    <t>–</t>
  </si>
  <si>
    <t>Wasserkraft</t>
  </si>
  <si>
    <t>Photovoltaik</t>
  </si>
  <si>
    <t>feste/flüssige Biomasse</t>
  </si>
  <si>
    <t>Biogas</t>
  </si>
  <si>
    <t>Klärgas/Deponiegas</t>
  </si>
  <si>
    <t>Abfälle (biogen)</t>
  </si>
  <si>
    <t>Abfälle (nicht biogen)</t>
  </si>
  <si>
    <t>Sonstige Energieträger</t>
  </si>
  <si>
    <t>Insgesamt</t>
  </si>
  <si>
    <t>Energieträger</t>
  </si>
  <si>
    <t>Private Haushalte</t>
  </si>
  <si>
    <t>MWh</t>
  </si>
  <si>
    <t>Wärme- und 
Kälteversorgung</t>
  </si>
  <si>
    <t>Elektrizitäts-
versorgung</t>
  </si>
  <si>
    <t>Private 
Haushalte</t>
  </si>
  <si>
    <t>Bergbau und Verarbeitendes Gewerbe</t>
  </si>
  <si>
    <t>Haushalte</t>
  </si>
  <si>
    <t>Übrige</t>
  </si>
  <si>
    <t>Stromabsatz 
insgesamt</t>
  </si>
  <si>
    <r>
      <t>1</t>
    </r>
    <r>
      <rPr>
        <sz val="8"/>
        <color theme="1"/>
        <rFont val="Arial Narrow"/>
        <family val="2"/>
      </rPr>
      <t xml:space="preserve">  ab Berichtsjahr 2001 neue Bereichsabgrenzung, mit den Vorjahren nur bedingt vergleichbar</t>
    </r>
  </si>
  <si>
    <t>1 000 Euro (ohne Umsatzsteuer)</t>
  </si>
  <si>
    <t>Stromerlöse 
insgesamt</t>
  </si>
  <si>
    <t>Herkunft der Abfälle</t>
  </si>
  <si>
    <t>fremde Abfälle</t>
  </si>
  <si>
    <t>zusammen</t>
  </si>
  <si>
    <t>davon angeliefert aus</t>
  </si>
  <si>
    <t>dem Ausland</t>
  </si>
  <si>
    <t>t</t>
  </si>
  <si>
    <t>anderen 
Bundesländern</t>
  </si>
  <si>
    <r>
      <t>1</t>
    </r>
    <r>
      <rPr>
        <sz val="8"/>
        <color theme="1"/>
        <rFont val="Arial Narrow"/>
        <family val="2"/>
      </rPr>
      <t xml:space="preserve">  in der betriebseigenen Produktion oder in anderen betriebseigenen Abfallbehandlungsanlagen am gleichen Standort erzeugte Abfälle</t>
    </r>
  </si>
  <si>
    <t>Eingesammelte Abfallmenge</t>
  </si>
  <si>
    <t>Haus- und Sperrmüll</t>
  </si>
  <si>
    <t>getrennt erfasste</t>
  </si>
  <si>
    <t>Wertstoffe</t>
  </si>
  <si>
    <t>kg</t>
  </si>
  <si>
    <t>Elektroaltgeräte</t>
  </si>
  <si>
    <t>Art der Anlagen</t>
  </si>
  <si>
    <t>Eingesetzte Baustoffe</t>
  </si>
  <si>
    <t>Wiedergewonnene Erzeugnisse</t>
  </si>
  <si>
    <r>
      <t>Anlagen</t>
    </r>
    <r>
      <rPr>
        <vertAlign val="superscript"/>
        <sz val="9"/>
        <color theme="1"/>
        <rFont val="Arial Narrow"/>
        <family val="2"/>
      </rPr>
      <t>1</t>
    </r>
  </si>
  <si>
    <r>
      <t>1</t>
    </r>
    <r>
      <rPr>
        <sz val="8"/>
        <color theme="1"/>
        <rFont val="Arial Narrow"/>
        <family val="2"/>
      </rPr>
      <t xml:space="preserve">  Mehrfachzählungen möglich</t>
    </r>
  </si>
  <si>
    <t>mobil</t>
  </si>
  <si>
    <t>stationär/semimobil</t>
  </si>
  <si>
    <t>Asphaltmischanlagen</t>
  </si>
  <si>
    <t>Bauschuttaufbereitungsanlagen</t>
  </si>
  <si>
    <t>Abfallarten</t>
  </si>
  <si>
    <t>Schleswig-Holstein</t>
  </si>
  <si>
    <r>
      <t>betriebseigene Abfälle</t>
    </r>
    <r>
      <rPr>
        <vertAlign val="superscript"/>
        <sz val="9"/>
        <color theme="1"/>
        <rFont val="Arial Narrow"/>
        <family val="2"/>
      </rPr>
      <t>1</t>
    </r>
  </si>
  <si>
    <t>darunter</t>
  </si>
  <si>
    <t>Abfälle, die nicht anderswo im Verzeichnis aufgeführt sind</t>
  </si>
  <si>
    <t>Bau- und Abbruchabfälle (einschließlich Aushub von verunreinigten Standorten)</t>
  </si>
  <si>
    <t>Art der Anlage</t>
  </si>
  <si>
    <t>Input der Anlagen insgesamt</t>
  </si>
  <si>
    <t>Bodenbehandlungsanlagen</t>
  </si>
  <si>
    <t>Chemisch-physikalische Behandlungsanlagen</t>
  </si>
  <si>
    <t>Klärschlammfaulbehälter mit Co-Vergärung</t>
  </si>
  <si>
    <t>Demontagebetriebe</t>
  </si>
  <si>
    <t>Deponien</t>
  </si>
  <si>
    <t>Feuerungsanlagen</t>
  </si>
  <si>
    <t>Kompostierungsanlagen</t>
  </si>
  <si>
    <t>Mechanisch-biologische Behandlungsanlagen</t>
  </si>
  <si>
    <t>Schredderanlagen</t>
  </si>
  <si>
    <t>Sonstige Behandlungsanlagen</t>
  </si>
  <si>
    <t>Sortieranlagen</t>
  </si>
  <si>
    <t>Zerlegeanlagen</t>
  </si>
  <si>
    <t>Menge insgesamt</t>
  </si>
  <si>
    <t>Glas</t>
  </si>
  <si>
    <t>Papier, Pappe, Karton</t>
  </si>
  <si>
    <t>Holz</t>
  </si>
  <si>
    <t>gemischt</t>
  </si>
  <si>
    <t>farblich getrennt</t>
  </si>
  <si>
    <t>56 671</t>
  </si>
  <si>
    <t>Davon im Emittentensektor</t>
  </si>
  <si>
    <t>Fernwärme-erzeugung</t>
  </si>
  <si>
    <t>Verkehr</t>
  </si>
  <si>
    <t>1 000 t</t>
  </si>
  <si>
    <t>Gewinnung von Steinen und Erden, sonstiger Bergbau, Verarbeitendes Gewerbe</t>
  </si>
  <si>
    <r>
      <t>1</t>
    </r>
    <r>
      <rPr>
        <sz val="8"/>
        <color theme="1"/>
        <rFont val="Arial Narrow"/>
        <family val="2"/>
      </rPr>
      <t xml:space="preserve">  Quellenbilanz: Gesamtvolumen aller Emissionsquellen im Land, ohne Emissionen aus Importstrom</t>
    </r>
  </si>
  <si>
    <r>
      <t>2</t>
    </r>
    <r>
      <rPr>
        <sz val="8"/>
        <color theme="1"/>
        <rFont val="Arial Narrow"/>
        <family val="2"/>
      </rPr>
      <t xml:space="preserve">  Sonstige Energieerzeuger sowie Verbrauch in der Energiegewinnung und in den Umwandlungsbereichen</t>
    </r>
  </si>
  <si>
    <t>EAV-Schl.-Nr.</t>
  </si>
  <si>
    <t>Abfälle aus organisch-chemischen Prozessen</t>
  </si>
  <si>
    <t>WZ-Schl.-Nr.</t>
  </si>
  <si>
    <t>Wirtschaftszweige</t>
  </si>
  <si>
    <t>anderen Bundesländern</t>
  </si>
  <si>
    <t>Herstellung von chemischen Erzeugnissen</t>
  </si>
  <si>
    <t>Sammlung, Behandlung und Beseitigung von Abfällen; Rückgewinnung</t>
  </si>
  <si>
    <t>Vorbereitende Baustellenarbeiten, Bauinstallation und sonstiges Ausbaugewerbe</t>
  </si>
  <si>
    <t>Großhandel (ohne Handel mit Kraftfahrzeugen)</t>
  </si>
  <si>
    <t>Öffentliche Verwaltung, Verteidigung; Sozialversicherung</t>
  </si>
  <si>
    <t>Rohstoffentnahme</t>
  </si>
  <si>
    <t>Import</t>
  </si>
  <si>
    <t>Absolutwert in 
Mio. Euro/1 000 t 
Rohstoffverbrauch</t>
  </si>
  <si>
    <t>in Mio. Euro in 
jeweiligen Preisen</t>
  </si>
  <si>
    <t>Eisenbahn</t>
  </si>
  <si>
    <t>Binnenschifffahrt</t>
  </si>
  <si>
    <t>Straße</t>
  </si>
  <si>
    <t>Verkehrsträger zusammen</t>
  </si>
  <si>
    <t>Empfang</t>
  </si>
  <si>
    <t>Versand</t>
  </si>
  <si>
    <t>1 000 t</t>
  </si>
  <si>
    <t>Biotische und abiotische Rohstoffe und Güter insgesamt</t>
  </si>
  <si>
    <t>Unfälle beim Umgang mit wassergefährdenden Stoffen</t>
  </si>
  <si>
    <t>Unfälle bei der Beförderung wassergefährdender Stoffe</t>
  </si>
  <si>
    <t>Unfälle insgesamt</t>
  </si>
  <si>
    <t>freigesetzte Menge</t>
  </si>
  <si>
    <t>nicht wieder-gewonnen</t>
  </si>
  <si>
    <t>m³</t>
  </si>
  <si>
    <t>Wassergefährdungsklasse 1</t>
  </si>
  <si>
    <t>Wassergefährdungsklasse 2</t>
  </si>
  <si>
    <t>Wassergefährdungsklasse 3</t>
  </si>
  <si>
    <t>Wassergefährdungsklasse unbekannt</t>
  </si>
  <si>
    <t>Nach Art der freigesetzten Stoffe</t>
  </si>
  <si>
    <r>
      <t xml:space="preserve">Wassergefährdungsklassen 
</t>
    </r>
    <r>
      <rPr>
        <vertAlign val="superscript"/>
        <sz val="9"/>
        <color theme="1"/>
        <rFont val="Arial Narrow"/>
        <family val="2"/>
      </rPr>
      <t>___________</t>
    </r>
    <r>
      <rPr>
        <sz val="9"/>
        <color theme="1"/>
        <rFont val="Arial Narrow"/>
        <family val="2"/>
      </rPr>
      <t xml:space="preserve"> 
Stoffarten</t>
    </r>
  </si>
  <si>
    <t>Umweltschutzinvestitionen</t>
  </si>
  <si>
    <t>Anteil</t>
  </si>
  <si>
    <t>davon in den Bereichen</t>
  </si>
  <si>
    <t>1 000 Euro</t>
  </si>
  <si>
    <t>Umweltschutz-
investitionen</t>
  </si>
  <si>
    <t>Abfall- 
wirtschaft</t>
  </si>
  <si>
    <t>Luftrein- 
haltung</t>
  </si>
  <si>
    <t>Klimaschutz</t>
  </si>
  <si>
    <t>Verpackungsabfall, Aufsaugmassen, Wischtücher, Filtermaterialien und Schutzkleidung (a.n.g.)</t>
  </si>
  <si>
    <t>Kunststoffe</t>
  </si>
  <si>
    <r>
      <t>1</t>
    </r>
    <r>
      <rPr>
        <sz val="8"/>
        <color rgb="FF000000"/>
        <rFont val="Arial Narrow"/>
        <family val="2"/>
      </rPr>
      <t xml:space="preserve">   Mehrfachzählungen möglich</t>
    </r>
  </si>
  <si>
    <r>
      <t>2</t>
    </r>
    <r>
      <rPr>
        <sz val="8"/>
        <color rgb="FF000000"/>
        <rFont val="Arial Narrow"/>
        <family val="2"/>
      </rPr>
      <t xml:space="preserve">   inländische Entsorgung</t>
    </r>
  </si>
  <si>
    <t>Deckblatt</t>
  </si>
  <si>
    <t>Impressum</t>
  </si>
  <si>
    <t>Erläuterungen</t>
  </si>
  <si>
    <t>Inhaltsverzeichnis</t>
  </si>
  <si>
    <t>Blatt</t>
  </si>
  <si>
    <t>Titel</t>
  </si>
  <si>
    <t>Kapitel 13: Energie und Umwelt</t>
  </si>
  <si>
    <t>13.1</t>
  </si>
  <si>
    <t>13.2</t>
  </si>
  <si>
    <t>13.3</t>
  </si>
  <si>
    <t>13.4</t>
  </si>
  <si>
    <t>13.5</t>
  </si>
  <si>
    <t>13.6</t>
  </si>
  <si>
    <t>13.7</t>
  </si>
  <si>
    <t>13.8</t>
  </si>
  <si>
    <t>13.9</t>
  </si>
  <si>
    <t>13.10</t>
  </si>
  <si>
    <t>13.11</t>
  </si>
  <si>
    <t>13.12</t>
  </si>
  <si>
    <t>13.13</t>
  </si>
  <si>
    <t>13.14</t>
  </si>
  <si>
    <t>13.15</t>
  </si>
  <si>
    <t>13.16</t>
  </si>
  <si>
    <t>13.17</t>
  </si>
  <si>
    <t>13.18</t>
  </si>
  <si>
    <t>13.19</t>
  </si>
  <si>
    <t>Stromerzeugung</t>
  </si>
  <si>
    <t>darunter 
Grundwasser</t>
  </si>
  <si>
    <t>Anzahl
Unternehmen</t>
  </si>
  <si>
    <t xml:space="preserve"> MWh</t>
  </si>
  <si>
    <t>darunter 
Abgabe an 
Erdgastankstellen</t>
  </si>
  <si>
    <t>Bergbau, 
Gewinnung von Steinen und 
Erden sowie Verarbeitendes Gewerbe</t>
  </si>
  <si>
    <t>Input der Abfall- entsorgungs- 
anlagen 
insgesamt</t>
  </si>
  <si>
    <t>Abfallentsorgungs- 
anlagen</t>
  </si>
  <si>
    <t>organische Abfälle</t>
  </si>
  <si>
    <t>Siedlungsabfälle (Haushaltsabfälle und ähnliche gewerbliche und industrielle Abfälle sowie Abfälle aus Einrichtungen), einschließlich getrennt gesammelter Fraktionen</t>
  </si>
  <si>
    <t>Abfälle aus Abfallbehandlungsanlagen, öffentlichen Abwasserbehandlungsanlagen sowie der Aufbereitung von Wasser für den menschlichen Gebrauch und Wasser für industrielle Zwecke</t>
  </si>
  <si>
    <t>Input der
 Anlagen 
insgesamt</t>
  </si>
  <si>
    <t>Ölabfälle und Abfälle aus flüssigen Brennstoffen (außer Speiseöle und Ölabfälle, die unter 05, 12 und 19 fallen)</t>
  </si>
  <si>
    <t>Nach Wassergefährdungsklassen</t>
  </si>
  <si>
    <t>wiedergewonnen</t>
  </si>
  <si>
    <t>sonstige Abfälle</t>
  </si>
  <si>
    <t>Statistisches Jahrbuch</t>
  </si>
  <si>
    <t>Energie und Umwelt</t>
  </si>
  <si>
    <t>Kapitel 13</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</si>
  <si>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</si>
  <si>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</si>
  <si>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</si>
  <si>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</si>
  <si>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</si>
  <si>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</si>
  <si>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</si>
  <si>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</si>
  <si>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</si>
  <si>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</si>
  <si>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</si>
  <si>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</si>
  <si>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</si>
  <si>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</si>
  <si>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</si>
  <si>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</si>
  <si>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</si>
  <si>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</si>
  <si>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</si>
  <si>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</si>
  <si>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</si>
  <si>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</si>
  <si>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</si>
  <si>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</si>
  <si>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</si>
  <si>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</si>
  <si>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</si>
  <si>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</si>
  <si>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</si>
  <si>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</si>
  <si>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</si>
  <si>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1   Öffentliche Wasserversorgung und Abwasserbeseitigung in Schleswig-Holstein 1995 – 2019</t>
  </si>
  <si>
    <r>
      <t>Wasserversorgung</t>
    </r>
    <r>
      <rPr>
        <vertAlign val="superscript"/>
        <sz val="9"/>
        <rFont val="Arial Narrow"/>
        <family val="2"/>
      </rPr>
      <t>1</t>
    </r>
  </si>
  <si>
    <r>
      <t>Länge des
Kanalnetzes</t>
    </r>
    <r>
      <rPr>
        <vertAlign val="superscript"/>
        <sz val="9"/>
        <rFont val="Arial Narrow"/>
        <family val="2"/>
      </rPr>
      <t>3</t>
    </r>
  </si>
  <si>
    <r>
      <t>Abwasser-behandlungs-anlagen</t>
    </r>
    <r>
      <rPr>
        <vertAlign val="superscript"/>
        <sz val="9"/>
        <rFont val="Arial Narrow"/>
        <family val="2"/>
      </rPr>
      <t>4</t>
    </r>
  </si>
  <si>
    <r>
      <rPr>
        <vertAlign val="superscript"/>
        <sz val="8"/>
        <rFont val="Arial Narrow"/>
        <family val="2"/>
      </rPr>
      <t>1</t>
    </r>
    <r>
      <rPr>
        <sz val="8"/>
        <rFont val="Arial Narrow"/>
        <family val="2"/>
      </rPr>
      <t xml:space="preserve">  Die regionale Zuordnung der Angaben erfolgt nach dem Standort der Gewinnungsanlage.</t>
    </r>
  </si>
  <si>
    <r>
      <rPr>
        <vertAlign val="superscript"/>
        <sz val="8"/>
        <rFont val="Arial Narrow"/>
        <family val="2"/>
      </rPr>
      <t>4</t>
    </r>
    <r>
      <rPr>
        <sz val="8"/>
        <rFont val="Arial Narrow"/>
        <family val="2"/>
      </rPr>
      <t xml:space="preserve">  Die regionale Zuordnung der Angaben erfolgt nach dem Standort der Abwasserbehandlungsanlage.</t>
    </r>
  </si>
  <si>
    <r>
      <t>Wasser-
verbrauch je Einwohner:in</t>
    </r>
    <r>
      <rPr>
        <vertAlign val="superscript"/>
        <sz val="9"/>
        <rFont val="Arial Narrow"/>
        <family val="2"/>
      </rPr>
      <t>2</t>
    </r>
  </si>
  <si>
    <r>
      <t>1 000 t CO</t>
    </r>
    <r>
      <rPr>
        <vertAlign val="subscript"/>
        <sz val="9"/>
        <rFont val="Arial Narrow"/>
        <family val="2"/>
      </rPr>
      <t>2</t>
    </r>
    <r>
      <rPr>
        <sz val="9"/>
        <rFont val="Arial Narrow"/>
        <family val="2"/>
      </rPr>
      <t xml:space="preserve"> Äquivalente</t>
    </r>
    <r>
      <rPr>
        <vertAlign val="superscript"/>
        <sz val="9"/>
        <rFont val="Arial Narrow"/>
        <family val="2"/>
      </rPr>
      <t>1</t>
    </r>
  </si>
  <si>
    <r>
      <t>1</t>
    </r>
    <r>
      <rPr>
        <sz val="8"/>
        <rFont val="Arial Narrow"/>
        <family val="2"/>
      </rPr>
      <t xml:space="preserve">  CO</t>
    </r>
    <r>
      <rPr>
        <vertAlign val="subscript"/>
        <sz val="8"/>
        <rFont val="Arial Narrow"/>
        <family val="2"/>
      </rPr>
      <t>2</t>
    </r>
    <r>
      <rPr>
        <sz val="8"/>
        <rFont val="Arial Narrow"/>
        <family val="2"/>
      </rPr>
      <t>-Äquivalente nach IPCC</t>
    </r>
  </si>
  <si>
    <t>Windkraft onshore</t>
  </si>
  <si>
    <t>Sonderabnehmer:innen</t>
  </si>
  <si>
    <t>Endabnehmer:innen</t>
  </si>
  <si>
    <r>
      <t>Jahr</t>
    </r>
    <r>
      <rPr>
        <vertAlign val="superscript"/>
        <sz val="9"/>
        <rFont val="Arial Narrow"/>
        <family val="2"/>
      </rPr>
      <t>1</t>
    </r>
  </si>
  <si>
    <t>Tarifabnehmer:innen</t>
  </si>
  <si>
    <t>Hochspannungs-sonderabnehmer:innen</t>
  </si>
  <si>
    <t>Niederspannungs-sonderabnehmer:innen</t>
  </si>
  <si>
    <t>Grafik 1</t>
  </si>
  <si>
    <t>Daten zu Grafik 1</t>
  </si>
  <si>
    <t>Abfälle und sonstige Energieträger</t>
  </si>
  <si>
    <r>
      <t>1</t>
    </r>
    <r>
      <rPr>
        <sz val="8"/>
        <rFont val="Arial Narrow"/>
        <family val="2"/>
      </rPr>
      <t xml:space="preserve">  ab Berichtsjahr 2001 neue Bereichsabgrenzung, mit den Vorjahren nur bedingt vergleichbar</t>
    </r>
  </si>
  <si>
    <r>
      <t>im eigenen 
Betrieb erzeugte Abfälle</t>
    </r>
    <r>
      <rPr>
        <vertAlign val="superscript"/>
        <sz val="9"/>
        <rFont val="Arial Narrow"/>
        <family val="2"/>
      </rPr>
      <t>1</t>
    </r>
  </si>
  <si>
    <r>
      <t>1</t>
    </r>
    <r>
      <rPr>
        <sz val="8"/>
        <rFont val="Arial Narrow"/>
        <family val="2"/>
      </rPr>
      <t xml:space="preserve">  in der betriebseigenen Produktion oder in anderen betriebseigenen Abfallbehandlungsanlagen am gleichen Standort erzeugte Abfälle</t>
    </r>
  </si>
  <si>
    <t>je Einwohner:in</t>
  </si>
  <si>
    <t>Abfall-
entsorgungs-
anlagen</t>
  </si>
  <si>
    <r>
      <t>betriebseigene Abfälle</t>
    </r>
    <r>
      <rPr>
        <vertAlign val="superscript"/>
        <sz val="9"/>
        <rFont val="Arial Narrow"/>
        <family val="2"/>
      </rPr>
      <t>1</t>
    </r>
  </si>
  <si>
    <r>
      <t>Anzahl</t>
    </r>
    <r>
      <rPr>
        <vertAlign val="superscript"/>
        <sz val="9"/>
        <rFont val="Arial Narrow"/>
        <family val="2"/>
      </rPr>
      <t>2</t>
    </r>
  </si>
  <si>
    <r>
      <t>2</t>
    </r>
    <r>
      <rPr>
        <sz val="8"/>
        <rFont val="Arial Narrow"/>
        <family val="2"/>
      </rPr>
      <t xml:space="preserve">  Mehrfachzählungen möglich </t>
    </r>
  </si>
  <si>
    <t>Abfall-
entsorgungsanlagen</t>
  </si>
  <si>
    <r>
      <t>Leichtstoff-fraktionen</t>
    </r>
    <r>
      <rPr>
        <vertAlign val="superscript"/>
        <sz val="9"/>
        <rFont val="Arial Narrow"/>
        <family val="2"/>
      </rPr>
      <t>1</t>
    </r>
  </si>
  <si>
    <r>
      <t>übrige</t>
    </r>
    <r>
      <rPr>
        <vertAlign val="superscript"/>
        <sz val="9"/>
        <rFont val="Arial Narrow"/>
        <family val="2"/>
      </rPr>
      <t>2</t>
    </r>
  </si>
  <si>
    <r>
      <t>1</t>
    </r>
    <r>
      <rPr>
        <sz val="8"/>
        <rFont val="Arial Narrow"/>
        <family val="2"/>
      </rPr>
      <t xml:space="preserve">  Gemische von Verkaufsverpackungen aus Materialien wie Kunststoff, Verbunden, Aluminium oder Weißblech</t>
    </r>
  </si>
  <si>
    <r>
      <t>2</t>
    </r>
    <r>
      <rPr>
        <sz val="8"/>
        <rFont val="Arial Narrow"/>
        <family val="2"/>
      </rPr>
      <t xml:space="preserve">  Metalle, Verbunde, nicht sortenrein erfasste und sonstige Materialien, Verpackungen für schadstoffhaltige Füllgüter</t>
    </r>
  </si>
  <si>
    <t>Bei privaten Endverbraucher:innen eingesammelte Verkaufsverpackungen</t>
  </si>
  <si>
    <t>Bei gewerblichen und industriellen Endverbraucher:innen eingesammelte 
Verkaufs-, Transport- und Umverpackungen</t>
  </si>
  <si>
    <t>Sonstige Verluste</t>
  </si>
  <si>
    <t>Daten zu Grafik 2</t>
  </si>
  <si>
    <t>Grafik 2</t>
  </si>
  <si>
    <r>
      <t>Erzeugte Sonderabfälle</t>
    </r>
    <r>
      <rPr>
        <vertAlign val="superscript"/>
        <sz val="9"/>
        <rFont val="Arial Narrow"/>
        <family val="2"/>
      </rPr>
      <t>2</t>
    </r>
  </si>
  <si>
    <r>
      <t>Erzeugte Sonderabfälle</t>
    </r>
    <r>
      <rPr>
        <vertAlign val="superscript"/>
        <sz val="9"/>
        <rFont val="Arial Narrow"/>
        <family val="2"/>
      </rPr>
      <t>1</t>
    </r>
  </si>
  <si>
    <r>
      <t>1</t>
    </r>
    <r>
      <rPr>
        <sz val="8"/>
        <rFont val="Arial Narrow"/>
        <family val="2"/>
      </rPr>
      <t xml:space="preserve">  inländische Entsorgung</t>
    </r>
  </si>
  <si>
    <r>
      <t>Bruttoinlandsprodukt</t>
    </r>
    <r>
      <rPr>
        <vertAlign val="superscript"/>
        <sz val="9"/>
        <rFont val="Arial Narrow"/>
        <family val="2"/>
      </rPr>
      <t>1</t>
    </r>
  </si>
  <si>
    <r>
      <t>Biotische Rohstoffe und Güter</t>
    </r>
    <r>
      <rPr>
        <b/>
        <vertAlign val="superscript"/>
        <sz val="9"/>
        <rFont val="Arial Narrow"/>
        <family val="2"/>
      </rPr>
      <t>2</t>
    </r>
  </si>
  <si>
    <r>
      <t>Abiotische Rohstoffe und Güter</t>
    </r>
    <r>
      <rPr>
        <b/>
        <vertAlign val="superscript"/>
        <sz val="9"/>
        <rFont val="Arial Narrow"/>
        <family val="2"/>
      </rPr>
      <t>3</t>
    </r>
  </si>
  <si>
    <r>
      <t xml:space="preserve">1 </t>
    </r>
    <r>
      <rPr>
        <sz val="8"/>
        <rFont val="Arial Narrow"/>
        <family val="2"/>
      </rPr>
      <t xml:space="preserve"> Verkehr mit anderen Bundesländern, ohne Verkehr nach/aus dem Ausland</t>
    </r>
  </si>
  <si>
    <r>
      <t xml:space="preserve">2 </t>
    </r>
    <r>
      <rPr>
        <sz val="8"/>
        <rFont val="Arial Narrow"/>
        <family val="2"/>
      </rPr>
      <t xml:space="preserve"> Ernteprodukte aus der Landwirtschaft (Getreide, Hülsen-, Hackfrüchte, Handelsgewächse, Gemüse und Obst einschließlich Weinmosternte), Biomasse für Futter­zwecke (Stroh, Zwischenfrüchte, 
Rübenblätter, Futterpflanzen und Grünland auf dem Acker sowie Dauergrünland), Biomasse aus der Forstwirtschaft, Fischerei (nur Fangmengen der Hochsee- und Küstenfischerei) und Jagdstrecke</t>
    </r>
  </si>
  <si>
    <r>
      <t xml:space="preserve">3 </t>
    </r>
    <r>
      <rPr>
        <sz val="8"/>
        <rFont val="Arial Narrow"/>
        <family val="2"/>
      </rPr>
      <t xml:space="preserve"> Energieträger, Erze und sonstige mineralische Rohstoffe (Natursteine, Kalk-, Gipsstein, Anhydrit, Kreide, Sand, Kies, Salze und sonstige Bergbauerzeugnisse)</t>
    </r>
  </si>
  <si>
    <t>Allgemein wassergefährdend</t>
  </si>
  <si>
    <t>und zwar mit</t>
  </si>
  <si>
    <t>darunter für den 
Umweltschutz</t>
  </si>
  <si>
    <t>Abwasser-
wirtschaft</t>
  </si>
  <si>
    <t>Lärm- und Erschütterungs-schutz</t>
  </si>
  <si>
    <t>Arten- und Landschaftsschutz/ Schutz und Sanierung von Boden und Wasser</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</si>
  <si>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</si>
  <si>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</si>
  <si>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</si>
  <si>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</si>
  <si>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</si>
  <si>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</si>
  <si>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 xml:space="preserve">Abiotische Rohstoffe
</t>
  </si>
  <si>
    <t>Darunter versteht man diejenigen geologischen Vor­räte, die nicht nachwachsen bzw. sich nicht erneuern. Sind diese Rohstoffe einmal verbraucht, stehen sie, sofern sie nicht durch Recycling wiedergewonnen werden, nicht mehr zur Verfügung. Beispiele sind Kohle, Erdöl oder Erze.</t>
  </si>
  <si>
    <t>Bauabfälle</t>
  </si>
  <si>
    <t>Die alle zwei Jahre durchzuführende Statistik über die Aufarbeitung und Verwertung von Bauschutt, Baustellenabfällen, Bodenaushub und Straßenaufbruch erfasst bei den Betreibern von Aufarbeitungs- und Verwertungsanlagen Art und Menge der eingesetzten Bauabfälle und die daraus gewonnenen Erzeugnisse.</t>
  </si>
  <si>
    <t xml:space="preserve">Biotische Rohstoffe
</t>
  </si>
  <si>
    <t xml:space="preserve">Emissionen
</t>
  </si>
  <si>
    <t>Die Emissionsfaktoren wurden Veröffentlichungen des Umweltbundesamtes entnommen. Ihrer Berechnung liegen sowohl der Schadstoffgehalt (z. B. Schwefel) der einzelnen Energieträger als auch die jeweiligen Feuerungs- bzw. Verbrennungstechniken, die in den verschiedenen Anwendungen (Heizkraftwerk, Verkehr, Haushalte usw.) zum Einsatz kommen, zu Grunde.</t>
  </si>
  <si>
    <t xml:space="preserve">Energieeinsatz
</t>
  </si>
  <si>
    <t>Der Energieeinsatz ist die Menge der in einer Abrechnungsperiode verbrauchten Energieträger. Er wird der Energiebilanz entnommen.</t>
  </si>
  <si>
    <t xml:space="preserve">Energieträger
</t>
  </si>
  <si>
    <t>Als Energieträger werden alle Quellen verstanden, aus denen direkt oder durch Umwandlung Energie gewonnen wird. Beispiele sind Kohle, Heizöl, Gas, Müll usw. Emissionen entstehen im Wesentlichen bei der Verbrennung von Energieträgern.</t>
  </si>
  <si>
    <t xml:space="preserve">Flüchtige organische Verbindungen (VOC/NMVOC)
</t>
  </si>
  <si>
    <t>VOC beinhalten die umfangreichen Gruppen der flüchtigen organischen Verbindungen (Äthan, Methanol usw.). Sie zählen zu den indirekt klimawirksamen Spurengasen und sind an der zusätzlichen Erwärmung der Erdatmosphäre beteiligt (siehe auch Kohlendioxid). VOC werden durch Vegetation und Ozeane, aber auch durch menschliche Aktivitäten in die Troposphäre emittiert. Letzteres geschieht u. a. durch das Verbrennen fossiler Energieträger in Kfz- und Flugzeugmotoren. Zu den VOC zählt auch Methan. Die Abkürzung NMVOC weist darauf hin, dass hier VOC-Daten ohne Methan dargestellt werden.</t>
  </si>
  <si>
    <t>Inlandsverbleib</t>
  </si>
  <si>
    <t>Der Inlandsverbleib von Rohstoffen wird rechnerisch ermittelt. Zur inländischen Gewinnung von Rohstoffen werden die Einfuhren des jeweiligen Rohstoffes hinzugezählt und die Ausfuhren abgezogen.</t>
  </si>
  <si>
    <t xml:space="preserve">Klimawirksame Stoffe
</t>
  </si>
  <si>
    <t>Als klimawirksam gelten ausschließlich Flurderivate aliphatischen und cyclischen Kohlenwasserstoffe (FKW, H-FKW) mit bis zu zehn Kohlenstoffatomen. Zur Darstellung des Schadpotenzials werden die ermittelten Stoffmengen zusätzlich auch gewichtet dargestellt. Die in 1 000 t CO2-Äquivalenten dargestellten Werte beschreiben das Treibhauspotenzial der Stoffe relativ zu Kohlendioxid (CO2). Die Berechnung erfolgt nach den aktuellen Vorgaben der IPCC (Intergovernmental Panel on Climate Change).</t>
  </si>
  <si>
    <t xml:space="preserve">Kohlenmonoxid (CO)
</t>
  </si>
  <si>
    <t>Kohlenmonoxid entsteht bei unvollständiger Verbrennung von fossilen Brennstoffen (Kohle, Öl, Gas). Eingeatmetes Kohlenmonoxid blockiert die Sauerstoffaufnahme des Blutes und verursacht so Kopfschmerzen, Schwindel und bei höheren Konzentrationen sogar den Tod. In städtischen Ballungszentren können in Hauptverkehrszeiten und/oder bei entsprechender Wetterlage (z. B. Smog) relativ hohe Konzentrationen auftreten.</t>
  </si>
  <si>
    <t xml:space="preserve">Kohlendioxid (CO2)
</t>
  </si>
  <si>
    <t>Nach dem troposphärischen Wasserdampf ist das Kohlendioxid das wichtigste unter den klimarelevanten atmosphärischen Spurengasen. Durch die Verbrennung fossiler Energieträger werden große Mengen an CO2 in die Erdatmosphäre emittiert. Dies trägt mit ziemlicher Wahrscheinlichkeit zur zusätzlichen Erwärmung der Erdatmosphäre und den damit verbundenen Auswirkungen (Klimaveränderung, Meeresspiegelerhöhung usw.) bei.</t>
  </si>
  <si>
    <t xml:space="preserve">Rohstoff-bilanzierung
</t>
  </si>
  <si>
    <t>Die Umweltökonomische Gesamtrechnung ermittelt jährlich den Rohstoffverbrauch abiotischer und biotischer Rohstoffe. Erfasst werden Daten zur Rohstoffgewinnung sowie die jeweiligen Ein- und Ausfuhren. Da bisher noch keine vollständigen Angaben zu den Veränderungen der Lagerbestände möglich sind, wird der Rohstoffverbrauch in erster Näherung mit dem Inlandsverbleib gleichgesetzt.</t>
  </si>
  <si>
    <t xml:space="preserve">Schwefeldioxid (SO2)
</t>
  </si>
  <si>
    <t>Dieses farblose, stechend riechende Gas entsteht überwiegend beim Verbrennen schwefelhaltiger Energieträger (Kohle, Erdöl). Schwefeldioxid verursacht bei Pflanzen das Absterben von Gewebepartien durch Abbau von Chlorophyll; es schädigt ebenfalls Gewässer und Materialien.</t>
  </si>
  <si>
    <t xml:space="preserve">Stickoxide (NOx)
</t>
  </si>
  <si>
    <t>Unter NOx werden Oxide des Stickstoffs zusammengefasst. Sie entstehen bei allen Verbrennungsvorgängen. Die NOx-Emissionen werden als NO2 berechnet. Sie wirken schädigend auf Pflanzen und werden als eine der Hauptursachen für die neuartigen Walderkrankungen angesehen. Durch Reaktion der Stickoxide mit Kohlenwasserstoffen entsteht Ozon, das unter bestimmten Bedingungen die Bildung von foto­chemischem Smog bewirkt, der zu Atemwegserkrankungen führen kann.</t>
  </si>
  <si>
    <t xml:space="preserve">Unfälle mit wasser-gefährdenden Stoffen
</t>
  </si>
  <si>
    <t>Unfälle mit wassergefährdenden Stoffen bezeichnen Ereignisse, bei denen eine im Hinblick auf den Schutz der Gewässer nicht unerhebliche Menge dieser Stoffe bestimmungswidrig austritt. Die Unfälle sind den Behörden zu melden, die nach Landesrecht für die Entgegennahme der Anzeigen über Unfälle mit wassergefährdenden Stoffen und die Beseitigung von Unfallfolgen zuständig sind.</t>
  </si>
  <si>
    <t>Umweltökonomische Gesamtrechnung (UGR)</t>
  </si>
  <si>
    <t xml:space="preserve">Die Umweltökonomische Gesamtrechnung ist ein Berichtssystem, das die Beziehungen zwischen wirtschaftlichen bzw. konsumtiven Aktivitäten und dem Zustand von Natur und Umwelt statistisch dokumentieren soll. Die UGR liefert Entscheidungsgrundlagen und ist gleichzeitig ein wichtiges Mittel zur Erfolgskontrolle im Hinblick auf eine umweltverträgliche Entwicklung. Sie ist in fünf Darstellungsgebiete gegliedert:
– Entnahme und Verbrauch natürlicher Rohstoffe,
– Ausstoß und Verbleib von Emissionen,
– Nutzung von Fläche und Raum,
– qualitativer Zustand der Umwelt (Immissionslage),
– Umweltschutzmaßnahmen.
Die UGR befindet sich im Aufbau, d. h. Ergebnisse liegen erst für einige Darstellungsgebiete vor. </t>
  </si>
  <si>
    <t xml:space="preserve">Verkaufs-verpackungen
</t>
  </si>
  <si>
    <t>Erfasst werden Verpackungen, die als eine Verkaufseinheit angeboten werden und bei Endverbraucherinnen und Endverbrauchern anfallen. Zu den Verkaufsverpackungen gehören auch Verpackungen des Handels, der Gastronomie und anderer Dienstleistungen, die die Übergabe von Waren an Endverbraucherinnen und Endverbraucher ermöglichen oder unterstützen (Serviceverpackungen) sowie Einweggeschirr und Einwegbestecke. Verkaufsverpackungen verlieren ihre Funktion stets erst bei Endverbraucherinnen und Endverbrauchern. Beispiele für Verkaufsverpackungen sind geschlossene oder offene Behältnisse und Umhüllungen von Waren wie Becher, Dosen, Flaschen, Schachteln, Tragetaschen.</t>
  </si>
  <si>
    <t>Emissionsfaktoren</t>
  </si>
  <si>
    <t>Diese biologisch erneuerbaren Rohstoffe stehen auf lange Sicht zur Verfügung. Die Natur sorgt dafür, dass sie sich kurz oder mittelfristig regenerieren, vorausgesetzt, sie werden entsprechend bewirtschaftet. Beispiele sind Holz oder Fisch.</t>
  </si>
  <si>
    <t>Unter Emissionen wird jede einen Produktionsbetrieb, privaten Haushalt usw. verlassende Abgabe von Schadstoffen, Geräuschen, Strahlung usw. verstanden, auch ohne dass mit ihr direkt Schadenseinwirkungen verbunden sein müssen. Zurzeit werden im Rahmen der Umweltökonomischen Gesamtrechnung ausschließlich die Emissionen der wichtigsten Luftschadstoffe ausgewiesen. Statistische Daten über Emissionen lassen sich flächendeckend nur durch Berechnungen gewinnen. Die Zahlen sind also nicht das Ergebnis laufender Messungen, sondern wurden durch Anbringen spezifischer Emissionsfaktoren an den Energieeinsatz ermittelt.
Die Berechnungen der Emissionen erfolgen generell nach dem Quellenprinzip, d. h. es werden nur die im Lande erzeugten Emissionen ausgewiesen. Nach dieser Methode sind die Emissionen, die bei der Produk­tion des exportierten Stromes entstehen, komplett in der Emissionsmenge des Landes enthalten; die Emissionen, die bei der Erzeugung des Importstromes und der -fernwärme in einem anderen Land anfallen, bleiben dagegen unberücksichtigt.
Bei dem für den Klimaschutz besonders bedeut­samen Schadstoff Kohlendioxid (CO2) werden die Emissions-berechnungen zusätzlich nach dem Verursacher­prinzip dargestellt. Die Emissionen des Umwandlungsbereiches, die bei der Erzeugung von Strom und Fernwärme für das eigene Land anfallen, werden nach dem Verursacherprinzip auf die Sektoren des Endverbrauches aufgeteilt. Die mit dem Importstrom und der Importwärme verbundenen Emissionen werden in die Emissionsmenge des Landes eingerechnet, hingegen werden die Emissionen für den Exportstrom herausgerechnet. Damit bildet die Verursacherbilanz die auf dem Endenergie­verbrauch beruhenden CO2-Emissionen des Landes ab.</t>
  </si>
  <si>
    <r>
      <rPr>
        <b/>
        <u/>
        <sz val="12"/>
        <color rgb="FF244061"/>
        <rFont val="Arial"/>
        <family val="2"/>
      </rPr>
      <t xml:space="preserve">› </t>
    </r>
    <r>
      <rPr>
        <u/>
        <sz val="9"/>
        <color rgb="FF244061"/>
        <rFont val="Arial"/>
        <family val="2"/>
      </rPr>
      <t>zum Inhaltsverzeichnis</t>
    </r>
  </si>
  <si>
    <t>Papier, Pappe, Kartonver-packungen aus Altpapiergemischen</t>
  </si>
  <si>
    <t>Öffentliche Wasserversorgung und Abwasserbeseitigung in Schleswig-Holstein 1995 – 2019</t>
  </si>
  <si>
    <t>Abfallerzeugende</t>
  </si>
  <si>
    <t>Abgegeben an Abfallentsorgung in</t>
  </si>
  <si>
    <t>Primärerzeugende zusammen</t>
  </si>
  <si>
    <t>Sekundärerzeugende</t>
  </si>
  <si>
    <r>
      <t>Abfallerzeugende</t>
    </r>
    <r>
      <rPr>
        <vertAlign val="superscript"/>
        <sz val="9"/>
        <rFont val="Arial Narrow"/>
        <family val="2"/>
      </rPr>
      <t>1</t>
    </r>
  </si>
  <si>
    <t>Abfallverbrennungsanlagen</t>
  </si>
  <si>
    <t>Betreibende</t>
  </si>
  <si>
    <t>Sonstige Endabnehmende</t>
  </si>
  <si>
    <t>an Letztverbrauchende 
abgegebene Wassermenge</t>
  </si>
  <si>
    <t>Anteil der 
versorgten Einwohner:innen</t>
  </si>
  <si>
    <r>
      <rPr>
        <vertAlign val="superscript"/>
        <sz val="8"/>
        <rFont val="Arial Narrow"/>
        <family val="2"/>
      </rPr>
      <t>2</t>
    </r>
    <r>
      <rPr>
        <sz val="8"/>
        <rFont val="Arial Narrow"/>
        <family val="2"/>
      </rPr>
      <t xml:space="preserve">  Der Verbrauch bezieht sich auf die insgesamt an Letztverbrauchende abgegebene Menge.</t>
    </r>
  </si>
  <si>
    <r>
      <rPr>
        <vertAlign val="superscript"/>
        <sz val="8"/>
        <rFont val="Arial Narrow"/>
        <family val="2"/>
      </rPr>
      <t>3</t>
    </r>
    <r>
      <rPr>
        <sz val="8"/>
        <rFont val="Arial Narrow"/>
        <family val="2"/>
      </rPr>
      <t xml:space="preserve">  Die regionale Zuordnung der Angaben erfolgt nach dem Sitz des Betreibenden der Kanalisation.</t>
    </r>
  </si>
  <si>
    <t>Primärerzeugende von gefährlichen Abfällen sind die Erst-Produzierenden dieser Abfälle. 
Sekundärerzeugende sind Entsorgungsunternehmen, die den angefallenen Abfall in einem ersten logistischen Schritt in einem Zwischenlager zu größeren Transporteinheiten zusammenfassen oder ihn behandeln/vermischen und damit Natur und Zusammensetzung des Abfalls verändern. Der Begriff „gefährlicher Abfall“ beschreibt verschiedene Abfallarten mit festgelegten Gefährlichkeitsmerkmalen. Sie stellen eine Gefahr für die Gesundheit und/oder die Umwelt dar. Für gefährliche Abfälle gibt es besondere Behandlungsverfahren, die deren sichere und umweltverträgliche Entsorgung gewährleisten. Im allgemeinen Sprachgebrauch wird für die gefährlichen Abfälle auch der Begriff „Sonderabfälle” verwendet.</t>
  </si>
  <si>
    <t xml:space="preserve">Primärerzeugende/
Sekundär-erzeugende
</t>
  </si>
  <si>
    <t>Quellenbilanz: Gesamtvolumen aller Emissionsquellen im Land, ohne Emissionen aus Importstrom</t>
  </si>
  <si>
    <r>
      <rPr>
        <vertAlign val="superscript"/>
        <sz val="8"/>
        <color theme="1"/>
        <rFont val="Arial Narrow"/>
        <family val="2"/>
      </rPr>
      <t>1</t>
    </r>
    <r>
      <rPr>
        <sz val="8"/>
        <color theme="1"/>
        <rFont val="Arial Narrow"/>
        <family val="2"/>
      </rPr>
      <t xml:space="preserve">  Gewinnung von Steinen und Erden, sonst. Bergbau, Verarbeitendes Gewerbe</t>
    </r>
  </si>
  <si>
    <r>
      <t>Industrie</t>
    </r>
    <r>
      <rPr>
        <vertAlign val="superscript"/>
        <sz val="9"/>
        <color theme="1"/>
        <rFont val="Arial Narrow"/>
        <family val="2"/>
      </rPr>
      <t>1</t>
    </r>
  </si>
  <si>
    <t>Saldo 
Empfang – Versand</t>
  </si>
  <si>
    <t>Jauche, Gülle, Silosickersaft sowie vergleichbare
    in der Landwirtschaft anfallende Stoffe</t>
  </si>
  <si>
    <t xml:space="preserve">  Sonstige Stoffe einschließlich 
      Gärsubstrate und Gärreste</t>
  </si>
  <si>
    <t>Fernwärmeerzeugung</t>
  </si>
  <si>
    <t>Anteil in Prozent</t>
  </si>
  <si>
    <t>MWh brutto</t>
  </si>
  <si>
    <t>Berichtsjahr 2022</t>
  </si>
  <si>
    <t>In Schleswig-Holstein 2021 erzeugter Strom nach Energieträgern</t>
  </si>
  <si>
    <r>
      <t>Energiebedingte CO</t>
    </r>
    <r>
      <rPr>
        <b/>
        <vertAlign val="subscript"/>
        <sz val="12"/>
        <color rgb="FF244061"/>
        <rFont val="Arial"/>
        <family val="2"/>
      </rPr>
      <t>2</t>
    </r>
    <r>
      <rPr>
        <b/>
        <sz val="12"/>
        <color rgb="FF244061"/>
        <rFont val="Arial"/>
        <family val="2"/>
      </rPr>
      <t xml:space="preserve"> - Emissionen aus dem Primärenergieverbrauch in Schleswig-Holstein 1990 – 2021</t>
    </r>
  </si>
  <si>
    <t>2   Verwendete bestimmte klimawirksame Stoffe 
in Schleswig-Holstein 1997 – 2021</t>
  </si>
  <si>
    <t>3   Bruttostromerzeugung in Schleswig-Holstein 2005 – 2021</t>
  </si>
  <si>
    <t>4   Abgabe von Gas an Endabnehmende in Schleswig-Holstein 2007 – 2021</t>
  </si>
  <si>
    <t>5   Stromabsatz in Schleswig-Holstein 1993 – 2021</t>
  </si>
  <si>
    <t>Grafik 1   In Schleswig-Holstein 2021 erzeugter Strom nach Energieträgern</t>
  </si>
  <si>
    <t>6   Stromerlöse in Schleswig-Holstein 1993 – 2021</t>
  </si>
  <si>
    <t>7   Abfallentsorgungsanlagen in Schleswig-Holstein 2005 – 2021</t>
  </si>
  <si>
    <t>r 1 407 450</t>
  </si>
  <si>
    <t>r 497</t>
  </si>
  <si>
    <t>r 427 924</t>
  </si>
  <si>
    <t>8   Im Rahmen der öffentlichen Müllabfuhr eingesammelte Abfälle 
in Schleswig-Holstein 2005 – 2021</t>
  </si>
  <si>
    <t>9   Aufbereitung und Verwertung von Bau- und Abbruchabfällen 
in Schleswig-Holstein 2021 nach Art der Anlagen</t>
  </si>
  <si>
    <t>10   Angelieferte Abfälle an Entsorgungsanlagen in Schleswig-Holstein 2021 nach Abfallarten</t>
  </si>
  <si>
    <t>Verwerung von Abfällen in übertägigen Abbaustättem</t>
  </si>
  <si>
    <t>11   Angelieferte Abfälle an Anlagen der Entsorgungswirtschaft in Schleswig-Holstein 2021 nach Art der Anlage</t>
  </si>
  <si>
    <t>12   Eingesammelte Verpackungen in Schleswig-Holstein 1997 – 2020</t>
  </si>
  <si>
    <r>
      <t>13   Energiebedingte CO2-Emissionen aus dem Primärenergieverbrauch</t>
    </r>
    <r>
      <rPr>
        <b/>
        <vertAlign val="superscript"/>
        <sz val="12"/>
        <color rgb="FF244061"/>
        <rFont val="Arial"/>
        <family val="2"/>
      </rPr>
      <t>1</t>
    </r>
    <r>
      <rPr>
        <b/>
        <sz val="12"/>
        <color rgb="FF244061"/>
        <rFont val="Arial"/>
        <family val="2"/>
      </rPr>
      <t xml:space="preserve"> in Schleswig-Holstein 1990 – 2021</t>
    </r>
  </si>
  <si>
    <r>
      <t>Grafik 2   Energiebedingte CO</t>
    </r>
    <r>
      <rPr>
        <b/>
        <vertAlign val="subscript"/>
        <sz val="12"/>
        <color rgb="FF244061"/>
        <rFont val="Arial"/>
        <family val="2"/>
      </rPr>
      <t>2</t>
    </r>
    <r>
      <rPr>
        <b/>
        <sz val="12"/>
        <color rgb="FF244061"/>
        <rFont val="Arial"/>
        <family val="2"/>
      </rPr>
      <t xml:space="preserve"> - Emissionen aus dem Primärenergieverbrauch 
in Schleswig-Holstein 1990 – 2021</t>
    </r>
  </si>
  <si>
    <t>14   Erzeugte Sonderabfälle in Schleswig-Holstein 2021 nach Art der Abfälle</t>
  </si>
  <si>
    <t>15   Erzeugte Sonderabfälle in Schleswig-Holstein 2021
nach dem Wirtschaftszweig des Abfallerzeugenden</t>
  </si>
  <si>
    <t>16   Produktivität des Direkten Materialeinsatzes (DMI) Rohstoffproduktivität 
in Schleswig-Holstein 1994 – 2021</t>
  </si>
  <si>
    <r>
      <t xml:space="preserve">2010 </t>
    </r>
    <r>
      <rPr>
        <sz val="9"/>
        <rFont val="Lucida Sans Unicode"/>
        <family val="2"/>
      </rPr>
      <t>≙</t>
    </r>
    <r>
      <rPr>
        <sz val="9"/>
        <rFont val="Arial Narrow"/>
        <family val="2"/>
      </rPr>
      <t xml:space="preserve"> 100</t>
    </r>
  </si>
  <si>
    <r>
      <t>Direkter Materialeinsatz</t>
    </r>
    <r>
      <rPr>
        <vertAlign val="superscript"/>
        <sz val="9"/>
        <rFont val="Arial Narrow"/>
        <family val="2"/>
      </rPr>
      <t>2</t>
    </r>
  </si>
  <si>
    <t>Empfang aus Intrahandel</t>
  </si>
  <si>
    <r>
      <t>Produktivität des Direkten Materialeinsatzes (DMI)</t>
    </r>
    <r>
      <rPr>
        <vertAlign val="superscript"/>
        <sz val="9"/>
        <rFont val="Arial Narrow"/>
        <family val="2"/>
      </rPr>
      <t>3</t>
    </r>
  </si>
  <si>
    <r>
      <t xml:space="preserve">1 </t>
    </r>
    <r>
      <rPr>
        <sz val="8"/>
        <rFont val="Arial Narrow"/>
        <family val="2"/>
      </rPr>
      <t xml:space="preserve"> Bruttoinlandsprodukt (BIP) preisbereinigt, verkettet, Berechnungsstand Berechnungsstand August 2022/Februar 2023</t>
    </r>
  </si>
  <si>
    <r>
      <t xml:space="preserve">2 </t>
    </r>
    <r>
      <rPr>
        <sz val="8"/>
        <rFont val="Arial Narrow"/>
        <family val="2"/>
      </rPr>
      <t xml:space="preserve"> Entnahme von verwertetenRohstoffen aus der inländischen Natur zuzüglich importierter Güter zuzüglich Empfang von Gütern aus dem Handel zwischen den Bundesländern</t>
    </r>
  </si>
  <si>
    <r>
      <t xml:space="preserve">3 </t>
    </r>
    <r>
      <rPr>
        <sz val="8"/>
        <rFont val="Arial Narrow"/>
        <family val="2"/>
      </rPr>
      <t xml:space="preserve"> Produktivität stellt das Verhältnis von BIP und Rohstoffverbrauch dar</t>
    </r>
    <r>
      <rPr>
        <vertAlign val="superscript"/>
        <sz val="8"/>
        <rFont val="Arial Narrow"/>
        <family val="2"/>
      </rPr>
      <t>.</t>
    </r>
  </si>
  <si>
    <r>
      <t>17   Über die Landesgrenze</t>
    </r>
    <r>
      <rPr>
        <b/>
        <vertAlign val="superscript"/>
        <sz val="12"/>
        <color rgb="FF244061"/>
        <rFont val="Arial"/>
        <family val="2"/>
      </rPr>
      <t>1</t>
    </r>
    <r>
      <rPr>
        <b/>
        <sz val="12"/>
        <color rgb="FF244061"/>
        <rFont val="Arial"/>
        <family val="2"/>
      </rPr>
      <t xml:space="preserve"> beförderte Rohstoff- und Gütermenge 
in Schleswig-Holstein 1994 – 2021 nach Verkehrsträgern</t>
    </r>
  </si>
  <si>
    <t>18   Unfälle mit wassergefährdenden Stoffen in Schleswig-Holstein 2021</t>
  </si>
  <si>
    <t>19   Investitionen für Umweltschutz in den Betrieben des Produzierenden Gewerbes 
in Schleswig-Holstein 2009 – 2021 nach Umweltbereichen</t>
  </si>
  <si>
    <t xml:space="preserve">
Statistisches Amt für Hamburg und Schleswig-Holstein</t>
  </si>
  <si>
    <t>Verwendete bestimmte klimawirksame Stoffe in Schleswig-Holstein 1997 – 2021</t>
  </si>
  <si>
    <t>Bruttostromerzeugung in Schleswig-Holstein 2005 – 2021</t>
  </si>
  <si>
    <t>Abgabe von Gas an Endabnehmende in Schleswig-Holstein 2007 – 2021</t>
  </si>
  <si>
    <t>Stromabsatz in Schleswig-Holstein 1993 – 2021</t>
  </si>
  <si>
    <t>Stromerlöse in Schleswig-Holstein 1993 – 2021</t>
  </si>
  <si>
    <t>Abfallentsorgungsanlagen in Schleswig-Holstein 2005 – 2021</t>
  </si>
  <si>
    <t>Im Rahmen der öffentlichen Müllabfuhr eingesammelte Abfälle in Schleswig-Holstein 2005 – 2021</t>
  </si>
  <si>
    <t>Aufbereitung und Verwertung von Bau- und Abbruchabfällen in Schleswig-Holstein 2021 nach Art der Anlagen</t>
  </si>
  <si>
    <t>Angelieferte Abfälle an Entsorgungsanlagen in Schleswig-Holstein 2021 nach Abfallarten</t>
  </si>
  <si>
    <t>Angelieferte Abfälle an Anlagen der Entsorgungswirtschaft in Schleswig-Holstein 2021 nach Art der Anlage</t>
  </si>
  <si>
    <t>Eingesammelte Verpackungen in Schleswig-Holstein 1997 – 2021</t>
  </si>
  <si>
    <t>Energiebedingte CO2-Emissionen aus dem Primärenergieverbrauch in Schleswig-Holstein 1990 – 2021</t>
  </si>
  <si>
    <t>Energiebedingte CO2 - Emissionen aus dem Primärenergieverbrauch in Schleswig-Holstein 1990 – 2021</t>
  </si>
  <si>
    <t>Erzeugte Sonderabfälle in Schleswig-Holstein 2021 nach Art der Abfälle</t>
  </si>
  <si>
    <t>Erzeugte Sonderabfälle in Schleswig-Holstein 2021 nach dem Wirtschaftszweig des Abfallerzeugenden</t>
  </si>
  <si>
    <t>Rohstoffproduktivität in Schleswig-Holstein 1994 – 2021</t>
  </si>
  <si>
    <t>Über die Landesgrenze beförderte Rohstoff- und Gütermenge in Schleswig-Holstein 1994 – 2021 nach Verkehrsträgern</t>
  </si>
  <si>
    <t>Unfälle mit wassergefährdenden Stoffen in Schleswig-Holstein 2021</t>
  </si>
  <si>
    <t>Investitionen für Umweltschutz in den Betrieben des Produzierenden Gewerbes in Schleswig-Holstein 2009 – 2021 nach Umweltbereichen</t>
  </si>
  <si>
    <t>Endenergie-verbraucher zusammen</t>
  </si>
  <si>
    <t>Gewerbe, Handel, Dienstleistungen, übrige Verbraucher</t>
  </si>
  <si>
    <r>
      <t>Umwandlungs- bereich</t>
    </r>
    <r>
      <rPr>
        <vertAlign val="superscript"/>
        <sz val="9"/>
        <rFont val="Arial Narrow"/>
        <family val="2"/>
      </rPr>
      <t xml:space="preserve"> 
</t>
    </r>
    <r>
      <rPr>
        <sz val="9"/>
        <rFont val="Arial Narrow"/>
        <family val="2"/>
      </rPr>
      <t>zusammen</t>
    </r>
  </si>
  <si>
    <r>
      <t>Sonstige</t>
    </r>
    <r>
      <rPr>
        <vertAlign val="superscript"/>
        <sz val="9"/>
        <rFont val="Arial Narrow"/>
        <family val="2"/>
      </rPr>
      <t>2</t>
    </r>
    <r>
      <rPr>
        <sz val="9"/>
        <rFont val="Arial Narrow"/>
        <family val="2"/>
      </rPr>
      <t>,</t>
    </r>
    <r>
      <rPr>
        <vertAlign val="superscript"/>
        <sz val="9"/>
        <rFont val="Arial Narrow"/>
        <family val="2"/>
      </rPr>
      <t xml:space="preserve"> 
</t>
    </r>
    <r>
      <rPr>
        <sz val="9"/>
        <rFont val="Arial Narrow"/>
        <family val="2"/>
      </rPr>
      <t>Verluste</t>
    </r>
  </si>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</sst>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 ###\ ##0\ \ \ \ \ \ \ ;\–#\ ###\ ##0\ \ \ \ \ \ \ ;\–\ \ \ \ \ \ \ ;@\ \ \ \ \ \ \ "/>
    <numFmt numFmtId="165" formatCode="#0.0\ \ \ \ \ \ \ \ \ \ ;\–#0.0\ \ \ \ \ \ \ \ \ \ ;\–\ \ \ \ \ \ \ \ \ \ ;@\ \ \ \ \ \ \ \ \ \ "/>
    <numFmt numFmtId="166" formatCode="#\ ###\ ##0\ \ \ \ \ \ \ \ \ ;\–#\ ###\ ##0\ \ \ \ \ \ \ \ \ ;\–\ \ \ \ \ \ \ \ \ ;@\ \ \ \ \ \ \ \ \ "/>
    <numFmt numFmtId="167" formatCode="#\ ###\ ##0\ \ \ \ \ \ \ \ \ \ \ ;\–#\ ###\ ##0\ \ \ \ \ \ \ \ \ \ \ ;\–\ \ \ \ \ \ \ \ \ \ \ ;@\ \ \ \ \ \ \ \ \ \ \ "/>
    <numFmt numFmtId="168" formatCode="#\ ###\ ##0\ \ \ \ \ \ \ \ \ \ \ \ \ ;\–#\ ###\ ##0\ \ \ \ \ \ \ \ \ \ \ \ \ ;\–\ \ \ \ \ \ \ \ \ \ \ \ \ ;@\ \ \ \ \ \ \ \ \ \ \ \ \ "/>
    <numFmt numFmtId="169" formatCode="#\ ###\ ##0\ \ \ \ \ \ \ \ \ \ \ \ ;\–#\ ###\ ##0\ \ \ \ \ \ \ \ \ \ \ \ ;\–\ \ \ \ \ \ \ \ \ \ \ \ ;@\ \ \ \ \ \ \ \ \ \ \ \ "/>
    <numFmt numFmtId="170" formatCode="#\ ###\ ##0\ \ \ \ \ \ \ \ ;\–#\ ###\ ##0\ \ \ \ \ \ \ \ ;\–\ \ \ \ \ \ \ \ ;@\ \ \ \ \ \ \ \ "/>
    <numFmt numFmtId="171" formatCode="#0.0\ \ \ \ \ \ \ \ \ \ \ \ \ \ ;\–#0.0\ \ \ \ \ \ \ \ \ \ \ \ \ \ ;\–\ \ \ \ \ \ \ \ \ \ \ \ \ \ ;@\ \ \ \ \ \ \ \ \ \ \ \ \ \ "/>
    <numFmt numFmtId="172" formatCode="#0.000\ \ \ \ \ \ \ \ \ \ \ \ \ \ ;\–#0.000\ \ \ \ \ \ \ \ \ \ \ \ \ \ ;\–\ \ \ \ \ \ \ \ \ \ \ \ \ \ ;@\ \ \ \ \ \ \ \ \ \ \ \ \ \ "/>
    <numFmt numFmtId="173" formatCode="\ \ \ \ \ \ \ \ \ \+* #\ ###\ ##0\ \ \ \ \ \ \ \ \ \ \ \ ;\ \ \ \ \ \ \ \ \ \ \–* #\ ###\ ##0\ \ \ \ \ \ \ \ \ \ \ \ ;\–\ \ \ \ \ \ \ \ \ \ \ \ ;@\ \ \ \ \ \ \ \ \ \ \ \ "/>
    <numFmt numFmtId="174" formatCode="\ \ \ \ \ \ \ \+* #\ ###\ ##0\ \ \ \ \ \ \ \ \ \ ;\ \ \ \ \ \ \ \ \–* #\ ###\ ##0\ \ \ \ \ \ \ \ \ \ ;\–\ \ \ \ \ \ \ \ \ \ ;@\ \ \ \ \ \ \ \ \ \ "/>
    <numFmt numFmtId="175" formatCode="\ \ \ \ \ \ \ \+* #\ ###\ ##0\ \ \ \ \ \ \ \ \ \ ;\ \ \ \ \ \ \ \–* #\ ###\ ##0\ \ \ \ \ \ \ \ \ \ ;\–\ \ \ \ \ \ \ \ \ \ ;@\ \ \ \ \ \ \ \ \ \ "/>
    <numFmt numFmtId="176" formatCode="#\ ##0.0\ \ \ \ \ \ \ \ \ \ ;\–#\ ##0.0\ \ \ \ \ \ \ \ \ \ ;\–\ \ \ \ \ \ \ \ \ \ ;@\ \ \ \ \ \ \ \ \ \ "/>
    <numFmt numFmtId="177" formatCode="#\ ###\ ##0"/>
    <numFmt numFmtId="178" formatCode="###\ ###"/>
    <numFmt numFmtId="179" formatCode="###\ ###\ ###"/>
    <numFmt numFmtId="180" formatCode="\ \ \ \ \ \ \ \ \ \+* #\ ###\ ##0\ \ \ \ \ \ \ \ \ \ \ \ ;\ \ \ \ \ \ \ \ \–* #\ ###\ ##0\ \ \ \ \ \ \ \ \ \ \ \ ;\–\ \ \ \ \ \ \ \ \ \ \ \ ;@\ \ \ \ \ \ \ \ \ \ \ \ "/>
    <numFmt numFmtId="181" formatCode="0.000"/>
    <numFmt numFmtId="182" formatCode="0.0"/>
    <numFmt numFmtId="183" formatCode="0\ \ \ "/>
  </numFmts>
  <fonts count="49" x14ac:knownFonts="1">
    <font>
      <sz val="9"/>
      <color theme="1"/>
      <name val="Arial"/>
      <family val="2"/>
    </font>
    <font>
      <sz val="10"/>
      <color theme="1"/>
      <name val="Arial"/>
      <family val="2"/>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sz val="10"/>
      <color rgb="FF000000"/>
      <name val="Times New Roman"/>
      <family val="1"/>
    </font>
    <font>
      <b/>
      <sz val="9"/>
      <color rgb="FF000000"/>
      <name val="Arial Narrow"/>
      <family val="2"/>
    </font>
    <font>
      <vertAlign val="superscript"/>
      <sz val="8"/>
      <color rgb="FF000000"/>
      <name val="Arial Narrow"/>
      <family val="2"/>
    </font>
    <font>
      <sz val="8"/>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sz val="10"/>
      <color theme="1"/>
      <name val="Arial"/>
      <family val="2"/>
    </font>
    <font>
      <u/>
      <sz val="9"/>
      <color theme="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
      <name val="Arial Narrow"/>
      <family val="2"/>
    </font>
    <font>
      <vertAlign val="superscript"/>
      <sz val="9"/>
      <name val="Arial Narrow"/>
      <family val="2"/>
    </font>
    <font>
      <sz val="8"/>
      <name val="Arial Narrow"/>
      <family val="2"/>
    </font>
    <font>
      <vertAlign val="superscript"/>
      <sz val="8"/>
      <name val="Arial Narrow"/>
      <family val="2"/>
    </font>
    <font>
      <vertAlign val="subscript"/>
      <sz val="9"/>
      <name val="Arial Narrow"/>
      <family val="2"/>
    </font>
    <font>
      <vertAlign val="subscript"/>
      <sz val="8"/>
      <name val="Arial Narrow"/>
      <family val="2"/>
    </font>
    <font>
      <b/>
      <sz val="9"/>
      <name val="Arial Narrow"/>
      <family val="2"/>
    </font>
    <font>
      <sz val="10"/>
      <name val="Arial Narrow"/>
      <family val="2"/>
    </font>
    <font>
      <sz val="9"/>
      <name val="Lucida Sans Unicode"/>
      <family val="2"/>
    </font>
    <font>
      <b/>
      <vertAlign val="superscript"/>
      <sz val="12"/>
      <color rgb="FF244061"/>
      <name val="Arial"/>
      <family val="2"/>
    </font>
    <font>
      <b/>
      <vertAlign val="superscript"/>
      <sz val="9"/>
      <name val="Arial Narrow"/>
      <family val="2"/>
    </font>
    <font>
      <u/>
      <sz val="9"/>
      <name val="Arial"/>
      <family val="2"/>
    </font>
    <font>
      <sz val="9"/>
      <name val="Arial"/>
      <family val="2"/>
    </font>
    <font>
      <u/>
      <sz val="9"/>
      <color rgb="FF244061"/>
      <name val="Arial"/>
      <family val="2"/>
    </font>
    <font>
      <b/>
      <u/>
      <sz val="12"/>
      <color rgb="FF244061"/>
      <name val="Arial"/>
      <family val="2"/>
    </font>
    <font>
      <b/>
      <vertAlign val="subscript"/>
      <sz val="12"/>
      <color rgb="FF244061"/>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
      <left/>
      <right/>
      <top/>
      <bottom style="thin">
        <color rgb="FF003063"/>
      </bottom>
      <diagonal/>
    </border>
  </borders>
  <cellStyleXfs count="9">
    <xf numFmtId="0" fontId="0" fillId="0" borderId="0"/>
    <xf numFmtId="0" fontId="17" fillId="0" borderId="0"/>
    <xf numFmtId="0" fontId="2" fillId="0" borderId="0"/>
    <xf numFmtId="0" fontId="18" fillId="0" borderId="0" applyNumberFormat="0" applyFill="0" applyBorder="0" applyAlignment="0" applyProtection="0"/>
    <xf numFmtId="9" fontId="2" fillId="0" borderId="0" applyFont="0" applyFill="0" applyBorder="0" applyAlignment="0" applyProtection="0"/>
    <xf numFmtId="0" fontId="1" fillId="0" borderId="0"/>
    <xf numFmtId="0" fontId="18" fillId="0" borderId="0" applyNumberFormat="0" applyFill="0" applyBorder="0" applyAlignment="0" applyProtection="0"/>
    <xf numFmtId="0" fontId="1" fillId="0" borderId="0"/>
    <xf numFmtId="0" fontId="2" fillId="0" borderId="0"/>
  </cellStyleXfs>
  <cellXfs count="387">
    <xf numFmtId="0" fontId="0" fillId="0" borderId="0" xfId="0"/>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0" fillId="0" borderId="0" xfId="0" applyFont="1"/>
    <xf numFmtId="0" fontId="2" fillId="0" borderId="0" xfId="2"/>
    <xf numFmtId="0" fontId="3" fillId="3" borderId="11" xfId="0" applyFont="1" applyFill="1" applyBorder="1" applyAlignment="1">
      <alignment horizontal="center"/>
    </xf>
    <xf numFmtId="164" fontId="3" fillId="3" borderId="0" xfId="0" applyNumberFormat="1" applyFont="1" applyFill="1" applyAlignment="1">
      <alignment horizontal="right"/>
    </xf>
    <xf numFmtId="164" fontId="3" fillId="3" borderId="0" xfId="0" applyNumberFormat="1" applyFont="1" applyFill="1" applyBorder="1" applyAlignment="1">
      <alignment horizontal="right"/>
    </xf>
    <xf numFmtId="166" fontId="3" fillId="3" borderId="0" xfId="0" applyNumberFormat="1" applyFont="1" applyFill="1" applyAlignment="1">
      <alignment horizontal="right"/>
    </xf>
    <xf numFmtId="166" fontId="3" fillId="3" borderId="0" xfId="0" applyNumberFormat="1" applyFont="1" applyFill="1" applyBorder="1" applyAlignment="1">
      <alignment horizontal="right"/>
    </xf>
    <xf numFmtId="167" fontId="3" fillId="3" borderId="0" xfId="0" applyNumberFormat="1" applyFont="1" applyFill="1" applyAlignment="1">
      <alignment horizontal="right"/>
    </xf>
    <xf numFmtId="167" fontId="3" fillId="3" borderId="0" xfId="0" applyNumberFormat="1" applyFont="1" applyFill="1" applyBorder="1" applyAlignment="1">
      <alignment horizontal="right"/>
    </xf>
    <xf numFmtId="0" fontId="3" fillId="3" borderId="11" xfId="0" applyFont="1" applyFill="1" applyBorder="1" applyAlignment="1">
      <alignment horizontal="left" indent="1"/>
    </xf>
    <xf numFmtId="164" fontId="3" fillId="3" borderId="5" xfId="0" applyNumberFormat="1" applyFont="1" applyFill="1" applyBorder="1" applyAlignment="1">
      <alignment horizontal="right"/>
    </xf>
    <xf numFmtId="168" fontId="3" fillId="3" borderId="0" xfId="0" applyNumberFormat="1" applyFont="1" applyFill="1" applyAlignment="1">
      <alignment horizontal="right"/>
    </xf>
    <xf numFmtId="168" fontId="3" fillId="3" borderId="0" xfId="0" applyNumberFormat="1" applyFont="1" applyFill="1" applyBorder="1" applyAlignment="1">
      <alignment horizontal="right"/>
    </xf>
    <xf numFmtId="170" fontId="3" fillId="3" borderId="0" xfId="0" applyNumberFormat="1" applyFont="1" applyFill="1" applyAlignment="1">
      <alignment horizontal="right"/>
    </xf>
    <xf numFmtId="170" fontId="3" fillId="3" borderId="0" xfId="0" applyNumberFormat="1" applyFont="1" applyFill="1" applyBorder="1" applyAlignment="1">
      <alignment horizontal="right"/>
    </xf>
    <xf numFmtId="0" fontId="8" fillId="3" borderId="11" xfId="0" applyFont="1" applyFill="1" applyBorder="1" applyAlignment="1">
      <alignment horizontal="left" indent="1"/>
    </xf>
    <xf numFmtId="0" fontId="10" fillId="3" borderId="3" xfId="0" applyFont="1" applyFill="1" applyBorder="1" applyAlignment="1">
      <alignment horizontal="left" indent="1"/>
    </xf>
    <xf numFmtId="0" fontId="8" fillId="3" borderId="11" xfId="0" applyFont="1" applyFill="1" applyBorder="1" applyAlignment="1">
      <alignment horizontal="left" indent="2"/>
    </xf>
    <xf numFmtId="170" fontId="8" fillId="3" borderId="0" xfId="0" applyNumberFormat="1" applyFont="1" applyFill="1" applyAlignment="1">
      <alignment horizontal="right"/>
    </xf>
    <xf numFmtId="170" fontId="9" fillId="3" borderId="0" xfId="0" applyNumberFormat="1" applyFont="1" applyFill="1" applyAlignment="1">
      <alignment horizontal="right"/>
    </xf>
    <xf numFmtId="170" fontId="10" fillId="3" borderId="5" xfId="0" applyNumberFormat="1" applyFont="1" applyFill="1" applyBorder="1" applyAlignment="1">
      <alignment horizontal="right"/>
    </xf>
    <xf numFmtId="168" fontId="8" fillId="3" borderId="0" xfId="0" applyNumberFormat="1" applyFont="1" applyFill="1" applyAlignment="1">
      <alignment horizontal="right"/>
    </xf>
    <xf numFmtId="168" fontId="9" fillId="3" borderId="0" xfId="0" applyNumberFormat="1" applyFont="1" applyFill="1" applyAlignment="1">
      <alignment horizontal="right"/>
    </xf>
    <xf numFmtId="168" fontId="10" fillId="3" borderId="5" xfId="0" applyNumberFormat="1" applyFont="1" applyFill="1" applyBorder="1" applyAlignment="1">
      <alignment horizontal="right"/>
    </xf>
    <xf numFmtId="0" fontId="5" fillId="3" borderId="11" xfId="0" applyFont="1" applyFill="1" applyBorder="1" applyAlignment="1">
      <alignment horizontal="left" wrapText="1" indent="1"/>
    </xf>
    <xf numFmtId="0" fontId="2" fillId="0" borderId="0" xfId="2" applyFill="1"/>
    <xf numFmtId="0" fontId="14" fillId="0" borderId="0" xfId="2" applyFont="1" applyFill="1" applyAlignment="1">
      <alignment horizontal="right" vertical="top" wrapText="1"/>
    </xf>
    <xf numFmtId="0" fontId="2" fillId="4" borderId="0" xfId="2" applyFill="1"/>
    <xf numFmtId="0" fontId="13" fillId="0" borderId="0" xfId="2" applyFont="1" applyFill="1" applyBorder="1" applyAlignment="1">
      <alignment horizontal="left" vertical="center"/>
    </xf>
    <xf numFmtId="0" fontId="14" fillId="0" borderId="0" xfId="2" applyFont="1" applyFill="1" applyBorder="1" applyAlignment="1">
      <alignment horizontal="right" vertical="top" wrapText="1"/>
    </xf>
    <xf numFmtId="0" fontId="2" fillId="0" borderId="0" xfId="2" applyFill="1" applyBorder="1"/>
    <xf numFmtId="0" fontId="2" fillId="4" borderId="0" xfId="2" applyFill="1" applyBorder="1"/>
    <xf numFmtId="0" fontId="22" fillId="0" borderId="0" xfId="2" applyFont="1"/>
    <xf numFmtId="0" fontId="0" fillId="0" borderId="0" xfId="0" applyFill="1"/>
    <xf numFmtId="0" fontId="14"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3" fillId="0" borderId="0" xfId="0" applyFont="1" applyFill="1" applyBorder="1" applyAlignment="1">
      <alignment horizontal="left" vertical="center"/>
    </xf>
    <xf numFmtId="0" fontId="21" fillId="0" borderId="0" xfId="0" applyFont="1" applyFill="1" applyBorder="1" applyAlignment="1">
      <alignment horizontal="left"/>
    </xf>
    <xf numFmtId="0" fontId="24" fillId="0" borderId="0" xfId="0" applyFont="1" applyFill="1" applyBorder="1" applyAlignment="1">
      <alignment horizontal="right" vertical="top"/>
    </xf>
    <xf numFmtId="0" fontId="0" fillId="4" borderId="0" xfId="0" applyFill="1" applyBorder="1"/>
    <xf numFmtId="0" fontId="13" fillId="0" borderId="16" xfId="0" applyFont="1" applyFill="1" applyBorder="1" applyAlignment="1">
      <alignment horizontal="left" vertical="center"/>
    </xf>
    <xf numFmtId="0" fontId="19" fillId="0" borderId="16" xfId="0" applyFont="1" applyFill="1" applyBorder="1" applyAlignment="1">
      <alignment horizontal="left" vertical="top"/>
    </xf>
    <xf numFmtId="0" fontId="0" fillId="0" borderId="16" xfId="0" applyFill="1" applyBorder="1"/>
    <xf numFmtId="0" fontId="25" fillId="0" borderId="16" xfId="0" applyFont="1" applyFill="1" applyBorder="1" applyAlignment="1">
      <alignment horizontal="right"/>
    </xf>
    <xf numFmtId="0" fontId="14"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5"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28" fillId="0" borderId="0" xfId="0" applyFont="1" applyFill="1"/>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xf numFmtId="0" fontId="14" fillId="4" borderId="0" xfId="0" applyFont="1" applyFill="1" applyAlignment="1">
      <alignment horizontal="right" vertical="top" wrapText="1"/>
    </xf>
    <xf numFmtId="0" fontId="0" fillId="4" borderId="0" xfId="0" applyFont="1" applyFill="1"/>
    <xf numFmtId="0" fontId="13" fillId="4" borderId="0" xfId="0" applyFont="1" applyFill="1" applyBorder="1" applyAlignment="1">
      <alignment horizontal="left" vertical="center"/>
    </xf>
    <xf numFmtId="0" fontId="21" fillId="4" borderId="0" xfId="0" applyFont="1" applyFill="1" applyBorder="1" applyAlignment="1">
      <alignment horizontal="left"/>
    </xf>
    <xf numFmtId="0" fontId="24" fillId="4" borderId="0" xfId="0" applyFont="1" applyFill="1" applyBorder="1" applyAlignment="1">
      <alignment horizontal="right" vertical="top"/>
    </xf>
    <xf numFmtId="0" fontId="13" fillId="4" borderId="16" xfId="0" applyFont="1" applyFill="1" applyBorder="1" applyAlignment="1">
      <alignment horizontal="left" vertical="center"/>
    </xf>
    <xf numFmtId="0" fontId="19" fillId="4" borderId="16" xfId="0" applyFont="1" applyFill="1" applyBorder="1" applyAlignment="1">
      <alignment horizontal="left" vertical="top"/>
    </xf>
    <xf numFmtId="0" fontId="0" fillId="4" borderId="16" xfId="0" applyFill="1" applyBorder="1"/>
    <xf numFmtId="0" fontId="25" fillId="4" borderId="16" xfId="0" applyFont="1" applyFill="1" applyBorder="1" applyAlignment="1">
      <alignment horizontal="right"/>
    </xf>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3" xfId="0" applyFont="1" applyFill="1" applyBorder="1" applyAlignment="1">
      <alignment horizontal="center" vertical="center"/>
    </xf>
    <xf numFmtId="0" fontId="29" fillId="3" borderId="11" xfId="0" applyFont="1" applyFill="1" applyBorder="1" applyAlignment="1">
      <alignment horizontal="center"/>
    </xf>
    <xf numFmtId="164" fontId="29" fillId="3" borderId="0" xfId="0" applyNumberFormat="1" applyFont="1" applyFill="1" applyAlignment="1">
      <alignment horizontal="right"/>
    </xf>
    <xf numFmtId="165" fontId="29" fillId="3" borderId="0" xfId="0" applyNumberFormat="1" applyFont="1" applyFill="1" applyAlignment="1">
      <alignment horizontal="right"/>
    </xf>
    <xf numFmtId="166" fontId="29" fillId="3" borderId="0" xfId="0" applyNumberFormat="1" applyFont="1" applyFill="1" applyAlignment="1">
      <alignment horizontal="right"/>
    </xf>
    <xf numFmtId="167" fontId="29" fillId="3" borderId="0" xfId="0" applyNumberFormat="1" applyFont="1" applyFill="1" applyAlignment="1">
      <alignment horizontal="right"/>
    </xf>
    <xf numFmtId="164" fontId="29" fillId="3" borderId="0" xfId="0" applyNumberFormat="1" applyFont="1" applyFill="1" applyBorder="1" applyAlignment="1">
      <alignment horizontal="right"/>
    </xf>
    <xf numFmtId="165" fontId="29" fillId="3" borderId="0" xfId="0" applyNumberFormat="1" applyFont="1" applyFill="1" applyBorder="1" applyAlignment="1">
      <alignment horizontal="right"/>
    </xf>
    <xf numFmtId="166" fontId="29" fillId="3" borderId="0" xfId="0" applyNumberFormat="1" applyFont="1" applyFill="1" applyBorder="1" applyAlignment="1">
      <alignment horizontal="right"/>
    </xf>
    <xf numFmtId="167" fontId="29" fillId="3" borderId="0" xfId="0" applyNumberFormat="1" applyFont="1" applyFill="1" applyBorder="1" applyAlignment="1">
      <alignment horizontal="right"/>
    </xf>
    <xf numFmtId="0" fontId="29" fillId="2" borderId="5" xfId="0" applyFont="1" applyFill="1" applyBorder="1" applyAlignment="1">
      <alignment horizontal="center" vertical="center"/>
    </xf>
    <xf numFmtId="0" fontId="29" fillId="2" borderId="14" xfId="0" applyFont="1" applyFill="1" applyBorder="1" applyAlignment="1">
      <alignment horizontal="center" vertical="center" wrapText="1"/>
    </xf>
    <xf numFmtId="167" fontId="29" fillId="3" borderId="5" xfId="0" applyNumberFormat="1" applyFont="1" applyFill="1" applyBorder="1" applyAlignment="1">
      <alignment horizontal="right"/>
    </xf>
    <xf numFmtId="0" fontId="29" fillId="2" borderId="15" xfId="0" applyFont="1" applyFill="1" applyBorder="1" applyAlignment="1">
      <alignment horizontal="center" vertical="center"/>
    </xf>
    <xf numFmtId="0" fontId="35" fillId="3" borderId="11" xfId="0" applyFont="1" applyFill="1" applyBorder="1" applyAlignment="1">
      <alignment horizontal="left" indent="1"/>
    </xf>
    <xf numFmtId="0" fontId="29" fillId="3" borderId="11" xfId="0" applyFont="1" applyFill="1" applyBorder="1" applyAlignment="1">
      <alignment horizontal="left" indent="2"/>
    </xf>
    <xf numFmtId="0" fontId="35" fillId="3" borderId="3" xfId="0" applyFont="1" applyFill="1" applyBorder="1" applyAlignment="1">
      <alignment horizontal="left" indent="1"/>
    </xf>
    <xf numFmtId="164" fontId="29" fillId="3" borderId="5" xfId="0" applyNumberFormat="1" applyFont="1" applyFill="1" applyBorder="1" applyAlignment="1">
      <alignment horizontal="right"/>
    </xf>
    <xf numFmtId="0" fontId="29" fillId="2" borderId="1" xfId="0" applyFont="1" applyFill="1" applyBorder="1" applyAlignment="1">
      <alignment horizontal="center" vertical="center" wrapText="1"/>
    </xf>
    <xf numFmtId="0" fontId="14" fillId="4" borderId="0" xfId="2" applyFont="1" applyFill="1" applyBorder="1" applyAlignment="1">
      <alignment horizontal="right" vertical="top" wrapText="1"/>
    </xf>
    <xf numFmtId="0" fontId="2" fillId="4" borderId="0" xfId="2" applyFont="1" applyFill="1" applyBorder="1"/>
    <xf numFmtId="0" fontId="13" fillId="4" borderId="0" xfId="2" applyFont="1" applyFill="1" applyBorder="1" applyAlignment="1">
      <alignment horizontal="left" vertical="center"/>
    </xf>
    <xf numFmtId="0" fontId="24" fillId="4" borderId="0" xfId="2" applyFont="1" applyFill="1" applyBorder="1" applyAlignment="1">
      <alignment horizontal="right" vertical="top"/>
    </xf>
    <xf numFmtId="0" fontId="14" fillId="0" borderId="0" xfId="5" applyFont="1" applyFill="1" applyAlignment="1">
      <alignment horizontal="right" vertical="center"/>
    </xf>
    <xf numFmtId="0" fontId="14" fillId="0" borderId="0" xfId="5" applyFont="1" applyFill="1" applyAlignment="1">
      <alignment horizontal="right" vertical="top"/>
    </xf>
    <xf numFmtId="0" fontId="2" fillId="0" borderId="0" xfId="2" applyBorder="1"/>
    <xf numFmtId="0" fontId="3" fillId="0" borderId="0" xfId="2" applyFont="1" applyBorder="1"/>
    <xf numFmtId="168" fontId="29" fillId="3" borderId="0" xfId="0" applyNumberFormat="1" applyFont="1" applyFill="1" applyAlignment="1">
      <alignment horizontal="right"/>
    </xf>
    <xf numFmtId="168" fontId="29" fillId="3" borderId="0" xfId="0" applyNumberFormat="1" applyFont="1" applyFill="1" applyBorder="1" applyAlignment="1">
      <alignment horizontal="right"/>
    </xf>
    <xf numFmtId="168" fontId="29" fillId="3" borderId="5" xfId="0" applyNumberFormat="1" applyFont="1" applyFill="1" applyBorder="1" applyAlignment="1">
      <alignment horizontal="right"/>
    </xf>
    <xf numFmtId="166" fontId="29" fillId="3" borderId="5" xfId="0" applyNumberFormat="1" applyFont="1" applyFill="1" applyBorder="1" applyAlignment="1">
      <alignment horizontal="right"/>
    </xf>
    <xf numFmtId="170" fontId="29" fillId="3" borderId="5" xfId="0" applyNumberFormat="1" applyFont="1" applyFill="1" applyBorder="1" applyAlignment="1">
      <alignment horizontal="right"/>
    </xf>
    <xf numFmtId="169" fontId="29" fillId="3" borderId="5" xfId="0" applyNumberFormat="1" applyFont="1" applyFill="1" applyBorder="1" applyAlignment="1">
      <alignment horizontal="right"/>
    </xf>
    <xf numFmtId="0" fontId="29" fillId="3" borderId="11" xfId="0" applyNumberFormat="1" applyFont="1" applyFill="1" applyBorder="1" applyAlignment="1">
      <alignment horizontal="center"/>
    </xf>
    <xf numFmtId="170" fontId="29" fillId="3" borderId="0" xfId="0" applyNumberFormat="1" applyFont="1" applyFill="1" applyAlignment="1">
      <alignment horizontal="right"/>
    </xf>
    <xf numFmtId="169" fontId="29" fillId="3" borderId="0" xfId="0" applyNumberFormat="1" applyFont="1" applyFill="1" applyAlignment="1">
      <alignment horizontal="right"/>
    </xf>
    <xf numFmtId="170" fontId="29" fillId="3" borderId="0" xfId="0" applyNumberFormat="1" applyFont="1" applyFill="1" applyBorder="1" applyAlignment="1">
      <alignment horizontal="right"/>
    </xf>
    <xf numFmtId="169" fontId="29" fillId="3" borderId="0" xfId="0" applyNumberFormat="1" applyFont="1" applyFill="1" applyBorder="1" applyAlignment="1">
      <alignment horizontal="right"/>
    </xf>
    <xf numFmtId="0" fontId="35" fillId="3" borderId="11" xfId="0" applyFont="1" applyFill="1" applyBorder="1" applyAlignment="1">
      <alignment horizontal="left" wrapText="1" indent="1"/>
    </xf>
    <xf numFmtId="169" fontId="35" fillId="3" borderId="0" xfId="0" applyNumberFormat="1" applyFont="1" applyFill="1" applyAlignment="1">
      <alignment horizontal="right"/>
    </xf>
    <xf numFmtId="170" fontId="35" fillId="3" borderId="0" xfId="0" applyNumberFormat="1" applyFont="1" applyFill="1" applyAlignment="1">
      <alignment horizontal="right"/>
    </xf>
    <xf numFmtId="166" fontId="35" fillId="3" borderId="0" xfId="0" applyNumberFormat="1" applyFont="1" applyFill="1" applyAlignment="1">
      <alignment horizontal="right"/>
    </xf>
    <xf numFmtId="0" fontId="29" fillId="3" borderId="11" xfId="0" applyFont="1" applyFill="1" applyBorder="1" applyAlignment="1">
      <alignment horizontal="left" wrapText="1" indent="2"/>
    </xf>
    <xf numFmtId="166" fontId="29" fillId="3" borderId="0" xfId="0" quotePrefix="1" applyNumberFormat="1" applyFont="1" applyFill="1" applyAlignment="1">
      <alignment horizontal="right"/>
    </xf>
    <xf numFmtId="0" fontId="29" fillId="3" borderId="3" xfId="0" applyFont="1" applyFill="1" applyBorder="1" applyAlignment="1">
      <alignment horizontal="left" wrapText="1" indent="2"/>
    </xf>
    <xf numFmtId="168" fontId="35" fillId="3" borderId="10" xfId="0" applyNumberFormat="1" applyFont="1" applyFill="1" applyBorder="1" applyAlignment="1">
      <alignment horizontal="right"/>
    </xf>
    <xf numFmtId="164" fontId="35" fillId="3" borderId="9" xfId="0" applyNumberFormat="1" applyFont="1" applyFill="1" applyBorder="1" applyAlignment="1">
      <alignment horizontal="right"/>
    </xf>
    <xf numFmtId="0" fontId="3" fillId="3" borderId="11" xfId="0" applyFont="1" applyFill="1" applyBorder="1" applyAlignment="1">
      <alignment horizontal="left" wrapText="1" indent="1"/>
    </xf>
    <xf numFmtId="0" fontId="29" fillId="3" borderId="0" xfId="0" applyFont="1" applyFill="1" applyBorder="1" applyAlignment="1">
      <alignment horizontal="center" vertical="center" wrapText="1"/>
    </xf>
    <xf numFmtId="0" fontId="36" fillId="3" borderId="0" xfId="0" applyFont="1" applyFill="1" applyAlignment="1">
      <alignment horizontal="left"/>
    </xf>
    <xf numFmtId="0" fontId="35" fillId="3" borderId="11" xfId="0" applyFont="1" applyFill="1" applyBorder="1" applyAlignment="1">
      <alignment horizontal="left"/>
    </xf>
    <xf numFmtId="0" fontId="29" fillId="3" borderId="11" xfId="0" applyFont="1" applyFill="1" applyBorder="1" applyAlignment="1">
      <alignment horizontal="left" indent="1"/>
    </xf>
    <xf numFmtId="169" fontId="36" fillId="3" borderId="0" xfId="0" applyNumberFormat="1" applyFont="1" applyFill="1" applyAlignment="1">
      <alignment horizontal="right"/>
    </xf>
    <xf numFmtId="166" fontId="36" fillId="3" borderId="0" xfId="0" applyNumberFormat="1" applyFont="1" applyFill="1" applyAlignment="1">
      <alignment horizontal="right"/>
    </xf>
    <xf numFmtId="0" fontId="29" fillId="3" borderId="0" xfId="0" applyFont="1" applyFill="1" applyAlignment="1">
      <alignment horizontal="center"/>
    </xf>
    <xf numFmtId="169" fontId="29" fillId="3" borderId="12" xfId="0" applyNumberFormat="1" applyFont="1" applyFill="1" applyBorder="1" applyAlignment="1"/>
    <xf numFmtId="166" fontId="29" fillId="3" borderId="0" xfId="0" applyNumberFormat="1" applyFont="1" applyFill="1" applyAlignment="1"/>
    <xf numFmtId="0" fontId="29" fillId="3" borderId="0" xfId="0" applyFont="1" applyFill="1" applyAlignment="1">
      <alignment horizontal="center" vertical="top"/>
    </xf>
    <xf numFmtId="0" fontId="29" fillId="3" borderId="11" xfId="0" applyFont="1" applyFill="1" applyBorder="1" applyAlignment="1">
      <alignment horizontal="left" wrapText="1" indent="1"/>
    </xf>
    <xf numFmtId="0" fontId="35" fillId="3" borderId="5" xfId="0" applyFont="1" applyFill="1" applyBorder="1" applyAlignment="1">
      <alignment horizontal="center"/>
    </xf>
    <xf numFmtId="0" fontId="35" fillId="3" borderId="3" xfId="0" applyFont="1" applyFill="1" applyBorder="1" applyAlignment="1">
      <alignment horizontal="left"/>
    </xf>
    <xf numFmtId="169" fontId="35" fillId="3" borderId="5" xfId="0" applyNumberFormat="1" applyFont="1" applyFill="1" applyBorder="1" applyAlignment="1">
      <alignment horizontal="right"/>
    </xf>
    <xf numFmtId="166" fontId="35" fillId="3" borderId="5" xfId="0" applyNumberFormat="1" applyFont="1" applyFill="1" applyBorder="1" applyAlignment="1">
      <alignment horizontal="right"/>
    </xf>
    <xf numFmtId="171" fontId="29" fillId="3" borderId="0" xfId="0" applyNumberFormat="1" applyFont="1" applyFill="1" applyAlignment="1">
      <alignment horizontal="right"/>
    </xf>
    <xf numFmtId="173" fontId="29" fillId="3" borderId="0" xfId="0" applyNumberFormat="1" applyFont="1" applyFill="1" applyAlignment="1">
      <alignment horizontal="right"/>
    </xf>
    <xf numFmtId="180" fontId="29" fillId="3" borderId="0" xfId="0" applyNumberFormat="1" applyFont="1" applyFill="1" applyAlignment="1">
      <alignment horizontal="right"/>
    </xf>
    <xf numFmtId="3" fontId="29" fillId="3" borderId="5" xfId="0" applyNumberFormat="1" applyFont="1" applyFill="1" applyBorder="1" applyAlignment="1">
      <alignment horizontal="right"/>
    </xf>
    <xf numFmtId="172" fontId="29" fillId="3" borderId="5" xfId="0" applyNumberFormat="1" applyFont="1" applyFill="1" applyBorder="1" applyAlignment="1">
      <alignment horizontal="right"/>
    </xf>
    <xf numFmtId="0" fontId="29" fillId="3" borderId="11" xfId="0" applyFont="1" applyFill="1" applyBorder="1" applyAlignment="1">
      <alignment horizontal="left" indent="3"/>
    </xf>
    <xf numFmtId="175" fontId="29" fillId="3" borderId="0" xfId="0" applyNumberFormat="1" applyFont="1" applyFill="1" applyAlignment="1">
      <alignment horizontal="right"/>
    </xf>
    <xf numFmtId="174" fontId="29" fillId="3" borderId="0" xfId="0" applyNumberFormat="1" applyFont="1" applyFill="1" applyAlignment="1">
      <alignment horizontal="right"/>
    </xf>
    <xf numFmtId="174" fontId="29" fillId="3" borderId="0" xfId="0" applyNumberFormat="1" applyFont="1" applyFill="1" applyBorder="1" applyAlignment="1">
      <alignment horizontal="right"/>
    </xf>
    <xf numFmtId="174" fontId="29" fillId="3" borderId="5" xfId="0" applyNumberFormat="1" applyFont="1" applyFill="1" applyBorder="1" applyAlignment="1">
      <alignment horizontal="right"/>
    </xf>
    <xf numFmtId="168" fontId="35" fillId="3" borderId="0" xfId="0" applyNumberFormat="1" applyFont="1" applyFill="1" applyAlignment="1">
      <alignment horizontal="right"/>
    </xf>
    <xf numFmtId="176" fontId="35" fillId="3" borderId="0" xfId="0" applyNumberFormat="1" applyFont="1" applyFill="1" applyAlignment="1">
      <alignment horizontal="right"/>
    </xf>
    <xf numFmtId="176" fontId="29" fillId="3" borderId="0" xfId="0" applyNumberFormat="1" applyFont="1" applyFill="1" applyAlignment="1">
      <alignment horizontal="right"/>
    </xf>
    <xf numFmtId="176" fontId="29" fillId="3" borderId="5" xfId="0" applyNumberFormat="1" applyFont="1" applyFill="1" applyBorder="1" applyAlignment="1">
      <alignment horizontal="right"/>
    </xf>
    <xf numFmtId="0" fontId="2" fillId="0" borderId="0" xfId="2" applyFont="1" applyFill="1"/>
    <xf numFmtId="0" fontId="24" fillId="0" borderId="0" xfId="2" applyFont="1" applyFill="1" applyBorder="1" applyAlignment="1">
      <alignment horizontal="right" vertical="top"/>
    </xf>
    <xf numFmtId="0" fontId="13" fillId="0" borderId="16" xfId="2" applyFont="1" applyFill="1" applyBorder="1" applyAlignment="1">
      <alignment horizontal="left" vertical="center"/>
    </xf>
    <xf numFmtId="0" fontId="19" fillId="0" borderId="16" xfId="2" applyFont="1" applyFill="1" applyBorder="1" applyAlignment="1">
      <alignment horizontal="left" vertical="top"/>
    </xf>
    <xf numFmtId="0" fontId="2" fillId="0" borderId="16" xfId="2" applyFill="1" applyBorder="1"/>
    <xf numFmtId="0" fontId="25" fillId="0" borderId="16" xfId="2" applyFont="1" applyFill="1" applyBorder="1" applyAlignment="1">
      <alignment horizontal="right"/>
    </xf>
    <xf numFmtId="0" fontId="14" fillId="0" borderId="0" xfId="2" applyFont="1" applyFill="1" applyBorder="1" applyAlignment="1">
      <alignment vertical="top"/>
    </xf>
    <xf numFmtId="0" fontId="14" fillId="0" borderId="0" xfId="2" applyFont="1" applyFill="1" applyBorder="1" applyAlignment="1">
      <alignment vertical="top" wrapText="1"/>
    </xf>
    <xf numFmtId="0" fontId="2" fillId="0" borderId="0" xfId="2" applyFont="1" applyFill="1" applyBorder="1"/>
    <xf numFmtId="0" fontId="2" fillId="0" borderId="0" xfId="2" applyFont="1" applyFill="1" applyBorder="1" applyAlignment="1">
      <alignment vertical="top"/>
    </xf>
    <xf numFmtId="0" fontId="27" fillId="0" borderId="0" xfId="2" applyFont="1" applyFill="1" applyBorder="1" applyAlignment="1">
      <alignment vertical="top" wrapText="1"/>
    </xf>
    <xf numFmtId="0" fontId="28" fillId="0" borderId="0" xfId="2" applyFont="1" applyFill="1" applyBorder="1"/>
    <xf numFmtId="0" fontId="2" fillId="0" borderId="0" xfId="2" applyFill="1" applyBorder="1" applyAlignment="1">
      <alignment vertical="top"/>
    </xf>
    <xf numFmtId="0" fontId="25" fillId="0" borderId="0" xfId="2" applyFont="1" applyFill="1" applyBorder="1" applyAlignment="1">
      <alignment horizontal="right" vertical="top" wrapText="1"/>
    </xf>
    <xf numFmtId="0" fontId="27" fillId="0" borderId="0" xfId="2" applyFont="1" applyFill="1" applyBorder="1" applyAlignment="1">
      <alignment horizontal="left" vertical="top" wrapText="1" indent="1"/>
    </xf>
    <xf numFmtId="0" fontId="15" fillId="0" borderId="0" xfId="2" applyFont="1" applyFill="1" applyBorder="1"/>
    <xf numFmtId="0" fontId="25" fillId="0" borderId="0" xfId="2" applyFont="1" applyFill="1" applyAlignment="1">
      <alignment horizontal="right" vertical="center" wrapText="1"/>
    </xf>
    <xf numFmtId="0" fontId="15" fillId="0" borderId="0" xfId="2" applyFont="1" applyFill="1" applyAlignment="1">
      <alignment horizontal="left" vertical="center" wrapText="1"/>
    </xf>
    <xf numFmtId="0" fontId="27" fillId="0" borderId="0" xfId="2" applyFont="1" applyFill="1" applyAlignment="1">
      <alignment horizontal="left" vertical="center" wrapText="1"/>
    </xf>
    <xf numFmtId="0" fontId="27" fillId="0" borderId="0" xfId="2" applyFont="1" applyFill="1" applyBorder="1" applyAlignment="1">
      <alignment wrapText="1"/>
    </xf>
    <xf numFmtId="0" fontId="27" fillId="0" borderId="0" xfId="2" applyFont="1" applyFill="1" applyAlignment="1">
      <alignment wrapText="1"/>
    </xf>
    <xf numFmtId="0" fontId="40" fillId="4" borderId="0" xfId="0" applyFont="1" applyFill="1" applyAlignment="1">
      <alignment vertical="center" wrapText="1"/>
    </xf>
    <xf numFmtId="0" fontId="41" fillId="4" borderId="0" xfId="0" applyFont="1" applyFill="1" applyAlignment="1">
      <alignment vertical="center" wrapText="1"/>
    </xf>
    <xf numFmtId="0" fontId="13" fillId="4" borderId="0" xfId="0" applyFont="1" applyFill="1"/>
    <xf numFmtId="0" fontId="22" fillId="4" borderId="0" xfId="2" applyFont="1" applyFill="1"/>
    <xf numFmtId="0" fontId="16" fillId="4" borderId="0" xfId="0" applyFont="1" applyFill="1"/>
    <xf numFmtId="49" fontId="13" fillId="4" borderId="0" xfId="0" applyNumberFormat="1" applyFont="1" applyFill="1" applyAlignment="1">
      <alignment horizontal="right"/>
    </xf>
    <xf numFmtId="0" fontId="14" fillId="4" borderId="0" xfId="0" applyFont="1" applyFill="1" applyAlignment="1">
      <alignment horizontal="right" vertical="top"/>
    </xf>
    <xf numFmtId="0" fontId="0" fillId="4" borderId="0" xfId="0" applyFill="1" applyAlignment="1">
      <alignment vertical="top"/>
    </xf>
    <xf numFmtId="0" fontId="14" fillId="4" borderId="0" xfId="0" applyFont="1" applyFill="1" applyAlignment="1">
      <alignment horizontal="left" vertical="top"/>
    </xf>
    <xf numFmtId="0" fontId="42" fillId="0" borderId="0" xfId="3" applyFont="1" applyFill="1" applyAlignment="1">
      <alignment horizontal="right"/>
    </xf>
    <xf numFmtId="0" fontId="29" fillId="2" borderId="3" xfId="0" applyFont="1" applyFill="1" applyBorder="1" applyAlignment="1">
      <alignment horizontal="center" vertical="center"/>
    </xf>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16" fillId="0" borderId="0" xfId="2" applyFont="1" applyFill="1" applyBorder="1" applyAlignment="1">
      <alignment horizontal="left" vertical="center"/>
    </xf>
    <xf numFmtId="0" fontId="41" fillId="0" borderId="0" xfId="2" applyFont="1"/>
    <xf numFmtId="0" fontId="41" fillId="0" borderId="0" xfId="2" applyFont="1" applyFill="1" applyBorder="1" applyAlignment="1">
      <alignment vertical="top" wrapText="1"/>
    </xf>
    <xf numFmtId="0" fontId="3" fillId="3" borderId="11" xfId="5" applyFont="1" applyFill="1" applyBorder="1" applyAlignment="1">
      <alignment horizontal="right" vertical="center" wrapText="1" indent="4"/>
    </xf>
    <xf numFmtId="0" fontId="6" fillId="0" borderId="9" xfId="0" applyFont="1" applyBorder="1" applyAlignment="1"/>
    <xf numFmtId="0" fontId="6" fillId="0" borderId="0" xfId="0" applyFont="1" applyAlignment="1"/>
    <xf numFmtId="0" fontId="6" fillId="0" borderId="0" xfId="0" applyFont="1" applyBorder="1" applyAlignment="1"/>
    <xf numFmtId="0" fontId="7" fillId="0" borderId="0" xfId="0" applyFont="1" applyBorder="1" applyAlignment="1"/>
    <xf numFmtId="0" fontId="40" fillId="4" borderId="0" xfId="3" applyFont="1" applyFill="1" applyAlignment="1">
      <alignment vertical="center" wrapText="1"/>
    </xf>
    <xf numFmtId="0" fontId="29" fillId="0" borderId="9" xfId="0" applyFont="1" applyFill="1" applyBorder="1" applyAlignment="1">
      <alignment horizontal="center"/>
    </xf>
    <xf numFmtId="164" fontId="29" fillId="0" borderId="9" xfId="0" applyNumberFormat="1" applyFont="1" applyFill="1" applyBorder="1" applyAlignment="1">
      <alignment horizontal="right"/>
    </xf>
    <xf numFmtId="165" fontId="29" fillId="0" borderId="9" xfId="0" applyNumberFormat="1" applyFont="1" applyFill="1" applyBorder="1" applyAlignment="1">
      <alignment horizontal="right"/>
    </xf>
    <xf numFmtId="166" fontId="29" fillId="0" borderId="9" xfId="0" applyNumberFormat="1" applyFont="1" applyFill="1" applyBorder="1" applyAlignment="1">
      <alignment horizontal="right"/>
    </xf>
    <xf numFmtId="167" fontId="29" fillId="0" borderId="9" xfId="0" applyNumberFormat="1" applyFont="1" applyFill="1" applyBorder="1" applyAlignment="1">
      <alignment horizontal="right"/>
    </xf>
    <xf numFmtId="0" fontId="29" fillId="0" borderId="0" xfId="0" applyFont="1" applyFill="1" applyBorder="1" applyAlignment="1">
      <alignment horizontal="center"/>
    </xf>
    <xf numFmtId="167" fontId="29" fillId="0" borderId="0" xfId="0" applyNumberFormat="1" applyFont="1" applyFill="1" applyBorder="1" applyAlignment="1">
      <alignment horizontal="right"/>
    </xf>
    <xf numFmtId="165" fontId="29" fillId="0" borderId="0" xfId="0" applyNumberFormat="1" applyFont="1" applyFill="1" applyBorder="1" applyAlignment="1">
      <alignment horizontal="right"/>
    </xf>
    <xf numFmtId="0" fontId="3" fillId="0" borderId="0" xfId="0" applyFont="1" applyFill="1" applyBorder="1" applyAlignment="1">
      <alignment horizontal="center"/>
    </xf>
    <xf numFmtId="164" fontId="3" fillId="0" borderId="0" xfId="0" applyNumberFormat="1" applyFont="1" applyFill="1" applyBorder="1" applyAlignment="1">
      <alignment horizontal="right"/>
    </xf>
    <xf numFmtId="168" fontId="29" fillId="0" borderId="9" xfId="0" applyNumberFormat="1" applyFont="1" applyFill="1" applyBorder="1" applyAlignment="1">
      <alignment horizontal="right"/>
    </xf>
    <xf numFmtId="0" fontId="10" fillId="0" borderId="0" xfId="0" applyFont="1" applyFill="1" applyBorder="1" applyAlignment="1">
      <alignment horizontal="left" indent="1"/>
    </xf>
    <xf numFmtId="168"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0" fontId="29" fillId="0" borderId="9" xfId="0" applyFont="1" applyFill="1" applyBorder="1" applyAlignment="1">
      <alignment horizontal="left" wrapText="1" indent="2"/>
    </xf>
    <xf numFmtId="169" fontId="29" fillId="0" borderId="9" xfId="0" applyNumberFormat="1" applyFont="1" applyFill="1" applyBorder="1" applyAlignment="1">
      <alignment horizontal="right"/>
    </xf>
    <xf numFmtId="170" fontId="29" fillId="0" borderId="9" xfId="0" applyNumberFormat="1" applyFont="1" applyFill="1" applyBorder="1" applyAlignment="1">
      <alignment horizontal="right"/>
    </xf>
    <xf numFmtId="0" fontId="3" fillId="0" borderId="0" xfId="0" applyFont="1" applyFill="1" applyBorder="1" applyAlignment="1">
      <alignment horizontal="left" indent="1"/>
    </xf>
    <xf numFmtId="168" fontId="29" fillId="0" borderId="0" xfId="0" applyNumberFormat="1" applyFont="1" applyFill="1" applyBorder="1" applyAlignment="1">
      <alignment horizontal="right"/>
    </xf>
    <xf numFmtId="164" fontId="29" fillId="0" borderId="0" xfId="0" applyNumberFormat="1" applyFont="1" applyFill="1" applyBorder="1" applyAlignment="1">
      <alignment horizontal="right"/>
    </xf>
    <xf numFmtId="1" fontId="29" fillId="0" borderId="0" xfId="0" applyNumberFormat="1" applyFont="1" applyFill="1" applyBorder="1" applyAlignment="1">
      <alignment horizontal="center"/>
    </xf>
    <xf numFmtId="166" fontId="29" fillId="0" borderId="0" xfId="0" applyNumberFormat="1" applyFont="1" applyFill="1" applyBorder="1" applyAlignment="1">
      <alignment horizontal="right"/>
    </xf>
    <xf numFmtId="0" fontId="3" fillId="3" borderId="3" xfId="0" applyFont="1" applyFill="1" applyBorder="1" applyAlignment="1">
      <alignment horizontal="left" indent="1"/>
    </xf>
    <xf numFmtId="166" fontId="3" fillId="0" borderId="0" xfId="0" applyNumberFormat="1" applyFont="1" applyFill="1" applyBorder="1" applyAlignment="1">
      <alignment horizontal="right"/>
    </xf>
    <xf numFmtId="1" fontId="3" fillId="2" borderId="1" xfId="5" applyNumberFormat="1" applyFont="1" applyFill="1" applyBorder="1" applyAlignment="1">
      <alignment horizontal="center" vertical="center" wrapText="1"/>
    </xf>
    <xf numFmtId="1" fontId="3" fillId="2" borderId="15" xfId="5" applyNumberFormat="1" applyFont="1" applyFill="1" applyBorder="1" applyAlignment="1">
      <alignment horizontal="center" vertical="center" wrapText="1"/>
    </xf>
    <xf numFmtId="1" fontId="3" fillId="2" borderId="8" xfId="5" applyNumberFormat="1" applyFont="1" applyFill="1" applyBorder="1" applyAlignment="1">
      <alignment horizontal="center" vertical="center" wrapText="1"/>
    </xf>
    <xf numFmtId="0" fontId="22" fillId="0" borderId="0" xfId="2" applyFont="1" applyAlignment="1">
      <alignment vertical="center"/>
    </xf>
    <xf numFmtId="0" fontId="29" fillId="3" borderId="2" xfId="0" applyFont="1" applyFill="1" applyBorder="1" applyAlignment="1">
      <alignment horizontal="left" vertical="center"/>
    </xf>
    <xf numFmtId="0" fontId="0" fillId="0" borderId="0" xfId="0" applyAlignment="1">
      <alignment vertical="center"/>
    </xf>
    <xf numFmtId="0" fontId="2" fillId="0" borderId="0" xfId="2" applyAlignment="1">
      <alignment vertical="center"/>
    </xf>
    <xf numFmtId="0" fontId="29" fillId="3" borderId="11" xfId="0" applyFont="1" applyFill="1" applyBorder="1" applyAlignment="1">
      <alignment horizontal="left" vertical="center"/>
    </xf>
    <xf numFmtId="0" fontId="29" fillId="0" borderId="0" xfId="0" applyFont="1" applyFill="1" applyBorder="1" applyAlignment="1">
      <alignment horizontal="left" indent="3"/>
    </xf>
    <xf numFmtId="174" fontId="29" fillId="0" borderId="0" xfId="0" applyNumberFormat="1" applyFont="1" applyFill="1" applyBorder="1" applyAlignment="1">
      <alignment horizontal="right"/>
    </xf>
    <xf numFmtId="0" fontId="29" fillId="2" borderId="3" xfId="0" applyFont="1" applyFill="1" applyBorder="1" applyAlignment="1">
      <alignment horizontal="center" vertical="center"/>
    </xf>
    <xf numFmtId="0" fontId="29" fillId="2" borderId="5" xfId="0" applyFont="1" applyFill="1" applyBorder="1" applyAlignment="1">
      <alignment horizontal="center" vertical="center" wrapText="1"/>
    </xf>
    <xf numFmtId="0" fontId="28" fillId="4" borderId="16" xfId="0" applyFont="1" applyFill="1" applyBorder="1"/>
    <xf numFmtId="0" fontId="35" fillId="3" borderId="11" xfId="0" applyFont="1" applyFill="1" applyBorder="1" applyAlignment="1">
      <alignment horizontal="left" vertical="center"/>
    </xf>
    <xf numFmtId="0" fontId="35" fillId="3" borderId="0" xfId="0" applyFont="1" applyFill="1" applyAlignment="1">
      <alignment horizontal="center" vertical="center" wrapText="1"/>
    </xf>
    <xf numFmtId="3" fontId="35" fillId="3" borderId="0" xfId="0" applyNumberFormat="1" applyFont="1" applyFill="1" applyAlignment="1">
      <alignment vertical="center"/>
    </xf>
    <xf numFmtId="3" fontId="35" fillId="3" borderId="0" xfId="0" applyNumberFormat="1" applyFont="1" applyFill="1" applyAlignment="1">
      <alignment horizontal="center" vertical="center"/>
    </xf>
    <xf numFmtId="0" fontId="29" fillId="3" borderId="3" xfId="0" applyFont="1" applyFill="1" applyBorder="1" applyAlignment="1">
      <alignment horizontal="left" wrapText="1" indent="1"/>
    </xf>
    <xf numFmtId="0" fontId="14" fillId="0" borderId="0" xfId="2" applyFont="1" applyFill="1" applyBorder="1" applyAlignment="1">
      <alignment horizontal="right" vertical="top" wrapText="1"/>
    </xf>
    <xf numFmtId="0" fontId="14" fillId="0" borderId="0" xfId="5" applyFont="1" applyFill="1" applyAlignment="1">
      <alignment horizontal="left" vertical="top" wrapText="1"/>
    </xf>
    <xf numFmtId="0" fontId="41" fillId="4" borderId="0" xfId="0" applyFont="1" applyFill="1" applyAlignment="1">
      <alignment horizontal="right" vertical="top"/>
    </xf>
    <xf numFmtId="181" fontId="3" fillId="2" borderId="8" xfId="7" applyNumberFormat="1" applyFont="1" applyFill="1" applyBorder="1" applyAlignment="1">
      <alignment horizontal="center" vertical="center" wrapText="1"/>
    </xf>
    <xf numFmtId="181" fontId="3" fillId="0" borderId="0" xfId="7" applyNumberFormat="1" applyFont="1" applyFill="1" applyBorder="1" applyAlignment="1">
      <alignment horizontal="center" vertical="center" wrapText="1"/>
    </xf>
    <xf numFmtId="0" fontId="5" fillId="3" borderId="3" xfId="5" applyFont="1" applyFill="1" applyBorder="1" applyAlignment="1">
      <alignment horizontal="right" vertical="center" wrapText="1" indent="4"/>
    </xf>
    <xf numFmtId="0" fontId="40" fillId="4" borderId="0" xfId="0" applyFont="1" applyFill="1" applyAlignment="1">
      <alignment vertical="top"/>
    </xf>
    <xf numFmtId="0" fontId="16" fillId="4" borderId="0" xfId="0" applyFont="1" applyFill="1" applyAlignment="1"/>
    <xf numFmtId="0" fontId="0" fillId="4" borderId="0" xfId="0" applyFill="1" applyAlignment="1"/>
    <xf numFmtId="167" fontId="29" fillId="3" borderId="0" xfId="0" applyNumberFormat="1" applyFont="1" applyFill="1" applyAlignment="1">
      <alignment horizontal="right" indent="2"/>
    </xf>
    <xf numFmtId="165" fontId="29" fillId="3" borderId="0" xfId="0" applyNumberFormat="1" applyFont="1" applyFill="1" applyAlignment="1">
      <alignment horizontal="right" indent="2"/>
    </xf>
    <xf numFmtId="167" fontId="29" fillId="3" borderId="0" xfId="0" applyNumberFormat="1" applyFont="1" applyFill="1" applyBorder="1" applyAlignment="1">
      <alignment horizontal="right" indent="2"/>
    </xf>
    <xf numFmtId="165" fontId="29" fillId="3" borderId="0" xfId="0" applyNumberFormat="1" applyFont="1" applyFill="1" applyBorder="1" applyAlignment="1">
      <alignment horizontal="right" indent="2"/>
    </xf>
    <xf numFmtId="167" fontId="29" fillId="3" borderId="5" xfId="0" applyNumberFormat="1" applyFont="1" applyFill="1" applyBorder="1" applyAlignment="1">
      <alignment horizontal="right" indent="2"/>
    </xf>
    <xf numFmtId="165" fontId="29" fillId="3" borderId="5" xfId="0" applyNumberFormat="1" applyFont="1" applyFill="1" applyBorder="1" applyAlignment="1">
      <alignment horizontal="right" indent="2"/>
    </xf>
    <xf numFmtId="0" fontId="29" fillId="3" borderId="3" xfId="0" applyFont="1" applyFill="1" applyBorder="1" applyAlignment="1">
      <alignment horizontal="center"/>
    </xf>
    <xf numFmtId="0" fontId="29" fillId="3" borderId="3" xfId="0" applyNumberFormat="1" applyFont="1" applyFill="1" applyBorder="1" applyAlignment="1">
      <alignment horizontal="center"/>
    </xf>
    <xf numFmtId="177" fontId="35" fillId="3" borderId="9" xfId="0" applyNumberFormat="1" applyFont="1" applyFill="1" applyBorder="1" applyAlignment="1">
      <alignment horizontal="right" indent="3"/>
    </xf>
    <xf numFmtId="177" fontId="29" fillId="3" borderId="0" xfId="0" applyNumberFormat="1" applyFont="1" applyFill="1" applyBorder="1" applyAlignment="1">
      <alignment horizontal="right" wrapText="1" indent="3"/>
    </xf>
    <xf numFmtId="177" fontId="29" fillId="3" borderId="0" xfId="0" applyNumberFormat="1" applyFont="1" applyFill="1" applyAlignment="1">
      <alignment horizontal="right" indent="3"/>
    </xf>
    <xf numFmtId="177" fontId="29" fillId="3" borderId="5" xfId="0" applyNumberFormat="1" applyFont="1" applyFill="1" applyBorder="1" applyAlignment="1">
      <alignment horizontal="right" indent="3"/>
    </xf>
    <xf numFmtId="1" fontId="29" fillId="3" borderId="3" xfId="5" applyNumberFormat="1" applyFont="1" applyFill="1" applyBorder="1" applyAlignment="1">
      <alignment horizontal="right" vertical="center" wrapText="1" indent="4"/>
    </xf>
    <xf numFmtId="180" fontId="29" fillId="3" borderId="5" xfId="0" applyNumberFormat="1" applyFont="1" applyFill="1" applyBorder="1" applyAlignment="1">
      <alignment horizontal="right"/>
    </xf>
    <xf numFmtId="0" fontId="29" fillId="3" borderId="3" xfId="0" applyFont="1" applyFill="1" applyBorder="1" applyAlignment="1">
      <alignment horizontal="left" indent="3"/>
    </xf>
    <xf numFmtId="179" fontId="3" fillId="3" borderId="0" xfId="2" applyNumberFormat="1" applyFont="1" applyFill="1" applyBorder="1" applyAlignment="1">
      <alignment horizontal="right" indent="11"/>
    </xf>
    <xf numFmtId="179" fontId="5" fillId="3" borderId="5" xfId="2" applyNumberFormat="1" applyFont="1" applyFill="1" applyBorder="1" applyAlignment="1">
      <alignment horizontal="right" indent="11"/>
    </xf>
    <xf numFmtId="182" fontId="3" fillId="3" borderId="0" xfId="4" applyNumberFormat="1" applyFont="1" applyFill="1" applyBorder="1" applyAlignment="1">
      <alignment horizontal="right" indent="13"/>
    </xf>
    <xf numFmtId="183" fontId="5" fillId="3" borderId="5" xfId="4" applyNumberFormat="1" applyFont="1" applyFill="1" applyBorder="1" applyAlignment="1">
      <alignment horizontal="right" indent="13"/>
    </xf>
    <xf numFmtId="0" fontId="28" fillId="0" borderId="0" xfId="8" applyFont="1"/>
    <xf numFmtId="0" fontId="45" fillId="0" borderId="0" xfId="8" applyFont="1" applyFill="1" applyAlignment="1">
      <alignment horizontal="left" vertical="top"/>
    </xf>
    <xf numFmtId="0" fontId="29" fillId="2" borderId="8"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164" fontId="35" fillId="3" borderId="0" xfId="0" applyNumberFormat="1" applyFont="1" applyFill="1" applyAlignment="1">
      <alignment horizontal="right"/>
    </xf>
    <xf numFmtId="177" fontId="35" fillId="3" borderId="0" xfId="0" applyNumberFormat="1" applyFont="1" applyFill="1" applyBorder="1"/>
    <xf numFmtId="177" fontId="29" fillId="3" borderId="0" xfId="0" applyNumberFormat="1" applyFont="1" applyFill="1" applyBorder="1"/>
    <xf numFmtId="164" fontId="35" fillId="3" borderId="5" xfId="0" applyNumberFormat="1" applyFont="1" applyFill="1" applyBorder="1" applyAlignment="1">
      <alignment horizontal="right"/>
    </xf>
    <xf numFmtId="177" fontId="35" fillId="3" borderId="5" xfId="0" applyNumberFormat="1" applyFont="1" applyFill="1" applyBorder="1"/>
    <xf numFmtId="1" fontId="29" fillId="3" borderId="11" xfId="5" applyNumberFormat="1" applyFont="1" applyFill="1" applyBorder="1" applyAlignment="1">
      <alignment horizontal="right" vertical="center" wrapText="1" indent="4"/>
    </xf>
    <xf numFmtId="178" fontId="29" fillId="3" borderId="10" xfId="4" applyNumberFormat="1" applyFont="1" applyFill="1" applyBorder="1" applyAlignment="1">
      <alignment horizontal="right" indent="3"/>
    </xf>
    <xf numFmtId="178" fontId="29" fillId="3" borderId="9" xfId="4" applyNumberFormat="1" applyFont="1" applyFill="1" applyBorder="1" applyAlignment="1">
      <alignment horizontal="right" indent="3"/>
    </xf>
    <xf numFmtId="178" fontId="29" fillId="3" borderId="12" xfId="4" applyNumberFormat="1" applyFont="1" applyFill="1" applyBorder="1" applyAlignment="1">
      <alignment horizontal="right" indent="3"/>
    </xf>
    <xf numFmtId="178" fontId="29" fillId="3" borderId="0" xfId="4" applyNumberFormat="1" applyFont="1" applyFill="1" applyBorder="1" applyAlignment="1">
      <alignment horizontal="right" indent="3"/>
    </xf>
    <xf numFmtId="178" fontId="29" fillId="3" borderId="14" xfId="4" applyNumberFormat="1" applyFont="1" applyFill="1" applyBorder="1" applyAlignment="1">
      <alignment horizontal="right" indent="3"/>
    </xf>
    <xf numFmtId="178" fontId="29" fillId="3" borderId="5" xfId="4" applyNumberFormat="1" applyFont="1" applyFill="1" applyBorder="1" applyAlignment="1">
      <alignment horizontal="right" indent="3"/>
    </xf>
    <xf numFmtId="0" fontId="45" fillId="4" borderId="0" xfId="0" applyFont="1" applyFill="1" applyBorder="1" applyAlignment="1">
      <alignment horizontal="left"/>
    </xf>
    <xf numFmtId="0" fontId="19" fillId="0" borderId="0" xfId="0" applyFont="1" applyFill="1" applyBorder="1" applyAlignment="1">
      <alignment horizontal="right"/>
    </xf>
    <xf numFmtId="0" fontId="13" fillId="0" borderId="17" xfId="0" applyFont="1" applyFill="1" applyBorder="1" applyAlignment="1">
      <alignment horizontal="left" vertical="center"/>
    </xf>
    <xf numFmtId="0" fontId="0" fillId="4" borderId="18" xfId="0" applyFill="1" applyBorder="1"/>
    <xf numFmtId="0" fontId="28" fillId="0" borderId="18" xfId="0" applyFont="1" applyFill="1" applyBorder="1"/>
    <xf numFmtId="0" fontId="46" fillId="0" borderId="18" xfId="0" applyFont="1" applyFill="1" applyBorder="1" applyAlignment="1">
      <alignment horizontal="right" vertical="top"/>
    </xf>
    <xf numFmtId="0" fontId="0" fillId="4" borderId="17" xfId="0" applyFill="1" applyBorder="1"/>
    <xf numFmtId="0" fontId="20" fillId="0" borderId="0" xfId="0" applyFont="1" applyFill="1" applyBorder="1" applyAlignment="1">
      <alignment horizontal="left" vertical="top"/>
    </xf>
    <xf numFmtId="0" fontId="28" fillId="0" borderId="0" xfId="0" applyFont="1" applyFill="1" applyBorder="1"/>
    <xf numFmtId="0" fontId="46" fillId="0" borderId="0" xfId="0" applyFont="1" applyFill="1" applyBorder="1" applyAlignment="1">
      <alignment horizontal="right" vertical="top"/>
    </xf>
    <xf numFmtId="0" fontId="28" fillId="0" borderId="0" xfId="0" applyFont="1"/>
    <xf numFmtId="0" fontId="28" fillId="0" borderId="0" xfId="2" applyFont="1"/>
    <xf numFmtId="0" fontId="47" fillId="0" borderId="0" xfId="0" applyFont="1" applyFill="1" applyAlignment="1">
      <alignment horizontal="left"/>
    </xf>
    <xf numFmtId="0" fontId="22" fillId="0" borderId="0" xfId="0" applyFont="1"/>
    <xf numFmtId="0" fontId="23" fillId="0" borderId="0" xfId="0" applyFont="1" applyFill="1" applyAlignment="1">
      <alignment horizontal="left"/>
    </xf>
    <xf numFmtId="0" fontId="28" fillId="0" borderId="0" xfId="2" applyFont="1" applyAlignment="1">
      <alignment horizontal="left"/>
    </xf>
    <xf numFmtId="0" fontId="45" fillId="0" borderId="0" xfId="0" applyFont="1" applyFill="1" applyAlignment="1">
      <alignment horizontal="left"/>
    </xf>
    <xf numFmtId="0" fontId="0" fillId="0" borderId="0" xfId="0" applyAlignment="1">
      <alignment horizontal="left"/>
    </xf>
    <xf numFmtId="0" fontId="48" fillId="0" borderId="0" xfId="0" applyFont="1" applyFill="1" applyAlignment="1">
      <alignment horizontal="right"/>
    </xf>
    <xf numFmtId="0" fontId="48" fillId="0" borderId="0" xfId="0" applyFont="1" applyFill="1" applyAlignment="1">
      <alignment horizontal="left" vertical="top" wrapText="1"/>
    </xf>
    <xf numFmtId="3" fontId="29" fillId="0" borderId="9" xfId="0" applyNumberFormat="1" applyFont="1" applyFill="1" applyBorder="1" applyAlignment="1">
      <alignment horizontal="right"/>
    </xf>
    <xf numFmtId="180" fontId="29" fillId="0" borderId="9" xfId="0" applyNumberFormat="1" applyFont="1" applyFill="1" applyBorder="1" applyAlignment="1">
      <alignment horizontal="right"/>
    </xf>
    <xf numFmtId="172" fontId="29" fillId="0" borderId="9" xfId="0" applyNumberFormat="1" applyFont="1" applyFill="1" applyBorder="1" applyAlignment="1">
      <alignment horizontal="right"/>
    </xf>
    <xf numFmtId="0" fontId="19" fillId="0" borderId="0" xfId="8" applyFont="1" applyFill="1" applyAlignment="1">
      <alignment horizontal="left" vertical="top" wrapText="1"/>
    </xf>
    <xf numFmtId="0" fontId="14" fillId="0" borderId="0" xfId="2" applyFont="1" applyFill="1" applyBorder="1" applyAlignment="1">
      <alignment horizontal="right" vertical="top" wrapText="1"/>
    </xf>
    <xf numFmtId="0" fontId="31" fillId="0" borderId="0" xfId="0" applyFont="1"/>
    <xf numFmtId="0" fontId="29" fillId="2" borderId="8"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1" xfId="0" applyFont="1" applyFill="1" applyBorder="1" applyAlignment="1">
      <alignment horizontal="center" vertical="center"/>
    </xf>
    <xf numFmtId="0" fontId="31" fillId="0" borderId="0" xfId="0" applyFont="1" applyBorder="1"/>
    <xf numFmtId="0" fontId="29" fillId="2" borderId="2"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19" fillId="4" borderId="5" xfId="0" applyFont="1" applyFill="1" applyBorder="1" applyAlignment="1">
      <alignment horizontal="left" vertical="top" wrapText="1"/>
    </xf>
    <xf numFmtId="0" fontId="32" fillId="0" borderId="0" xfId="0" applyFont="1" applyBorder="1"/>
    <xf numFmtId="0" fontId="19" fillId="4" borderId="0" xfId="2" applyFont="1" applyFill="1" applyBorder="1" applyAlignment="1">
      <alignment horizontal="left" vertical="top" wrapText="1"/>
    </xf>
    <xf numFmtId="0" fontId="14" fillId="0" borderId="0" xfId="5" applyFont="1" applyFill="1" applyAlignment="1">
      <alignment horizontal="left" vertical="top" wrapText="1"/>
    </xf>
    <xf numFmtId="0" fontId="3" fillId="2" borderId="2" xfId="7" applyFont="1" applyFill="1" applyBorder="1" applyAlignment="1">
      <alignment horizontal="center" vertical="center" wrapText="1"/>
    </xf>
    <xf numFmtId="0" fontId="3" fillId="2" borderId="3" xfId="7" applyFont="1" applyFill="1" applyBorder="1" applyAlignment="1">
      <alignment horizontal="center" vertical="center" wrapText="1"/>
    </xf>
    <xf numFmtId="181" fontId="3" fillId="2" borderId="8" xfId="7" applyNumberFormat="1" applyFont="1" applyFill="1" applyBorder="1" applyAlignment="1">
      <alignment horizontal="center" vertical="center" wrapText="1"/>
    </xf>
    <xf numFmtId="181" fontId="3" fillId="2" borderId="4" xfId="7" applyNumberFormat="1" applyFont="1" applyFill="1" applyBorder="1" applyAlignment="1">
      <alignment horizontal="center" vertical="center" wrapText="1"/>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6" fillId="0" borderId="0" xfId="0" applyFont="1" applyBorder="1"/>
    <xf numFmtId="0" fontId="29" fillId="2" borderId="14" xfId="0" applyFont="1" applyFill="1" applyBorder="1" applyAlignment="1">
      <alignment horizontal="center" vertical="center"/>
    </xf>
    <xf numFmtId="0" fontId="32" fillId="0" borderId="9" xfId="0" applyFont="1" applyBorder="1"/>
    <xf numFmtId="0" fontId="29" fillId="2" borderId="13" xfId="0" applyFont="1" applyFill="1" applyBorder="1" applyAlignment="1">
      <alignment horizontal="center" vertical="center"/>
    </xf>
    <xf numFmtId="0" fontId="19" fillId="4" borderId="5" xfId="0" applyFont="1" applyFill="1" applyBorder="1" applyAlignment="1">
      <alignment horizontal="left" vertical="top"/>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29"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2" fillId="0" borderId="0" xfId="0" applyFont="1"/>
    <xf numFmtId="0" fontId="6" fillId="0" borderId="0" xfId="0" applyFont="1"/>
    <xf numFmtId="0" fontId="19" fillId="0" borderId="0" xfId="2" applyFont="1" applyFill="1" applyBorder="1" applyAlignment="1">
      <alignment horizontal="left" vertical="top" wrapText="1"/>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9" xfId="0" applyFont="1" applyBorder="1" applyAlignment="1">
      <alignment horizontal="left" vertical="center"/>
    </xf>
    <xf numFmtId="0" fontId="32" fillId="0" borderId="0" xfId="0" applyFont="1" applyBorder="1" applyAlignment="1">
      <alignment horizontal="left"/>
    </xf>
    <xf numFmtId="0" fontId="32" fillId="0" borderId="0" xfId="0" applyFont="1" applyAlignment="1">
      <alignment horizontal="left" vertical="center" wrapText="1"/>
    </xf>
    <xf numFmtId="0" fontId="32" fillId="0" borderId="0" xfId="0" applyFont="1" applyAlignment="1">
      <alignment horizontal="left" vertical="center"/>
    </xf>
    <xf numFmtId="0" fontId="29" fillId="2" borderId="12" xfId="0" applyFont="1" applyFill="1" applyBorder="1" applyAlignment="1">
      <alignment horizontal="center" vertical="center" wrapText="1"/>
    </xf>
    <xf numFmtId="0" fontId="32" fillId="0" borderId="0" xfId="0" applyFont="1" applyBorder="1" applyAlignment="1">
      <alignment horizontal="justify" vertical="center"/>
    </xf>
    <xf numFmtId="0" fontId="35" fillId="3" borderId="10" xfId="0" applyFont="1" applyFill="1" applyBorder="1" applyAlignment="1">
      <alignment horizontal="center" vertical="center"/>
    </xf>
    <xf numFmtId="0" fontId="35" fillId="3" borderId="9" xfId="0" applyFont="1" applyFill="1" applyBorder="1" applyAlignment="1">
      <alignment horizontal="center" vertical="center"/>
    </xf>
    <xf numFmtId="0" fontId="35" fillId="3" borderId="12" xfId="0" applyFont="1" applyFill="1" applyBorder="1" applyAlignment="1">
      <alignment horizontal="center" vertical="center"/>
    </xf>
    <xf numFmtId="0" fontId="35" fillId="3"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cellXfs>
  <cellStyles count="9">
    <cellStyle name="Link" xfId="3" builtinId="8"/>
    <cellStyle name="Link 2" xfId="6" xr:uid="{00000000-0005-0000-0000-000001000000}"/>
    <cellStyle name="Prozent" xfId="4" builtinId="5"/>
    <cellStyle name="Standard" xfId="0" builtinId="0"/>
    <cellStyle name="Standard 2" xfId="1" xr:uid="{00000000-0005-0000-0000-000004000000}"/>
    <cellStyle name="Standard 2 2" xfId="2" xr:uid="{00000000-0005-0000-0000-000005000000}"/>
    <cellStyle name="Standard 2 2 2" xfId="8" xr:uid="{96058E57-36DC-4662-925E-FB5DF4CF75AB}"/>
    <cellStyle name="Standard 4" xfId="5" xr:uid="{00000000-0005-0000-0000-000006000000}"/>
    <cellStyle name="Standard 4 2" xfId="7" xr:uid="{7622ABC3-24E2-41CF-91A2-9AEC12AC0258}"/>
  </cellStyles>
  <dxfs count="0"/>
  <tableStyles count="0" defaultTableStyle="TableStyleMedium2" defaultPivotStyle="PivotStyleLight16"/>
  <colors>
    <mruColors>
      <color rgb="FFA4C0E3"/>
      <color rgb="FF7AA9DA"/>
      <color rgb="FFC4D5EB"/>
      <color rgb="FF4C84B6"/>
      <color rgb="FF5694CB"/>
      <color rgb="FFE8EFF8"/>
      <color rgb="FFD3E0F1"/>
      <color rgb="FF244061"/>
      <color rgb="FF969696"/>
      <color rgb="FF417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In Schleswig-Holstein 2021 erzeugter Strom nach Energieträgern</a:t>
            </a:r>
          </a:p>
        </c:rich>
      </c:tx>
      <c:layout>
        <c:manualLayout>
          <c:xMode val="edge"/>
          <c:yMode val="edge"/>
          <c:x val="0.21459513478960621"/>
          <c:y val="2.732892523181658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1"/>
          <c:order val="0"/>
          <c:tx>
            <c:strRef>
              <c:f>'Grafik 1'!$F$38</c:f>
              <c:strCache>
                <c:ptCount val="1"/>
                <c:pt idx="0">
                  <c:v>Anteil in Prozent</c:v>
                </c:pt>
              </c:strCache>
            </c:strRef>
          </c:tx>
          <c:spPr>
            <a:ln w="12700">
              <a:solidFill>
                <a:schemeClr val="bg1">
                  <a:lumMod val="95000"/>
                </a:schemeClr>
              </a:solidFill>
            </a:ln>
          </c:spPr>
          <c:dPt>
            <c:idx val="0"/>
            <c:bubble3D val="0"/>
            <c:spPr>
              <a:solidFill>
                <a:srgbClr val="244061"/>
              </a:solidFill>
              <a:ln w="12700">
                <a:solidFill>
                  <a:schemeClr val="bg1">
                    <a:lumMod val="95000"/>
                  </a:schemeClr>
                </a:solidFill>
              </a:ln>
              <a:effectLst/>
            </c:spPr>
            <c:extLst>
              <c:ext xmlns:c16="http://schemas.microsoft.com/office/drawing/2014/chart" uri="{C3380CC4-5D6E-409C-BE32-E72D297353CC}">
                <c16:uniqueId val="{00000001-4382-4960-B6B8-9AB7DC73DBDC}"/>
              </c:ext>
            </c:extLst>
          </c:dPt>
          <c:dPt>
            <c:idx val="1"/>
            <c:bubble3D val="0"/>
            <c:spPr>
              <a:solidFill>
                <a:srgbClr val="5694CB"/>
              </a:solidFill>
              <a:ln w="12700">
                <a:solidFill>
                  <a:schemeClr val="bg1">
                    <a:lumMod val="95000"/>
                  </a:schemeClr>
                </a:solidFill>
              </a:ln>
              <a:effectLst/>
            </c:spPr>
            <c:extLst>
              <c:ext xmlns:c16="http://schemas.microsoft.com/office/drawing/2014/chart" uri="{C3380CC4-5D6E-409C-BE32-E72D297353CC}">
                <c16:uniqueId val="{00000003-4382-4960-B6B8-9AB7DC73DBDC}"/>
              </c:ext>
            </c:extLst>
          </c:dPt>
          <c:dPt>
            <c:idx val="2"/>
            <c:bubble3D val="0"/>
            <c:spPr>
              <a:solidFill>
                <a:srgbClr val="41719C"/>
              </a:solidFill>
              <a:ln w="12700">
                <a:solidFill>
                  <a:schemeClr val="bg1">
                    <a:lumMod val="95000"/>
                  </a:schemeClr>
                </a:solidFill>
              </a:ln>
              <a:effectLst/>
            </c:spPr>
            <c:extLst>
              <c:ext xmlns:c16="http://schemas.microsoft.com/office/drawing/2014/chart" uri="{C3380CC4-5D6E-409C-BE32-E72D297353CC}">
                <c16:uniqueId val="{00000005-4382-4960-B6B8-9AB7DC73DBDC}"/>
              </c:ext>
            </c:extLst>
          </c:dPt>
          <c:dPt>
            <c:idx val="3"/>
            <c:bubble3D val="0"/>
            <c:spPr>
              <a:solidFill>
                <a:srgbClr val="C4D5EB"/>
              </a:solidFill>
              <a:ln w="12700">
                <a:solidFill>
                  <a:schemeClr val="bg1">
                    <a:lumMod val="95000"/>
                  </a:schemeClr>
                </a:solidFill>
              </a:ln>
              <a:effectLst/>
            </c:spPr>
            <c:extLst>
              <c:ext xmlns:c16="http://schemas.microsoft.com/office/drawing/2014/chart" uri="{C3380CC4-5D6E-409C-BE32-E72D297353CC}">
                <c16:uniqueId val="{00000007-4382-4960-B6B8-9AB7DC73DBDC}"/>
              </c:ext>
            </c:extLst>
          </c:dPt>
          <c:dLbls>
            <c:dLbl>
              <c:idx val="0"/>
              <c:layout>
                <c:manualLayout>
                  <c:x val="0.21100208333333334"/>
                  <c:y val="-0.13763564814814816"/>
                </c:manualLayout>
              </c:layout>
              <c:tx>
                <c:rich>
                  <a:bodyPr/>
                  <a:lstStyle/>
                  <a:p>
                    <a:fld id="{EF7BAAF5-A2D9-40C9-A21A-F74C40FAF38A}" type="CATEGORYNAME">
                      <a:rPr lang="en-US"/>
                      <a:pPr/>
                      <a:t>[RUBRIKENNAME]</a:t>
                    </a:fld>
                    <a:r>
                      <a:rPr lang="en-US" baseline="0"/>
                      <a:t>, </a:t>
                    </a:r>
                    <a:fld id="{C6ABF687-84DE-44F8-8863-4B86AC983DF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382-4960-B6B8-9AB7DC73DBDC}"/>
                </c:ext>
              </c:extLst>
            </c:dLbl>
            <c:dLbl>
              <c:idx val="1"/>
              <c:layout>
                <c:manualLayout>
                  <c:x val="0.1780929645026508"/>
                  <c:y val="-6.4595641457021097E-2"/>
                </c:manualLayout>
              </c:layout>
              <c:tx>
                <c:rich>
                  <a:bodyPr/>
                  <a:lstStyle/>
                  <a:p>
                    <a:fld id="{ACA12A57-5FB8-4807-98F8-951C71C07ED1}" type="CATEGORYNAME">
                      <a:rPr lang="en-US"/>
                      <a:pPr/>
                      <a:t>[RUBRIKENNAME]</a:t>
                    </a:fld>
                    <a:r>
                      <a:rPr lang="en-US" baseline="0"/>
                      <a:t>, </a:t>
                    </a:r>
                    <a:fld id="{92163F75-5C7E-4520-B694-91D3255EEF4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382-4960-B6B8-9AB7DC73DBDC}"/>
                </c:ext>
              </c:extLst>
            </c:dLbl>
            <c:dLbl>
              <c:idx val="2"/>
              <c:layout>
                <c:manualLayout>
                  <c:x val="-9.8841736111111106E-2"/>
                  <c:y val="0.23490416666666666"/>
                </c:manualLayout>
              </c:layout>
              <c:tx>
                <c:rich>
                  <a:bodyPr/>
                  <a:lstStyle/>
                  <a:p>
                    <a:fld id="{905C36B1-7C02-46A0-9B48-55245468E9B3}" type="CATEGORYNAME">
                      <a:rPr lang="en-US"/>
                      <a:pPr/>
                      <a:t>[RUBRIKENNAME]</a:t>
                    </a:fld>
                    <a:r>
                      <a:rPr lang="en-US" baseline="0"/>
                      <a:t>, </a:t>
                    </a:r>
                    <a:fld id="{2B7D12DD-FD5F-4651-8D76-02D05A4EE2D7}"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2083888888888886"/>
                      <c:h val="7.6288194444444443E-2"/>
                    </c:manualLayout>
                  </c15:layout>
                  <c15:dlblFieldTable/>
                  <c15:showDataLabelsRange val="0"/>
                </c:ext>
                <c:ext xmlns:c16="http://schemas.microsoft.com/office/drawing/2014/chart" uri="{C3380CC4-5D6E-409C-BE32-E72D297353CC}">
                  <c16:uniqueId val="{00000005-4382-4960-B6B8-9AB7DC73DBDC}"/>
                </c:ext>
              </c:extLst>
            </c:dLbl>
            <c:dLbl>
              <c:idx val="3"/>
              <c:layout>
                <c:manualLayout>
                  <c:x val="-0.28368790805731986"/>
                  <c:y val="-5.2173402715286199E-2"/>
                </c:manualLayout>
              </c:layout>
              <c:tx>
                <c:rich>
                  <a:bodyPr/>
                  <a:lstStyle/>
                  <a:p>
                    <a:fld id="{589F81A8-2702-4038-96C0-CC039E00E58C}" type="CATEGORYNAME">
                      <a:rPr lang="en-US"/>
                      <a:pPr/>
                      <a:t>[RUBRIKENNAME]</a:t>
                    </a:fld>
                    <a:r>
                      <a:rPr lang="en-US" baseline="0"/>
                      <a:t>, </a:t>
                    </a:r>
                    <a:fld id="{54ABEF70-0870-4A37-B24F-CB616AC8C3B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4382-4960-B6B8-9AB7DC73DBDC}"/>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'Grafik 1'!$D$39:$D$42</c:f>
              <c:strCache>
                <c:ptCount val="4"/>
                <c:pt idx="0">
                  <c:v>Fossile Energieträger</c:v>
                </c:pt>
                <c:pt idx="1">
                  <c:v>Kernenergie</c:v>
                </c:pt>
                <c:pt idx="2">
                  <c:v>Erneuerbare Energien</c:v>
                </c:pt>
                <c:pt idx="3">
                  <c:v>Abfälle und sonstige Energieträger</c:v>
                </c:pt>
              </c:strCache>
            </c:strRef>
          </c:cat>
          <c:val>
            <c:numRef>
              <c:f>'Grafik 1'!$F$39:$F$42</c:f>
              <c:numCache>
                <c:formatCode>0.0</c:formatCode>
                <c:ptCount val="4"/>
                <c:pt idx="0">
                  <c:v>9.5907738708149513</c:v>
                </c:pt>
                <c:pt idx="1">
                  <c:v>30.613500259396798</c:v>
                </c:pt>
                <c:pt idx="2">
                  <c:v>59.096251260143021</c:v>
                </c:pt>
                <c:pt idx="3">
                  <c:v>0.69947460964522035</c:v>
                </c:pt>
              </c:numCache>
            </c:numRef>
          </c:val>
          <c:extLst>
            <c:ext xmlns:c16="http://schemas.microsoft.com/office/drawing/2014/chart" uri="{C3380CC4-5D6E-409C-BE32-E72D297353CC}">
              <c16:uniqueId val="{00000008-4382-4960-B6B8-9AB7DC73DBDC}"/>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Energiebedingte CO</a:t>
            </a:r>
            <a:r>
              <a:rPr lang="de-DE" baseline="-25000">
                <a:solidFill>
                  <a:srgbClr val="244061"/>
                </a:solidFill>
                <a:latin typeface="Arial Narrow" panose="020B0606020202030204" pitchFamily="34" charset="0"/>
                <a:cs typeface="Arial" panose="020B0604020202020204" pitchFamily="34" charset="0"/>
              </a:rPr>
              <a:t>2</a:t>
            </a:r>
            <a:r>
              <a:rPr lang="de-DE">
                <a:latin typeface="Arial Narrow" panose="020B0606020202030204" pitchFamily="34" charset="0"/>
                <a:cs typeface="Arial" panose="020B0604020202020204" pitchFamily="34" charset="0"/>
              </a:rPr>
              <a:t> -Emissionen aus dem Primärenergieverbrauch </a:t>
            </a:r>
          </a:p>
          <a:p>
            <a:pPr>
              <a:defRPr sz="1100" b="1">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in Schleswig-Holstein 1990 – 2021</a:t>
            </a:r>
          </a:p>
        </c:rich>
      </c:tx>
      <c:layout>
        <c:manualLayout>
          <c:xMode val="edge"/>
          <c:yMode val="edge"/>
          <c:x val="0.18316228993475758"/>
          <c:y val="2.939814814814814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3371589532865105E-2"/>
          <c:y val="0.15221004273504277"/>
          <c:w val="0.66216388145270322"/>
          <c:h val="0.67839652777777781"/>
        </c:manualLayout>
      </c:layout>
      <c:areaChart>
        <c:grouping val="stacked"/>
        <c:varyColors val="0"/>
        <c:ser>
          <c:idx val="0"/>
          <c:order val="0"/>
          <c:tx>
            <c:strRef>
              <c:f>'Grafik 2'!$E$38</c:f>
              <c:strCache>
                <c:ptCount val="1"/>
                <c:pt idx="0">
                  <c:v>Stromerzeugung</c:v>
                </c:pt>
              </c:strCache>
            </c:strRef>
          </c:tx>
          <c:spPr>
            <a:solidFill>
              <a:srgbClr val="4C84B6"/>
            </a:solidFill>
            <a:ln>
              <a:solidFill>
                <a:schemeClr val="bg1"/>
              </a:solidFill>
            </a:ln>
            <a:effectLst/>
          </c:spPr>
          <c:dLbls>
            <c:dLbl>
              <c:idx val="0"/>
              <c:layout>
                <c:manualLayout>
                  <c:x val="0.39128354377396307"/>
                  <c:y val="2.084723189078381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15:layout>
                    <c:manualLayout>
                      <c:w val="0.14239472213312687"/>
                      <c:h val="6.027163824109525E-2"/>
                    </c:manualLayout>
                  </c15:layout>
                </c:ext>
                <c:ext xmlns:c16="http://schemas.microsoft.com/office/drawing/2014/chart" uri="{C3380CC4-5D6E-409C-BE32-E72D297353CC}">
                  <c16:uniqueId val="{00000000-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'Grafik 2'!$D$39:$D$70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2'!$E$39:$E$70</c:f>
              <c:numCache>
                <c:formatCode>###\ ###</c:formatCode>
                <c:ptCount val="32"/>
                <c:pt idx="0">
                  <c:v>3371.4861511308395</c:v>
                </c:pt>
                <c:pt idx="1">
                  <c:v>2567.6380641426135</c:v>
                </c:pt>
                <c:pt idx="2">
                  <c:v>2865.2722573637784</c:v>
                </c:pt>
                <c:pt idx="3">
                  <c:v>3299.4856045844417</c:v>
                </c:pt>
                <c:pt idx="4">
                  <c:v>3978.5633300584514</c:v>
                </c:pt>
                <c:pt idx="5">
                  <c:v>3461.1741873622254</c:v>
                </c:pt>
                <c:pt idx="6">
                  <c:v>3200.9249974665017</c:v>
                </c:pt>
                <c:pt idx="7">
                  <c:v>3444.9014882907804</c:v>
                </c:pt>
                <c:pt idx="8">
                  <c:v>3806.5616394877197</c:v>
                </c:pt>
                <c:pt idx="9">
                  <c:v>3701.8455182396601</c:v>
                </c:pt>
                <c:pt idx="10">
                  <c:v>3684.8299970874705</c:v>
                </c:pt>
                <c:pt idx="11">
                  <c:v>4114.1515747876219</c:v>
                </c:pt>
                <c:pt idx="12">
                  <c:v>3778.9685118780799</c:v>
                </c:pt>
                <c:pt idx="13">
                  <c:v>3657.9030292921293</c:v>
                </c:pt>
                <c:pt idx="14">
                  <c:v>3486.0066886746076</c:v>
                </c:pt>
                <c:pt idx="15">
                  <c:v>3552.0437006608868</c:v>
                </c:pt>
                <c:pt idx="16">
                  <c:v>3643.907309029692</c:v>
                </c:pt>
                <c:pt idx="17">
                  <c:v>3004.6872493054466</c:v>
                </c:pt>
                <c:pt idx="18">
                  <c:v>3509.9879988568764</c:v>
                </c:pt>
                <c:pt idx="19">
                  <c:v>3734.7501338202833</c:v>
                </c:pt>
                <c:pt idx="20">
                  <c:v>3585.9193210891422</c:v>
                </c:pt>
                <c:pt idx="21">
                  <c:v>2879.7384020775326</c:v>
                </c:pt>
                <c:pt idx="22">
                  <c:v>3601.4618525963488</c:v>
                </c:pt>
                <c:pt idx="23">
                  <c:v>3403.9622998408113</c:v>
                </c:pt>
                <c:pt idx="24">
                  <c:v>3322.9009461889736</c:v>
                </c:pt>
                <c:pt idx="25">
                  <c:v>3187.2256941433648</c:v>
                </c:pt>
                <c:pt idx="26">
                  <c:v>2916.0054434424192</c:v>
                </c:pt>
                <c:pt idx="27">
                  <c:v>2683.9792598151835</c:v>
                </c:pt>
                <c:pt idx="28">
                  <c:v>3845.3498310062596</c:v>
                </c:pt>
                <c:pt idx="29">
                  <c:v>2937.5498940358098</c:v>
                </c:pt>
                <c:pt idx="30">
                  <c:v>2850.117057951134</c:v>
                </c:pt>
                <c:pt idx="31">
                  <c:v>2928.6012877121993</c:v>
                </c:pt>
              </c:numCache>
            </c:numRef>
          </c:val>
          <c:extLst>
            <c:ext xmlns:c16="http://schemas.microsoft.com/office/drawing/2014/chart" uri="{C3380CC4-5D6E-409C-BE32-E72D297353CC}">
              <c16:uniqueId val="{00000000-BC4E-4A74-A413-7F835FE18647}"/>
            </c:ext>
          </c:extLst>
        </c:ser>
        <c:ser>
          <c:idx val="1"/>
          <c:order val="1"/>
          <c:tx>
            <c:strRef>
              <c:f>'Grafik 2'!$F$38</c:f>
              <c:strCache>
                <c:ptCount val="1"/>
                <c:pt idx="0">
                  <c:v>Fernwärmeerzeugung</c:v>
                </c:pt>
              </c:strCache>
            </c:strRef>
          </c:tx>
          <c:spPr>
            <a:solidFill>
              <a:srgbClr val="244061"/>
            </a:solidFill>
            <a:ln>
              <a:solidFill>
                <a:schemeClr val="bg1"/>
              </a:solidFill>
            </a:ln>
            <a:effectLst/>
          </c:spPr>
          <c:dLbls>
            <c:dLbl>
              <c:idx val="0"/>
              <c:layout>
                <c:manualLayout>
                  <c:x val="0.4047121971664322"/>
                  <c:y val="3.950617283950608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2'!$F$39:$F$70</c:f>
              <c:numCache>
                <c:formatCode>###\ ###</c:formatCode>
                <c:ptCount val="32"/>
                <c:pt idx="0">
                  <c:v>1943.5472360553886</c:v>
                </c:pt>
                <c:pt idx="1">
                  <c:v>2036.340709253725</c:v>
                </c:pt>
                <c:pt idx="2">
                  <c:v>1974.4456597053706</c:v>
                </c:pt>
                <c:pt idx="3">
                  <c:v>2038.8504336047304</c:v>
                </c:pt>
                <c:pt idx="4">
                  <c:v>2034.4876713428689</c:v>
                </c:pt>
                <c:pt idx="5">
                  <c:v>2037.906951791311</c:v>
                </c:pt>
                <c:pt idx="6">
                  <c:v>1824.5596043857586</c:v>
                </c:pt>
                <c:pt idx="7">
                  <c:v>1621.5703148999835</c:v>
                </c:pt>
                <c:pt idx="8">
                  <c:v>1507.2847921982857</c:v>
                </c:pt>
                <c:pt idx="9">
                  <c:v>1494.1294540380047</c:v>
                </c:pt>
                <c:pt idx="10">
                  <c:v>1480.5647383047219</c:v>
                </c:pt>
                <c:pt idx="11">
                  <c:v>2123.546581921787</c:v>
                </c:pt>
                <c:pt idx="12">
                  <c:v>2167.5034697429528</c:v>
                </c:pt>
                <c:pt idx="13">
                  <c:v>2103.2408164316398</c:v>
                </c:pt>
                <c:pt idx="14">
                  <c:v>1703.9678325598229</c:v>
                </c:pt>
                <c:pt idx="15">
                  <c:v>1578.6137389294477</c:v>
                </c:pt>
                <c:pt idx="16">
                  <c:v>1638.2471702381429</c:v>
                </c:pt>
                <c:pt idx="17">
                  <c:v>1496.4606144138002</c:v>
                </c:pt>
                <c:pt idx="18">
                  <c:v>1542.8833349111123</c:v>
                </c:pt>
                <c:pt idx="19">
                  <c:v>1542.7861293685496</c:v>
                </c:pt>
                <c:pt idx="20">
                  <c:v>1996.2684942500098</c:v>
                </c:pt>
                <c:pt idx="21">
                  <c:v>1581.9218695061454</c:v>
                </c:pt>
                <c:pt idx="22">
                  <c:v>1648.5764612306209</c:v>
                </c:pt>
                <c:pt idx="23">
                  <c:v>1727.7885374638131</c:v>
                </c:pt>
                <c:pt idx="24">
                  <c:v>1448.2319558076631</c:v>
                </c:pt>
                <c:pt idx="25">
                  <c:v>1545.8453240896579</c:v>
                </c:pt>
                <c:pt idx="26">
                  <c:v>1558.9094491223282</c:v>
                </c:pt>
                <c:pt idx="27">
                  <c:v>1481.1550620254056</c:v>
                </c:pt>
                <c:pt idx="28">
                  <c:v>554.91753415401217</c:v>
                </c:pt>
                <c:pt idx="29">
                  <c:v>596.43092590957315</c:v>
                </c:pt>
                <c:pt idx="30">
                  <c:v>469.27913218988323</c:v>
                </c:pt>
                <c:pt idx="31">
                  <c:v>484.72110229722421</c:v>
                </c:pt>
              </c:numCache>
            </c:numRef>
          </c:val>
          <c:extLst>
            <c:ext xmlns:c16="http://schemas.microsoft.com/office/drawing/2014/chart" uri="{C3380CC4-5D6E-409C-BE32-E72D297353CC}">
              <c16:uniqueId val="{00000001-BC4E-4A74-A413-7F835FE18647}"/>
            </c:ext>
          </c:extLst>
        </c:ser>
        <c:ser>
          <c:idx val="2"/>
          <c:order val="2"/>
          <c:tx>
            <c:strRef>
              <c:f>'Grafik 2'!$G$38</c:f>
              <c:strCache>
                <c:ptCount val="1"/>
                <c:pt idx="0">
                  <c:v>Sonstige Verluste</c:v>
                </c:pt>
              </c:strCache>
            </c:strRef>
          </c:tx>
          <c:spPr>
            <a:solidFill>
              <a:srgbClr val="C4D5EB"/>
            </a:solidFill>
            <a:ln>
              <a:solidFill>
                <a:schemeClr val="bg1"/>
              </a:solidFill>
            </a:ln>
            <a:effectLst/>
          </c:spPr>
          <c:dLbls>
            <c:dLbl>
              <c:idx val="0"/>
              <c:layout>
                <c:manualLayout>
                  <c:x val="0.39369285900084833"/>
                  <c:y val="5.326388888888878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2'!$G$39:$G$70</c:f>
              <c:numCache>
                <c:formatCode>###\ ###</c:formatCode>
                <c:ptCount val="32"/>
                <c:pt idx="0">
                  <c:v>1320.393944544571</c:v>
                </c:pt>
                <c:pt idx="1">
                  <c:v>1227.5481081380346</c:v>
                </c:pt>
                <c:pt idx="2">
                  <c:v>1236.4309446879581</c:v>
                </c:pt>
                <c:pt idx="3">
                  <c:v>1193.3237867108737</c:v>
                </c:pt>
                <c:pt idx="4">
                  <c:v>780.20731221529104</c:v>
                </c:pt>
                <c:pt idx="5">
                  <c:v>461.20554552987988</c:v>
                </c:pt>
                <c:pt idx="6">
                  <c:v>714.03482020968374</c:v>
                </c:pt>
                <c:pt idx="7">
                  <c:v>676.66082701787366</c:v>
                </c:pt>
                <c:pt idx="8">
                  <c:v>570.94417781798143</c:v>
                </c:pt>
                <c:pt idx="9">
                  <c:v>593.50242599889316</c:v>
                </c:pt>
                <c:pt idx="10">
                  <c:v>774.83685603256663</c:v>
                </c:pt>
                <c:pt idx="11">
                  <c:v>949.32352420083862</c:v>
                </c:pt>
                <c:pt idx="12">
                  <c:v>924.02447809592297</c:v>
                </c:pt>
                <c:pt idx="13">
                  <c:v>1397.8219132647682</c:v>
                </c:pt>
                <c:pt idx="14">
                  <c:v>1293.6873850176476</c:v>
                </c:pt>
                <c:pt idx="15">
                  <c:v>1294.131767426411</c:v>
                </c:pt>
                <c:pt idx="16">
                  <c:v>1238.9723180436954</c:v>
                </c:pt>
                <c:pt idx="17">
                  <c:v>1292.3177240440486</c:v>
                </c:pt>
                <c:pt idx="18">
                  <c:v>1256.85225551031</c:v>
                </c:pt>
                <c:pt idx="19">
                  <c:v>1095.010623260669</c:v>
                </c:pt>
                <c:pt idx="20">
                  <c:v>1267.8681095497075</c:v>
                </c:pt>
                <c:pt idx="21">
                  <c:v>1206.7487133315553</c:v>
                </c:pt>
                <c:pt idx="22">
                  <c:v>1033.7436261848811</c:v>
                </c:pt>
                <c:pt idx="23">
                  <c:v>827.24961138048229</c:v>
                </c:pt>
                <c:pt idx="24">
                  <c:v>1033.2430987147411</c:v>
                </c:pt>
                <c:pt idx="25">
                  <c:v>850.91672340583443</c:v>
                </c:pt>
                <c:pt idx="26">
                  <c:v>764.57682495693587</c:v>
                </c:pt>
                <c:pt idx="27">
                  <c:v>862.72008373898836</c:v>
                </c:pt>
                <c:pt idx="28">
                  <c:v>841.5727524647549</c:v>
                </c:pt>
                <c:pt idx="29">
                  <c:v>892.61250935562884</c:v>
                </c:pt>
                <c:pt idx="30">
                  <c:v>816.03870495812896</c:v>
                </c:pt>
                <c:pt idx="31">
                  <c:v>824.67386315797057</c:v>
                </c:pt>
              </c:numCache>
            </c:numRef>
          </c:val>
          <c:extLst>
            <c:ext xmlns:c16="http://schemas.microsoft.com/office/drawing/2014/chart" uri="{C3380CC4-5D6E-409C-BE32-E72D297353CC}">
              <c16:uniqueId val="{00000002-BC4E-4A74-A413-7F835FE18647}"/>
            </c:ext>
          </c:extLst>
        </c:ser>
        <c:ser>
          <c:idx val="3"/>
          <c:order val="3"/>
          <c:tx>
            <c:strRef>
              <c:f>'Grafik 2'!$H$38</c:f>
              <c:strCache>
                <c:ptCount val="1"/>
                <c:pt idx="0">
                  <c:v>Industrie1</c:v>
                </c:pt>
              </c:strCache>
            </c:strRef>
          </c:tx>
          <c:spPr>
            <a:solidFill>
              <a:srgbClr val="7AA9DA"/>
            </a:solidFill>
            <a:ln>
              <a:solidFill>
                <a:schemeClr val="bg1"/>
              </a:solidFill>
            </a:ln>
            <a:effectLst/>
          </c:spPr>
          <c:dLbls>
            <c:dLbl>
              <c:idx val="0"/>
              <c:layout>
                <c:manualLayout>
                  <c:x val="0.37190078611084509"/>
                  <c:y val="5.6790123456790034E-2"/>
                </c:manualLayout>
              </c:layout>
              <c:tx>
                <c:rich>
                  <a:bodyPr/>
                  <a:lstStyle/>
                  <a:p>
                    <a:r>
                      <a:rPr lang="en-US"/>
                      <a:t>Industrie</a:t>
                    </a:r>
                    <a:r>
                      <a:rPr lang="en-US" baseline="30000"/>
                      <a:t>1</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2'!$H$39:$H$70</c:f>
              <c:numCache>
                <c:formatCode>###\ ###</c:formatCode>
                <c:ptCount val="32"/>
                <c:pt idx="0">
                  <c:v>3804.7269389920466</c:v>
                </c:pt>
                <c:pt idx="1">
                  <c:v>3657.5075554122632</c:v>
                </c:pt>
                <c:pt idx="2">
                  <c:v>3705.0238703285459</c:v>
                </c:pt>
                <c:pt idx="3">
                  <c:v>3989.2603167452025</c:v>
                </c:pt>
                <c:pt idx="4">
                  <c:v>3971.8378596126049</c:v>
                </c:pt>
                <c:pt idx="5">
                  <c:v>3383.3392456389029</c:v>
                </c:pt>
                <c:pt idx="6">
                  <c:v>3374.8498074979921</c:v>
                </c:pt>
                <c:pt idx="7">
                  <c:v>3159.9239520894421</c:v>
                </c:pt>
                <c:pt idx="8">
                  <c:v>3008.5943642638963</c:v>
                </c:pt>
                <c:pt idx="9">
                  <c:v>3308.9735566622949</c:v>
                </c:pt>
                <c:pt idx="10">
                  <c:v>3128.2480475632929</c:v>
                </c:pt>
                <c:pt idx="11">
                  <c:v>2245.3379539460802</c:v>
                </c:pt>
                <c:pt idx="12">
                  <c:v>2075.8575989835576</c:v>
                </c:pt>
                <c:pt idx="13">
                  <c:v>2106.0537513225891</c:v>
                </c:pt>
                <c:pt idx="14">
                  <c:v>2030.8913171942916</c:v>
                </c:pt>
                <c:pt idx="15">
                  <c:v>2054.8602784547106</c:v>
                </c:pt>
                <c:pt idx="16">
                  <c:v>1997.2052859055466</c:v>
                </c:pt>
                <c:pt idx="17">
                  <c:v>2035.3178986096257</c:v>
                </c:pt>
                <c:pt idx="18">
                  <c:v>1988.053854225439</c:v>
                </c:pt>
                <c:pt idx="19">
                  <c:v>1945.7997770070169</c:v>
                </c:pt>
                <c:pt idx="20">
                  <c:v>1881.4779168585794</c:v>
                </c:pt>
                <c:pt idx="21">
                  <c:v>1739.3897710178428</c:v>
                </c:pt>
                <c:pt idx="22">
                  <c:v>1851.2166253616933</c:v>
                </c:pt>
                <c:pt idx="23">
                  <c:v>1739.7869031836049</c:v>
                </c:pt>
                <c:pt idx="24">
                  <c:v>1584.8277959564484</c:v>
                </c:pt>
                <c:pt idx="25">
                  <c:v>1651.2768573798669</c:v>
                </c:pt>
                <c:pt idx="26">
                  <c:v>1612.6601114300504</c:v>
                </c:pt>
                <c:pt idx="27">
                  <c:v>1603.1276672335091</c:v>
                </c:pt>
                <c:pt idx="28">
                  <c:v>1787.7010137725936</c:v>
                </c:pt>
                <c:pt idx="29">
                  <c:v>1789.2817267477171</c:v>
                </c:pt>
                <c:pt idx="30">
                  <c:v>1747.9025080670601</c:v>
                </c:pt>
                <c:pt idx="31">
                  <c:v>1819.4812804941391</c:v>
                </c:pt>
              </c:numCache>
            </c:numRef>
          </c:val>
          <c:extLst>
            <c:ext xmlns:c16="http://schemas.microsoft.com/office/drawing/2014/chart" uri="{C3380CC4-5D6E-409C-BE32-E72D297353CC}">
              <c16:uniqueId val="{00000003-BC4E-4A74-A413-7F835FE18647}"/>
            </c:ext>
          </c:extLst>
        </c:ser>
        <c:ser>
          <c:idx val="4"/>
          <c:order val="4"/>
          <c:tx>
            <c:strRef>
              <c:f>'Grafik 2'!$I$38</c:f>
              <c:strCache>
                <c:ptCount val="1"/>
                <c:pt idx="0">
                  <c:v>Verkehr</c:v>
                </c:pt>
              </c:strCache>
            </c:strRef>
          </c:tx>
          <c:spPr>
            <a:solidFill>
              <a:srgbClr val="A4C0E3"/>
            </a:solidFill>
            <a:ln>
              <a:solidFill>
                <a:schemeClr val="bg1"/>
              </a:solidFill>
            </a:ln>
            <a:effectLst/>
          </c:spPr>
          <c:dLbls>
            <c:dLbl>
              <c:idx val="0"/>
              <c:layout>
                <c:manualLayout>
                  <c:x val="0.37537896316785868"/>
                  <c:y val="7.380762462776037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2'!$I$39:$I$70</c:f>
              <c:numCache>
                <c:formatCode>###\ ###</c:formatCode>
                <c:ptCount val="32"/>
                <c:pt idx="0">
                  <c:v>6112.8155727790154</c:v>
                </c:pt>
                <c:pt idx="1">
                  <c:v>6098.150498504895</c:v>
                </c:pt>
                <c:pt idx="2">
                  <c:v>6162.3899387668052</c:v>
                </c:pt>
                <c:pt idx="3">
                  <c:v>6324.0223946481101</c:v>
                </c:pt>
                <c:pt idx="4">
                  <c:v>6134.1033197579382</c:v>
                </c:pt>
                <c:pt idx="5">
                  <c:v>6249.1294816505042</c:v>
                </c:pt>
                <c:pt idx="6">
                  <c:v>6128.8049855970694</c:v>
                </c:pt>
                <c:pt idx="7">
                  <c:v>6166.7285006134798</c:v>
                </c:pt>
                <c:pt idx="8">
                  <c:v>6306.9221075414471</c:v>
                </c:pt>
                <c:pt idx="9">
                  <c:v>6370.8740520087331</c:v>
                </c:pt>
                <c:pt idx="10">
                  <c:v>6304.2263545266314</c:v>
                </c:pt>
                <c:pt idx="11">
                  <c:v>6132.7868769622655</c:v>
                </c:pt>
                <c:pt idx="12">
                  <c:v>6126.3497487869818</c:v>
                </c:pt>
                <c:pt idx="13">
                  <c:v>5801.6120612768618</c:v>
                </c:pt>
                <c:pt idx="14">
                  <c:v>5867.7991687021886</c:v>
                </c:pt>
                <c:pt idx="15">
                  <c:v>5540.7960231023308</c:v>
                </c:pt>
                <c:pt idx="16">
                  <c:v>5378.3798132544434</c:v>
                </c:pt>
                <c:pt idx="17">
                  <c:v>5262.1884212452651</c:v>
                </c:pt>
                <c:pt idx="18">
                  <c:v>5164.2371134636833</c:v>
                </c:pt>
                <c:pt idx="19">
                  <c:v>5155.2955822503372</c:v>
                </c:pt>
                <c:pt idx="20">
                  <c:v>5162.5224865521759</c:v>
                </c:pt>
                <c:pt idx="21">
                  <c:v>5109.7384262471678</c:v>
                </c:pt>
                <c:pt idx="22">
                  <c:v>5118.8029932600848</c:v>
                </c:pt>
                <c:pt idx="23">
                  <c:v>5290.3083636045758</c:v>
                </c:pt>
                <c:pt idx="24">
                  <c:v>5308.4294334723445</c:v>
                </c:pt>
                <c:pt idx="25">
                  <c:v>5418.0674736221681</c:v>
                </c:pt>
                <c:pt idx="26">
                  <c:v>5535.0117608239525</c:v>
                </c:pt>
                <c:pt idx="27">
                  <c:v>5582.4486186687354</c:v>
                </c:pt>
                <c:pt idx="28">
                  <c:v>5405.6089849022665</c:v>
                </c:pt>
                <c:pt idx="29">
                  <c:v>5433.4281180194348</c:v>
                </c:pt>
                <c:pt idx="30">
                  <c:v>4931.4943226210889</c:v>
                </c:pt>
                <c:pt idx="31">
                  <c:v>4969.2317690854916</c:v>
                </c:pt>
              </c:numCache>
            </c:numRef>
          </c:val>
          <c:extLst>
            <c:ext xmlns:c16="http://schemas.microsoft.com/office/drawing/2014/chart" uri="{C3380CC4-5D6E-409C-BE32-E72D297353CC}">
              <c16:uniqueId val="{00000004-BC4E-4A74-A413-7F835FE18647}"/>
            </c:ext>
          </c:extLst>
        </c:ser>
        <c:ser>
          <c:idx val="5"/>
          <c:order val="5"/>
          <c:tx>
            <c:strRef>
              <c:f>'Grafik 2'!$J$38</c:f>
              <c:strCache>
                <c:ptCount val="1"/>
                <c:pt idx="0">
                  <c:v>Private Haushalte</c:v>
                </c:pt>
              </c:strCache>
            </c:strRef>
          </c:tx>
          <c:spPr>
            <a:solidFill>
              <a:srgbClr val="5694CB"/>
            </a:solidFill>
            <a:ln>
              <a:solidFill>
                <a:schemeClr val="bg1"/>
              </a:solidFill>
            </a:ln>
            <a:effectLst/>
          </c:spPr>
          <c:dLbls>
            <c:dLbl>
              <c:idx val="0"/>
              <c:layout>
                <c:manualLayout>
                  <c:x val="0.4007104018910897"/>
                  <c:y val="9.3827160493827166E-2"/>
                </c:manualLayout>
              </c:layout>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F88C-448F-B915-888A601CAC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2'!$J$39:$J$70</c:f>
              <c:numCache>
                <c:formatCode>###\ ###</c:formatCode>
                <c:ptCount val="32"/>
                <c:pt idx="0">
                  <c:v>5116.5651689515598</c:v>
                </c:pt>
                <c:pt idx="1">
                  <c:v>5539.3788847972128</c:v>
                </c:pt>
                <c:pt idx="2">
                  <c:v>5476.3471590765057</c:v>
                </c:pt>
                <c:pt idx="3">
                  <c:v>5217.3712809226272</c:v>
                </c:pt>
                <c:pt idx="4">
                  <c:v>4934.4455767034842</c:v>
                </c:pt>
                <c:pt idx="5">
                  <c:v>5026.4866616853542</c:v>
                </c:pt>
                <c:pt idx="6">
                  <c:v>5465.8208500213086</c:v>
                </c:pt>
                <c:pt idx="7">
                  <c:v>5497.6457572369263</c:v>
                </c:pt>
                <c:pt idx="8">
                  <c:v>5139.5314851118828</c:v>
                </c:pt>
                <c:pt idx="9">
                  <c:v>4520.5233161980577</c:v>
                </c:pt>
                <c:pt idx="10">
                  <c:v>4368.5880929972445</c:v>
                </c:pt>
                <c:pt idx="11">
                  <c:v>5069.6689642213441</c:v>
                </c:pt>
                <c:pt idx="12">
                  <c:v>4482.0092790929511</c:v>
                </c:pt>
                <c:pt idx="13">
                  <c:v>4594.3803415166249</c:v>
                </c:pt>
                <c:pt idx="14">
                  <c:v>4227.6369959023787</c:v>
                </c:pt>
                <c:pt idx="15">
                  <c:v>4050.8093142501775</c:v>
                </c:pt>
                <c:pt idx="16">
                  <c:v>4170.4092406419777</c:v>
                </c:pt>
                <c:pt idx="17">
                  <c:v>3199.2234322035329</c:v>
                </c:pt>
                <c:pt idx="18">
                  <c:v>3870.9830870696992</c:v>
                </c:pt>
                <c:pt idx="19">
                  <c:v>3709.9506736189196</c:v>
                </c:pt>
                <c:pt idx="20">
                  <c:v>3959.1477825929569</c:v>
                </c:pt>
                <c:pt idx="21">
                  <c:v>3457.3726300665567</c:v>
                </c:pt>
                <c:pt idx="22">
                  <c:v>3548.8755980490268</c:v>
                </c:pt>
                <c:pt idx="23">
                  <c:v>3681.4548754933426</c:v>
                </c:pt>
                <c:pt idx="24">
                  <c:v>3189.3644549856608</c:v>
                </c:pt>
                <c:pt idx="25">
                  <c:v>3281.8014110940567</c:v>
                </c:pt>
                <c:pt idx="26">
                  <c:v>3420.1353602445342</c:v>
                </c:pt>
                <c:pt idx="27">
                  <c:v>3413.0392902604217</c:v>
                </c:pt>
                <c:pt idx="28">
                  <c:v>3403.1494472471013</c:v>
                </c:pt>
                <c:pt idx="29">
                  <c:v>3373.57454817709</c:v>
                </c:pt>
                <c:pt idx="30">
                  <c:v>3494.9832172730594</c:v>
                </c:pt>
                <c:pt idx="31">
                  <c:v>3506.7571730052496</c:v>
                </c:pt>
              </c:numCache>
            </c:numRef>
          </c:val>
          <c:extLst>
            <c:ext xmlns:c16="http://schemas.microsoft.com/office/drawing/2014/chart" uri="{C3380CC4-5D6E-409C-BE32-E72D297353CC}">
              <c16:uniqueId val="{00000005-BC4E-4A74-A413-7F835FE18647}"/>
            </c:ext>
          </c:extLst>
        </c:ser>
        <c:ser>
          <c:idx val="6"/>
          <c:order val="6"/>
          <c:tx>
            <c:strRef>
              <c:f>'Grafik 2'!$K$38</c:f>
              <c:strCache>
                <c:ptCount val="1"/>
                <c:pt idx="0">
                  <c:v>Gewerbe, Handel, Dienstleistungen, übrige Verbraucher</c:v>
                </c:pt>
              </c:strCache>
            </c:strRef>
          </c:tx>
          <c:spPr>
            <a:solidFill>
              <a:srgbClr val="4C84B6"/>
            </a:solidFill>
            <a:ln>
              <a:solidFill>
                <a:schemeClr val="bg1"/>
              </a:solidFill>
            </a:ln>
            <a:effectLst/>
          </c:spPr>
          <c:dLbls>
            <c:dLbl>
              <c:idx val="0"/>
              <c:layout>
                <c:manualLayout>
                  <c:x val="0.4049586400112391"/>
                  <c:y val="8.6477546296296295E-2"/>
                </c:manualLayout>
              </c:layout>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15:layout>
                    <c:manualLayout>
                      <c:w val="0.12479332438274286"/>
                      <c:h val="0.1431712962962963"/>
                    </c:manualLayout>
                  </c15:layout>
                </c:ext>
                <c:ext xmlns:c16="http://schemas.microsoft.com/office/drawing/2014/chart" uri="{C3380CC4-5D6E-409C-BE32-E72D297353CC}">
                  <c16:uniqueId val="{00000006-F88C-448F-B915-888A601CAC4E}"/>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2'!$K$39:$K$70</c:f>
              <c:numCache>
                <c:formatCode>###\ ###</c:formatCode>
                <c:ptCount val="32"/>
                <c:pt idx="0">
                  <c:v>2742.0452369335112</c:v>
                </c:pt>
                <c:pt idx="1">
                  <c:v>2901.17451067814</c:v>
                </c:pt>
                <c:pt idx="2">
                  <c:v>2877.898808277143</c:v>
                </c:pt>
                <c:pt idx="3">
                  <c:v>2755.1607852968386</c:v>
                </c:pt>
                <c:pt idx="4">
                  <c:v>2627.2575934429665</c:v>
                </c:pt>
                <c:pt idx="5">
                  <c:v>2634.873594031189</c:v>
                </c:pt>
                <c:pt idx="6">
                  <c:v>3070.0109808197158</c:v>
                </c:pt>
                <c:pt idx="7">
                  <c:v>2622.8209149395861</c:v>
                </c:pt>
                <c:pt idx="8">
                  <c:v>2595.1139834522901</c:v>
                </c:pt>
                <c:pt idx="9">
                  <c:v>2415.6788648977026</c:v>
                </c:pt>
                <c:pt idx="10">
                  <c:v>2165.2015566226705</c:v>
                </c:pt>
                <c:pt idx="11">
                  <c:v>2550.3823369108059</c:v>
                </c:pt>
                <c:pt idx="12">
                  <c:v>2311.3348161003755</c:v>
                </c:pt>
                <c:pt idx="13">
                  <c:v>2274.2091926767716</c:v>
                </c:pt>
                <c:pt idx="14">
                  <c:v>2303.6038506068421</c:v>
                </c:pt>
                <c:pt idx="15">
                  <c:v>1764.4114995096102</c:v>
                </c:pt>
                <c:pt idx="16">
                  <c:v>1805.9384682407563</c:v>
                </c:pt>
                <c:pt idx="17">
                  <c:v>1336.2587675833329</c:v>
                </c:pt>
                <c:pt idx="18">
                  <c:v>1578.5644265672761</c:v>
                </c:pt>
                <c:pt idx="19">
                  <c:v>1429.6672350323406</c:v>
                </c:pt>
                <c:pt idx="20">
                  <c:v>1558.6761904834577</c:v>
                </c:pt>
                <c:pt idx="21">
                  <c:v>1565.6126837368706</c:v>
                </c:pt>
                <c:pt idx="22">
                  <c:v>2268.9081396797642</c:v>
                </c:pt>
                <c:pt idx="23">
                  <c:v>2489.1141342008509</c:v>
                </c:pt>
                <c:pt idx="24">
                  <c:v>2395.5791516119971</c:v>
                </c:pt>
                <c:pt idx="25">
                  <c:v>2387.1250972934754</c:v>
                </c:pt>
                <c:pt idx="26">
                  <c:v>2323.6328826692552</c:v>
                </c:pt>
                <c:pt idx="27">
                  <c:v>2482.3172122994474</c:v>
                </c:pt>
                <c:pt idx="28">
                  <c:v>2189.7697198459373</c:v>
                </c:pt>
                <c:pt idx="29">
                  <c:v>1665.5228475284039</c:v>
                </c:pt>
                <c:pt idx="30">
                  <c:v>2042.0846724545577</c:v>
                </c:pt>
                <c:pt idx="31">
                  <c:v>2180.9232877538043</c:v>
                </c:pt>
              </c:numCache>
            </c:numRef>
          </c:val>
          <c:extLst>
            <c:ext xmlns:c16="http://schemas.microsoft.com/office/drawing/2014/chart" uri="{C3380CC4-5D6E-409C-BE32-E72D297353CC}">
              <c16:uniqueId val="{00000006-BC4E-4A74-A413-7F835FE18647}"/>
            </c:ext>
          </c:extLst>
        </c:ser>
        <c:dLbls>
          <c:showLegendKey val="0"/>
          <c:showVal val="0"/>
          <c:showCatName val="0"/>
          <c:showSerName val="0"/>
          <c:showPercent val="0"/>
          <c:showBubbleSize val="0"/>
        </c:dLbls>
        <c:axId val="454844456"/>
        <c:axId val="454846808"/>
      </c:areaChart>
      <c:catAx>
        <c:axId val="454844456"/>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54846808"/>
        <c:crosses val="autoZero"/>
        <c:auto val="1"/>
        <c:lblAlgn val="ctr"/>
        <c:lblOffset val="100"/>
        <c:tickLblSkip val="2"/>
        <c:noMultiLvlLbl val="0"/>
      </c:catAx>
      <c:valAx>
        <c:axId val="454846808"/>
        <c:scaling>
          <c:orientation val="minMax"/>
          <c:max val="25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1 000 Tonnen</a:t>
                </a:r>
              </a:p>
            </c:rich>
          </c:tx>
          <c:layout>
            <c:manualLayout>
              <c:xMode val="edge"/>
              <c:yMode val="edge"/>
              <c:x val="9.5566129589010965E-2"/>
              <c:y val="0.11485689462723367"/>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54844456"/>
        <c:crosses val="autoZero"/>
        <c:crossBetween val="midCat"/>
      </c:valAx>
      <c:spPr>
        <a:solidFill>
          <a:schemeClr val="bg1"/>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03C143DB-E868-4189-AE1D-0956066B8C9A}"/>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12DBD896-E562-4D6E-A45E-A6E71A5CF550}"/>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5093971</xdr:colOff>
      <xdr:row>0</xdr:row>
      <xdr:rowOff>0</xdr:rowOff>
    </xdr:from>
    <xdr:ext cx="1124903" cy="1124903"/>
    <xdr:pic>
      <xdr:nvPicPr>
        <xdr:cNvPr id="3" name="Grafik 2">
          <a:extLst>
            <a:ext uri="{FF2B5EF4-FFF2-40B4-BE49-F238E27FC236}">
              <a16:creationId xmlns:a16="http://schemas.microsoft.com/office/drawing/2014/main" id="{45068E4A-4E13-4819-867E-F7087EAEAEF9}"/>
            </a:ext>
          </a:extLst>
        </xdr:cNvPr>
        <xdr:cNvPicPr>
          <a:picLocks noChangeAspect="1"/>
        </xdr:cNvPicPr>
      </xdr:nvPicPr>
      <xdr:blipFill>
        <a:blip xmlns:r="http://schemas.openxmlformats.org/officeDocument/2006/relationships" r:embed="rId1"/>
        <a:stretch>
          <a:fillRect/>
        </a:stretch>
      </xdr:blipFill>
      <xdr:spPr>
        <a:xfrm>
          <a:off x="6589396" y="0"/>
          <a:ext cx="1124903" cy="11249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5097780</xdr:colOff>
      <xdr:row>0</xdr:row>
      <xdr:rowOff>0</xdr:rowOff>
    </xdr:from>
    <xdr:ext cx="1124903" cy="1124903"/>
    <xdr:pic>
      <xdr:nvPicPr>
        <xdr:cNvPr id="4" name="Grafik 3">
          <a:extLst>
            <a:ext uri="{FF2B5EF4-FFF2-40B4-BE49-F238E27FC236}">
              <a16:creationId xmlns:a16="http://schemas.microsoft.com/office/drawing/2014/main" id="{FC7DE782-4E36-48D6-802B-71140020D96F}"/>
            </a:ext>
          </a:extLst>
        </xdr:cNvPr>
        <xdr:cNvPicPr>
          <a:picLocks noChangeAspect="1"/>
        </xdr:cNvPicPr>
      </xdr:nvPicPr>
      <xdr:blipFill>
        <a:blip xmlns:r="http://schemas.openxmlformats.org/officeDocument/2006/relationships" r:embed="rId1"/>
        <a:stretch>
          <a:fillRect/>
        </a:stretch>
      </xdr:blipFill>
      <xdr:spPr>
        <a:xfrm>
          <a:off x="6593205" y="0"/>
          <a:ext cx="1124903" cy="112490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5093970</xdr:colOff>
      <xdr:row>0</xdr:row>
      <xdr:rowOff>0</xdr:rowOff>
    </xdr:from>
    <xdr:ext cx="1124903" cy="1124903"/>
    <xdr:pic>
      <xdr:nvPicPr>
        <xdr:cNvPr id="3" name="Grafik 2">
          <a:extLst>
            <a:ext uri="{FF2B5EF4-FFF2-40B4-BE49-F238E27FC236}">
              <a16:creationId xmlns:a16="http://schemas.microsoft.com/office/drawing/2014/main" id="{17E5C263-244B-44EB-9FF9-F6F7CABA9C51}"/>
            </a:ext>
          </a:extLst>
        </xdr:cNvPr>
        <xdr:cNvPicPr>
          <a:picLocks noChangeAspect="1"/>
        </xdr:cNvPicPr>
      </xdr:nvPicPr>
      <xdr:blipFill>
        <a:blip xmlns:r="http://schemas.openxmlformats.org/officeDocument/2006/relationships" r:embed="rId1"/>
        <a:stretch>
          <a:fillRect/>
        </a:stretch>
      </xdr:blipFill>
      <xdr:spPr>
        <a:xfrm>
          <a:off x="6589395" y="0"/>
          <a:ext cx="1124903" cy="112490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31</xdr:row>
      <xdr:rowOff>90900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0.46329</cdr:x>
      <cdr:y>0.48929</cdr:y>
    </cdr:from>
    <cdr:to>
      <cdr:x>0.5896</cdr:x>
      <cdr:y>0.62131</cdr:y>
    </cdr:to>
    <cdr:sp macro="" textlink="">
      <cdr:nvSpPr>
        <cdr:cNvPr id="3" name="Textfeld 1"/>
        <cdr:cNvSpPr txBox="1"/>
      </cdr:nvSpPr>
      <cdr:spPr>
        <a:xfrm xmlns:a="http://schemas.openxmlformats.org/drawingml/2006/main">
          <a:off x="3733282" y="2501170"/>
          <a:ext cx="1017826" cy="67486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Erzeugter Strom insgesamt</a:t>
          </a:r>
          <a:br>
            <a:rPr lang="de-DE" sz="900">
              <a:latin typeface="Arial Narrow" panose="020B0606020202030204" pitchFamily="34" charset="0"/>
            </a:rPr>
          </a:br>
          <a:r>
            <a:rPr lang="de-DE" sz="900" b="1">
              <a:latin typeface="Arial Narrow" panose="020B0606020202030204" pitchFamily="34" charset="0"/>
            </a:rPr>
            <a:t>39 304 071</a:t>
          </a:r>
          <a:r>
            <a:rPr lang="de-DE" sz="900" b="1" baseline="0">
              <a:latin typeface="Arial Narrow" panose="020B0606020202030204" pitchFamily="34" charset="0"/>
            </a:rPr>
            <a:t> MWh</a:t>
          </a:r>
        </a:p>
        <a:p xmlns:a="http://schemas.openxmlformats.org/drawingml/2006/main">
          <a:pPr algn="ctr"/>
          <a:r>
            <a:rPr lang="de-DE" sz="900" b="0" baseline="0">
              <a:latin typeface="Arial Narrow" panose="020B0606020202030204" pitchFamily="34" charset="0"/>
            </a:rPr>
            <a:t>(brutto)</a:t>
          </a:r>
          <a:endParaRPr lang="de-DE" sz="900" b="0">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11</xdr:col>
      <xdr:colOff>0</xdr:colOff>
      <xdr:row>31</xdr:row>
      <xdr:rowOff>90900</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0.88813</cdr:x>
      <cdr:y>0.29793</cdr:y>
    </cdr:from>
    <cdr:to>
      <cdr:x>1</cdr:x>
      <cdr:y>0.88041</cdr:y>
    </cdr:to>
    <cdr:sp macro="" textlink="">
      <cdr:nvSpPr>
        <cdr:cNvPr id="21" name="Textfeld 20"/>
        <cdr:cNvSpPr txBox="1"/>
      </cdr:nvSpPr>
      <cdr:spPr>
        <a:xfrm xmlns:a="http://schemas.openxmlformats.org/drawingml/2006/main">
          <a:off x="5928362" y="1232572"/>
          <a:ext cx="746759" cy="240979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r>
            <a:rPr lang="de-DE" sz="900">
              <a:solidFill>
                <a:sysClr val="windowText" lastClr="000000"/>
              </a:solidFill>
              <a:latin typeface="Arial Narrow" panose="020B0606020202030204" pitchFamily="34" charset="0"/>
            </a:rPr>
            <a:t>Endenergie-verbraucher</a:t>
          </a: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4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r>
            <a:rPr lang="de-DE" sz="900">
              <a:solidFill>
                <a:sysClr val="windowText" lastClr="000000"/>
              </a:solidFill>
              <a:latin typeface="Arial Narrow" panose="020B0606020202030204" pitchFamily="34" charset="0"/>
            </a:rPr>
            <a:t>Umwand-lungsbereich</a:t>
          </a:r>
        </a:p>
      </cdr:txBody>
    </cdr:sp>
  </cdr:relSizeAnchor>
  <cdr:relSizeAnchor xmlns:cdr="http://schemas.openxmlformats.org/drawingml/2006/chartDrawing">
    <cdr:from>
      <cdr:x>0.88133</cdr:x>
      <cdr:y>0.34599</cdr:y>
    </cdr:from>
    <cdr:to>
      <cdr:x>0.89452</cdr:x>
      <cdr:y>0.64109</cdr:y>
    </cdr:to>
    <cdr:sp macro="" textlink="">
      <cdr:nvSpPr>
        <cdr:cNvPr id="22" name="Geschweifte Klammer rechts 21"/>
        <cdr:cNvSpPr/>
      </cdr:nvSpPr>
      <cdr:spPr>
        <a:xfrm xmlns:a="http://schemas.openxmlformats.org/drawingml/2006/main">
          <a:off x="6379949" y="1494690"/>
          <a:ext cx="95482" cy="127482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0.88209</cdr:x>
      <cdr:y>0.65925</cdr:y>
    </cdr:from>
    <cdr:to>
      <cdr:x>0.89474</cdr:x>
      <cdr:y>0.8162</cdr:y>
    </cdr:to>
    <cdr:sp macro="" textlink="">
      <cdr:nvSpPr>
        <cdr:cNvPr id="23" name="Geschweifte Klammer rechts 22"/>
        <cdr:cNvSpPr/>
      </cdr:nvSpPr>
      <cdr:spPr>
        <a:xfrm xmlns:a="http://schemas.openxmlformats.org/drawingml/2006/main">
          <a:off x="6385450" y="2847975"/>
          <a:ext cx="91551" cy="678027"/>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0.36955</cdr:x>
      <cdr:y>0.03865</cdr:y>
    </cdr:from>
    <cdr:to>
      <cdr:x>0.39059</cdr:x>
      <cdr:y>0.0812</cdr:y>
    </cdr:to>
    <cdr:sp macro="" textlink="">
      <cdr:nvSpPr>
        <cdr:cNvPr id="24" name="Textfeld 1"/>
        <cdr:cNvSpPr txBox="1"/>
      </cdr:nvSpPr>
      <cdr:spPr>
        <a:xfrm xmlns:a="http://schemas.openxmlformats.org/drawingml/2006/main">
          <a:off x="2675161" y="166985"/>
          <a:ext cx="152309" cy="183816"/>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b="1" baseline="30000">
              <a:solidFill>
                <a:srgbClr val="244061"/>
              </a:solidFill>
              <a:latin typeface="Arial" panose="020B0604020202020204" pitchFamily="34" charset="0"/>
              <a:cs typeface="Arial" panose="020B0604020202020204" pitchFamily="34" charset="0"/>
            </a:rPr>
            <a:t>2</a:t>
          </a:r>
          <a:endParaRPr lang="de-DE" sz="1100" b="1">
            <a:solidFill>
              <a:srgbClr val="24406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0.06316</cdr:x>
      <cdr:y>0.94368</cdr:y>
    </cdr:from>
    <cdr:to>
      <cdr:x>0.98421</cdr:x>
      <cdr:y>0.99439</cdr:y>
    </cdr:to>
    <cdr:sp macro="" textlink="">
      <cdr:nvSpPr>
        <cdr:cNvPr id="2" name="Textfeld 1">
          <a:extLst xmlns:a="http://schemas.openxmlformats.org/drawingml/2006/main">
            <a:ext uri="{FF2B5EF4-FFF2-40B4-BE49-F238E27FC236}">
              <a16:creationId xmlns:a16="http://schemas.microsoft.com/office/drawing/2014/main" id="{8A7A5544-C933-4C02-8C2C-3425903F5274}"/>
            </a:ext>
          </a:extLst>
        </cdr:cNvPr>
        <cdr:cNvSpPr txBox="1"/>
      </cdr:nvSpPr>
      <cdr:spPr>
        <a:xfrm xmlns:a="http://schemas.openxmlformats.org/drawingml/2006/main">
          <a:off x="457201" y="4076700"/>
          <a:ext cx="66675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0.06316</cdr:x>
      <cdr:y>0.9084</cdr:y>
    </cdr:from>
    <cdr:to>
      <cdr:x>0.97368</cdr:x>
      <cdr:y>0.98998</cdr:y>
    </cdr:to>
    <cdr:sp macro="" textlink="">
      <cdr:nvSpPr>
        <cdr:cNvPr id="3" name="Textfeld 2">
          <a:extLst xmlns:a="http://schemas.openxmlformats.org/drawingml/2006/main">
            <a:ext uri="{FF2B5EF4-FFF2-40B4-BE49-F238E27FC236}">
              <a16:creationId xmlns:a16="http://schemas.microsoft.com/office/drawing/2014/main" id="{CA6F2C06-24EA-4F79-ACBB-36AEAB36117D}"/>
            </a:ext>
          </a:extLst>
        </cdr:cNvPr>
        <cdr:cNvSpPr txBox="1"/>
      </cdr:nvSpPr>
      <cdr:spPr>
        <a:xfrm xmlns:a="http://schemas.openxmlformats.org/drawingml/2006/main">
          <a:off x="457201" y="3924300"/>
          <a:ext cx="65913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effectLst/>
              <a:latin typeface="Arial" panose="020B0604020202020204" pitchFamily="34" charset="0"/>
              <a:ea typeface="+mn-ea"/>
              <a:cs typeface="Arial" panose="020B0604020202020204" pitchFamily="34" charset="0"/>
            </a:rPr>
            <a:t>1  </a:t>
          </a:r>
          <a:r>
            <a:rPr lang="de-DE" sz="800">
              <a:effectLst/>
              <a:latin typeface="Arial" panose="020B0604020202020204" pitchFamily="34" charset="0"/>
              <a:ea typeface="+mn-ea"/>
              <a:cs typeface="Arial" panose="020B0604020202020204" pitchFamily="34" charset="0"/>
            </a:rPr>
            <a:t>Gewinnung von Steinen und Erden, sonst. Bergbau, Verarbeitendes Gewerbe</a:t>
          </a:r>
        </a:p>
        <a:p xmlns:a="http://schemas.openxmlformats.org/drawingml/2006/main">
          <a:r>
            <a:rPr lang="de-DE" sz="800">
              <a:latin typeface="Arial" panose="020B0604020202020204" pitchFamily="34" charset="0"/>
              <a:cs typeface="Arial" panose="020B0604020202020204" pitchFamily="34" charset="0"/>
            </a:rPr>
            <a:t>Quellenbilanz: Gesamtvolumen aller Emissionsquellen im Land, ohne Emissionen aus Importstrom</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AA32C-49F9-4991-9303-57A1BDCFD651}">
  <dimension ref="A1:K69"/>
  <sheetViews>
    <sheetView showGridLines="0" tabSelected="1" zoomScaleNormal="100" workbookViewId="0"/>
  </sheetViews>
  <sheetFormatPr baseColWidth="10" defaultColWidth="11.42578125" defaultRowHeight="12" x14ac:dyDescent="0.2"/>
  <cols>
    <col min="1" max="1" width="2.7109375" style="8" customWidth="1"/>
    <col min="2" max="2" width="6.140625" style="8" customWidth="1"/>
    <col min="3" max="3" width="2.7109375" style="8" customWidth="1"/>
    <col min="4" max="4" width="57.140625" style="8" customWidth="1"/>
    <col min="5" max="8" width="11.42578125" style="8" customWidth="1"/>
    <col min="9" max="9" width="9.85546875" style="108" customWidth="1"/>
    <col min="10" max="10" width="11.42578125" style="108" customWidth="1"/>
    <col min="11" max="11" width="12.85546875" style="108" customWidth="1"/>
    <col min="12" max="16384" width="11.42578125" style="8"/>
  </cols>
  <sheetData>
    <row r="1" spans="1:11" s="44" customFormat="1" ht="15" x14ac:dyDescent="0.2">
      <c r="A1" s="40"/>
      <c r="B1" s="41"/>
      <c r="C1" s="40"/>
      <c r="D1" s="40"/>
      <c r="E1" s="40"/>
      <c r="F1" s="40"/>
      <c r="I1" s="48"/>
      <c r="J1" s="48"/>
      <c r="K1" s="48"/>
    </row>
    <row r="2" spans="1:11" s="44" customFormat="1" ht="50.25" customHeight="1" x14ac:dyDescent="0.25">
      <c r="A2" s="45"/>
      <c r="B2" s="48"/>
      <c r="C2" s="292" t="s">
        <v>384</v>
      </c>
      <c r="D2" s="293"/>
      <c r="E2" s="43"/>
      <c r="F2" s="43"/>
      <c r="G2" s="48"/>
      <c r="H2" s="48"/>
      <c r="I2" s="48"/>
      <c r="J2" s="48"/>
      <c r="K2" s="48"/>
    </row>
    <row r="3" spans="1:11" s="48" customFormat="1" ht="20.100000000000001" customHeight="1" x14ac:dyDescent="0.2">
      <c r="A3" s="294"/>
      <c r="B3" s="295"/>
      <c r="C3" s="296"/>
      <c r="D3" s="297"/>
      <c r="E3" s="295"/>
      <c r="F3" s="295"/>
      <c r="G3" s="295"/>
      <c r="H3" s="295"/>
      <c r="I3" s="298"/>
    </row>
    <row r="4" spans="1:11" s="48" customFormat="1" ht="20.100000000000001" customHeight="1" x14ac:dyDescent="0.2">
      <c r="A4" s="45"/>
      <c r="B4" s="299"/>
      <c r="C4" s="300"/>
      <c r="D4" s="301"/>
    </row>
    <row r="5" spans="1:11" x14ac:dyDescent="0.2">
      <c r="A5"/>
      <c r="B5"/>
      <c r="C5" s="302"/>
      <c r="D5" s="303"/>
      <c r="E5"/>
      <c r="G5"/>
    </row>
    <row r="6" spans="1:11" x14ac:dyDescent="0.2">
      <c r="C6" s="303"/>
      <c r="D6" s="303"/>
    </row>
    <row r="7" spans="1:11" ht="35.25" x14ac:dyDescent="0.5">
      <c r="A7"/>
      <c r="B7"/>
      <c r="C7" s="304" t="s">
        <v>196</v>
      </c>
      <c r="D7" s="303"/>
    </row>
    <row r="8" spans="1:11" ht="30" x14ac:dyDescent="0.4">
      <c r="A8" s="305"/>
      <c r="B8"/>
      <c r="C8" s="306" t="s">
        <v>75</v>
      </c>
      <c r="D8" s="303"/>
    </row>
    <row r="9" spans="1:11" ht="14.25" customHeight="1" x14ac:dyDescent="0.2">
      <c r="A9" s="305"/>
      <c r="B9"/>
      <c r="C9" s="303"/>
      <c r="D9" s="303"/>
    </row>
    <row r="10" spans="1:11" ht="14.25" customHeight="1" x14ac:dyDescent="0.2">
      <c r="A10" s="305"/>
      <c r="B10"/>
      <c r="C10" s="307"/>
      <c r="D10" s="303"/>
    </row>
    <row r="11" spans="1:11" ht="14.25" customHeight="1" x14ac:dyDescent="0.2">
      <c r="A11"/>
      <c r="B11"/>
      <c r="C11" s="303"/>
      <c r="D11" s="303"/>
    </row>
    <row r="12" spans="1:11" ht="14.25" customHeight="1" x14ac:dyDescent="0.25">
      <c r="A12"/>
      <c r="B12"/>
      <c r="C12" s="308" t="s">
        <v>350</v>
      </c>
      <c r="D12" s="303"/>
      <c r="E12" s="309"/>
      <c r="F12" s="310"/>
      <c r="G12"/>
    </row>
    <row r="13" spans="1:11" ht="14.25" customHeight="1" x14ac:dyDescent="0.2">
      <c r="A13"/>
      <c r="B13"/>
      <c r="C13" s="303"/>
      <c r="D13" s="302"/>
      <c r="E13"/>
      <c r="F13"/>
      <c r="G13"/>
    </row>
    <row r="14" spans="1:11" ht="16.5" customHeight="1" x14ac:dyDescent="0.2">
      <c r="A14"/>
      <c r="B14"/>
      <c r="C14" s="274" t="s">
        <v>198</v>
      </c>
      <c r="D14" s="273"/>
      <c r="E14"/>
      <c r="F14"/>
      <c r="G14"/>
    </row>
    <row r="15" spans="1:11" ht="16.5" customHeight="1" x14ac:dyDescent="0.2">
      <c r="A15"/>
      <c r="B15"/>
      <c r="C15" s="315" t="s">
        <v>197</v>
      </c>
      <c r="D15" s="315"/>
    </row>
    <row r="16" spans="1:11" ht="16.5" customHeight="1" x14ac:dyDescent="0.2">
      <c r="A16"/>
      <c r="B16"/>
      <c r="C16" s="315"/>
      <c r="D16" s="315"/>
    </row>
    <row r="17" spans="1:7" ht="14.25" customHeight="1" x14ac:dyDescent="0.2">
      <c r="A17"/>
      <c r="B17"/>
      <c r="C17" s="311"/>
      <c r="D17" s="311"/>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45"/>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13.7109375" customWidth="1"/>
    <col min="3" max="9" width="14.140625" customWidth="1"/>
  </cols>
  <sheetData>
    <row r="1" spans="1:9" s="44" customFormat="1" ht="15" x14ac:dyDescent="0.2">
      <c r="B1" s="72"/>
      <c r="D1" s="73"/>
      <c r="E1" s="48"/>
    </row>
    <row r="2" spans="1:9" s="48" customFormat="1" ht="20.100000000000001" customHeight="1" x14ac:dyDescent="0.2">
      <c r="A2" s="74"/>
      <c r="B2" s="75" t="s">
        <v>160</v>
      </c>
      <c r="D2" s="76"/>
    </row>
    <row r="3" spans="1:9" s="48" customFormat="1" ht="50.25" customHeight="1" thickBot="1" x14ac:dyDescent="0.25">
      <c r="A3" s="77"/>
      <c r="B3" s="78" t="s">
        <v>356</v>
      </c>
      <c r="C3" s="79"/>
      <c r="D3" s="80"/>
    </row>
    <row r="4" spans="1:9" ht="15" customHeight="1" thickBot="1" x14ac:dyDescent="0.25">
      <c r="A4" s="35"/>
      <c r="B4" s="322" t="s">
        <v>242</v>
      </c>
      <c r="C4" s="318" t="s">
        <v>240</v>
      </c>
      <c r="D4" s="320"/>
      <c r="E4" s="344" t="s">
        <v>243</v>
      </c>
      <c r="F4" s="318" t="s">
        <v>241</v>
      </c>
      <c r="G4" s="319"/>
      <c r="H4" s="320"/>
      <c r="I4" s="325" t="s">
        <v>47</v>
      </c>
    </row>
    <row r="5" spans="1:9" ht="41.25" thickBot="1" x14ac:dyDescent="0.25">
      <c r="A5" s="35"/>
      <c r="B5" s="323"/>
      <c r="C5" s="81" t="s">
        <v>244</v>
      </c>
      <c r="D5" s="101" t="s">
        <v>245</v>
      </c>
      <c r="E5" s="345"/>
      <c r="F5" s="81" t="s">
        <v>44</v>
      </c>
      <c r="G5" s="101" t="s">
        <v>45</v>
      </c>
      <c r="H5" s="101" t="s">
        <v>46</v>
      </c>
      <c r="I5" s="347"/>
    </row>
    <row r="6" spans="1:9" ht="15" customHeight="1" thickBot="1" x14ac:dyDescent="0.25">
      <c r="B6" s="324"/>
      <c r="C6" s="318" t="s">
        <v>40</v>
      </c>
      <c r="D6" s="319"/>
      <c r="E6" s="319"/>
      <c r="F6" s="319"/>
      <c r="G6" s="319"/>
      <c r="H6" s="319"/>
      <c r="I6" s="319"/>
    </row>
    <row r="7" spans="1:9" ht="15" customHeight="1" x14ac:dyDescent="0.25">
      <c r="A7" s="39"/>
      <c r="B7" s="9">
        <v>1993</v>
      </c>
      <c r="C7" s="10">
        <v>4548802</v>
      </c>
      <c r="D7" s="10">
        <v>842571</v>
      </c>
      <c r="E7" s="10">
        <v>6205204</v>
      </c>
      <c r="F7" s="10">
        <v>3726390</v>
      </c>
      <c r="G7" s="10">
        <v>4289141</v>
      </c>
      <c r="H7" s="10">
        <v>3581046</v>
      </c>
      <c r="I7" s="10">
        <v>11596577</v>
      </c>
    </row>
    <row r="8" spans="1:9" ht="13.5" x14ac:dyDescent="0.25">
      <c r="B8" s="9">
        <v>1994</v>
      </c>
      <c r="C8" s="10">
        <v>4695101</v>
      </c>
      <c r="D8" s="10">
        <v>871540</v>
      </c>
      <c r="E8" s="10">
        <v>6253856</v>
      </c>
      <c r="F8" s="10">
        <v>3863212</v>
      </c>
      <c r="G8" s="10">
        <v>4360836</v>
      </c>
      <c r="H8" s="10">
        <v>3596449</v>
      </c>
      <c r="I8" s="10">
        <v>11820497</v>
      </c>
    </row>
    <row r="9" spans="1:9" ht="13.5" x14ac:dyDescent="0.25">
      <c r="B9" s="9"/>
      <c r="C9" s="10"/>
      <c r="D9" s="10"/>
      <c r="E9" s="10"/>
      <c r="F9" s="10"/>
      <c r="G9" s="10"/>
      <c r="H9" s="10"/>
      <c r="I9" s="10"/>
    </row>
    <row r="10" spans="1:9" ht="15.75" x14ac:dyDescent="0.25">
      <c r="A10" s="39"/>
      <c r="B10" s="9">
        <v>1995</v>
      </c>
      <c r="C10" s="10">
        <v>4778285</v>
      </c>
      <c r="D10" s="10">
        <v>879230</v>
      </c>
      <c r="E10" s="10">
        <v>6348048</v>
      </c>
      <c r="F10" s="10">
        <v>3954528</v>
      </c>
      <c r="G10" s="10">
        <v>4426021</v>
      </c>
      <c r="H10" s="10">
        <v>3625014</v>
      </c>
      <c r="I10" s="10">
        <v>12005563</v>
      </c>
    </row>
    <row r="11" spans="1:9" ht="15.75" x14ac:dyDescent="0.25">
      <c r="A11" s="39"/>
      <c r="B11" s="9">
        <v>1996</v>
      </c>
      <c r="C11" s="10">
        <v>4957832</v>
      </c>
      <c r="D11" s="10">
        <v>845461</v>
      </c>
      <c r="E11" s="10">
        <v>6483176</v>
      </c>
      <c r="F11" s="10">
        <v>4057917</v>
      </c>
      <c r="G11" s="10">
        <v>4667539</v>
      </c>
      <c r="H11" s="10">
        <v>3561013</v>
      </c>
      <c r="I11" s="10">
        <v>12286469</v>
      </c>
    </row>
    <row r="12" spans="1:9" ht="15.75" x14ac:dyDescent="0.25">
      <c r="A12" s="39"/>
      <c r="B12" s="9">
        <v>1997</v>
      </c>
      <c r="C12" s="10">
        <v>5032579</v>
      </c>
      <c r="D12" s="10">
        <v>867687</v>
      </c>
      <c r="E12" s="10">
        <v>6449655</v>
      </c>
      <c r="F12" s="10">
        <v>4124472</v>
      </c>
      <c r="G12" s="10">
        <v>4635497</v>
      </c>
      <c r="H12" s="10">
        <v>3589952</v>
      </c>
      <c r="I12" s="10">
        <v>12349921</v>
      </c>
    </row>
    <row r="13" spans="1:9" ht="13.5" x14ac:dyDescent="0.25">
      <c r="B13" s="9">
        <v>1998</v>
      </c>
      <c r="C13" s="10">
        <v>5113016</v>
      </c>
      <c r="D13" s="10">
        <v>888347</v>
      </c>
      <c r="E13" s="10">
        <v>6131484</v>
      </c>
      <c r="F13" s="10">
        <v>4241386</v>
      </c>
      <c r="G13" s="10">
        <v>4425725</v>
      </c>
      <c r="H13" s="10">
        <v>3465736</v>
      </c>
      <c r="I13" s="10">
        <v>12132847</v>
      </c>
    </row>
    <row r="14" spans="1:9" ht="13.5" x14ac:dyDescent="0.25">
      <c r="B14" s="9">
        <v>1999</v>
      </c>
      <c r="C14" s="10">
        <v>4820551</v>
      </c>
      <c r="D14" s="10">
        <v>1258968</v>
      </c>
      <c r="E14" s="10">
        <v>6115548</v>
      </c>
      <c r="F14" s="10">
        <v>4159035</v>
      </c>
      <c r="G14" s="10">
        <v>4473896</v>
      </c>
      <c r="H14" s="10">
        <v>3562136</v>
      </c>
      <c r="I14" s="10">
        <v>12195067</v>
      </c>
    </row>
    <row r="15" spans="1:9" ht="15.75" x14ac:dyDescent="0.25">
      <c r="A15" s="39"/>
      <c r="B15" s="9"/>
      <c r="C15" s="10"/>
      <c r="D15" s="10"/>
      <c r="E15" s="10"/>
      <c r="F15" s="10"/>
      <c r="G15" s="10"/>
      <c r="H15" s="10"/>
      <c r="I15" s="10"/>
    </row>
    <row r="16" spans="1:9" ht="13.5" x14ac:dyDescent="0.25">
      <c r="B16" s="9">
        <v>2000</v>
      </c>
      <c r="C16" s="10">
        <v>5203028</v>
      </c>
      <c r="D16" s="10">
        <v>1490181</v>
      </c>
      <c r="E16" s="10">
        <v>6023918</v>
      </c>
      <c r="F16" s="10">
        <v>4575276</v>
      </c>
      <c r="G16" s="10">
        <v>4445287</v>
      </c>
      <c r="H16" s="10">
        <v>3696564</v>
      </c>
      <c r="I16" s="10">
        <v>12717127</v>
      </c>
    </row>
    <row r="17" spans="2:9" ht="13.5" x14ac:dyDescent="0.25">
      <c r="B17" s="9">
        <v>2001</v>
      </c>
      <c r="C17" s="10">
        <v>5334521</v>
      </c>
      <c r="D17" s="10">
        <v>3696305</v>
      </c>
      <c r="E17" s="10">
        <v>4321978</v>
      </c>
      <c r="F17" s="10">
        <v>5652479</v>
      </c>
      <c r="G17" s="10">
        <v>5192959</v>
      </c>
      <c r="H17" s="10">
        <v>2507366</v>
      </c>
      <c r="I17" s="10">
        <v>13352804</v>
      </c>
    </row>
    <row r="18" spans="2:9" ht="13.5" x14ac:dyDescent="0.25">
      <c r="B18" s="9">
        <v>2002</v>
      </c>
      <c r="C18" s="10">
        <v>4648567</v>
      </c>
      <c r="D18" s="10">
        <v>3960969</v>
      </c>
      <c r="E18" s="10">
        <v>4159665</v>
      </c>
      <c r="F18" s="10">
        <v>4908005</v>
      </c>
      <c r="G18" s="10">
        <v>5196421</v>
      </c>
      <c r="H18" s="10">
        <v>2664775</v>
      </c>
      <c r="I18" s="10">
        <v>12769201</v>
      </c>
    </row>
    <row r="19" spans="2:9" ht="13.5" x14ac:dyDescent="0.25">
      <c r="B19" s="9">
        <v>2003</v>
      </c>
      <c r="C19" s="10">
        <v>4639927</v>
      </c>
      <c r="D19" s="10">
        <v>3619366</v>
      </c>
      <c r="E19" s="10">
        <v>4228577</v>
      </c>
      <c r="F19" s="10">
        <v>4852791</v>
      </c>
      <c r="G19" s="10">
        <v>5151214</v>
      </c>
      <c r="H19" s="10">
        <v>2483865</v>
      </c>
      <c r="I19" s="10">
        <v>12487870</v>
      </c>
    </row>
    <row r="20" spans="2:9" ht="13.5" x14ac:dyDescent="0.25">
      <c r="B20" s="9">
        <v>2004</v>
      </c>
      <c r="C20" s="10">
        <v>4968434</v>
      </c>
      <c r="D20" s="10">
        <v>3752651</v>
      </c>
      <c r="E20" s="10">
        <v>4223884</v>
      </c>
      <c r="F20" s="10">
        <v>5185542</v>
      </c>
      <c r="G20" s="10">
        <v>5152478</v>
      </c>
      <c r="H20" s="10">
        <v>2606949</v>
      </c>
      <c r="I20" s="10">
        <v>12944969</v>
      </c>
    </row>
    <row r="21" spans="2:9" ht="13.5" x14ac:dyDescent="0.25">
      <c r="B21" s="9"/>
      <c r="C21" s="10"/>
      <c r="D21" s="10"/>
      <c r="E21" s="10"/>
      <c r="F21" s="10"/>
      <c r="G21" s="10"/>
      <c r="H21" s="10"/>
      <c r="I21" s="10"/>
    </row>
    <row r="22" spans="2:9" ht="13.5" x14ac:dyDescent="0.25">
      <c r="B22" s="9">
        <v>2005</v>
      </c>
      <c r="C22" s="10">
        <v>5084408</v>
      </c>
      <c r="D22" s="10">
        <v>3822090</v>
      </c>
      <c r="E22" s="10">
        <v>4206263</v>
      </c>
      <c r="F22" s="10">
        <v>5045909</v>
      </c>
      <c r="G22" s="10">
        <v>5093029</v>
      </c>
      <c r="H22" s="10">
        <v>2973823</v>
      </c>
      <c r="I22" s="10">
        <v>13112761</v>
      </c>
    </row>
    <row r="23" spans="2:9" ht="13.5" x14ac:dyDescent="0.25">
      <c r="B23" s="9">
        <v>2006</v>
      </c>
      <c r="C23" s="10">
        <v>5049298</v>
      </c>
      <c r="D23" s="10">
        <v>3403731</v>
      </c>
      <c r="E23" s="10">
        <v>4432618</v>
      </c>
      <c r="F23" s="10">
        <v>4950706</v>
      </c>
      <c r="G23" s="10">
        <v>5099275</v>
      </c>
      <c r="H23" s="10">
        <v>2835666</v>
      </c>
      <c r="I23" s="10">
        <v>12885647</v>
      </c>
    </row>
    <row r="24" spans="2:9" ht="13.5" x14ac:dyDescent="0.25">
      <c r="B24" s="9">
        <v>2007</v>
      </c>
      <c r="C24" s="10">
        <v>4442552</v>
      </c>
      <c r="D24" s="10">
        <v>3404998</v>
      </c>
      <c r="E24" s="10">
        <v>4486949</v>
      </c>
      <c r="F24" s="10">
        <v>3959787</v>
      </c>
      <c r="G24" s="10">
        <v>5477547</v>
      </c>
      <c r="H24" s="10">
        <v>2897165</v>
      </c>
      <c r="I24" s="10">
        <v>12334499</v>
      </c>
    </row>
    <row r="25" spans="2:9" ht="13.5" x14ac:dyDescent="0.25">
      <c r="B25" s="9">
        <v>2008</v>
      </c>
      <c r="C25" s="10">
        <v>3875193</v>
      </c>
      <c r="D25" s="10">
        <v>3209335</v>
      </c>
      <c r="E25" s="10">
        <v>4744625</v>
      </c>
      <c r="F25" s="10">
        <v>3371569</v>
      </c>
      <c r="G25" s="10">
        <v>5563164</v>
      </c>
      <c r="H25" s="10">
        <v>2894420</v>
      </c>
      <c r="I25" s="10">
        <v>11829153</v>
      </c>
    </row>
    <row r="26" spans="2:9" ht="13.5" x14ac:dyDescent="0.25">
      <c r="B26" s="9">
        <v>2009</v>
      </c>
      <c r="C26" s="10">
        <v>3476012</v>
      </c>
      <c r="D26" s="10">
        <v>3369913</v>
      </c>
      <c r="E26" s="10">
        <v>4243455</v>
      </c>
      <c r="F26" s="10">
        <v>2866938</v>
      </c>
      <c r="G26" s="10">
        <v>5501291</v>
      </c>
      <c r="H26" s="10">
        <v>2721151</v>
      </c>
      <c r="I26" s="10">
        <v>11089380</v>
      </c>
    </row>
    <row r="27" spans="2:9" ht="13.5" x14ac:dyDescent="0.25">
      <c r="B27" s="9"/>
      <c r="C27" s="10"/>
      <c r="D27" s="10"/>
      <c r="E27" s="10"/>
      <c r="F27" s="10"/>
      <c r="G27" s="10"/>
      <c r="H27" s="10"/>
      <c r="I27" s="10"/>
    </row>
    <row r="28" spans="2:9" ht="13.5" x14ac:dyDescent="0.25">
      <c r="B28" s="9">
        <v>2010</v>
      </c>
      <c r="C28" s="10">
        <v>3401609</v>
      </c>
      <c r="D28" s="10">
        <v>3631251</v>
      </c>
      <c r="E28" s="10">
        <v>4382564</v>
      </c>
      <c r="F28" s="10">
        <v>3151394</v>
      </c>
      <c r="G28" s="10">
        <v>5644747</v>
      </c>
      <c r="H28" s="10">
        <v>2619283</v>
      </c>
      <c r="I28" s="10">
        <v>11415424</v>
      </c>
    </row>
    <row r="29" spans="2:9" ht="13.5" x14ac:dyDescent="0.25">
      <c r="B29" s="9">
        <v>2011</v>
      </c>
      <c r="C29" s="10">
        <v>3804000</v>
      </c>
      <c r="D29" s="10">
        <v>3043514</v>
      </c>
      <c r="E29" s="10">
        <v>4203862</v>
      </c>
      <c r="F29" s="10">
        <v>3035493</v>
      </c>
      <c r="G29" s="10">
        <v>5545403</v>
      </c>
      <c r="H29" s="10">
        <v>2470480</v>
      </c>
      <c r="I29" s="10">
        <v>11051376</v>
      </c>
    </row>
    <row r="30" spans="2:9" ht="13.5" x14ac:dyDescent="0.25">
      <c r="B30" s="9">
        <v>2012</v>
      </c>
      <c r="C30" s="10">
        <v>4107682</v>
      </c>
      <c r="D30" s="10">
        <v>3065593</v>
      </c>
      <c r="E30" s="10">
        <v>4525591</v>
      </c>
      <c r="F30" s="10">
        <v>2937230</v>
      </c>
      <c r="G30" s="10">
        <v>5721559</v>
      </c>
      <c r="H30" s="10">
        <v>3040077</v>
      </c>
      <c r="I30" s="10">
        <v>11698866</v>
      </c>
    </row>
    <row r="31" spans="2:9" ht="13.5" x14ac:dyDescent="0.25">
      <c r="B31" s="9">
        <v>2013</v>
      </c>
      <c r="C31" s="10">
        <v>4242182</v>
      </c>
      <c r="D31" s="10">
        <v>2918216</v>
      </c>
      <c r="E31" s="10">
        <v>4373617</v>
      </c>
      <c r="F31" s="10">
        <v>3362090</v>
      </c>
      <c r="G31" s="10">
        <v>5332197</v>
      </c>
      <c r="H31" s="10">
        <v>2839728</v>
      </c>
      <c r="I31" s="10">
        <v>11534015</v>
      </c>
    </row>
    <row r="32" spans="2:9" ht="13.5" x14ac:dyDescent="0.25">
      <c r="B32" s="9">
        <v>2014</v>
      </c>
      <c r="C32" s="10">
        <v>4359770</v>
      </c>
      <c r="D32" s="10">
        <v>1956396</v>
      </c>
      <c r="E32" s="10">
        <v>5255844</v>
      </c>
      <c r="F32" s="10">
        <v>2760718</v>
      </c>
      <c r="G32" s="10">
        <v>4947209</v>
      </c>
      <c r="H32" s="10">
        <v>3864083</v>
      </c>
      <c r="I32" s="10">
        <v>11572010</v>
      </c>
    </row>
    <row r="33" spans="1:9" ht="13.5" x14ac:dyDescent="0.25">
      <c r="B33" s="9"/>
      <c r="C33" s="10"/>
      <c r="D33" s="10"/>
      <c r="E33" s="10"/>
      <c r="F33" s="10"/>
      <c r="G33" s="10"/>
      <c r="H33" s="10"/>
      <c r="I33" s="10"/>
    </row>
    <row r="34" spans="1:9" ht="13.5" x14ac:dyDescent="0.25">
      <c r="B34" s="9">
        <v>2015</v>
      </c>
      <c r="C34" s="10">
        <v>4366285</v>
      </c>
      <c r="D34" s="10">
        <v>2011515</v>
      </c>
      <c r="E34" s="10">
        <v>5823424</v>
      </c>
      <c r="F34" s="10">
        <v>2952151</v>
      </c>
      <c r="G34" s="10">
        <v>5326237</v>
      </c>
      <c r="H34" s="10">
        <v>3922836</v>
      </c>
      <c r="I34" s="10">
        <v>12201224</v>
      </c>
    </row>
    <row r="35" spans="1:9" ht="13.5" x14ac:dyDescent="0.25">
      <c r="B35" s="9">
        <v>2016</v>
      </c>
      <c r="C35" s="10">
        <v>4437717</v>
      </c>
      <c r="D35" s="10">
        <v>1904518</v>
      </c>
      <c r="E35" s="10">
        <v>5203951</v>
      </c>
      <c r="F35" s="10">
        <v>3048240</v>
      </c>
      <c r="G35" s="10">
        <v>4862897</v>
      </c>
      <c r="H35" s="10">
        <v>3635049</v>
      </c>
      <c r="I35" s="10">
        <v>11546186</v>
      </c>
    </row>
    <row r="36" spans="1:9" ht="13.5" x14ac:dyDescent="0.25">
      <c r="B36" s="9">
        <v>2017</v>
      </c>
      <c r="C36" s="11">
        <v>4385548</v>
      </c>
      <c r="D36" s="11">
        <v>2087275</v>
      </c>
      <c r="E36" s="11">
        <v>5159284</v>
      </c>
      <c r="F36" s="11">
        <v>3164637</v>
      </c>
      <c r="G36" s="11">
        <v>4899204</v>
      </c>
      <c r="H36" s="11">
        <v>3568266</v>
      </c>
      <c r="I36" s="11">
        <v>11632107</v>
      </c>
    </row>
    <row r="37" spans="1:9" ht="13.5" x14ac:dyDescent="0.25">
      <c r="B37" s="9">
        <v>2018</v>
      </c>
      <c r="C37" s="11">
        <v>4619247</v>
      </c>
      <c r="D37" s="11">
        <v>2028982</v>
      </c>
      <c r="E37" s="11">
        <v>5191439</v>
      </c>
      <c r="F37" s="11">
        <v>3258518</v>
      </c>
      <c r="G37" s="11">
        <v>4622359</v>
      </c>
      <c r="H37" s="11">
        <v>3958791</v>
      </c>
      <c r="I37" s="11">
        <v>11839668</v>
      </c>
    </row>
    <row r="38" spans="1:9" ht="13.5" x14ac:dyDescent="0.25">
      <c r="B38" s="9">
        <v>2019</v>
      </c>
      <c r="C38" s="11">
        <v>4179989</v>
      </c>
      <c r="D38" s="11">
        <v>2084171</v>
      </c>
      <c r="E38" s="11">
        <v>5184604</v>
      </c>
      <c r="F38" s="11">
        <v>3094659</v>
      </c>
      <c r="G38" s="11">
        <v>4414409</v>
      </c>
      <c r="H38" s="11">
        <v>3939696</v>
      </c>
      <c r="I38" s="11">
        <v>11448764</v>
      </c>
    </row>
    <row r="39" spans="1:9" ht="13.5" x14ac:dyDescent="0.25">
      <c r="B39" s="9"/>
      <c r="C39" s="11"/>
      <c r="D39" s="11"/>
      <c r="E39" s="11"/>
      <c r="F39" s="11"/>
      <c r="G39" s="11"/>
      <c r="H39" s="11"/>
      <c r="I39" s="11"/>
    </row>
    <row r="40" spans="1:9" ht="13.5" x14ac:dyDescent="0.25">
      <c r="B40" s="9">
        <v>2020</v>
      </c>
      <c r="C40" s="11">
        <v>4252570</v>
      </c>
      <c r="D40" s="11">
        <v>2074018</v>
      </c>
      <c r="E40" s="11">
        <v>5398134</v>
      </c>
      <c r="F40" s="11">
        <v>3185402</v>
      </c>
      <c r="G40" s="11">
        <v>4571462</v>
      </c>
      <c r="H40" s="11">
        <v>3967858</v>
      </c>
      <c r="I40" s="11">
        <v>11724722</v>
      </c>
    </row>
    <row r="41" spans="1:9" ht="14.25" thickBot="1" x14ac:dyDescent="0.3">
      <c r="B41" s="260">
        <v>2021</v>
      </c>
      <c r="C41" s="17">
        <v>4331826</v>
      </c>
      <c r="D41" s="17">
        <v>1716369</v>
      </c>
      <c r="E41" s="17">
        <v>5469063</v>
      </c>
      <c r="F41" s="17">
        <v>3109375</v>
      </c>
      <c r="G41" s="17">
        <v>4948952</v>
      </c>
      <c r="H41" s="17">
        <v>3458931</v>
      </c>
      <c r="I41" s="17">
        <v>11517258</v>
      </c>
    </row>
    <row r="42" spans="1:9" s="40" customFormat="1" ht="13.5" x14ac:dyDescent="0.25">
      <c r="A42" s="32"/>
      <c r="B42" s="211"/>
      <c r="C42" s="212"/>
      <c r="D42" s="212"/>
      <c r="E42" s="212"/>
      <c r="F42" s="212"/>
      <c r="G42" s="212"/>
      <c r="H42" s="212"/>
      <c r="I42" s="212"/>
    </row>
    <row r="43" spans="1:9" ht="12.75" x14ac:dyDescent="0.25">
      <c r="B43" s="346" t="s">
        <v>48</v>
      </c>
      <c r="C43" s="346"/>
      <c r="D43" s="346"/>
      <c r="E43" s="346"/>
      <c r="F43" s="346"/>
      <c r="G43" s="346"/>
      <c r="H43" s="346"/>
      <c r="I43" s="346"/>
    </row>
    <row r="45" spans="1:9" ht="15.75" x14ac:dyDescent="0.25">
      <c r="I45" s="190" t="s">
        <v>324</v>
      </c>
    </row>
  </sheetData>
  <mergeCells count="7">
    <mergeCell ref="B43:I43"/>
    <mergeCell ref="B4:B6"/>
    <mergeCell ref="C4:D4"/>
    <mergeCell ref="E4:E5"/>
    <mergeCell ref="F4:H4"/>
    <mergeCell ref="I4:I5"/>
    <mergeCell ref="C6:I6"/>
  </mergeCells>
  <hyperlinks>
    <hyperlink ref="I45" location="Inhaltsverzeichnis!A1" display="› Zurück zum Inhaltsverzeichnis" xr:uid="{00000000-0004-0000-08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45"/>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13.7109375" customWidth="1"/>
    <col min="3" max="4" width="15.5703125" customWidth="1"/>
    <col min="5" max="9" width="15.28515625" customWidth="1"/>
  </cols>
  <sheetData>
    <row r="1" spans="1:9" s="44" customFormat="1" ht="15" x14ac:dyDescent="0.2">
      <c r="B1" s="72"/>
      <c r="D1" s="73"/>
      <c r="E1" s="48"/>
    </row>
    <row r="2" spans="1:9" s="48" customFormat="1" ht="20.100000000000001" customHeight="1" x14ac:dyDescent="0.2">
      <c r="A2" s="74"/>
      <c r="B2" s="75" t="s">
        <v>160</v>
      </c>
      <c r="D2" s="76"/>
    </row>
    <row r="3" spans="1:9" s="48" customFormat="1" ht="50.25" customHeight="1" thickBot="1" x14ac:dyDescent="0.25">
      <c r="A3" s="77"/>
      <c r="B3" s="78" t="s">
        <v>358</v>
      </c>
      <c r="C3" s="79"/>
      <c r="D3" s="80"/>
    </row>
    <row r="4" spans="1:9" ht="15" customHeight="1" thickBot="1" x14ac:dyDescent="0.25">
      <c r="A4" s="35"/>
      <c r="B4" s="322" t="s">
        <v>242</v>
      </c>
      <c r="C4" s="318" t="s">
        <v>240</v>
      </c>
      <c r="D4" s="320"/>
      <c r="E4" s="344" t="s">
        <v>243</v>
      </c>
      <c r="F4" s="318" t="s">
        <v>241</v>
      </c>
      <c r="G4" s="319"/>
      <c r="H4" s="320"/>
      <c r="I4" s="325" t="s">
        <v>50</v>
      </c>
    </row>
    <row r="5" spans="1:9" ht="41.25" thickBot="1" x14ac:dyDescent="0.25">
      <c r="A5" s="35"/>
      <c r="B5" s="323"/>
      <c r="C5" s="81" t="s">
        <v>244</v>
      </c>
      <c r="D5" s="101" t="s">
        <v>245</v>
      </c>
      <c r="E5" s="345"/>
      <c r="F5" s="81" t="s">
        <v>44</v>
      </c>
      <c r="G5" s="81" t="s">
        <v>45</v>
      </c>
      <c r="H5" s="81" t="s">
        <v>46</v>
      </c>
      <c r="I5" s="347"/>
    </row>
    <row r="6" spans="1:9" ht="15" customHeight="1" thickBot="1" x14ac:dyDescent="0.25">
      <c r="B6" s="324"/>
      <c r="C6" s="318" t="s">
        <v>49</v>
      </c>
      <c r="D6" s="319"/>
      <c r="E6" s="319"/>
      <c r="F6" s="319"/>
      <c r="G6" s="319"/>
      <c r="H6" s="319"/>
      <c r="I6" s="319"/>
    </row>
    <row r="7" spans="1:9" ht="15" customHeight="1" x14ac:dyDescent="0.25">
      <c r="A7" s="39"/>
      <c r="B7" s="84">
        <v>1993</v>
      </c>
      <c r="C7" s="85">
        <v>344533</v>
      </c>
      <c r="D7" s="85">
        <v>91479</v>
      </c>
      <c r="E7" s="85">
        <v>784165</v>
      </c>
      <c r="F7" s="85">
        <v>282444</v>
      </c>
      <c r="G7" s="85">
        <v>540247</v>
      </c>
      <c r="H7" s="85">
        <v>397485</v>
      </c>
      <c r="I7" s="85">
        <v>1220176</v>
      </c>
    </row>
    <row r="8" spans="1:9" ht="13.5" x14ac:dyDescent="0.25">
      <c r="B8" s="84">
        <v>1994</v>
      </c>
      <c r="C8" s="85">
        <v>351939</v>
      </c>
      <c r="D8" s="85">
        <v>94607</v>
      </c>
      <c r="E8" s="85">
        <v>808162</v>
      </c>
      <c r="F8" s="85">
        <v>290791</v>
      </c>
      <c r="G8" s="85">
        <v>561387</v>
      </c>
      <c r="H8" s="85">
        <v>402530</v>
      </c>
      <c r="I8" s="85">
        <v>1254708</v>
      </c>
    </row>
    <row r="9" spans="1:9" ht="13.5" x14ac:dyDescent="0.25">
      <c r="B9" s="84"/>
      <c r="C9" s="85"/>
      <c r="D9" s="85"/>
      <c r="E9" s="85"/>
      <c r="F9" s="85"/>
      <c r="G9" s="85"/>
      <c r="H9" s="85"/>
      <c r="I9" s="85"/>
    </row>
    <row r="10" spans="1:9" ht="15.75" x14ac:dyDescent="0.25">
      <c r="A10" s="39"/>
      <c r="B10" s="84">
        <v>1995</v>
      </c>
      <c r="C10" s="85">
        <v>355978</v>
      </c>
      <c r="D10" s="85">
        <v>94924</v>
      </c>
      <c r="E10" s="85">
        <v>816542</v>
      </c>
      <c r="F10" s="85">
        <v>294513</v>
      </c>
      <c r="G10" s="85">
        <v>565958</v>
      </c>
      <c r="H10" s="85">
        <v>406973</v>
      </c>
      <c r="I10" s="85">
        <v>1267444</v>
      </c>
    </row>
    <row r="11" spans="1:9" ht="15.75" x14ac:dyDescent="0.25">
      <c r="A11" s="39"/>
      <c r="B11" s="84">
        <v>1996</v>
      </c>
      <c r="C11" s="85">
        <v>351731</v>
      </c>
      <c r="D11" s="85">
        <v>86731</v>
      </c>
      <c r="E11" s="85">
        <v>812748</v>
      </c>
      <c r="F11" s="85">
        <v>288038</v>
      </c>
      <c r="G11" s="85">
        <v>585487</v>
      </c>
      <c r="H11" s="85">
        <v>377685</v>
      </c>
      <c r="I11" s="85">
        <v>1251210</v>
      </c>
    </row>
    <row r="12" spans="1:9" ht="15.75" x14ac:dyDescent="0.25">
      <c r="A12" s="39"/>
      <c r="B12" s="84">
        <v>1997</v>
      </c>
      <c r="C12" s="85">
        <v>350946</v>
      </c>
      <c r="D12" s="85">
        <v>88242</v>
      </c>
      <c r="E12" s="85">
        <v>816343</v>
      </c>
      <c r="F12" s="85">
        <v>287709</v>
      </c>
      <c r="G12" s="85">
        <v>588982</v>
      </c>
      <c r="H12" s="85">
        <v>378840</v>
      </c>
      <c r="I12" s="85">
        <v>1255531</v>
      </c>
    </row>
    <row r="13" spans="1:9" ht="13.5" x14ac:dyDescent="0.25">
      <c r="B13" s="84">
        <v>1998</v>
      </c>
      <c r="C13" s="85">
        <v>342757</v>
      </c>
      <c r="D13" s="85">
        <v>88367</v>
      </c>
      <c r="E13" s="85">
        <v>777892</v>
      </c>
      <c r="F13" s="85">
        <v>284077</v>
      </c>
      <c r="G13" s="85">
        <v>564955</v>
      </c>
      <c r="H13" s="85">
        <v>359984</v>
      </c>
      <c r="I13" s="85">
        <v>1209016</v>
      </c>
    </row>
    <row r="14" spans="1:9" ht="13.5" x14ac:dyDescent="0.25">
      <c r="B14" s="84">
        <v>1999</v>
      </c>
      <c r="C14" s="85">
        <v>279604</v>
      </c>
      <c r="D14" s="85">
        <v>126128</v>
      </c>
      <c r="E14" s="85">
        <v>771541</v>
      </c>
      <c r="F14" s="85">
        <v>249361</v>
      </c>
      <c r="G14" s="85">
        <v>568679</v>
      </c>
      <c r="H14" s="85">
        <v>359233</v>
      </c>
      <c r="I14" s="85">
        <v>1177273</v>
      </c>
    </row>
    <row r="15" spans="1:9" ht="15.75" x14ac:dyDescent="0.25">
      <c r="A15" s="39"/>
      <c r="B15" s="84"/>
      <c r="C15" s="85"/>
      <c r="D15" s="85"/>
      <c r="E15" s="85"/>
      <c r="F15" s="85"/>
      <c r="G15" s="85"/>
      <c r="H15" s="85"/>
      <c r="I15" s="85"/>
    </row>
    <row r="16" spans="1:9" ht="13.5" x14ac:dyDescent="0.25">
      <c r="B16" s="84">
        <v>2000</v>
      </c>
      <c r="C16" s="85">
        <v>261453</v>
      </c>
      <c r="D16" s="85">
        <v>136681</v>
      </c>
      <c r="E16" s="85">
        <v>706637</v>
      </c>
      <c r="F16" s="85">
        <v>240014</v>
      </c>
      <c r="G16" s="85">
        <v>529355</v>
      </c>
      <c r="H16" s="85">
        <v>335402</v>
      </c>
      <c r="I16" s="85">
        <v>1104771</v>
      </c>
    </row>
    <row r="17" spans="2:9" ht="13.5" x14ac:dyDescent="0.25">
      <c r="B17" s="84">
        <v>2001</v>
      </c>
      <c r="C17" s="85">
        <v>300695</v>
      </c>
      <c r="D17" s="85">
        <v>315131</v>
      </c>
      <c r="E17" s="85">
        <v>513788</v>
      </c>
      <c r="F17" s="85">
        <v>317531</v>
      </c>
      <c r="G17" s="85">
        <v>588297</v>
      </c>
      <c r="H17" s="85">
        <v>223786</v>
      </c>
      <c r="I17" s="85">
        <v>1129614</v>
      </c>
    </row>
    <row r="18" spans="2:9" ht="13.5" x14ac:dyDescent="0.25">
      <c r="B18" s="84">
        <v>2002</v>
      </c>
      <c r="C18" s="85">
        <v>242637</v>
      </c>
      <c r="D18" s="85">
        <v>382090</v>
      </c>
      <c r="E18" s="85">
        <v>549620</v>
      </c>
      <c r="F18" s="85">
        <v>289022</v>
      </c>
      <c r="G18" s="85">
        <v>653561</v>
      </c>
      <c r="H18" s="85">
        <v>231764</v>
      </c>
      <c r="I18" s="85">
        <v>1174347</v>
      </c>
    </row>
    <row r="19" spans="2:9" ht="13.5" x14ac:dyDescent="0.25">
      <c r="B19" s="84">
        <v>2003</v>
      </c>
      <c r="C19" s="85">
        <v>291143</v>
      </c>
      <c r="D19" s="85">
        <v>392793</v>
      </c>
      <c r="E19" s="85">
        <v>599796</v>
      </c>
      <c r="F19" s="85">
        <v>351236</v>
      </c>
      <c r="G19" s="85">
        <v>706502</v>
      </c>
      <c r="H19" s="85">
        <v>225994</v>
      </c>
      <c r="I19" s="85">
        <v>1283732</v>
      </c>
    </row>
    <row r="20" spans="2:9" ht="13.5" x14ac:dyDescent="0.25">
      <c r="B20" s="84">
        <v>2004</v>
      </c>
      <c r="C20" s="85">
        <v>326810</v>
      </c>
      <c r="D20" s="85">
        <v>424634</v>
      </c>
      <c r="E20" s="85">
        <v>633653</v>
      </c>
      <c r="F20" s="85">
        <v>391340</v>
      </c>
      <c r="G20" s="85">
        <v>734642</v>
      </c>
      <c r="H20" s="85">
        <v>259115</v>
      </c>
      <c r="I20" s="85">
        <v>1385097</v>
      </c>
    </row>
    <row r="21" spans="2:9" ht="13.5" x14ac:dyDescent="0.25">
      <c r="B21" s="84"/>
      <c r="C21" s="85"/>
      <c r="D21" s="85"/>
      <c r="E21" s="85"/>
      <c r="F21" s="85"/>
      <c r="G21" s="85"/>
      <c r="H21" s="85"/>
      <c r="I21" s="85"/>
    </row>
    <row r="22" spans="2:9" ht="13.5" x14ac:dyDescent="0.25">
      <c r="B22" s="84">
        <v>2005</v>
      </c>
      <c r="C22" s="85">
        <v>368072</v>
      </c>
      <c r="D22" s="85">
        <v>445239</v>
      </c>
      <c r="E22" s="85">
        <v>648974</v>
      </c>
      <c r="F22" s="85">
        <v>408628</v>
      </c>
      <c r="G22" s="85">
        <v>752314</v>
      </c>
      <c r="H22" s="85">
        <v>301343</v>
      </c>
      <c r="I22" s="85">
        <v>1462285</v>
      </c>
    </row>
    <row r="23" spans="2:9" ht="13.5" x14ac:dyDescent="0.25">
      <c r="B23" s="84">
        <v>2006</v>
      </c>
      <c r="C23" s="85">
        <v>391568</v>
      </c>
      <c r="D23" s="85">
        <v>432019</v>
      </c>
      <c r="E23" s="85">
        <v>718853</v>
      </c>
      <c r="F23" s="85">
        <v>418862</v>
      </c>
      <c r="G23" s="85">
        <v>794338</v>
      </c>
      <c r="H23" s="85">
        <v>329240</v>
      </c>
      <c r="I23" s="85">
        <v>1542440</v>
      </c>
    </row>
    <row r="24" spans="2:9" ht="13.5" x14ac:dyDescent="0.25">
      <c r="B24" s="84">
        <v>2007</v>
      </c>
      <c r="C24" s="85">
        <v>410933</v>
      </c>
      <c r="D24" s="85">
        <v>463338</v>
      </c>
      <c r="E24" s="85">
        <v>741611</v>
      </c>
      <c r="F24" s="85">
        <v>389890</v>
      </c>
      <c r="G24" s="85">
        <v>860488</v>
      </c>
      <c r="H24" s="85">
        <v>365504</v>
      </c>
      <c r="I24" s="85">
        <v>1615882</v>
      </c>
    </row>
    <row r="25" spans="2:9" ht="13.5" x14ac:dyDescent="0.25">
      <c r="B25" s="84">
        <v>2008</v>
      </c>
      <c r="C25" s="85">
        <v>403331</v>
      </c>
      <c r="D25" s="85">
        <v>456633</v>
      </c>
      <c r="E25" s="85">
        <v>796504</v>
      </c>
      <c r="F25" s="85">
        <v>349478</v>
      </c>
      <c r="G25" s="85">
        <v>925712</v>
      </c>
      <c r="H25" s="85">
        <v>381278</v>
      </c>
      <c r="I25" s="85">
        <v>1656468</v>
      </c>
    </row>
    <row r="26" spans="2:9" ht="13.5" x14ac:dyDescent="0.25">
      <c r="B26" s="84">
        <v>2009</v>
      </c>
      <c r="C26" s="85">
        <v>394940</v>
      </c>
      <c r="D26" s="85">
        <v>507077</v>
      </c>
      <c r="E26" s="85">
        <v>806749</v>
      </c>
      <c r="F26" s="85">
        <v>349169</v>
      </c>
      <c r="G26" s="85">
        <v>974965</v>
      </c>
      <c r="H26" s="85">
        <v>384632</v>
      </c>
      <c r="I26" s="85">
        <v>1708766</v>
      </c>
    </row>
    <row r="27" spans="2:9" ht="13.5" x14ac:dyDescent="0.25">
      <c r="B27" s="84"/>
      <c r="C27" s="85"/>
      <c r="D27" s="85"/>
      <c r="E27" s="85"/>
      <c r="F27" s="85"/>
      <c r="G27" s="85"/>
      <c r="H27" s="85"/>
      <c r="I27" s="85"/>
    </row>
    <row r="28" spans="2:9" ht="13.5" x14ac:dyDescent="0.25">
      <c r="B28" s="84">
        <v>2010</v>
      </c>
      <c r="C28" s="85">
        <v>417302</v>
      </c>
      <c r="D28" s="85">
        <v>561645</v>
      </c>
      <c r="E28" s="85">
        <v>825026</v>
      </c>
      <c r="F28" s="85">
        <v>398709</v>
      </c>
      <c r="G28" s="85">
        <v>1021656</v>
      </c>
      <c r="H28" s="85">
        <v>383608</v>
      </c>
      <c r="I28" s="85">
        <v>1803973</v>
      </c>
    </row>
    <row r="29" spans="2:9" ht="13.5" x14ac:dyDescent="0.25">
      <c r="B29" s="84">
        <v>2011</v>
      </c>
      <c r="C29" s="85">
        <v>484654</v>
      </c>
      <c r="D29" s="85">
        <v>524338</v>
      </c>
      <c r="E29" s="85">
        <v>867796</v>
      </c>
      <c r="F29" s="85">
        <v>414980</v>
      </c>
      <c r="G29" s="85">
        <v>1114813</v>
      </c>
      <c r="H29" s="85">
        <v>346995</v>
      </c>
      <c r="I29" s="85">
        <v>1876788</v>
      </c>
    </row>
    <row r="30" spans="2:9" ht="13.5" x14ac:dyDescent="0.25">
      <c r="B30" s="84">
        <v>2012</v>
      </c>
      <c r="C30" s="85">
        <v>533874</v>
      </c>
      <c r="D30" s="85">
        <v>543615</v>
      </c>
      <c r="E30" s="85">
        <v>958878</v>
      </c>
      <c r="F30" s="85">
        <v>419121</v>
      </c>
      <c r="G30" s="85">
        <v>1183493</v>
      </c>
      <c r="H30" s="85">
        <v>433753</v>
      </c>
      <c r="I30" s="85">
        <v>2036367</v>
      </c>
    </row>
    <row r="31" spans="2:9" ht="13.5" x14ac:dyDescent="0.25">
      <c r="B31" s="84">
        <v>2013</v>
      </c>
      <c r="C31" s="85">
        <v>595140</v>
      </c>
      <c r="D31" s="85">
        <v>588485</v>
      </c>
      <c r="E31" s="85">
        <v>1029785</v>
      </c>
      <c r="F31" s="85">
        <v>513849</v>
      </c>
      <c r="G31" s="85">
        <v>1236205</v>
      </c>
      <c r="H31" s="85">
        <v>463356</v>
      </c>
      <c r="I31" s="85">
        <v>2213410</v>
      </c>
    </row>
    <row r="32" spans="2:9" ht="13.5" x14ac:dyDescent="0.25">
      <c r="B32" s="84">
        <v>2014</v>
      </c>
      <c r="C32" s="85">
        <v>625482</v>
      </c>
      <c r="D32" s="85">
        <v>378810</v>
      </c>
      <c r="E32" s="85">
        <v>1253615</v>
      </c>
      <c r="F32" s="85">
        <v>410688</v>
      </c>
      <c r="G32" s="85">
        <v>1168625</v>
      </c>
      <c r="H32" s="85">
        <v>678594</v>
      </c>
      <c r="I32" s="85">
        <v>2257907</v>
      </c>
    </row>
    <row r="33" spans="2:9" ht="13.5" x14ac:dyDescent="0.25">
      <c r="B33" s="84"/>
      <c r="C33" s="85"/>
      <c r="D33" s="85"/>
      <c r="E33" s="85"/>
      <c r="F33" s="85"/>
      <c r="G33" s="85"/>
      <c r="H33" s="85"/>
      <c r="I33" s="85"/>
    </row>
    <row r="34" spans="2:9" ht="13.5" x14ac:dyDescent="0.25">
      <c r="B34" s="84">
        <v>2015</v>
      </c>
      <c r="C34" s="85">
        <v>556015</v>
      </c>
      <c r="D34" s="85">
        <v>373802</v>
      </c>
      <c r="E34" s="85">
        <v>1376144</v>
      </c>
      <c r="F34" s="85">
        <v>347901</v>
      </c>
      <c r="G34" s="85">
        <v>1274297</v>
      </c>
      <c r="H34" s="85">
        <v>683763</v>
      </c>
      <c r="I34" s="85">
        <v>2305961</v>
      </c>
    </row>
    <row r="35" spans="2:9" ht="13.5" x14ac:dyDescent="0.25">
      <c r="B35" s="84">
        <v>2016</v>
      </c>
      <c r="C35" s="85">
        <v>558205</v>
      </c>
      <c r="D35" s="85">
        <v>367208</v>
      </c>
      <c r="E35" s="85">
        <v>1277534</v>
      </c>
      <c r="F35" s="85">
        <v>369341</v>
      </c>
      <c r="G35" s="85">
        <v>1195442</v>
      </c>
      <c r="H35" s="85">
        <v>638164</v>
      </c>
      <c r="I35" s="85">
        <v>2202947</v>
      </c>
    </row>
    <row r="36" spans="2:9" ht="13.5" x14ac:dyDescent="0.25">
      <c r="B36" s="84">
        <v>2017</v>
      </c>
      <c r="C36" s="89">
        <v>583522</v>
      </c>
      <c r="D36" s="89">
        <v>409851</v>
      </c>
      <c r="E36" s="89">
        <v>1305238</v>
      </c>
      <c r="F36" s="89">
        <v>398420</v>
      </c>
      <c r="G36" s="89">
        <v>1247053</v>
      </c>
      <c r="H36" s="89">
        <v>653138</v>
      </c>
      <c r="I36" s="89">
        <v>2298611</v>
      </c>
    </row>
    <row r="37" spans="2:9" ht="13.5" x14ac:dyDescent="0.25">
      <c r="B37" s="84">
        <v>2018</v>
      </c>
      <c r="C37" s="89">
        <v>574747</v>
      </c>
      <c r="D37" s="89">
        <v>398891</v>
      </c>
      <c r="E37" s="89">
        <v>1306349</v>
      </c>
      <c r="F37" s="89">
        <v>384876</v>
      </c>
      <c r="G37" s="89">
        <v>1198599</v>
      </c>
      <c r="H37" s="89">
        <v>696512</v>
      </c>
      <c r="I37" s="89">
        <v>2279987</v>
      </c>
    </row>
    <row r="38" spans="2:9" ht="13.5" x14ac:dyDescent="0.25">
      <c r="B38" s="84">
        <v>2019</v>
      </c>
      <c r="C38" s="89">
        <v>567115</v>
      </c>
      <c r="D38" s="89">
        <v>423420</v>
      </c>
      <c r="E38" s="89">
        <v>1302388</v>
      </c>
      <c r="F38" s="89">
        <v>398744</v>
      </c>
      <c r="G38" s="89">
        <v>1189165</v>
      </c>
      <c r="H38" s="89">
        <v>705014</v>
      </c>
      <c r="I38" s="89">
        <v>2292923</v>
      </c>
    </row>
    <row r="39" spans="2:9" ht="13.5" x14ac:dyDescent="0.25">
      <c r="B39" s="84"/>
      <c r="C39" s="89"/>
      <c r="D39" s="89"/>
      <c r="E39" s="89"/>
      <c r="F39" s="89"/>
      <c r="G39" s="89"/>
      <c r="H39" s="89"/>
      <c r="I39" s="89"/>
    </row>
    <row r="40" spans="2:9" ht="13.5" x14ac:dyDescent="0.25">
      <c r="B40" s="84">
        <v>2020</v>
      </c>
      <c r="C40" s="89">
        <v>565797</v>
      </c>
      <c r="D40" s="89">
        <v>395911</v>
      </c>
      <c r="E40" s="89">
        <v>1437730</v>
      </c>
      <c r="F40" s="89">
        <v>398885</v>
      </c>
      <c r="G40" s="89">
        <v>1264819</v>
      </c>
      <c r="H40" s="89">
        <v>735734</v>
      </c>
      <c r="I40" s="89">
        <v>2399438</v>
      </c>
    </row>
    <row r="41" spans="2:9" ht="14.25" thickBot="1" x14ac:dyDescent="0.3">
      <c r="B41" s="260">
        <v>2021</v>
      </c>
      <c r="C41" s="100">
        <v>627561</v>
      </c>
      <c r="D41" s="100">
        <v>377324</v>
      </c>
      <c r="E41" s="100">
        <v>1511373</v>
      </c>
      <c r="F41" s="100">
        <v>446620</v>
      </c>
      <c r="G41" s="100">
        <v>1399950</v>
      </c>
      <c r="H41" s="100">
        <v>669688</v>
      </c>
      <c r="I41" s="100">
        <v>2516258</v>
      </c>
    </row>
    <row r="42" spans="2:9" ht="12.75" x14ac:dyDescent="0.25">
      <c r="B42" s="348"/>
      <c r="C42" s="348"/>
      <c r="D42" s="348"/>
      <c r="E42" s="348"/>
      <c r="F42" s="348"/>
      <c r="G42" s="348"/>
      <c r="H42" s="348"/>
      <c r="I42" s="348"/>
    </row>
    <row r="43" spans="2:9" ht="12.75" x14ac:dyDescent="0.25">
      <c r="B43" s="337" t="s">
        <v>249</v>
      </c>
      <c r="C43" s="337"/>
      <c r="D43" s="337"/>
      <c r="E43" s="337"/>
      <c r="F43" s="337"/>
      <c r="G43" s="337"/>
      <c r="H43" s="337"/>
      <c r="I43" s="337"/>
    </row>
    <row r="45" spans="2:9" ht="15.75" x14ac:dyDescent="0.25">
      <c r="I45" s="190" t="s">
        <v>324</v>
      </c>
    </row>
  </sheetData>
  <mergeCells count="8">
    <mergeCell ref="B43:I43"/>
    <mergeCell ref="B42:I42"/>
    <mergeCell ref="B4:B6"/>
    <mergeCell ref="C4:D4"/>
    <mergeCell ref="E4:E5"/>
    <mergeCell ref="F4:H4"/>
    <mergeCell ref="I4:I5"/>
    <mergeCell ref="C6:I6"/>
  </mergeCells>
  <hyperlinks>
    <hyperlink ref="I45"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I32"/>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12.7109375" customWidth="1"/>
    <col min="3" max="9" width="13.140625" customWidth="1"/>
  </cols>
  <sheetData>
    <row r="1" spans="1:9" s="44" customFormat="1" ht="15" x14ac:dyDescent="0.2">
      <c r="B1" s="72"/>
      <c r="D1" s="73"/>
      <c r="E1" s="48"/>
    </row>
    <row r="2" spans="1:9" s="48" customFormat="1" ht="20.100000000000001" customHeight="1" x14ac:dyDescent="0.2">
      <c r="A2" s="74"/>
      <c r="B2" s="75" t="s">
        <v>160</v>
      </c>
      <c r="D2" s="76"/>
    </row>
    <row r="3" spans="1:9" s="48" customFormat="1" ht="50.25" customHeight="1" thickBot="1" x14ac:dyDescent="0.25">
      <c r="A3" s="77"/>
      <c r="B3" s="78" t="s">
        <v>359</v>
      </c>
      <c r="C3" s="79"/>
      <c r="D3" s="80"/>
    </row>
    <row r="4" spans="1:9" ht="15" customHeight="1" thickBot="1" x14ac:dyDescent="0.25">
      <c r="A4" s="35"/>
      <c r="B4" s="322" t="s">
        <v>4</v>
      </c>
      <c r="C4" s="329" t="s">
        <v>187</v>
      </c>
      <c r="D4" s="329" t="s">
        <v>186</v>
      </c>
      <c r="E4" s="318" t="s">
        <v>51</v>
      </c>
      <c r="F4" s="319"/>
      <c r="G4" s="319"/>
      <c r="H4" s="319"/>
      <c r="I4" s="319"/>
    </row>
    <row r="5" spans="1:9" ht="15" customHeight="1" thickBot="1" x14ac:dyDescent="0.25">
      <c r="A5" s="35"/>
      <c r="B5" s="323"/>
      <c r="C5" s="349"/>
      <c r="D5" s="349"/>
      <c r="E5" s="329" t="s">
        <v>250</v>
      </c>
      <c r="F5" s="318" t="s">
        <v>52</v>
      </c>
      <c r="G5" s="319"/>
      <c r="H5" s="319"/>
      <c r="I5" s="319"/>
    </row>
    <row r="6" spans="1:9" ht="15" customHeight="1" thickBot="1" x14ac:dyDescent="0.25">
      <c r="B6" s="323"/>
      <c r="C6" s="349"/>
      <c r="D6" s="349"/>
      <c r="E6" s="349"/>
      <c r="F6" s="344" t="s">
        <v>53</v>
      </c>
      <c r="G6" s="318" t="s">
        <v>54</v>
      </c>
      <c r="H6" s="319"/>
      <c r="I6" s="319"/>
    </row>
    <row r="7" spans="1:9" ht="33" customHeight="1" thickBot="1" x14ac:dyDescent="0.25">
      <c r="A7" s="39"/>
      <c r="B7" s="323"/>
      <c r="C7" s="345"/>
      <c r="D7" s="345"/>
      <c r="E7" s="345"/>
      <c r="F7" s="345"/>
      <c r="G7" s="81" t="s">
        <v>75</v>
      </c>
      <c r="H7" s="81" t="s">
        <v>57</v>
      </c>
      <c r="I7" s="93" t="s">
        <v>55</v>
      </c>
    </row>
    <row r="8" spans="1:9" ht="15" customHeight="1" thickBot="1" x14ac:dyDescent="0.25">
      <c r="B8" s="324"/>
      <c r="C8" s="83" t="s">
        <v>0</v>
      </c>
      <c r="D8" s="318" t="s">
        <v>56</v>
      </c>
      <c r="E8" s="319"/>
      <c r="F8" s="319"/>
      <c r="G8" s="319"/>
      <c r="H8" s="319"/>
      <c r="I8" s="319"/>
    </row>
    <row r="9" spans="1:9" ht="15" customHeight="1" x14ac:dyDescent="0.25">
      <c r="B9" s="84">
        <v>2005</v>
      </c>
      <c r="C9" s="110">
        <v>245</v>
      </c>
      <c r="D9" s="85">
        <v>3361079</v>
      </c>
      <c r="E9" s="85">
        <v>5848</v>
      </c>
      <c r="F9" s="85">
        <v>3355231</v>
      </c>
      <c r="G9" s="85">
        <v>2577359</v>
      </c>
      <c r="H9" s="85">
        <v>754563</v>
      </c>
      <c r="I9" s="87">
        <v>23309</v>
      </c>
    </row>
    <row r="10" spans="1:9" ht="15.75" x14ac:dyDescent="0.25">
      <c r="A10" s="39"/>
      <c r="B10" s="84">
        <v>2006</v>
      </c>
      <c r="C10" s="110">
        <v>241</v>
      </c>
      <c r="D10" s="85">
        <v>4310853</v>
      </c>
      <c r="E10" s="85">
        <v>48022</v>
      </c>
      <c r="F10" s="85">
        <v>4262831</v>
      </c>
      <c r="G10" s="85">
        <v>2792709</v>
      </c>
      <c r="H10" s="85">
        <v>1343583</v>
      </c>
      <c r="I10" s="87">
        <v>126538</v>
      </c>
    </row>
    <row r="11" spans="1:9" ht="15.75" x14ac:dyDescent="0.25">
      <c r="A11" s="39"/>
      <c r="B11" s="84">
        <v>2007</v>
      </c>
      <c r="C11" s="110">
        <v>275</v>
      </c>
      <c r="D11" s="85">
        <v>5066181</v>
      </c>
      <c r="E11" s="85">
        <v>41402</v>
      </c>
      <c r="F11" s="85">
        <v>5024779</v>
      </c>
      <c r="G11" s="85">
        <v>3390144</v>
      </c>
      <c r="H11" s="85">
        <v>1435669</v>
      </c>
      <c r="I11" s="87">
        <v>198966</v>
      </c>
    </row>
    <row r="12" spans="1:9" ht="15.75" x14ac:dyDescent="0.25">
      <c r="A12" s="39"/>
      <c r="B12" s="84">
        <v>2008</v>
      </c>
      <c r="C12" s="110">
        <v>302</v>
      </c>
      <c r="D12" s="85">
        <v>5626487</v>
      </c>
      <c r="E12" s="85">
        <v>25995</v>
      </c>
      <c r="F12" s="85">
        <v>5600491</v>
      </c>
      <c r="G12" s="85">
        <v>3837547</v>
      </c>
      <c r="H12" s="85">
        <v>1571771</v>
      </c>
      <c r="I12" s="87">
        <v>191174</v>
      </c>
    </row>
    <row r="13" spans="1:9" ht="13.5" x14ac:dyDescent="0.25">
      <c r="B13" s="84">
        <v>2009</v>
      </c>
      <c r="C13" s="110">
        <v>294</v>
      </c>
      <c r="D13" s="85">
        <v>5433721</v>
      </c>
      <c r="E13" s="85">
        <v>32565</v>
      </c>
      <c r="F13" s="85">
        <v>5401155</v>
      </c>
      <c r="G13" s="85">
        <v>3751619</v>
      </c>
      <c r="H13" s="85">
        <v>1471471</v>
      </c>
      <c r="I13" s="87">
        <v>178065</v>
      </c>
    </row>
    <row r="14" spans="1:9" ht="13.5" x14ac:dyDescent="0.25">
      <c r="B14" s="84"/>
      <c r="C14" s="110"/>
      <c r="D14" s="85"/>
      <c r="E14" s="85"/>
      <c r="F14" s="85"/>
      <c r="G14" s="85"/>
      <c r="H14" s="85"/>
      <c r="I14" s="87"/>
    </row>
    <row r="15" spans="1:9" ht="15.75" x14ac:dyDescent="0.25">
      <c r="A15" s="39"/>
      <c r="B15" s="84">
        <v>2010</v>
      </c>
      <c r="C15" s="110">
        <v>285</v>
      </c>
      <c r="D15" s="85">
        <v>5511428</v>
      </c>
      <c r="E15" s="85">
        <v>279059</v>
      </c>
      <c r="F15" s="85">
        <v>5232369</v>
      </c>
      <c r="G15" s="85">
        <v>3512839</v>
      </c>
      <c r="H15" s="85">
        <v>1568690</v>
      </c>
      <c r="I15" s="87">
        <v>150841</v>
      </c>
    </row>
    <row r="16" spans="1:9" ht="13.5" x14ac:dyDescent="0.25">
      <c r="B16" s="84">
        <v>2011</v>
      </c>
      <c r="C16" s="110">
        <v>279</v>
      </c>
      <c r="D16" s="85">
        <v>5640573</v>
      </c>
      <c r="E16" s="85">
        <v>152535</v>
      </c>
      <c r="F16" s="85">
        <v>5488038</v>
      </c>
      <c r="G16" s="85">
        <v>3566509</v>
      </c>
      <c r="H16" s="85">
        <v>1770488</v>
      </c>
      <c r="I16" s="87">
        <v>151041</v>
      </c>
    </row>
    <row r="17" spans="1:9" ht="13.5" x14ac:dyDescent="0.25">
      <c r="B17" s="84">
        <v>2012</v>
      </c>
      <c r="C17" s="110">
        <v>285</v>
      </c>
      <c r="D17" s="85">
        <v>5822799</v>
      </c>
      <c r="E17" s="85">
        <v>415604</v>
      </c>
      <c r="F17" s="85">
        <v>5407195</v>
      </c>
      <c r="G17" s="85">
        <v>3645767</v>
      </c>
      <c r="H17" s="85">
        <v>1617456</v>
      </c>
      <c r="I17" s="87">
        <v>143972</v>
      </c>
    </row>
    <row r="18" spans="1:9" ht="13.5" x14ac:dyDescent="0.25">
      <c r="B18" s="84">
        <v>2013</v>
      </c>
      <c r="C18" s="110">
        <v>301</v>
      </c>
      <c r="D18" s="85">
        <v>5969331</v>
      </c>
      <c r="E18" s="85">
        <v>382613</v>
      </c>
      <c r="F18" s="85">
        <v>5586719</v>
      </c>
      <c r="G18" s="85">
        <v>3678144</v>
      </c>
      <c r="H18" s="85">
        <v>1761654</v>
      </c>
      <c r="I18" s="87">
        <v>146920</v>
      </c>
    </row>
    <row r="19" spans="1:9" ht="13.5" x14ac:dyDescent="0.25">
      <c r="B19" s="84">
        <v>2014</v>
      </c>
      <c r="C19" s="110">
        <v>297</v>
      </c>
      <c r="D19" s="85">
        <v>5969849</v>
      </c>
      <c r="E19" s="85">
        <v>232225</v>
      </c>
      <c r="F19" s="85">
        <v>5737624</v>
      </c>
      <c r="G19" s="85">
        <v>3853511</v>
      </c>
      <c r="H19" s="85">
        <v>1759631</v>
      </c>
      <c r="I19" s="87">
        <v>124483</v>
      </c>
    </row>
    <row r="20" spans="1:9" ht="13.5" x14ac:dyDescent="0.25">
      <c r="B20" s="84"/>
      <c r="C20" s="110"/>
      <c r="D20" s="85"/>
      <c r="E20" s="85"/>
      <c r="F20" s="85"/>
      <c r="G20" s="85"/>
      <c r="H20" s="85"/>
      <c r="I20" s="87"/>
    </row>
    <row r="21" spans="1:9" ht="13.5" x14ac:dyDescent="0.25">
      <c r="B21" s="84">
        <v>2015</v>
      </c>
      <c r="C21" s="110">
        <v>273</v>
      </c>
      <c r="D21" s="85">
        <v>6186011</v>
      </c>
      <c r="E21" s="85">
        <v>318685</v>
      </c>
      <c r="F21" s="85">
        <v>5867326</v>
      </c>
      <c r="G21" s="85">
        <v>3882478</v>
      </c>
      <c r="H21" s="85">
        <v>1818407</v>
      </c>
      <c r="I21" s="87">
        <v>166441</v>
      </c>
    </row>
    <row r="22" spans="1:9" ht="13.5" x14ac:dyDescent="0.25">
      <c r="B22" s="84">
        <v>2016</v>
      </c>
      <c r="C22" s="110">
        <v>261</v>
      </c>
      <c r="D22" s="85">
        <v>5981026</v>
      </c>
      <c r="E22" s="85">
        <v>269807</v>
      </c>
      <c r="F22" s="85">
        <v>5711219</v>
      </c>
      <c r="G22" s="85">
        <v>3817903</v>
      </c>
      <c r="H22" s="85">
        <v>1771588</v>
      </c>
      <c r="I22" s="87">
        <v>121729</v>
      </c>
    </row>
    <row r="23" spans="1:9" ht="13.5" x14ac:dyDescent="0.25">
      <c r="B23" s="84">
        <v>2017</v>
      </c>
      <c r="C23" s="111">
        <v>256</v>
      </c>
      <c r="D23" s="89">
        <v>6020061</v>
      </c>
      <c r="E23" s="89">
        <v>345699</v>
      </c>
      <c r="F23" s="89">
        <v>5674363</v>
      </c>
      <c r="G23" s="89">
        <v>3756806</v>
      </c>
      <c r="H23" s="89">
        <v>1769105</v>
      </c>
      <c r="I23" s="91">
        <v>148452</v>
      </c>
    </row>
    <row r="24" spans="1:9" ht="13.5" x14ac:dyDescent="0.25">
      <c r="B24" s="84">
        <v>2018</v>
      </c>
      <c r="C24" s="111">
        <v>251</v>
      </c>
      <c r="D24" s="89">
        <v>5834013</v>
      </c>
      <c r="E24" s="89">
        <v>291577</v>
      </c>
      <c r="F24" s="89">
        <v>5542436</v>
      </c>
      <c r="G24" s="89">
        <v>3698950</v>
      </c>
      <c r="H24" s="89">
        <v>1699771</v>
      </c>
      <c r="I24" s="91">
        <v>143716</v>
      </c>
    </row>
    <row r="25" spans="1:9" ht="13.5" x14ac:dyDescent="0.25">
      <c r="B25" s="84">
        <v>2019</v>
      </c>
      <c r="C25" s="111">
        <v>296</v>
      </c>
      <c r="D25" s="89">
        <v>7080316</v>
      </c>
      <c r="E25" s="89">
        <v>344139</v>
      </c>
      <c r="F25" s="89">
        <v>6736176</v>
      </c>
      <c r="G25" s="89">
        <v>4773942</v>
      </c>
      <c r="H25" s="89">
        <v>1814440</v>
      </c>
      <c r="I25" s="91">
        <v>147795</v>
      </c>
    </row>
    <row r="26" spans="1:9" ht="13.5" x14ac:dyDescent="0.25">
      <c r="B26" s="84"/>
      <c r="C26" s="111"/>
      <c r="D26" s="89"/>
      <c r="E26" s="89"/>
      <c r="F26" s="89"/>
      <c r="G26" s="89"/>
      <c r="H26" s="89"/>
      <c r="I26" s="91"/>
    </row>
    <row r="27" spans="1:9" ht="13.5" x14ac:dyDescent="0.25">
      <c r="B27" s="84">
        <v>2020</v>
      </c>
      <c r="C27" s="111">
        <v>290</v>
      </c>
      <c r="D27" s="89">
        <v>6606759</v>
      </c>
      <c r="E27" s="89">
        <v>470343</v>
      </c>
      <c r="F27" s="89">
        <v>6136416</v>
      </c>
      <c r="G27" s="89">
        <v>4537670</v>
      </c>
      <c r="H27" s="89">
        <v>1487731</v>
      </c>
      <c r="I27" s="91">
        <v>111015</v>
      </c>
    </row>
    <row r="28" spans="1:9" ht="14.25" thickBot="1" x14ac:dyDescent="0.3">
      <c r="B28" s="260">
        <v>2021</v>
      </c>
      <c r="C28" s="112">
        <v>281</v>
      </c>
      <c r="D28" s="100">
        <v>6753458</v>
      </c>
      <c r="E28" s="100">
        <v>582482</v>
      </c>
      <c r="F28" s="100">
        <v>6170976</v>
      </c>
      <c r="G28" s="100">
        <v>4706856</v>
      </c>
      <c r="H28" s="100">
        <v>1363512</v>
      </c>
      <c r="I28" s="113">
        <v>100608</v>
      </c>
    </row>
    <row r="29" spans="1:9" s="40" customFormat="1" ht="13.5" x14ac:dyDescent="0.25">
      <c r="A29" s="32"/>
      <c r="B29" s="203"/>
      <c r="C29" s="213"/>
      <c r="D29" s="204"/>
      <c r="E29" s="204"/>
      <c r="F29" s="204"/>
      <c r="G29" s="204"/>
      <c r="H29" s="204"/>
      <c r="I29" s="206"/>
    </row>
    <row r="30" spans="1:9" ht="12.75" x14ac:dyDescent="0.25">
      <c r="B30" s="337" t="s">
        <v>251</v>
      </c>
      <c r="C30" s="337"/>
      <c r="D30" s="337"/>
      <c r="E30" s="337"/>
      <c r="F30" s="337"/>
      <c r="G30" s="337"/>
      <c r="H30" s="337"/>
      <c r="I30" s="337"/>
    </row>
    <row r="32" spans="1:9" ht="15.75" x14ac:dyDescent="0.25">
      <c r="I32" s="190" t="s">
        <v>324</v>
      </c>
    </row>
  </sheetData>
  <mergeCells count="10">
    <mergeCell ref="B30:I30"/>
    <mergeCell ref="B4:B8"/>
    <mergeCell ref="C4:C7"/>
    <mergeCell ref="D4:D7"/>
    <mergeCell ref="E4:I4"/>
    <mergeCell ref="E5:E7"/>
    <mergeCell ref="F5:I5"/>
    <mergeCell ref="F6:F7"/>
    <mergeCell ref="G6:I6"/>
    <mergeCell ref="D8:I8"/>
  </mergeCells>
  <hyperlinks>
    <hyperlink ref="I32"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I29"/>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9" width="12.7109375" customWidth="1"/>
  </cols>
  <sheetData>
    <row r="1" spans="1:9" s="44" customFormat="1" ht="15" x14ac:dyDescent="0.2">
      <c r="B1" s="72"/>
      <c r="D1" s="73"/>
      <c r="E1" s="48"/>
    </row>
    <row r="2" spans="1:9" s="48" customFormat="1" ht="20.100000000000001" customHeight="1" x14ac:dyDescent="0.2">
      <c r="A2" s="74"/>
      <c r="B2" s="75" t="s">
        <v>160</v>
      </c>
      <c r="D2" s="76"/>
    </row>
    <row r="3" spans="1:9" s="48" customFormat="1" ht="50.25" customHeight="1" thickBot="1" x14ac:dyDescent="0.25">
      <c r="A3" s="77"/>
      <c r="B3" s="336" t="s">
        <v>363</v>
      </c>
      <c r="C3" s="350"/>
      <c r="D3" s="350"/>
      <c r="E3" s="350"/>
      <c r="F3" s="350"/>
      <c r="G3" s="350"/>
      <c r="H3" s="350"/>
      <c r="I3" s="350"/>
    </row>
    <row r="4" spans="1:9" ht="18.75" customHeight="1" thickBot="1" x14ac:dyDescent="0.25">
      <c r="A4" s="35"/>
      <c r="B4" s="351" t="s">
        <v>4</v>
      </c>
      <c r="C4" s="354" t="s">
        <v>59</v>
      </c>
      <c r="D4" s="355"/>
      <c r="E4" s="354" t="s">
        <v>2</v>
      </c>
      <c r="F4" s="356"/>
      <c r="G4" s="356"/>
      <c r="H4" s="356"/>
      <c r="I4" s="356"/>
    </row>
    <row r="5" spans="1:9" ht="18.75" customHeight="1" thickBot="1" x14ac:dyDescent="0.25">
      <c r="A5" s="35"/>
      <c r="B5" s="352"/>
      <c r="C5" s="357" t="s">
        <v>8</v>
      </c>
      <c r="D5" s="359" t="s">
        <v>252</v>
      </c>
      <c r="E5" s="357" t="s">
        <v>60</v>
      </c>
      <c r="F5" s="354" t="s">
        <v>61</v>
      </c>
      <c r="G5" s="355"/>
      <c r="H5" s="357" t="s">
        <v>64</v>
      </c>
      <c r="I5" s="361" t="s">
        <v>195</v>
      </c>
    </row>
    <row r="6" spans="1:9" ht="18.75" customHeight="1" thickBot="1" x14ac:dyDescent="0.25">
      <c r="B6" s="352"/>
      <c r="C6" s="358"/>
      <c r="D6" s="360"/>
      <c r="E6" s="358"/>
      <c r="F6" s="3" t="s">
        <v>188</v>
      </c>
      <c r="G6" s="2" t="s">
        <v>62</v>
      </c>
      <c r="H6" s="358"/>
      <c r="I6" s="362"/>
    </row>
    <row r="7" spans="1:9" ht="18.75" customHeight="1" thickBot="1" x14ac:dyDescent="0.25">
      <c r="A7" s="39"/>
      <c r="B7" s="353"/>
      <c r="C7" s="1" t="s">
        <v>56</v>
      </c>
      <c r="D7" s="3" t="s">
        <v>63</v>
      </c>
      <c r="E7" s="363" t="s">
        <v>56</v>
      </c>
      <c r="F7" s="364"/>
      <c r="G7" s="364"/>
      <c r="H7" s="364"/>
      <c r="I7" s="364"/>
    </row>
    <row r="8" spans="1:9" ht="15" customHeight="1" x14ac:dyDescent="0.25">
      <c r="B8" s="116">
        <v>2005</v>
      </c>
      <c r="C8" s="117">
        <v>1346111</v>
      </c>
      <c r="D8" s="118">
        <v>475</v>
      </c>
      <c r="E8" s="87">
        <v>656509</v>
      </c>
      <c r="F8" s="87">
        <v>269548</v>
      </c>
      <c r="G8" s="87">
        <v>408176</v>
      </c>
      <c r="H8" s="87">
        <v>10042</v>
      </c>
      <c r="I8" s="118">
        <v>1838</v>
      </c>
    </row>
    <row r="9" spans="1:9" ht="13.5" x14ac:dyDescent="0.25">
      <c r="B9" s="116">
        <v>2006</v>
      </c>
      <c r="C9" s="117">
        <v>1376872</v>
      </c>
      <c r="D9" s="118">
        <v>486</v>
      </c>
      <c r="E9" s="87">
        <v>654535</v>
      </c>
      <c r="F9" s="87">
        <v>279705</v>
      </c>
      <c r="G9" s="87">
        <v>427495</v>
      </c>
      <c r="H9" s="87">
        <v>12782</v>
      </c>
      <c r="I9" s="118">
        <v>2354</v>
      </c>
    </row>
    <row r="10" spans="1:9" ht="15.75" x14ac:dyDescent="0.25">
      <c r="A10" s="39"/>
      <c r="B10" s="116">
        <v>2007</v>
      </c>
      <c r="C10" s="117">
        <v>1373753</v>
      </c>
      <c r="D10" s="118">
        <v>484</v>
      </c>
      <c r="E10" s="87">
        <v>648115</v>
      </c>
      <c r="F10" s="87">
        <v>278009</v>
      </c>
      <c r="G10" s="87">
        <v>428048</v>
      </c>
      <c r="H10" s="87">
        <v>17224</v>
      </c>
      <c r="I10" s="118">
        <v>2357</v>
      </c>
    </row>
    <row r="11" spans="1:9" ht="15.75" x14ac:dyDescent="0.25">
      <c r="A11" s="39"/>
      <c r="B11" s="116">
        <v>2008</v>
      </c>
      <c r="C11" s="117">
        <v>1347126</v>
      </c>
      <c r="D11" s="118">
        <v>475</v>
      </c>
      <c r="E11" s="87">
        <v>637140</v>
      </c>
      <c r="F11" s="87">
        <v>258066</v>
      </c>
      <c r="G11" s="87">
        <v>431921</v>
      </c>
      <c r="H11" s="87">
        <v>17535</v>
      </c>
      <c r="I11" s="118">
        <v>2464</v>
      </c>
    </row>
    <row r="12" spans="1:9" ht="15.75" x14ac:dyDescent="0.25">
      <c r="A12" s="39"/>
      <c r="B12" s="116">
        <v>2009</v>
      </c>
      <c r="C12" s="117">
        <v>1364154</v>
      </c>
      <c r="D12" s="118">
        <v>482</v>
      </c>
      <c r="E12" s="87">
        <v>641963</v>
      </c>
      <c r="F12" s="87">
        <v>268378</v>
      </c>
      <c r="G12" s="87">
        <v>430407</v>
      </c>
      <c r="H12" s="87">
        <v>20948</v>
      </c>
      <c r="I12" s="118">
        <v>2458</v>
      </c>
    </row>
    <row r="13" spans="1:9" ht="13.5" x14ac:dyDescent="0.25">
      <c r="B13" s="116"/>
      <c r="C13" s="117"/>
      <c r="D13" s="118"/>
      <c r="E13" s="87"/>
      <c r="F13" s="87"/>
      <c r="G13" s="87"/>
      <c r="H13" s="87"/>
      <c r="I13" s="118"/>
    </row>
    <row r="14" spans="1:9" ht="13.5" x14ac:dyDescent="0.25">
      <c r="B14" s="116">
        <v>2010</v>
      </c>
      <c r="C14" s="117">
        <v>1346206</v>
      </c>
      <c r="D14" s="118">
        <v>475</v>
      </c>
      <c r="E14" s="87">
        <v>633112</v>
      </c>
      <c r="F14" s="87">
        <v>255594</v>
      </c>
      <c r="G14" s="87">
        <v>434013</v>
      </c>
      <c r="H14" s="87">
        <v>21027</v>
      </c>
      <c r="I14" s="118">
        <v>2461</v>
      </c>
    </row>
    <row r="15" spans="1:9" ht="15.75" x14ac:dyDescent="0.25">
      <c r="A15" s="39"/>
      <c r="B15" s="116">
        <v>2011</v>
      </c>
      <c r="C15" s="117">
        <v>1387843</v>
      </c>
      <c r="D15" s="118">
        <v>489</v>
      </c>
      <c r="E15" s="87">
        <v>654739</v>
      </c>
      <c r="F15" s="87">
        <v>266092</v>
      </c>
      <c r="G15" s="87">
        <v>441654</v>
      </c>
      <c r="H15" s="87">
        <v>22425</v>
      </c>
      <c r="I15" s="118">
        <v>2934</v>
      </c>
    </row>
    <row r="16" spans="1:9" ht="13.5" x14ac:dyDescent="0.25">
      <c r="B16" s="116">
        <v>2012</v>
      </c>
      <c r="C16" s="117">
        <v>1368345</v>
      </c>
      <c r="D16" s="118">
        <v>482</v>
      </c>
      <c r="E16" s="87">
        <v>645174</v>
      </c>
      <c r="F16" s="87">
        <v>268689</v>
      </c>
      <c r="G16" s="87">
        <v>430022</v>
      </c>
      <c r="H16" s="87">
        <v>21482</v>
      </c>
      <c r="I16" s="118">
        <v>2977</v>
      </c>
    </row>
    <row r="17" spans="2:9" ht="13.5" x14ac:dyDescent="0.25">
      <c r="B17" s="116">
        <v>2013</v>
      </c>
      <c r="C17" s="117">
        <v>1346744</v>
      </c>
      <c r="D17" s="118">
        <v>478</v>
      </c>
      <c r="E17" s="87">
        <v>629509</v>
      </c>
      <c r="F17" s="87">
        <v>268664</v>
      </c>
      <c r="G17" s="87">
        <v>424049</v>
      </c>
      <c r="H17" s="87">
        <v>21409</v>
      </c>
      <c r="I17" s="118">
        <v>3114</v>
      </c>
    </row>
    <row r="18" spans="2:9" ht="13.5" x14ac:dyDescent="0.25">
      <c r="B18" s="116">
        <v>2014</v>
      </c>
      <c r="C18" s="117" t="s">
        <v>360</v>
      </c>
      <c r="D18" s="118" t="s">
        <v>361</v>
      </c>
      <c r="E18" s="87">
        <v>662826</v>
      </c>
      <c r="F18" s="87">
        <v>290647</v>
      </c>
      <c r="G18" s="87" t="s">
        <v>362</v>
      </c>
      <c r="H18" s="87">
        <v>23009</v>
      </c>
      <c r="I18" s="118">
        <v>3026</v>
      </c>
    </row>
    <row r="19" spans="2:9" ht="13.5" x14ac:dyDescent="0.25">
      <c r="B19" s="116"/>
      <c r="C19" s="117"/>
      <c r="D19" s="118"/>
      <c r="E19" s="87"/>
      <c r="F19" s="87"/>
      <c r="G19" s="87"/>
      <c r="H19" s="87"/>
      <c r="I19" s="118"/>
    </row>
    <row r="20" spans="2:9" ht="13.5" x14ac:dyDescent="0.25">
      <c r="B20" s="116">
        <v>2015</v>
      </c>
      <c r="C20" s="117">
        <v>1430642</v>
      </c>
      <c r="D20" s="118">
        <v>500</v>
      </c>
      <c r="E20" s="87">
        <v>658796</v>
      </c>
      <c r="F20" s="87">
        <v>317409</v>
      </c>
      <c r="G20" s="87">
        <v>430053</v>
      </c>
      <c r="H20" s="87">
        <v>21002</v>
      </c>
      <c r="I20" s="118">
        <v>3381</v>
      </c>
    </row>
    <row r="21" spans="2:9" ht="13.5" x14ac:dyDescent="0.25">
      <c r="B21" s="116">
        <v>2016</v>
      </c>
      <c r="C21" s="117">
        <v>1454457</v>
      </c>
      <c r="D21" s="118">
        <v>505</v>
      </c>
      <c r="E21" s="87">
        <v>660220</v>
      </c>
      <c r="F21" s="87">
        <v>339046</v>
      </c>
      <c r="G21" s="87">
        <v>430799</v>
      </c>
      <c r="H21" s="87">
        <v>21220</v>
      </c>
      <c r="I21" s="118">
        <v>3173</v>
      </c>
    </row>
    <row r="22" spans="2:9" ht="13.5" x14ac:dyDescent="0.25">
      <c r="B22" s="116">
        <v>2017</v>
      </c>
      <c r="C22" s="119">
        <v>1477322</v>
      </c>
      <c r="D22" s="120">
        <v>511</v>
      </c>
      <c r="E22" s="91">
        <v>658447</v>
      </c>
      <c r="F22" s="91">
        <v>349171</v>
      </c>
      <c r="G22" s="91">
        <v>444017</v>
      </c>
      <c r="H22" s="91">
        <v>22849</v>
      </c>
      <c r="I22" s="120">
        <v>2837</v>
      </c>
    </row>
    <row r="23" spans="2:9" ht="13.5" x14ac:dyDescent="0.25">
      <c r="B23" s="116">
        <v>2018</v>
      </c>
      <c r="C23" s="119">
        <v>1443425.138</v>
      </c>
      <c r="D23" s="120">
        <v>498</v>
      </c>
      <c r="E23" s="91">
        <v>654001.51500000001</v>
      </c>
      <c r="F23" s="91">
        <v>329004.30599999998</v>
      </c>
      <c r="G23" s="91">
        <v>435213.158</v>
      </c>
      <c r="H23" s="91">
        <v>22121.996999999999</v>
      </c>
      <c r="I23" s="120">
        <v>3084.1619999999998</v>
      </c>
    </row>
    <row r="24" spans="2:9" ht="13.5" x14ac:dyDescent="0.25">
      <c r="B24" s="116">
        <v>2019</v>
      </c>
      <c r="C24" s="119">
        <v>1468162</v>
      </c>
      <c r="D24" s="120">
        <v>506</v>
      </c>
      <c r="E24" s="91">
        <v>661163</v>
      </c>
      <c r="F24" s="91">
        <v>350918</v>
      </c>
      <c r="G24" s="91">
        <v>429102</v>
      </c>
      <c r="H24" s="91">
        <v>23255</v>
      </c>
      <c r="I24" s="120">
        <v>3723</v>
      </c>
    </row>
    <row r="25" spans="2:9" ht="13.5" x14ac:dyDescent="0.25">
      <c r="B25" s="116"/>
      <c r="C25" s="119"/>
      <c r="D25" s="120"/>
      <c r="E25" s="91"/>
      <c r="F25" s="91"/>
      <c r="G25" s="91"/>
      <c r="H25" s="91"/>
      <c r="I25" s="120"/>
    </row>
    <row r="26" spans="2:9" ht="13.5" x14ac:dyDescent="0.25">
      <c r="B26" s="116">
        <v>2020</v>
      </c>
      <c r="C26" s="119">
        <v>1502152</v>
      </c>
      <c r="D26" s="120">
        <v>516</v>
      </c>
      <c r="E26" s="91">
        <v>679197</v>
      </c>
      <c r="F26" s="91">
        <v>357418</v>
      </c>
      <c r="G26" s="91">
        <v>439515</v>
      </c>
      <c r="H26" s="91">
        <v>22654</v>
      </c>
      <c r="I26" s="120">
        <v>3368</v>
      </c>
    </row>
    <row r="27" spans="2:9" ht="14.25" thickBot="1" x14ac:dyDescent="0.3">
      <c r="B27" s="261">
        <v>2021</v>
      </c>
      <c r="C27" s="114">
        <v>1509324</v>
      </c>
      <c r="D27" s="115">
        <v>517</v>
      </c>
      <c r="E27" s="113">
        <v>681144</v>
      </c>
      <c r="F27" s="113">
        <v>370004</v>
      </c>
      <c r="G27" s="113">
        <v>433604</v>
      </c>
      <c r="H27" s="113">
        <v>20958</v>
      </c>
      <c r="I27" s="115">
        <v>3615</v>
      </c>
    </row>
    <row r="29" spans="2:9" ht="15.75" x14ac:dyDescent="0.25">
      <c r="I29" s="190" t="s">
        <v>324</v>
      </c>
    </row>
  </sheetData>
  <mergeCells count="11">
    <mergeCell ref="B3:I3"/>
    <mergeCell ref="B4:B7"/>
    <mergeCell ref="C4:D4"/>
    <mergeCell ref="E4:I4"/>
    <mergeCell ref="C5:C6"/>
    <mergeCell ref="D5:D6"/>
    <mergeCell ref="E5:E6"/>
    <mergeCell ref="F5:G5"/>
    <mergeCell ref="H5:H6"/>
    <mergeCell ref="I5:I6"/>
    <mergeCell ref="E7:I7"/>
  </mergeCells>
  <hyperlinks>
    <hyperlink ref="I29"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H17"/>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25.7109375" customWidth="1"/>
    <col min="3" max="7" width="12.7109375" customWidth="1"/>
  </cols>
  <sheetData>
    <row r="1" spans="1:8" s="44" customFormat="1" ht="15" x14ac:dyDescent="0.2">
      <c r="B1" s="72"/>
      <c r="D1" s="73"/>
      <c r="E1" s="48"/>
    </row>
    <row r="2" spans="1:8" s="48" customFormat="1" ht="20.100000000000001" customHeight="1" x14ac:dyDescent="0.2">
      <c r="A2" s="74"/>
      <c r="B2" s="75" t="s">
        <v>160</v>
      </c>
      <c r="D2" s="76"/>
    </row>
    <row r="3" spans="1:8" s="48" customFormat="1" ht="50.25" customHeight="1" thickBot="1" x14ac:dyDescent="0.25">
      <c r="A3" s="77"/>
      <c r="B3" s="336" t="s">
        <v>364</v>
      </c>
      <c r="C3" s="336"/>
      <c r="D3" s="336"/>
      <c r="E3" s="336"/>
      <c r="F3" s="336"/>
      <c r="G3" s="336"/>
    </row>
    <row r="4" spans="1:8" ht="26.45" customHeight="1" thickBot="1" x14ac:dyDescent="0.25">
      <c r="A4" s="35"/>
      <c r="B4" s="351" t="s">
        <v>65</v>
      </c>
      <c r="C4" s="344" t="s">
        <v>333</v>
      </c>
      <c r="D4" s="354" t="s">
        <v>66</v>
      </c>
      <c r="E4" s="355"/>
      <c r="F4" s="354" t="s">
        <v>67</v>
      </c>
      <c r="G4" s="356"/>
      <c r="H4" s="5"/>
    </row>
    <row r="5" spans="1:8" ht="18.75" customHeight="1" thickBot="1" x14ac:dyDescent="0.25">
      <c r="A5" s="35"/>
      <c r="B5" s="352"/>
      <c r="C5" s="345"/>
      <c r="D5" s="65" t="s">
        <v>68</v>
      </c>
      <c r="E5" s="70" t="s">
        <v>8</v>
      </c>
      <c r="F5" s="65" t="s">
        <v>68</v>
      </c>
      <c r="G5" s="66" t="s">
        <v>8</v>
      </c>
      <c r="H5" s="6"/>
    </row>
    <row r="6" spans="1:8" ht="18.75" customHeight="1" thickBot="1" x14ac:dyDescent="0.25">
      <c r="B6" s="353"/>
      <c r="C6" s="354" t="s">
        <v>0</v>
      </c>
      <c r="D6" s="355"/>
      <c r="E6" s="65" t="s">
        <v>56</v>
      </c>
      <c r="F6" s="65" t="s">
        <v>0</v>
      </c>
      <c r="G6" s="69" t="s">
        <v>56</v>
      </c>
      <c r="H6" s="4"/>
    </row>
    <row r="7" spans="1:8" ht="15" customHeight="1" x14ac:dyDescent="0.25">
      <c r="A7" s="39"/>
      <c r="B7" s="22" t="s">
        <v>73</v>
      </c>
      <c r="C7" s="28">
        <v>129</v>
      </c>
      <c r="D7" s="28">
        <v>151</v>
      </c>
      <c r="E7" s="25">
        <v>2548723</v>
      </c>
      <c r="F7" s="28">
        <v>151</v>
      </c>
      <c r="G7" s="25">
        <v>2532403</v>
      </c>
    </row>
    <row r="8" spans="1:8" ht="13.5" x14ac:dyDescent="0.25">
      <c r="B8" s="24" t="s">
        <v>9</v>
      </c>
      <c r="C8" s="29"/>
      <c r="D8" s="29"/>
      <c r="E8" s="26"/>
      <c r="F8" s="29"/>
      <c r="G8" s="26"/>
    </row>
    <row r="9" spans="1:8" ht="13.5" x14ac:dyDescent="0.25">
      <c r="B9" s="24" t="s">
        <v>70</v>
      </c>
      <c r="C9" s="28">
        <v>90</v>
      </c>
      <c r="D9" s="28">
        <v>110</v>
      </c>
      <c r="E9" s="25">
        <v>1580391</v>
      </c>
      <c r="F9" s="28">
        <v>110</v>
      </c>
      <c r="G9" s="25">
        <v>1571712</v>
      </c>
    </row>
    <row r="10" spans="1:8" ht="15.75" x14ac:dyDescent="0.25">
      <c r="A10" s="39"/>
      <c r="B10" s="24" t="s">
        <v>71</v>
      </c>
      <c r="C10" s="28">
        <v>40</v>
      </c>
      <c r="D10" s="28">
        <v>41</v>
      </c>
      <c r="E10" s="25">
        <v>968332</v>
      </c>
      <c r="F10" s="28">
        <v>41</v>
      </c>
      <c r="G10" s="25">
        <v>960692</v>
      </c>
    </row>
    <row r="11" spans="1:8" ht="15.75" x14ac:dyDescent="0.25">
      <c r="A11" s="39"/>
      <c r="B11" s="22"/>
      <c r="C11" s="29"/>
      <c r="D11" s="29"/>
      <c r="E11" s="26"/>
      <c r="F11" s="29"/>
      <c r="G11" s="26"/>
    </row>
    <row r="12" spans="1:8" ht="15.75" x14ac:dyDescent="0.25">
      <c r="A12" s="39"/>
      <c r="B12" s="22" t="s">
        <v>72</v>
      </c>
      <c r="C12" s="28">
        <v>10</v>
      </c>
      <c r="D12" s="28">
        <v>10</v>
      </c>
      <c r="E12" s="25">
        <v>317931</v>
      </c>
      <c r="F12" s="28">
        <v>10</v>
      </c>
      <c r="G12" s="25">
        <v>317931</v>
      </c>
    </row>
    <row r="13" spans="1:8" ht="13.5" x14ac:dyDescent="0.25">
      <c r="B13" s="22"/>
      <c r="C13" s="29"/>
      <c r="D13" s="29"/>
      <c r="E13" s="26"/>
      <c r="F13" s="29"/>
      <c r="G13" s="26"/>
    </row>
    <row r="14" spans="1:8" ht="14.25" thickBot="1" x14ac:dyDescent="0.3">
      <c r="B14" s="23" t="s">
        <v>37</v>
      </c>
      <c r="C14" s="30">
        <v>139</v>
      </c>
      <c r="D14" s="30">
        <v>161</v>
      </c>
      <c r="E14" s="27">
        <v>2866654</v>
      </c>
      <c r="F14" s="30">
        <v>161</v>
      </c>
      <c r="G14" s="27">
        <v>2850334</v>
      </c>
    </row>
    <row r="15" spans="1:8" s="40" customFormat="1" ht="13.5" x14ac:dyDescent="0.25">
      <c r="A15" s="32"/>
      <c r="B15" s="214"/>
      <c r="C15" s="215"/>
      <c r="D15" s="215"/>
      <c r="E15" s="216"/>
      <c r="F15" s="215"/>
      <c r="G15" s="216"/>
    </row>
    <row r="16" spans="1:8" ht="15.75" x14ac:dyDescent="0.25">
      <c r="A16" s="39"/>
      <c r="B16" s="71" t="s">
        <v>69</v>
      </c>
    </row>
    <row r="17" spans="7:7" ht="15.75" x14ac:dyDescent="0.25">
      <c r="G17" s="190" t="s">
        <v>324</v>
      </c>
    </row>
  </sheetData>
  <mergeCells count="6">
    <mergeCell ref="B3:G3"/>
    <mergeCell ref="B4:B6"/>
    <mergeCell ref="C4:C5"/>
    <mergeCell ref="D4:E4"/>
    <mergeCell ref="F4:G4"/>
    <mergeCell ref="C6:D6"/>
  </mergeCells>
  <hyperlinks>
    <hyperlink ref="G17"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I19"/>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65.7109375" customWidth="1"/>
    <col min="3" max="9" width="13.140625" customWidth="1"/>
  </cols>
  <sheetData>
    <row r="1" spans="1:9" s="44" customFormat="1" ht="15" x14ac:dyDescent="0.2">
      <c r="B1" s="72"/>
      <c r="D1" s="73"/>
      <c r="E1" s="48"/>
    </row>
    <row r="2" spans="1:9" s="48" customFormat="1" ht="20.100000000000001" customHeight="1" x14ac:dyDescent="0.2">
      <c r="A2" s="74"/>
      <c r="B2" s="75" t="s">
        <v>160</v>
      </c>
      <c r="D2" s="76"/>
    </row>
    <row r="3" spans="1:9" s="48" customFormat="1" ht="50.25" customHeight="1" thickBot="1" x14ac:dyDescent="0.25">
      <c r="A3" s="77"/>
      <c r="B3" s="78" t="s">
        <v>365</v>
      </c>
      <c r="C3" s="79"/>
      <c r="D3" s="80"/>
    </row>
    <row r="4" spans="1:9" ht="15" customHeight="1" thickBot="1" x14ac:dyDescent="0.25">
      <c r="A4" s="35"/>
      <c r="B4" s="326" t="s">
        <v>74</v>
      </c>
      <c r="C4" s="329" t="s">
        <v>253</v>
      </c>
      <c r="D4" s="329" t="s">
        <v>191</v>
      </c>
      <c r="E4" s="334" t="s">
        <v>51</v>
      </c>
      <c r="F4" s="335"/>
      <c r="G4" s="335"/>
      <c r="H4" s="335"/>
      <c r="I4" s="335"/>
    </row>
    <row r="5" spans="1:9" ht="15" customHeight="1" thickBot="1" x14ac:dyDescent="0.25">
      <c r="A5" s="35"/>
      <c r="B5" s="365"/>
      <c r="C5" s="330"/>
      <c r="D5" s="330"/>
      <c r="E5" s="329" t="s">
        <v>254</v>
      </c>
      <c r="F5" s="334" t="s">
        <v>52</v>
      </c>
      <c r="G5" s="335"/>
      <c r="H5" s="335"/>
      <c r="I5" s="335"/>
    </row>
    <row r="6" spans="1:9" ht="15" customHeight="1" thickBot="1" x14ac:dyDescent="0.25">
      <c r="B6" s="365"/>
      <c r="C6" s="330"/>
      <c r="D6" s="330"/>
      <c r="E6" s="330"/>
      <c r="F6" s="329" t="s">
        <v>53</v>
      </c>
      <c r="G6" s="334" t="s">
        <v>54</v>
      </c>
      <c r="H6" s="335"/>
      <c r="I6" s="335"/>
    </row>
    <row r="7" spans="1:9" ht="31.5" customHeight="1" thickBot="1" x14ac:dyDescent="0.25">
      <c r="A7" s="39"/>
      <c r="B7" s="365"/>
      <c r="C7" s="331"/>
      <c r="D7" s="331"/>
      <c r="E7" s="331"/>
      <c r="F7" s="331"/>
      <c r="G7" s="81" t="s">
        <v>75</v>
      </c>
      <c r="H7" s="81" t="s">
        <v>57</v>
      </c>
      <c r="I7" s="82" t="s">
        <v>55</v>
      </c>
    </row>
    <row r="8" spans="1:9" ht="15" customHeight="1" thickBot="1" x14ac:dyDescent="0.25">
      <c r="B8" s="328"/>
      <c r="C8" s="81" t="s">
        <v>255</v>
      </c>
      <c r="D8" s="334" t="s">
        <v>56</v>
      </c>
      <c r="E8" s="335"/>
      <c r="F8" s="335"/>
      <c r="G8" s="335"/>
      <c r="H8" s="335"/>
      <c r="I8" s="335"/>
    </row>
    <row r="9" spans="1:9" ht="15" customHeight="1" x14ac:dyDescent="0.25">
      <c r="B9" s="121" t="s">
        <v>37</v>
      </c>
      <c r="C9" s="122">
        <v>281</v>
      </c>
      <c r="D9" s="123">
        <v>6753458</v>
      </c>
      <c r="E9" s="124">
        <v>582482</v>
      </c>
      <c r="F9" s="123">
        <v>6170976</v>
      </c>
      <c r="G9" s="123">
        <v>4706856</v>
      </c>
      <c r="H9" s="124">
        <v>1363512</v>
      </c>
      <c r="I9" s="124">
        <v>100608</v>
      </c>
    </row>
    <row r="10" spans="1:9" ht="15" customHeight="1" x14ac:dyDescent="0.25">
      <c r="A10" s="39"/>
      <c r="B10" s="125" t="s">
        <v>77</v>
      </c>
      <c r="C10" s="118"/>
      <c r="D10" s="117"/>
      <c r="E10" s="87"/>
      <c r="F10" s="117"/>
      <c r="G10" s="117"/>
      <c r="H10" s="87"/>
      <c r="I10" s="87"/>
    </row>
    <row r="11" spans="1:9" ht="15" customHeight="1" x14ac:dyDescent="0.25">
      <c r="A11" s="39"/>
      <c r="B11" s="125" t="s">
        <v>150</v>
      </c>
      <c r="C11" s="118">
        <v>49</v>
      </c>
      <c r="D11" s="117">
        <v>296068</v>
      </c>
      <c r="E11" s="126">
        <v>1276</v>
      </c>
      <c r="F11" s="117">
        <v>294793</v>
      </c>
      <c r="G11" s="117">
        <v>213965</v>
      </c>
      <c r="H11" s="87">
        <v>55322</v>
      </c>
      <c r="I11" s="87">
        <v>25505</v>
      </c>
    </row>
    <row r="12" spans="1:9" ht="15" customHeight="1" x14ac:dyDescent="0.25">
      <c r="A12" s="39"/>
      <c r="B12" s="125" t="s">
        <v>78</v>
      </c>
      <c r="C12" s="118">
        <v>59</v>
      </c>
      <c r="D12" s="117">
        <v>153489</v>
      </c>
      <c r="E12" s="87">
        <v>57246</v>
      </c>
      <c r="F12" s="117">
        <v>96243</v>
      </c>
      <c r="G12" s="117">
        <v>55935</v>
      </c>
      <c r="H12" s="87">
        <v>35167</v>
      </c>
      <c r="I12" s="87">
        <v>5141</v>
      </c>
    </row>
    <row r="13" spans="1:9" ht="15" customHeight="1" x14ac:dyDescent="0.25">
      <c r="B13" s="125" t="s">
        <v>79</v>
      </c>
      <c r="C13" s="118">
        <v>102</v>
      </c>
      <c r="D13" s="117">
        <v>2425800</v>
      </c>
      <c r="E13" s="87">
        <v>190174</v>
      </c>
      <c r="F13" s="117">
        <v>2235626</v>
      </c>
      <c r="G13" s="117">
        <v>1855940</v>
      </c>
      <c r="H13" s="87">
        <v>373934</v>
      </c>
      <c r="I13" s="87">
        <v>5752</v>
      </c>
    </row>
    <row r="14" spans="1:9" ht="33" customHeight="1" x14ac:dyDescent="0.25">
      <c r="B14" s="125" t="s">
        <v>190</v>
      </c>
      <c r="C14" s="118">
        <v>59</v>
      </c>
      <c r="D14" s="117">
        <v>1604293</v>
      </c>
      <c r="E14" s="87">
        <v>269584</v>
      </c>
      <c r="F14" s="117">
        <v>1334710</v>
      </c>
      <c r="G14" s="117">
        <v>815190</v>
      </c>
      <c r="H14" s="87">
        <v>500411</v>
      </c>
      <c r="I14" s="87">
        <v>19109</v>
      </c>
    </row>
    <row r="15" spans="1:9" ht="33" customHeight="1" thickBot="1" x14ac:dyDescent="0.3">
      <c r="A15" s="39"/>
      <c r="B15" s="127" t="s">
        <v>189</v>
      </c>
      <c r="C15" s="115">
        <v>128</v>
      </c>
      <c r="D15" s="114">
        <v>1765992</v>
      </c>
      <c r="E15" s="113">
        <v>11438</v>
      </c>
      <c r="F15" s="114">
        <v>1754554</v>
      </c>
      <c r="G15" s="114">
        <v>1498459</v>
      </c>
      <c r="H15" s="113">
        <v>229611</v>
      </c>
      <c r="I15" s="113">
        <v>26484</v>
      </c>
    </row>
    <row r="16" spans="1:9" ht="15.75" x14ac:dyDescent="0.25">
      <c r="A16" s="39"/>
      <c r="B16" s="217"/>
      <c r="C16" s="218"/>
      <c r="D16" s="219"/>
      <c r="E16" s="206"/>
      <c r="F16" s="219"/>
      <c r="G16" s="219"/>
      <c r="H16" s="206"/>
      <c r="I16" s="206"/>
    </row>
    <row r="17" spans="2:9" ht="12.75" x14ac:dyDescent="0.25">
      <c r="B17" s="337" t="s">
        <v>251</v>
      </c>
      <c r="C17" s="337"/>
      <c r="D17" s="337"/>
      <c r="E17" s="337"/>
      <c r="F17" s="337"/>
      <c r="G17" s="337"/>
      <c r="H17" s="337"/>
      <c r="I17" s="337"/>
    </row>
    <row r="18" spans="2:9" ht="12.75" x14ac:dyDescent="0.25">
      <c r="B18" s="337" t="s">
        <v>256</v>
      </c>
      <c r="C18" s="337"/>
      <c r="D18" s="337"/>
      <c r="E18" s="337"/>
      <c r="F18" s="337"/>
      <c r="G18" s="337"/>
      <c r="H18" s="337"/>
      <c r="I18" s="337"/>
    </row>
    <row r="19" spans="2:9" ht="15.75" x14ac:dyDescent="0.25">
      <c r="I19" s="190" t="s">
        <v>324</v>
      </c>
    </row>
  </sheetData>
  <mergeCells count="11">
    <mergeCell ref="B18:I18"/>
    <mergeCell ref="B17:I17"/>
    <mergeCell ref="B4:B8"/>
    <mergeCell ref="C4:C7"/>
    <mergeCell ref="D4:D7"/>
    <mergeCell ref="E4:I4"/>
    <mergeCell ref="E5:E7"/>
    <mergeCell ref="F5:I5"/>
    <mergeCell ref="F6:F7"/>
    <mergeCell ref="G6:I6"/>
    <mergeCell ref="D8:I8"/>
  </mergeCells>
  <hyperlinks>
    <hyperlink ref="I19"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I27"/>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35.7109375" customWidth="1"/>
    <col min="3" max="9" width="13.140625" customWidth="1"/>
  </cols>
  <sheetData>
    <row r="1" spans="1:9" s="44" customFormat="1" ht="15" x14ac:dyDescent="0.2">
      <c r="B1" s="72"/>
      <c r="D1" s="73"/>
      <c r="E1" s="48"/>
    </row>
    <row r="2" spans="1:9" s="48" customFormat="1" ht="20.100000000000001" customHeight="1" x14ac:dyDescent="0.2">
      <c r="A2" s="74"/>
      <c r="B2" s="75" t="s">
        <v>160</v>
      </c>
      <c r="D2" s="76"/>
    </row>
    <row r="3" spans="1:9" s="48" customFormat="1" ht="50.25" customHeight="1" thickBot="1" x14ac:dyDescent="0.25">
      <c r="A3" s="77"/>
      <c r="B3" s="336" t="s">
        <v>367</v>
      </c>
      <c r="C3" s="336"/>
      <c r="D3" s="336"/>
      <c r="E3" s="336"/>
      <c r="F3" s="336"/>
      <c r="G3" s="336"/>
      <c r="H3" s="336"/>
      <c r="I3" s="336"/>
    </row>
    <row r="4" spans="1:9" ht="18" customHeight="1" thickBot="1" x14ac:dyDescent="0.25">
      <c r="A4" s="35"/>
      <c r="B4" s="351" t="s">
        <v>80</v>
      </c>
      <c r="C4" s="357" t="s">
        <v>257</v>
      </c>
      <c r="D4" s="357" t="s">
        <v>81</v>
      </c>
      <c r="E4" s="354" t="s">
        <v>51</v>
      </c>
      <c r="F4" s="356"/>
      <c r="G4" s="356"/>
      <c r="H4" s="356"/>
      <c r="I4" s="356"/>
    </row>
    <row r="5" spans="1:9" ht="18" customHeight="1" thickBot="1" x14ac:dyDescent="0.25">
      <c r="A5" s="35"/>
      <c r="B5" s="352"/>
      <c r="C5" s="366"/>
      <c r="D5" s="366"/>
      <c r="E5" s="357" t="s">
        <v>76</v>
      </c>
      <c r="F5" s="354" t="s">
        <v>52</v>
      </c>
      <c r="G5" s="356"/>
      <c r="H5" s="356"/>
      <c r="I5" s="356"/>
    </row>
    <row r="6" spans="1:9" ht="18" customHeight="1" thickBot="1" x14ac:dyDescent="0.25">
      <c r="B6" s="352"/>
      <c r="C6" s="366"/>
      <c r="D6" s="366"/>
      <c r="E6" s="366"/>
      <c r="F6" s="357" t="s">
        <v>53</v>
      </c>
      <c r="G6" s="354" t="s">
        <v>54</v>
      </c>
      <c r="H6" s="356"/>
      <c r="I6" s="356"/>
    </row>
    <row r="7" spans="1:9" ht="33" customHeight="1" thickBot="1" x14ac:dyDescent="0.25">
      <c r="A7" s="39"/>
      <c r="B7" s="352"/>
      <c r="C7" s="358"/>
      <c r="D7" s="358"/>
      <c r="E7" s="358"/>
      <c r="F7" s="358"/>
      <c r="G7" s="65" t="s">
        <v>75</v>
      </c>
      <c r="H7" s="70" t="s">
        <v>57</v>
      </c>
      <c r="I7" s="67" t="s">
        <v>55</v>
      </c>
    </row>
    <row r="8" spans="1:9" ht="16.5" customHeight="1" thickBot="1" x14ac:dyDescent="0.25">
      <c r="B8" s="353"/>
      <c r="C8" s="65" t="s">
        <v>0</v>
      </c>
      <c r="D8" s="354" t="s">
        <v>56</v>
      </c>
      <c r="E8" s="356"/>
      <c r="F8" s="356"/>
      <c r="G8" s="356"/>
      <c r="H8" s="356"/>
      <c r="I8" s="356"/>
    </row>
    <row r="9" spans="1:9" ht="15" customHeight="1" x14ac:dyDescent="0.25">
      <c r="B9" s="31" t="s">
        <v>37</v>
      </c>
      <c r="C9" s="128">
        <v>281</v>
      </c>
      <c r="D9" s="129">
        <v>6753458</v>
      </c>
      <c r="E9" s="262">
        <v>582482</v>
      </c>
      <c r="F9" s="129">
        <v>6170976</v>
      </c>
      <c r="G9" s="129">
        <v>4706856</v>
      </c>
      <c r="H9" s="129">
        <v>1363512</v>
      </c>
      <c r="I9" s="129">
        <v>100608</v>
      </c>
    </row>
    <row r="10" spans="1:9" ht="15.75" x14ac:dyDescent="0.25">
      <c r="A10" s="39"/>
      <c r="B10" s="130" t="s">
        <v>9</v>
      </c>
      <c r="C10" s="131"/>
      <c r="D10" s="131"/>
      <c r="E10" s="263"/>
      <c r="F10" s="131"/>
      <c r="G10" s="131"/>
      <c r="H10" s="131"/>
      <c r="I10" s="131"/>
    </row>
    <row r="11" spans="1:9" ht="15.75" x14ac:dyDescent="0.25">
      <c r="A11" s="39"/>
      <c r="B11" s="16" t="s">
        <v>332</v>
      </c>
      <c r="C11" s="110">
        <v>6</v>
      </c>
      <c r="D11" s="85">
        <v>690630</v>
      </c>
      <c r="E11" s="264">
        <v>10139</v>
      </c>
      <c r="F11" s="85">
        <v>680491</v>
      </c>
      <c r="G11" s="85">
        <v>438684</v>
      </c>
      <c r="H11" s="85">
        <v>213757</v>
      </c>
      <c r="I11" s="85">
        <v>28050</v>
      </c>
    </row>
    <row r="12" spans="1:9" ht="15.75" x14ac:dyDescent="0.25">
      <c r="A12" s="39"/>
      <c r="B12" s="16" t="s">
        <v>82</v>
      </c>
      <c r="C12" s="110">
        <v>3</v>
      </c>
      <c r="D12" s="85">
        <v>72370</v>
      </c>
      <c r="E12" s="264" t="s">
        <v>28</v>
      </c>
      <c r="F12" s="85">
        <v>72370</v>
      </c>
      <c r="G12" s="85">
        <v>33676</v>
      </c>
      <c r="H12" s="85">
        <v>38694</v>
      </c>
      <c r="I12" s="85" t="s">
        <v>28</v>
      </c>
    </row>
    <row r="13" spans="1:9" ht="13.5" x14ac:dyDescent="0.25">
      <c r="B13" s="16" t="s">
        <v>83</v>
      </c>
      <c r="C13" s="110">
        <v>13</v>
      </c>
      <c r="D13" s="85">
        <v>96723</v>
      </c>
      <c r="E13" s="264">
        <v>28680</v>
      </c>
      <c r="F13" s="85">
        <v>68043</v>
      </c>
      <c r="G13" s="85">
        <v>50585</v>
      </c>
      <c r="H13" s="85">
        <v>17112</v>
      </c>
      <c r="I13" s="85">
        <v>345</v>
      </c>
    </row>
    <row r="14" spans="1:9" ht="13.5" x14ac:dyDescent="0.25">
      <c r="B14" s="16" t="s">
        <v>84</v>
      </c>
      <c r="C14" s="110">
        <v>8</v>
      </c>
      <c r="D14" s="85">
        <v>71629</v>
      </c>
      <c r="E14" s="264">
        <v>1545</v>
      </c>
      <c r="F14" s="85">
        <v>70084</v>
      </c>
      <c r="G14" s="85">
        <v>70005</v>
      </c>
      <c r="H14" s="85">
        <v>79</v>
      </c>
      <c r="I14" s="85" t="s">
        <v>28</v>
      </c>
    </row>
    <row r="15" spans="1:9" ht="15.75" x14ac:dyDescent="0.25">
      <c r="A15" s="39"/>
      <c r="B15" s="16" t="s">
        <v>85</v>
      </c>
      <c r="C15" s="110">
        <v>35</v>
      </c>
      <c r="D15" s="85">
        <v>17389</v>
      </c>
      <c r="E15" s="264" t="s">
        <v>28</v>
      </c>
      <c r="F15" s="85">
        <v>17389</v>
      </c>
      <c r="G15" s="85">
        <v>10226</v>
      </c>
      <c r="H15" s="85">
        <v>7154</v>
      </c>
      <c r="I15" s="85">
        <v>9</v>
      </c>
    </row>
    <row r="16" spans="1:9" ht="13.5" x14ac:dyDescent="0.25">
      <c r="B16" s="16" t="s">
        <v>86</v>
      </c>
      <c r="C16" s="110">
        <v>12</v>
      </c>
      <c r="D16" s="85">
        <v>907914</v>
      </c>
      <c r="E16" s="264">
        <v>28611</v>
      </c>
      <c r="F16" s="85">
        <v>879303</v>
      </c>
      <c r="G16" s="85">
        <v>606358</v>
      </c>
      <c r="H16" s="85">
        <v>272945</v>
      </c>
      <c r="I16" s="85" t="s">
        <v>28</v>
      </c>
    </row>
    <row r="17" spans="1:9" ht="13.5" x14ac:dyDescent="0.25">
      <c r="B17" s="16" t="s">
        <v>366</v>
      </c>
      <c r="C17" s="110">
        <v>40</v>
      </c>
      <c r="D17" s="85">
        <v>1062860</v>
      </c>
      <c r="E17" s="264">
        <v>187138</v>
      </c>
      <c r="F17" s="85">
        <v>875721</v>
      </c>
      <c r="G17" s="85">
        <v>836369</v>
      </c>
      <c r="H17" s="85">
        <v>39352</v>
      </c>
      <c r="I17" s="85" t="s">
        <v>28</v>
      </c>
    </row>
    <row r="18" spans="1:9" ht="13.5" x14ac:dyDescent="0.25">
      <c r="B18" s="16" t="s">
        <v>87</v>
      </c>
      <c r="C18" s="110">
        <v>5</v>
      </c>
      <c r="D18" s="85">
        <v>817136</v>
      </c>
      <c r="E18" s="264">
        <v>75</v>
      </c>
      <c r="F18" s="85">
        <v>817061</v>
      </c>
      <c r="G18" s="85">
        <v>528052</v>
      </c>
      <c r="H18" s="85">
        <v>289008</v>
      </c>
      <c r="I18" s="85" t="s">
        <v>28</v>
      </c>
    </row>
    <row r="19" spans="1:9" ht="13.5" x14ac:dyDescent="0.25">
      <c r="B19" s="16" t="s">
        <v>88</v>
      </c>
      <c r="C19" s="110">
        <v>53</v>
      </c>
      <c r="D19" s="85">
        <v>688074</v>
      </c>
      <c r="E19" s="264">
        <v>79695</v>
      </c>
      <c r="F19" s="85">
        <v>608379</v>
      </c>
      <c r="G19" s="85">
        <v>521466</v>
      </c>
      <c r="H19" s="85">
        <v>86913</v>
      </c>
      <c r="I19" s="85" t="s">
        <v>28</v>
      </c>
    </row>
    <row r="20" spans="1:9" ht="13.5" x14ac:dyDescent="0.25">
      <c r="B20" s="16" t="s">
        <v>89</v>
      </c>
      <c r="C20" s="110">
        <v>2</v>
      </c>
      <c r="D20" s="85">
        <v>186848</v>
      </c>
      <c r="E20" s="264">
        <v>5142</v>
      </c>
      <c r="F20" s="85">
        <v>181706</v>
      </c>
      <c r="G20" s="85">
        <v>180050</v>
      </c>
      <c r="H20" s="85">
        <v>1656</v>
      </c>
      <c r="I20" s="85" t="s">
        <v>28</v>
      </c>
    </row>
    <row r="21" spans="1:9" ht="13.5" x14ac:dyDescent="0.25">
      <c r="B21" s="16" t="s">
        <v>90</v>
      </c>
      <c r="C21" s="110">
        <v>37</v>
      </c>
      <c r="D21" s="85">
        <v>544006</v>
      </c>
      <c r="E21" s="264">
        <v>70139</v>
      </c>
      <c r="F21" s="85">
        <v>473867</v>
      </c>
      <c r="G21" s="85">
        <v>382498</v>
      </c>
      <c r="H21" s="85">
        <v>85607</v>
      </c>
      <c r="I21" s="85">
        <v>5762</v>
      </c>
    </row>
    <row r="22" spans="1:9" ht="13.5" x14ac:dyDescent="0.25">
      <c r="B22" s="16" t="s">
        <v>91</v>
      </c>
      <c r="C22" s="110">
        <v>17</v>
      </c>
      <c r="D22" s="85">
        <v>393018</v>
      </c>
      <c r="E22" s="264">
        <v>169312</v>
      </c>
      <c r="F22" s="85">
        <v>223706</v>
      </c>
      <c r="G22" s="85">
        <v>135970</v>
      </c>
      <c r="H22" s="85">
        <v>82002</v>
      </c>
      <c r="I22" s="85">
        <v>5734</v>
      </c>
    </row>
    <row r="23" spans="1:9" ht="13.5" x14ac:dyDescent="0.25">
      <c r="B23" s="16" t="s">
        <v>92</v>
      </c>
      <c r="C23" s="110">
        <v>44</v>
      </c>
      <c r="D23" s="85">
        <v>1172719</v>
      </c>
      <c r="E23" s="264">
        <v>2005</v>
      </c>
      <c r="F23" s="85">
        <v>1170714</v>
      </c>
      <c r="G23" s="85">
        <v>904583</v>
      </c>
      <c r="H23" s="85">
        <v>211662</v>
      </c>
      <c r="I23" s="85">
        <v>54469</v>
      </c>
    </row>
    <row r="24" spans="1:9" ht="14.25" thickBot="1" x14ac:dyDescent="0.3">
      <c r="B24" s="225" t="s">
        <v>93</v>
      </c>
      <c r="C24" s="112">
        <v>6</v>
      </c>
      <c r="D24" s="100">
        <v>32144</v>
      </c>
      <c r="E24" s="265" t="s">
        <v>28</v>
      </c>
      <c r="F24" s="100">
        <v>32143</v>
      </c>
      <c r="G24" s="100">
        <v>8333</v>
      </c>
      <c r="H24" s="100">
        <v>17571</v>
      </c>
      <c r="I24" s="100">
        <v>6239</v>
      </c>
    </row>
    <row r="25" spans="1:9" s="43" customFormat="1" ht="13.5" x14ac:dyDescent="0.25">
      <c r="A25" s="37"/>
      <c r="B25" s="220"/>
      <c r="C25" s="221"/>
      <c r="D25" s="222"/>
      <c r="E25" s="223"/>
      <c r="F25" s="222"/>
      <c r="G25" s="224"/>
      <c r="H25" s="222"/>
      <c r="I25" s="222"/>
    </row>
    <row r="26" spans="1:9" ht="12.75" x14ac:dyDescent="0.25">
      <c r="B26" s="346" t="s">
        <v>58</v>
      </c>
      <c r="C26" s="346"/>
      <c r="D26" s="346"/>
      <c r="E26" s="346"/>
      <c r="F26" s="346"/>
      <c r="G26" s="346"/>
      <c r="H26" s="346"/>
      <c r="I26" s="346"/>
    </row>
    <row r="27" spans="1:9" ht="15.75" x14ac:dyDescent="0.25">
      <c r="I27" s="190" t="s">
        <v>324</v>
      </c>
    </row>
  </sheetData>
  <mergeCells count="11">
    <mergeCell ref="B26:I26"/>
    <mergeCell ref="B3:I3"/>
    <mergeCell ref="B4:B8"/>
    <mergeCell ref="C4:C7"/>
    <mergeCell ref="D4:D7"/>
    <mergeCell ref="E4:I4"/>
    <mergeCell ref="E5:E7"/>
    <mergeCell ref="F5:I5"/>
    <mergeCell ref="F6:F7"/>
    <mergeCell ref="G6:I6"/>
    <mergeCell ref="D8:I8"/>
  </mergeCells>
  <hyperlinks>
    <hyperlink ref="I27"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M41"/>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3" max="13" width="12.7109375" customWidth="1"/>
  </cols>
  <sheetData>
    <row r="1" spans="1:13" s="44" customFormat="1" ht="15" x14ac:dyDescent="0.2">
      <c r="B1" s="72"/>
      <c r="D1" s="73"/>
      <c r="E1" s="48"/>
    </row>
    <row r="2" spans="1:13" s="48" customFormat="1" ht="20.100000000000001" customHeight="1" x14ac:dyDescent="0.2">
      <c r="A2" s="74"/>
      <c r="B2" s="75" t="s">
        <v>160</v>
      </c>
      <c r="D2" s="76"/>
    </row>
    <row r="3" spans="1:13" s="48" customFormat="1" ht="50.25" customHeight="1" thickBot="1" x14ac:dyDescent="0.25">
      <c r="A3" s="77"/>
      <c r="B3" s="78" t="s">
        <v>368</v>
      </c>
      <c r="C3" s="79"/>
      <c r="D3" s="80"/>
    </row>
    <row r="4" spans="1:13" ht="27" customHeight="1" thickBot="1" x14ac:dyDescent="0.25">
      <c r="A4" s="35"/>
      <c r="B4" s="326" t="s">
        <v>4</v>
      </c>
      <c r="C4" s="334" t="s">
        <v>262</v>
      </c>
      <c r="D4" s="335"/>
      <c r="E4" s="335"/>
      <c r="F4" s="335"/>
      <c r="G4" s="367"/>
      <c r="H4" s="334" t="s">
        <v>263</v>
      </c>
      <c r="I4" s="335"/>
      <c r="J4" s="335"/>
      <c r="K4" s="335"/>
      <c r="L4" s="335"/>
      <c r="M4" s="335"/>
    </row>
    <row r="5" spans="1:13" ht="15" customHeight="1" thickBot="1" x14ac:dyDescent="0.25">
      <c r="A5" s="35"/>
      <c r="B5" s="365"/>
      <c r="C5" s="329" t="s">
        <v>94</v>
      </c>
      <c r="D5" s="318" t="s">
        <v>77</v>
      </c>
      <c r="E5" s="319"/>
      <c r="F5" s="319"/>
      <c r="G5" s="320"/>
      <c r="H5" s="329" t="s">
        <v>94</v>
      </c>
      <c r="I5" s="318" t="s">
        <v>9</v>
      </c>
      <c r="J5" s="319"/>
      <c r="K5" s="319"/>
      <c r="L5" s="319"/>
      <c r="M5" s="319"/>
    </row>
    <row r="6" spans="1:13" ht="52.15" customHeight="1" thickBot="1" x14ac:dyDescent="0.25">
      <c r="B6" s="365"/>
      <c r="C6" s="330"/>
      <c r="D6" s="329" t="s">
        <v>258</v>
      </c>
      <c r="E6" s="329" t="s">
        <v>325</v>
      </c>
      <c r="F6" s="334" t="s">
        <v>95</v>
      </c>
      <c r="G6" s="367"/>
      <c r="H6" s="330"/>
      <c r="I6" s="329" t="s">
        <v>96</v>
      </c>
      <c r="J6" s="329" t="s">
        <v>97</v>
      </c>
      <c r="K6" s="329" t="s">
        <v>259</v>
      </c>
      <c r="L6" s="329" t="s">
        <v>95</v>
      </c>
      <c r="M6" s="325" t="s">
        <v>151</v>
      </c>
    </row>
    <row r="7" spans="1:13" ht="19.5" customHeight="1" thickBot="1" x14ac:dyDescent="0.25">
      <c r="A7" s="39"/>
      <c r="B7" s="365"/>
      <c r="C7" s="331"/>
      <c r="D7" s="331"/>
      <c r="E7" s="331"/>
      <c r="F7" s="81" t="s">
        <v>98</v>
      </c>
      <c r="G7" s="81" t="s">
        <v>99</v>
      </c>
      <c r="H7" s="331"/>
      <c r="I7" s="331"/>
      <c r="J7" s="331"/>
      <c r="K7" s="331"/>
      <c r="L7" s="331"/>
      <c r="M7" s="327"/>
    </row>
    <row r="8" spans="1:13" ht="15" customHeight="1" thickBot="1" x14ac:dyDescent="0.25">
      <c r="B8" s="328"/>
      <c r="C8" s="318" t="s">
        <v>56</v>
      </c>
      <c r="D8" s="319"/>
      <c r="E8" s="319"/>
      <c r="F8" s="319"/>
      <c r="G8" s="319"/>
      <c r="H8" s="319"/>
      <c r="I8" s="319"/>
      <c r="J8" s="319"/>
      <c r="K8" s="319"/>
      <c r="L8" s="319"/>
      <c r="M8" s="319"/>
    </row>
    <row r="9" spans="1:13" ht="15" customHeight="1" x14ac:dyDescent="0.25">
      <c r="B9" s="84">
        <v>1997</v>
      </c>
      <c r="C9" s="85">
        <v>242633</v>
      </c>
      <c r="D9" s="85">
        <v>81089</v>
      </c>
      <c r="E9" s="85">
        <v>51634</v>
      </c>
      <c r="F9" s="87">
        <v>56380</v>
      </c>
      <c r="G9" s="87">
        <v>53115</v>
      </c>
      <c r="H9" s="85">
        <v>135605</v>
      </c>
      <c r="I9" s="85">
        <v>98632</v>
      </c>
      <c r="J9" s="87">
        <v>13170</v>
      </c>
      <c r="K9" s="87">
        <v>13415</v>
      </c>
      <c r="L9" s="87">
        <v>3905</v>
      </c>
      <c r="M9" s="87">
        <v>6483</v>
      </c>
    </row>
    <row r="10" spans="1:13" ht="15.75" x14ac:dyDescent="0.25">
      <c r="A10" s="39"/>
      <c r="B10" s="84">
        <v>1998</v>
      </c>
      <c r="C10" s="85">
        <v>242889</v>
      </c>
      <c r="D10" s="85">
        <v>81423</v>
      </c>
      <c r="E10" s="85">
        <v>52950</v>
      </c>
      <c r="F10" s="87">
        <v>48590</v>
      </c>
      <c r="G10" s="87">
        <v>59926</v>
      </c>
      <c r="H10" s="85">
        <v>139986</v>
      </c>
      <c r="I10" s="85">
        <v>90331</v>
      </c>
      <c r="J10" s="87">
        <v>15440</v>
      </c>
      <c r="K10" s="87">
        <v>24427</v>
      </c>
      <c r="L10" s="87">
        <v>2392</v>
      </c>
      <c r="M10" s="87">
        <v>7396</v>
      </c>
    </row>
    <row r="11" spans="1:13" ht="15.75" x14ac:dyDescent="0.25">
      <c r="A11" s="39"/>
      <c r="B11" s="84">
        <v>1999</v>
      </c>
      <c r="C11" s="85">
        <v>258191</v>
      </c>
      <c r="D11" s="85">
        <v>85514</v>
      </c>
      <c r="E11" s="85">
        <v>54925</v>
      </c>
      <c r="F11" s="87">
        <v>55372</v>
      </c>
      <c r="G11" s="87">
        <v>56795</v>
      </c>
      <c r="H11" s="85">
        <v>159117</v>
      </c>
      <c r="I11" s="85">
        <v>103097</v>
      </c>
      <c r="J11" s="87">
        <v>16007</v>
      </c>
      <c r="K11" s="87">
        <v>31025</v>
      </c>
      <c r="L11" s="87">
        <v>760</v>
      </c>
      <c r="M11" s="87">
        <v>8228</v>
      </c>
    </row>
    <row r="12" spans="1:13" ht="15.75" x14ac:dyDescent="0.25">
      <c r="A12" s="39"/>
      <c r="B12" s="84"/>
      <c r="C12" s="85"/>
      <c r="D12" s="85"/>
      <c r="E12" s="85"/>
      <c r="F12" s="87"/>
      <c r="G12" s="87"/>
      <c r="H12" s="85"/>
      <c r="I12" s="85"/>
      <c r="J12" s="87"/>
      <c r="K12" s="87"/>
      <c r="L12" s="87"/>
      <c r="M12" s="87"/>
    </row>
    <row r="13" spans="1:13" ht="13.5" x14ac:dyDescent="0.25">
      <c r="B13" s="84">
        <v>2000</v>
      </c>
      <c r="C13" s="85">
        <v>255866</v>
      </c>
      <c r="D13" s="85">
        <v>89514</v>
      </c>
      <c r="E13" s="85">
        <v>55407</v>
      </c>
      <c r="F13" s="87">
        <v>55353</v>
      </c>
      <c r="G13" s="87">
        <v>55592</v>
      </c>
      <c r="H13" s="85">
        <v>203566</v>
      </c>
      <c r="I13" s="85">
        <v>102799</v>
      </c>
      <c r="J13" s="87">
        <v>30851</v>
      </c>
      <c r="K13" s="87">
        <v>53399</v>
      </c>
      <c r="L13" s="87">
        <v>1382</v>
      </c>
      <c r="M13" s="87">
        <v>15135</v>
      </c>
    </row>
    <row r="14" spans="1:13" ht="13.5" x14ac:dyDescent="0.25">
      <c r="B14" s="84">
        <v>2001</v>
      </c>
      <c r="C14" s="85">
        <v>247806</v>
      </c>
      <c r="D14" s="85">
        <v>98389</v>
      </c>
      <c r="E14" s="85">
        <v>50548</v>
      </c>
      <c r="F14" s="87">
        <v>49072</v>
      </c>
      <c r="G14" s="87">
        <v>49638</v>
      </c>
      <c r="H14" s="85">
        <v>207911</v>
      </c>
      <c r="I14" s="85">
        <v>102366</v>
      </c>
      <c r="J14" s="87">
        <v>30085</v>
      </c>
      <c r="K14" s="87">
        <v>61306</v>
      </c>
      <c r="L14" s="87">
        <v>1447</v>
      </c>
      <c r="M14" s="87">
        <v>12707</v>
      </c>
    </row>
    <row r="15" spans="1:13" ht="15.75" x14ac:dyDescent="0.25">
      <c r="A15" s="39"/>
      <c r="B15" s="84">
        <v>2002</v>
      </c>
      <c r="C15" s="85">
        <v>243138</v>
      </c>
      <c r="D15" s="85">
        <v>97281</v>
      </c>
      <c r="E15" s="85">
        <v>49650</v>
      </c>
      <c r="F15" s="87">
        <v>45758</v>
      </c>
      <c r="G15" s="87">
        <v>46924</v>
      </c>
      <c r="H15" s="85">
        <v>190714</v>
      </c>
      <c r="I15" s="85">
        <v>104827</v>
      </c>
      <c r="J15" s="87">
        <v>22998</v>
      </c>
      <c r="K15" s="87">
        <v>50708</v>
      </c>
      <c r="L15" s="87">
        <v>1945</v>
      </c>
      <c r="M15" s="87">
        <v>10236</v>
      </c>
    </row>
    <row r="16" spans="1:13" ht="13.5" x14ac:dyDescent="0.25">
      <c r="B16" s="84">
        <v>2003</v>
      </c>
      <c r="C16" s="85">
        <v>234147</v>
      </c>
      <c r="D16" s="85">
        <v>95000</v>
      </c>
      <c r="E16" s="85">
        <v>52580</v>
      </c>
      <c r="F16" s="87">
        <v>43696</v>
      </c>
      <c r="G16" s="87">
        <v>42806</v>
      </c>
      <c r="H16" s="85">
        <v>184213</v>
      </c>
      <c r="I16" s="85">
        <v>93157</v>
      </c>
      <c r="J16" s="87">
        <v>26344</v>
      </c>
      <c r="K16" s="87">
        <v>53808</v>
      </c>
      <c r="L16" s="87">
        <v>983</v>
      </c>
      <c r="M16" s="87">
        <v>9921</v>
      </c>
    </row>
    <row r="17" spans="2:13" ht="13.5" x14ac:dyDescent="0.25">
      <c r="B17" s="84">
        <v>2004</v>
      </c>
      <c r="C17" s="85">
        <v>218956</v>
      </c>
      <c r="D17" s="85">
        <v>87856</v>
      </c>
      <c r="E17" s="85">
        <v>55910</v>
      </c>
      <c r="F17" s="87">
        <v>36551</v>
      </c>
      <c r="G17" s="87">
        <v>38565</v>
      </c>
      <c r="H17" s="85">
        <v>180591</v>
      </c>
      <c r="I17" s="85">
        <v>97436</v>
      </c>
      <c r="J17" s="87">
        <v>19807</v>
      </c>
      <c r="K17" s="87" t="s">
        <v>100</v>
      </c>
      <c r="L17" s="124" t="s">
        <v>3</v>
      </c>
      <c r="M17" s="124" t="s">
        <v>3</v>
      </c>
    </row>
    <row r="18" spans="2:13" ht="13.5" x14ac:dyDescent="0.25">
      <c r="B18" s="84"/>
      <c r="C18" s="85"/>
      <c r="D18" s="85"/>
      <c r="E18" s="85"/>
      <c r="F18" s="87"/>
      <c r="G18" s="87"/>
      <c r="H18" s="85"/>
      <c r="I18" s="85"/>
      <c r="J18" s="87"/>
      <c r="K18" s="87"/>
      <c r="L18" s="87"/>
      <c r="M18" s="87"/>
    </row>
    <row r="19" spans="2:13" ht="13.5" x14ac:dyDescent="0.25">
      <c r="B19" s="84">
        <v>2005</v>
      </c>
      <c r="C19" s="85">
        <v>216603</v>
      </c>
      <c r="D19" s="85">
        <v>96325</v>
      </c>
      <c r="E19" s="85">
        <v>33798</v>
      </c>
      <c r="F19" s="87">
        <v>37879</v>
      </c>
      <c r="G19" s="87">
        <v>42275</v>
      </c>
      <c r="H19" s="85">
        <v>153823</v>
      </c>
      <c r="I19" s="85">
        <v>84991</v>
      </c>
      <c r="J19" s="87">
        <v>15462</v>
      </c>
      <c r="K19" s="87">
        <v>46099</v>
      </c>
      <c r="L19" s="87">
        <v>845</v>
      </c>
      <c r="M19" s="87">
        <v>6426</v>
      </c>
    </row>
    <row r="20" spans="2:13" ht="13.5" x14ac:dyDescent="0.25">
      <c r="B20" s="84">
        <v>2006</v>
      </c>
      <c r="C20" s="85">
        <v>229211</v>
      </c>
      <c r="D20" s="85">
        <v>94345</v>
      </c>
      <c r="E20" s="85">
        <v>36993</v>
      </c>
      <c r="F20" s="87">
        <v>38226</v>
      </c>
      <c r="G20" s="87">
        <v>41948</v>
      </c>
      <c r="H20" s="85">
        <v>142217</v>
      </c>
      <c r="I20" s="85">
        <v>89568</v>
      </c>
      <c r="J20" s="87">
        <v>6422</v>
      </c>
      <c r="K20" s="87">
        <v>38393</v>
      </c>
      <c r="L20" s="87">
        <v>2494</v>
      </c>
      <c r="M20" s="87">
        <v>5340</v>
      </c>
    </row>
    <row r="21" spans="2:13" ht="13.5" x14ac:dyDescent="0.25">
      <c r="B21" s="84">
        <v>2007</v>
      </c>
      <c r="C21" s="85">
        <v>247107</v>
      </c>
      <c r="D21" s="85">
        <v>92568</v>
      </c>
      <c r="E21" s="85">
        <v>43132</v>
      </c>
      <c r="F21" s="87">
        <v>52378</v>
      </c>
      <c r="G21" s="87">
        <v>40751</v>
      </c>
      <c r="H21" s="85">
        <v>136367</v>
      </c>
      <c r="I21" s="85">
        <v>80061</v>
      </c>
      <c r="J21" s="87">
        <v>9163</v>
      </c>
      <c r="K21" s="87">
        <v>36395</v>
      </c>
      <c r="L21" s="87">
        <v>1023</v>
      </c>
      <c r="M21" s="87">
        <v>9725</v>
      </c>
    </row>
    <row r="22" spans="2:13" ht="13.5" x14ac:dyDescent="0.25">
      <c r="B22" s="84">
        <v>2008</v>
      </c>
      <c r="C22" s="85">
        <v>228294</v>
      </c>
      <c r="D22" s="85">
        <v>96179</v>
      </c>
      <c r="E22" s="85">
        <v>35881</v>
      </c>
      <c r="F22" s="87">
        <v>46482</v>
      </c>
      <c r="G22" s="87">
        <v>47364</v>
      </c>
      <c r="H22" s="85">
        <v>114316</v>
      </c>
      <c r="I22" s="85">
        <v>77497</v>
      </c>
      <c r="J22" s="87">
        <v>8309</v>
      </c>
      <c r="K22" s="87">
        <v>18085</v>
      </c>
      <c r="L22" s="87">
        <v>1253</v>
      </c>
      <c r="M22" s="87">
        <v>9172</v>
      </c>
    </row>
    <row r="23" spans="2:13" ht="13.5" x14ac:dyDescent="0.25">
      <c r="B23" s="84">
        <v>2009</v>
      </c>
      <c r="C23" s="85">
        <v>214473</v>
      </c>
      <c r="D23" s="85">
        <v>97515</v>
      </c>
      <c r="E23" s="85">
        <v>33555</v>
      </c>
      <c r="F23" s="87">
        <v>39793</v>
      </c>
      <c r="G23" s="87">
        <v>40842</v>
      </c>
      <c r="H23" s="85">
        <v>127164</v>
      </c>
      <c r="I23" s="85">
        <v>86068</v>
      </c>
      <c r="J23" s="87">
        <v>8706</v>
      </c>
      <c r="K23" s="87">
        <v>23737</v>
      </c>
      <c r="L23" s="87">
        <v>1640</v>
      </c>
      <c r="M23" s="87">
        <v>7013</v>
      </c>
    </row>
    <row r="24" spans="2:13" ht="13.5" x14ac:dyDescent="0.25">
      <c r="B24" s="84"/>
      <c r="C24" s="85"/>
      <c r="D24" s="85"/>
      <c r="E24" s="85"/>
      <c r="F24" s="87"/>
      <c r="G24" s="87"/>
      <c r="H24" s="85"/>
      <c r="I24" s="85"/>
      <c r="J24" s="87"/>
      <c r="K24" s="87"/>
      <c r="L24" s="87"/>
      <c r="M24" s="87"/>
    </row>
    <row r="25" spans="2:13" ht="13.5" x14ac:dyDescent="0.25">
      <c r="B25" s="84">
        <v>2010</v>
      </c>
      <c r="C25" s="85">
        <v>207991</v>
      </c>
      <c r="D25" s="85">
        <v>99072</v>
      </c>
      <c r="E25" s="85">
        <v>34441</v>
      </c>
      <c r="F25" s="87">
        <v>29602</v>
      </c>
      <c r="G25" s="87">
        <v>42429</v>
      </c>
      <c r="H25" s="85">
        <v>138443</v>
      </c>
      <c r="I25" s="85">
        <v>95416</v>
      </c>
      <c r="J25" s="87">
        <v>8578</v>
      </c>
      <c r="K25" s="87">
        <v>24743</v>
      </c>
      <c r="L25" s="87">
        <v>1097</v>
      </c>
      <c r="M25" s="87">
        <v>8609</v>
      </c>
    </row>
    <row r="26" spans="2:13" ht="13.5" x14ac:dyDescent="0.25">
      <c r="B26" s="84">
        <v>2011</v>
      </c>
      <c r="C26" s="85">
        <v>224803</v>
      </c>
      <c r="D26" s="85">
        <v>103304</v>
      </c>
      <c r="E26" s="85">
        <v>39472</v>
      </c>
      <c r="F26" s="87">
        <v>32980</v>
      </c>
      <c r="G26" s="87">
        <v>41872</v>
      </c>
      <c r="H26" s="85">
        <v>143801</v>
      </c>
      <c r="I26" s="85">
        <v>104201</v>
      </c>
      <c r="J26" s="87">
        <v>10292</v>
      </c>
      <c r="K26" s="87">
        <v>19293</v>
      </c>
      <c r="L26" s="87">
        <v>950</v>
      </c>
      <c r="M26" s="87">
        <v>9065</v>
      </c>
    </row>
    <row r="27" spans="2:13" ht="13.5" x14ac:dyDescent="0.25">
      <c r="B27" s="84">
        <v>2012</v>
      </c>
      <c r="C27" s="85">
        <v>222294</v>
      </c>
      <c r="D27" s="85">
        <v>105962</v>
      </c>
      <c r="E27" s="85">
        <v>42289</v>
      </c>
      <c r="F27" s="87">
        <v>32422</v>
      </c>
      <c r="G27" s="87">
        <v>39862</v>
      </c>
      <c r="H27" s="85">
        <v>139876</v>
      </c>
      <c r="I27" s="85">
        <v>102219</v>
      </c>
      <c r="J27" s="87">
        <v>8594</v>
      </c>
      <c r="K27" s="87">
        <v>20505</v>
      </c>
      <c r="L27" s="87">
        <v>429</v>
      </c>
      <c r="M27" s="87">
        <v>8129</v>
      </c>
    </row>
    <row r="28" spans="2:13" ht="13.5" x14ac:dyDescent="0.25">
      <c r="B28" s="84">
        <v>2013</v>
      </c>
      <c r="C28" s="85">
        <v>236312</v>
      </c>
      <c r="D28" s="85">
        <v>107765</v>
      </c>
      <c r="E28" s="85">
        <v>45397</v>
      </c>
      <c r="F28" s="87">
        <v>39229</v>
      </c>
      <c r="G28" s="87">
        <v>42845</v>
      </c>
      <c r="H28" s="85">
        <v>132013</v>
      </c>
      <c r="I28" s="85">
        <v>89070</v>
      </c>
      <c r="J28" s="87">
        <v>6687</v>
      </c>
      <c r="K28" s="87">
        <v>24380</v>
      </c>
      <c r="L28" s="87">
        <v>569</v>
      </c>
      <c r="M28" s="87">
        <v>11307</v>
      </c>
    </row>
    <row r="29" spans="2:13" ht="13.5" x14ac:dyDescent="0.25">
      <c r="B29" s="84">
        <v>2014</v>
      </c>
      <c r="C29" s="85">
        <v>229814</v>
      </c>
      <c r="D29" s="85">
        <v>108726</v>
      </c>
      <c r="E29" s="85">
        <v>40433</v>
      </c>
      <c r="F29" s="87">
        <v>37776</v>
      </c>
      <c r="G29" s="87">
        <v>41335</v>
      </c>
      <c r="H29" s="85">
        <v>134470</v>
      </c>
      <c r="I29" s="85">
        <v>88304</v>
      </c>
      <c r="J29" s="87">
        <v>8305</v>
      </c>
      <c r="K29" s="87">
        <v>25814</v>
      </c>
      <c r="L29" s="87">
        <v>570</v>
      </c>
      <c r="M29" s="87">
        <v>11477</v>
      </c>
    </row>
    <row r="30" spans="2:13" ht="13.5" x14ac:dyDescent="0.25">
      <c r="B30" s="84"/>
      <c r="C30" s="85"/>
      <c r="D30" s="85"/>
      <c r="E30" s="85"/>
      <c r="F30" s="87"/>
      <c r="G30" s="87"/>
      <c r="H30" s="85"/>
      <c r="I30" s="85"/>
      <c r="J30" s="87"/>
      <c r="K30" s="87"/>
      <c r="L30" s="87"/>
      <c r="M30" s="87"/>
    </row>
    <row r="31" spans="2:13" ht="13.5" x14ac:dyDescent="0.25">
      <c r="B31" s="84">
        <v>2015</v>
      </c>
      <c r="C31" s="85">
        <v>214313</v>
      </c>
      <c r="D31" s="85">
        <v>98872</v>
      </c>
      <c r="E31" s="85">
        <v>45758</v>
      </c>
      <c r="F31" s="87">
        <v>29523</v>
      </c>
      <c r="G31" s="87">
        <v>39836</v>
      </c>
      <c r="H31" s="85">
        <v>127852</v>
      </c>
      <c r="I31" s="85">
        <v>82312</v>
      </c>
      <c r="J31" s="87">
        <v>9782</v>
      </c>
      <c r="K31" s="87">
        <v>24536</v>
      </c>
      <c r="L31" s="87">
        <v>628</v>
      </c>
      <c r="M31" s="87">
        <v>10594</v>
      </c>
    </row>
    <row r="32" spans="2:13" ht="13.5" x14ac:dyDescent="0.25">
      <c r="B32" s="84">
        <v>2016</v>
      </c>
      <c r="C32" s="85">
        <v>216492</v>
      </c>
      <c r="D32" s="85">
        <v>100434</v>
      </c>
      <c r="E32" s="85">
        <v>45113</v>
      </c>
      <c r="F32" s="87">
        <v>30474</v>
      </c>
      <c r="G32" s="87">
        <v>40134</v>
      </c>
      <c r="H32" s="85">
        <v>133574</v>
      </c>
      <c r="I32" s="85">
        <v>90409</v>
      </c>
      <c r="J32" s="87">
        <v>17856</v>
      </c>
      <c r="K32" s="87">
        <v>16852</v>
      </c>
      <c r="L32" s="87">
        <v>524</v>
      </c>
      <c r="M32" s="87">
        <v>7933</v>
      </c>
    </row>
    <row r="33" spans="1:13" ht="13.5" x14ac:dyDescent="0.25">
      <c r="B33" s="84">
        <v>2017</v>
      </c>
      <c r="C33" s="89">
        <v>213359</v>
      </c>
      <c r="D33" s="89">
        <v>100520</v>
      </c>
      <c r="E33" s="89">
        <v>42400</v>
      </c>
      <c r="F33" s="91">
        <v>29199</v>
      </c>
      <c r="G33" s="91">
        <v>40902</v>
      </c>
      <c r="H33" s="89">
        <v>152948</v>
      </c>
      <c r="I33" s="89">
        <v>109627</v>
      </c>
      <c r="J33" s="91">
        <v>12564</v>
      </c>
      <c r="K33" s="91">
        <v>21340</v>
      </c>
      <c r="L33" s="91">
        <v>337</v>
      </c>
      <c r="M33" s="91">
        <v>9080</v>
      </c>
    </row>
    <row r="34" spans="1:13" ht="13.5" x14ac:dyDescent="0.25">
      <c r="B34" s="84">
        <v>2018</v>
      </c>
      <c r="C34" s="89">
        <v>224161</v>
      </c>
      <c r="D34" s="89">
        <v>97130</v>
      </c>
      <c r="E34" s="89">
        <v>58828</v>
      </c>
      <c r="F34" s="91">
        <v>29784</v>
      </c>
      <c r="G34" s="91">
        <v>38138</v>
      </c>
      <c r="H34" s="89">
        <v>154121</v>
      </c>
      <c r="I34" s="89">
        <v>113537</v>
      </c>
      <c r="J34" s="91">
        <v>10797</v>
      </c>
      <c r="K34" s="91">
        <v>21634</v>
      </c>
      <c r="L34" s="91">
        <v>576</v>
      </c>
      <c r="M34" s="91">
        <v>7577</v>
      </c>
    </row>
    <row r="35" spans="1:13" ht="13.5" x14ac:dyDescent="0.25">
      <c r="B35" s="84"/>
      <c r="C35" s="89"/>
      <c r="D35" s="89"/>
      <c r="E35" s="89"/>
      <c r="F35" s="91"/>
      <c r="G35" s="91"/>
      <c r="H35" s="89"/>
      <c r="I35" s="89"/>
      <c r="J35" s="91"/>
      <c r="K35" s="91"/>
      <c r="L35" s="91"/>
      <c r="M35" s="91"/>
    </row>
    <row r="36" spans="1:13" ht="13.5" x14ac:dyDescent="0.25">
      <c r="B36" s="84">
        <v>2019</v>
      </c>
      <c r="C36" s="89">
        <v>226020</v>
      </c>
      <c r="D36" s="89">
        <v>99925</v>
      </c>
      <c r="E36" s="89">
        <v>54428</v>
      </c>
      <c r="F36" s="91">
        <v>29652</v>
      </c>
      <c r="G36" s="91">
        <v>41953</v>
      </c>
      <c r="H36" s="89">
        <v>135304</v>
      </c>
      <c r="I36" s="89">
        <v>101896</v>
      </c>
      <c r="J36" s="91">
        <v>7784</v>
      </c>
      <c r="K36" s="91">
        <v>18212</v>
      </c>
      <c r="L36" s="91">
        <v>806</v>
      </c>
      <c r="M36" s="91">
        <v>6606</v>
      </c>
    </row>
    <row r="37" spans="1:13" ht="14.25" thickBot="1" x14ac:dyDescent="0.3">
      <c r="B37" s="260">
        <v>2020</v>
      </c>
      <c r="C37" s="100">
        <v>248644.5</v>
      </c>
      <c r="D37" s="100">
        <v>103897.59999999999</v>
      </c>
      <c r="E37" s="100">
        <v>62687</v>
      </c>
      <c r="F37" s="113">
        <v>34370.400000000001</v>
      </c>
      <c r="G37" s="113">
        <v>47670.1</v>
      </c>
      <c r="H37" s="100">
        <v>138770</v>
      </c>
      <c r="I37" s="100">
        <v>105047</v>
      </c>
      <c r="J37" s="113">
        <v>7670</v>
      </c>
      <c r="K37" s="113">
        <v>17574</v>
      </c>
      <c r="L37" s="113">
        <v>732</v>
      </c>
      <c r="M37" s="113">
        <v>7747</v>
      </c>
    </row>
    <row r="38" spans="1:13" s="43" customFormat="1" ht="13.5" x14ac:dyDescent="0.25">
      <c r="A38" s="37"/>
      <c r="B38" s="208"/>
      <c r="C38" s="222"/>
      <c r="D38" s="222"/>
      <c r="E38" s="222"/>
      <c r="F38" s="224"/>
      <c r="G38" s="224"/>
      <c r="H38" s="222"/>
      <c r="I38" s="222"/>
      <c r="J38" s="224"/>
      <c r="K38" s="224"/>
      <c r="L38" s="224"/>
      <c r="M38" s="224"/>
    </row>
    <row r="39" spans="1:13" ht="12.75" x14ac:dyDescent="0.25">
      <c r="B39" s="337" t="s">
        <v>260</v>
      </c>
      <c r="C39" s="337"/>
      <c r="D39" s="337"/>
      <c r="E39" s="337"/>
      <c r="F39" s="337"/>
      <c r="G39" s="337"/>
      <c r="H39" s="337"/>
      <c r="I39" s="337"/>
      <c r="J39" s="337"/>
      <c r="K39" s="337"/>
      <c r="L39" s="337"/>
      <c r="M39" s="337"/>
    </row>
    <row r="40" spans="1:13" ht="12.75" x14ac:dyDescent="0.25">
      <c r="B40" s="368" t="s">
        <v>261</v>
      </c>
      <c r="C40" s="368"/>
      <c r="D40" s="368"/>
      <c r="E40" s="368"/>
      <c r="F40" s="368"/>
      <c r="G40" s="368"/>
      <c r="H40" s="368"/>
      <c r="I40" s="368"/>
      <c r="J40" s="368"/>
      <c r="K40" s="368"/>
      <c r="L40" s="368"/>
      <c r="M40" s="368"/>
    </row>
    <row r="41" spans="1:13" ht="15.75" x14ac:dyDescent="0.25">
      <c r="M41" s="190" t="s">
        <v>324</v>
      </c>
    </row>
  </sheetData>
  <mergeCells count="18">
    <mergeCell ref="B40:M40"/>
    <mergeCell ref="I6:I7"/>
    <mergeCell ref="J6:J7"/>
    <mergeCell ref="K6:K7"/>
    <mergeCell ref="L6:L7"/>
    <mergeCell ref="M6:M7"/>
    <mergeCell ref="B4:B8"/>
    <mergeCell ref="C4:G4"/>
    <mergeCell ref="H4:M4"/>
    <mergeCell ref="C5:C7"/>
    <mergeCell ref="D5:G5"/>
    <mergeCell ref="H5:H7"/>
    <mergeCell ref="I5:M5"/>
    <mergeCell ref="D6:D7"/>
    <mergeCell ref="E6:E7"/>
    <mergeCell ref="F6:G6"/>
    <mergeCell ref="B39:M39"/>
    <mergeCell ref="C8:M8"/>
  </mergeCells>
  <hyperlinks>
    <hyperlink ref="M41"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L49"/>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12" width="12.7109375" customWidth="1"/>
  </cols>
  <sheetData>
    <row r="1" spans="1:12" s="44" customFormat="1" ht="15" x14ac:dyDescent="0.2">
      <c r="B1" s="72"/>
      <c r="D1" s="73"/>
      <c r="E1" s="48"/>
    </row>
    <row r="2" spans="1:12" s="48" customFormat="1" ht="20.100000000000001" customHeight="1" x14ac:dyDescent="0.2">
      <c r="A2" s="74"/>
      <c r="B2" s="75" t="s">
        <v>160</v>
      </c>
      <c r="D2" s="76"/>
    </row>
    <row r="3" spans="1:12" s="48" customFormat="1" ht="50.25" customHeight="1" thickBot="1" x14ac:dyDescent="0.25">
      <c r="A3" s="77"/>
      <c r="B3" s="78" t="s">
        <v>369</v>
      </c>
      <c r="C3" s="79"/>
      <c r="D3" s="80"/>
    </row>
    <row r="4" spans="1:12" ht="17.25" customHeight="1" thickBot="1" x14ac:dyDescent="0.25">
      <c r="A4" s="35"/>
      <c r="B4" s="326" t="s">
        <v>4</v>
      </c>
      <c r="C4" s="329" t="s">
        <v>37</v>
      </c>
      <c r="D4" s="334" t="s">
        <v>101</v>
      </c>
      <c r="E4" s="335"/>
      <c r="F4" s="335"/>
      <c r="G4" s="335"/>
      <c r="H4" s="335"/>
      <c r="I4" s="335"/>
      <c r="J4" s="335"/>
      <c r="K4" s="335"/>
      <c r="L4" s="335"/>
    </row>
    <row r="5" spans="1:12" ht="17.25" customHeight="1" thickBot="1" x14ac:dyDescent="0.25">
      <c r="A5" s="35"/>
      <c r="B5" s="365"/>
      <c r="C5" s="330"/>
      <c r="D5" s="329" t="s">
        <v>406</v>
      </c>
      <c r="E5" s="334" t="s">
        <v>9</v>
      </c>
      <c r="F5" s="335"/>
      <c r="G5" s="367"/>
      <c r="H5" s="329" t="s">
        <v>404</v>
      </c>
      <c r="I5" s="334" t="s">
        <v>9</v>
      </c>
      <c r="J5" s="335"/>
      <c r="K5" s="335"/>
      <c r="L5" s="335"/>
    </row>
    <row r="6" spans="1:12" ht="68.25" thickBot="1" x14ac:dyDescent="0.25">
      <c r="B6" s="365"/>
      <c r="C6" s="331"/>
      <c r="D6" s="331"/>
      <c r="E6" s="278" t="s">
        <v>180</v>
      </c>
      <c r="F6" s="278" t="s">
        <v>102</v>
      </c>
      <c r="G6" s="278" t="s">
        <v>407</v>
      </c>
      <c r="H6" s="331"/>
      <c r="I6" s="278" t="s">
        <v>105</v>
      </c>
      <c r="J6" s="278" t="s">
        <v>103</v>
      </c>
      <c r="K6" s="278" t="s">
        <v>39</v>
      </c>
      <c r="L6" s="279" t="s">
        <v>405</v>
      </c>
    </row>
    <row r="7" spans="1:12" ht="17.25" customHeight="1" thickBot="1" x14ac:dyDescent="0.25">
      <c r="A7" s="39"/>
      <c r="B7" s="328"/>
      <c r="C7" s="318" t="s">
        <v>104</v>
      </c>
      <c r="D7" s="319"/>
      <c r="E7" s="319"/>
      <c r="F7" s="319"/>
      <c r="G7" s="319"/>
      <c r="H7" s="319"/>
      <c r="I7" s="319"/>
      <c r="J7" s="319"/>
      <c r="K7" s="319"/>
      <c r="L7" s="319"/>
    </row>
    <row r="8" spans="1:12" ht="15" customHeight="1" x14ac:dyDescent="0.25">
      <c r="B8" s="84">
        <v>1990</v>
      </c>
      <c r="C8" s="87">
        <v>24411.580249386934</v>
      </c>
      <c r="D8" s="87">
        <v>6635.4273317307989</v>
      </c>
      <c r="E8" s="87">
        <v>3371.4861511308395</v>
      </c>
      <c r="F8" s="87">
        <v>1943.5472360553886</v>
      </c>
      <c r="G8" s="87">
        <v>1320.393944544571</v>
      </c>
      <c r="H8" s="87">
        <v>17776.152917656134</v>
      </c>
      <c r="I8" s="87">
        <v>3804.7269389920466</v>
      </c>
      <c r="J8" s="87">
        <v>6112.8155727790154</v>
      </c>
      <c r="K8" s="87">
        <v>5116.5651689515598</v>
      </c>
      <c r="L8" s="87">
        <v>2742.0452369335112</v>
      </c>
    </row>
    <row r="9" spans="1:12" ht="13.5" x14ac:dyDescent="0.25">
      <c r="B9" s="84">
        <v>1991</v>
      </c>
      <c r="C9" s="87">
        <v>24027.738330926884</v>
      </c>
      <c r="D9" s="87">
        <v>5831.5268815343734</v>
      </c>
      <c r="E9" s="87">
        <v>2567.6380641426135</v>
      </c>
      <c r="F9" s="87">
        <v>2036.340709253725</v>
      </c>
      <c r="G9" s="87">
        <v>1227.5481081380346</v>
      </c>
      <c r="H9" s="87">
        <v>18196.211449392511</v>
      </c>
      <c r="I9" s="87">
        <v>3657.5075554122632</v>
      </c>
      <c r="J9" s="87">
        <v>6098.150498504895</v>
      </c>
      <c r="K9" s="87">
        <v>5539.3788847972128</v>
      </c>
      <c r="L9" s="87">
        <v>2901.17451067814</v>
      </c>
    </row>
    <row r="10" spans="1:12" ht="15.75" x14ac:dyDescent="0.25">
      <c r="A10" s="39"/>
      <c r="B10" s="84">
        <v>1992</v>
      </c>
      <c r="C10" s="87">
        <v>24297.808638206108</v>
      </c>
      <c r="D10" s="87">
        <v>6076.1488617571067</v>
      </c>
      <c r="E10" s="87">
        <v>2865.2722573637784</v>
      </c>
      <c r="F10" s="87">
        <v>1974.4456597053706</v>
      </c>
      <c r="G10" s="87">
        <v>1236.4309446879581</v>
      </c>
      <c r="H10" s="87">
        <v>18221.659776449</v>
      </c>
      <c r="I10" s="87">
        <v>3705.0238703285459</v>
      </c>
      <c r="J10" s="87">
        <v>6162.3899387668052</v>
      </c>
      <c r="K10" s="87">
        <v>5476.3471590765057</v>
      </c>
      <c r="L10" s="87">
        <v>2877.898808277143</v>
      </c>
    </row>
    <row r="11" spans="1:12" ht="15.75" x14ac:dyDescent="0.25">
      <c r="A11" s="39"/>
      <c r="B11" s="84">
        <v>1993</v>
      </c>
      <c r="C11" s="87">
        <v>24817.474602512822</v>
      </c>
      <c r="D11" s="87">
        <v>6531.6598249000444</v>
      </c>
      <c r="E11" s="87">
        <v>3299.4856045844417</v>
      </c>
      <c r="F11" s="87">
        <v>2038.8504336047304</v>
      </c>
      <c r="G11" s="87">
        <v>1193.3237867108737</v>
      </c>
      <c r="H11" s="87">
        <v>18285.814777612777</v>
      </c>
      <c r="I11" s="87">
        <v>3989.2603167452025</v>
      </c>
      <c r="J11" s="87">
        <v>6324.0223946481101</v>
      </c>
      <c r="K11" s="87">
        <v>5217.3712809226272</v>
      </c>
      <c r="L11" s="87">
        <v>2755.1607852968386</v>
      </c>
    </row>
    <row r="12" spans="1:12" ht="15.75" x14ac:dyDescent="0.25">
      <c r="A12" s="39"/>
      <c r="B12" s="84">
        <v>1994</v>
      </c>
      <c r="C12" s="87">
        <v>24460.902663133606</v>
      </c>
      <c r="D12" s="87">
        <v>6793.2583136166113</v>
      </c>
      <c r="E12" s="87">
        <v>3978.5633300584514</v>
      </c>
      <c r="F12" s="87">
        <v>2034.4876713428689</v>
      </c>
      <c r="G12" s="87">
        <v>780.20731221529104</v>
      </c>
      <c r="H12" s="87">
        <v>17667.644349516995</v>
      </c>
      <c r="I12" s="87">
        <v>3971.8378596126049</v>
      </c>
      <c r="J12" s="87">
        <v>6134.1033197579382</v>
      </c>
      <c r="K12" s="87">
        <v>4934.4455767034842</v>
      </c>
      <c r="L12" s="87">
        <v>2627.2575934429665</v>
      </c>
    </row>
    <row r="13" spans="1:12" ht="13.5" x14ac:dyDescent="0.25">
      <c r="B13" s="84"/>
      <c r="C13" s="87"/>
      <c r="D13" s="87"/>
      <c r="E13" s="87"/>
      <c r="F13" s="87"/>
      <c r="G13" s="87"/>
      <c r="H13" s="87"/>
      <c r="I13" s="87"/>
      <c r="J13" s="87"/>
      <c r="K13" s="87"/>
      <c r="L13" s="87"/>
    </row>
    <row r="14" spans="1:12" ht="13.5" x14ac:dyDescent="0.25">
      <c r="B14" s="84">
        <v>1995</v>
      </c>
      <c r="C14" s="87">
        <v>23254.11566768937</v>
      </c>
      <c r="D14" s="87">
        <v>5960.2866846834177</v>
      </c>
      <c r="E14" s="87">
        <v>3461.1741873622254</v>
      </c>
      <c r="F14" s="87">
        <v>2037.906951791311</v>
      </c>
      <c r="G14" s="87">
        <v>461.20554552987988</v>
      </c>
      <c r="H14" s="87">
        <v>17293.828983005951</v>
      </c>
      <c r="I14" s="87">
        <v>3383.3392456389029</v>
      </c>
      <c r="J14" s="87">
        <v>6249.1294816505042</v>
      </c>
      <c r="K14" s="87">
        <v>5026.4866616853542</v>
      </c>
      <c r="L14" s="87">
        <v>2634.873594031189</v>
      </c>
    </row>
    <row r="15" spans="1:12" ht="15.75" x14ac:dyDescent="0.25">
      <c r="A15" s="39"/>
      <c r="B15" s="84">
        <v>1996</v>
      </c>
      <c r="C15" s="87">
        <v>23779.00604599803</v>
      </c>
      <c r="D15" s="87">
        <v>5739.5194220619442</v>
      </c>
      <c r="E15" s="87">
        <v>3200.9249974665017</v>
      </c>
      <c r="F15" s="87">
        <v>1824.5596043857586</v>
      </c>
      <c r="G15" s="87">
        <v>714.03482020968374</v>
      </c>
      <c r="H15" s="87">
        <v>18039.486623936085</v>
      </c>
      <c r="I15" s="87">
        <v>3374.8498074979921</v>
      </c>
      <c r="J15" s="87">
        <v>6128.8049855970694</v>
      </c>
      <c r="K15" s="87">
        <v>5465.8208500213086</v>
      </c>
      <c r="L15" s="87">
        <v>3070.0109808197158</v>
      </c>
    </row>
    <row r="16" spans="1:12" ht="13.5" x14ac:dyDescent="0.25">
      <c r="B16" s="84">
        <v>1997</v>
      </c>
      <c r="C16" s="87">
        <v>23190.251755088073</v>
      </c>
      <c r="D16" s="87">
        <v>5743.1326302086381</v>
      </c>
      <c r="E16" s="87">
        <v>3444.9014882907804</v>
      </c>
      <c r="F16" s="87">
        <v>1621.5703148999835</v>
      </c>
      <c r="G16" s="87">
        <v>676.66082701787366</v>
      </c>
      <c r="H16" s="87">
        <v>17447.119124879435</v>
      </c>
      <c r="I16" s="87">
        <v>3159.9239520894421</v>
      </c>
      <c r="J16" s="87">
        <v>6166.7285006134798</v>
      </c>
      <c r="K16" s="87">
        <v>5497.6457572369263</v>
      </c>
      <c r="L16" s="87">
        <v>2622.8209149395861</v>
      </c>
    </row>
    <row r="17" spans="2:12" ht="13.5" x14ac:dyDescent="0.25">
      <c r="B17" s="84">
        <v>1998</v>
      </c>
      <c r="C17" s="87">
        <v>22934.952549873506</v>
      </c>
      <c r="D17" s="87">
        <v>5884.790609503988</v>
      </c>
      <c r="E17" s="87">
        <v>3806.5616394877197</v>
      </c>
      <c r="F17" s="87">
        <v>1507.2847921982857</v>
      </c>
      <c r="G17" s="87">
        <v>570.94417781798143</v>
      </c>
      <c r="H17" s="87">
        <v>17050.161940369519</v>
      </c>
      <c r="I17" s="87">
        <v>3008.5943642638963</v>
      </c>
      <c r="J17" s="87">
        <v>6306.9221075414471</v>
      </c>
      <c r="K17" s="87">
        <v>5139.5314851118828</v>
      </c>
      <c r="L17" s="87">
        <v>2595.1139834522901</v>
      </c>
    </row>
    <row r="18" spans="2:12" ht="13.5" x14ac:dyDescent="0.25">
      <c r="B18" s="84">
        <v>1999</v>
      </c>
      <c r="C18" s="87">
        <v>22405.527188043347</v>
      </c>
      <c r="D18" s="87">
        <v>5789.4773982765582</v>
      </c>
      <c r="E18" s="87">
        <v>3701.8455182396601</v>
      </c>
      <c r="F18" s="87">
        <v>1494.1294540380047</v>
      </c>
      <c r="G18" s="87">
        <v>593.50242599889316</v>
      </c>
      <c r="H18" s="87">
        <v>16616.049789766788</v>
      </c>
      <c r="I18" s="87">
        <v>3308.9735566622949</v>
      </c>
      <c r="J18" s="87">
        <v>6370.8740520087331</v>
      </c>
      <c r="K18" s="87">
        <v>4520.5233161980577</v>
      </c>
      <c r="L18" s="87">
        <v>2415.6788648977026</v>
      </c>
    </row>
    <row r="19" spans="2:12" ht="13.5" x14ac:dyDescent="0.25">
      <c r="B19" s="84"/>
      <c r="C19" s="87"/>
      <c r="D19" s="87"/>
      <c r="E19" s="87"/>
      <c r="F19" s="87"/>
      <c r="G19" s="87"/>
      <c r="H19" s="87"/>
      <c r="I19" s="87"/>
      <c r="J19" s="87"/>
      <c r="K19" s="87"/>
      <c r="L19" s="87"/>
    </row>
    <row r="20" spans="2:12" ht="13.5" x14ac:dyDescent="0.25">
      <c r="B20" s="84">
        <v>2000</v>
      </c>
      <c r="C20" s="87">
        <v>21906.495643134596</v>
      </c>
      <c r="D20" s="87">
        <v>5940.2315914247583</v>
      </c>
      <c r="E20" s="87">
        <v>3684.8299970874705</v>
      </c>
      <c r="F20" s="87">
        <v>1480.5647383047219</v>
      </c>
      <c r="G20" s="87">
        <v>774.83685603256663</v>
      </c>
      <c r="H20" s="87">
        <v>15966.264051709839</v>
      </c>
      <c r="I20" s="87">
        <v>3128.2480475632929</v>
      </c>
      <c r="J20" s="87">
        <v>6304.2263545266314</v>
      </c>
      <c r="K20" s="87">
        <v>4368.5880929972445</v>
      </c>
      <c r="L20" s="87">
        <v>2165.2015566226705</v>
      </c>
    </row>
    <row r="21" spans="2:12" ht="13.5" x14ac:dyDescent="0.25">
      <c r="B21" s="84">
        <v>2001</v>
      </c>
      <c r="C21" s="87">
        <v>23185.197812950744</v>
      </c>
      <c r="D21" s="87">
        <v>7187.0216809102485</v>
      </c>
      <c r="E21" s="87">
        <v>4114.1515747876219</v>
      </c>
      <c r="F21" s="87">
        <v>2123.546581921787</v>
      </c>
      <c r="G21" s="87">
        <v>949.32352420083862</v>
      </c>
      <c r="H21" s="87">
        <v>15998.176132040495</v>
      </c>
      <c r="I21" s="87">
        <v>2245.3379539460802</v>
      </c>
      <c r="J21" s="87">
        <v>6132.7868769622655</v>
      </c>
      <c r="K21" s="87">
        <v>5069.6689642213441</v>
      </c>
      <c r="L21" s="87">
        <v>2550.3823369108059</v>
      </c>
    </row>
    <row r="22" spans="2:12" ht="13.5" x14ac:dyDescent="0.25">
      <c r="B22" s="84">
        <v>2002</v>
      </c>
      <c r="C22" s="87">
        <v>21866.047902680821</v>
      </c>
      <c r="D22" s="87">
        <v>6870.4964597169546</v>
      </c>
      <c r="E22" s="87">
        <v>3778.9685118780799</v>
      </c>
      <c r="F22" s="87">
        <v>2167.5034697429528</v>
      </c>
      <c r="G22" s="87">
        <v>924.02447809592297</v>
      </c>
      <c r="H22" s="87">
        <v>14995.551442963866</v>
      </c>
      <c r="I22" s="87">
        <v>2075.8575989835576</v>
      </c>
      <c r="J22" s="87">
        <v>6126.3497487869818</v>
      </c>
      <c r="K22" s="87">
        <v>4482.0092790929511</v>
      </c>
      <c r="L22" s="87">
        <v>2311.3348161003755</v>
      </c>
    </row>
    <row r="23" spans="2:12" ht="13.5" x14ac:dyDescent="0.25">
      <c r="B23" s="84">
        <v>2003</v>
      </c>
      <c r="C23" s="87">
        <v>21935.221105781387</v>
      </c>
      <c r="D23" s="87">
        <v>7158.9657589885383</v>
      </c>
      <c r="E23" s="87">
        <v>3657.9030292921293</v>
      </c>
      <c r="F23" s="87">
        <v>2103.2408164316398</v>
      </c>
      <c r="G23" s="87">
        <v>1397.8219132647682</v>
      </c>
      <c r="H23" s="87">
        <v>14776.255346792848</v>
      </c>
      <c r="I23" s="87">
        <v>2106.0537513225891</v>
      </c>
      <c r="J23" s="87">
        <v>5801.6120612768618</v>
      </c>
      <c r="K23" s="87">
        <v>4594.3803415166249</v>
      </c>
      <c r="L23" s="87">
        <v>2274.2091926767716</v>
      </c>
    </row>
    <row r="24" spans="2:12" ht="13.5" x14ac:dyDescent="0.25">
      <c r="B24" s="84">
        <v>2004</v>
      </c>
      <c r="C24" s="87">
        <v>20913.593238657777</v>
      </c>
      <c r="D24" s="87">
        <v>6483.6619062520767</v>
      </c>
      <c r="E24" s="87">
        <v>3486.0066886746076</v>
      </c>
      <c r="F24" s="87">
        <v>1703.9678325598229</v>
      </c>
      <c r="G24" s="87">
        <v>1293.6873850176476</v>
      </c>
      <c r="H24" s="87">
        <v>14429.9313324057</v>
      </c>
      <c r="I24" s="87">
        <v>2030.8913171942916</v>
      </c>
      <c r="J24" s="87">
        <v>5867.7991687021886</v>
      </c>
      <c r="K24" s="87">
        <v>4227.6369959023787</v>
      </c>
      <c r="L24" s="87">
        <v>2303.6038506068421</v>
      </c>
    </row>
    <row r="25" spans="2:12" ht="13.5" x14ac:dyDescent="0.25">
      <c r="B25" s="84"/>
      <c r="C25" s="87"/>
      <c r="D25" s="87"/>
      <c r="E25" s="87"/>
      <c r="F25" s="87"/>
      <c r="G25" s="87"/>
      <c r="H25" s="87"/>
      <c r="I25" s="87"/>
      <c r="J25" s="87"/>
      <c r="K25" s="87"/>
      <c r="L25" s="87"/>
    </row>
    <row r="26" spans="2:12" ht="13.5" x14ac:dyDescent="0.25">
      <c r="B26" s="84">
        <v>2005</v>
      </c>
      <c r="C26" s="87">
        <v>19835.666322333574</v>
      </c>
      <c r="D26" s="87">
        <v>6424.7892070167463</v>
      </c>
      <c r="E26" s="87">
        <v>3552.0437006608868</v>
      </c>
      <c r="F26" s="87">
        <v>1578.6137389294477</v>
      </c>
      <c r="G26" s="87">
        <v>1294.131767426411</v>
      </c>
      <c r="H26" s="87">
        <v>13410.877115316827</v>
      </c>
      <c r="I26" s="87">
        <v>2054.8602784547106</v>
      </c>
      <c r="J26" s="87">
        <v>5540.7960231023308</v>
      </c>
      <c r="K26" s="87">
        <v>4050.8093142501775</v>
      </c>
      <c r="L26" s="87">
        <v>1764.4114995096102</v>
      </c>
    </row>
    <row r="27" spans="2:12" ht="13.5" x14ac:dyDescent="0.25">
      <c r="B27" s="84">
        <v>2006</v>
      </c>
      <c r="C27" s="87">
        <v>19873.059605354254</v>
      </c>
      <c r="D27" s="87">
        <v>6521.1267973115291</v>
      </c>
      <c r="E27" s="87">
        <v>3643.907309029692</v>
      </c>
      <c r="F27" s="87">
        <v>1638.2471702381429</v>
      </c>
      <c r="G27" s="87">
        <v>1238.9723180436954</v>
      </c>
      <c r="H27" s="87">
        <v>13351.932808042724</v>
      </c>
      <c r="I27" s="87">
        <v>1997.2052859055466</v>
      </c>
      <c r="J27" s="87">
        <v>5378.3798132544434</v>
      </c>
      <c r="K27" s="87">
        <v>4170.4092406419777</v>
      </c>
      <c r="L27" s="87">
        <v>1805.9384682407563</v>
      </c>
    </row>
    <row r="28" spans="2:12" ht="13.5" x14ac:dyDescent="0.25">
      <c r="B28" s="84">
        <v>2007</v>
      </c>
      <c r="C28" s="87">
        <v>17626.45410740505</v>
      </c>
      <c r="D28" s="87">
        <v>5793.4655877632958</v>
      </c>
      <c r="E28" s="87">
        <v>3004.6872493054466</v>
      </c>
      <c r="F28" s="87">
        <v>1496.4606144138002</v>
      </c>
      <c r="G28" s="87">
        <v>1292.3177240440486</v>
      </c>
      <c r="H28" s="87">
        <v>11832.988519641756</v>
      </c>
      <c r="I28" s="87">
        <v>2035.3178986096257</v>
      </c>
      <c r="J28" s="87">
        <v>5262.1884212452651</v>
      </c>
      <c r="K28" s="87">
        <v>3199.2234322035329</v>
      </c>
      <c r="L28" s="87">
        <v>1336.2587675833329</v>
      </c>
    </row>
    <row r="29" spans="2:12" ht="13.5" x14ac:dyDescent="0.25">
      <c r="B29" s="84">
        <v>2008</v>
      </c>
      <c r="C29" s="87">
        <v>18911.562070604399</v>
      </c>
      <c r="D29" s="87">
        <v>6309.7235892782992</v>
      </c>
      <c r="E29" s="87">
        <v>3509.9879988568764</v>
      </c>
      <c r="F29" s="87">
        <v>1542.8833349111123</v>
      </c>
      <c r="G29" s="87">
        <v>1256.85225551031</v>
      </c>
      <c r="H29" s="87">
        <v>12601.838481326098</v>
      </c>
      <c r="I29" s="87">
        <v>1988.053854225439</v>
      </c>
      <c r="J29" s="87">
        <v>5164.2371134636833</v>
      </c>
      <c r="K29" s="87">
        <v>3870.9830870696992</v>
      </c>
      <c r="L29" s="87">
        <v>1578.5644265672761</v>
      </c>
    </row>
    <row r="30" spans="2:12" ht="13.5" x14ac:dyDescent="0.25">
      <c r="B30" s="84">
        <v>2009</v>
      </c>
      <c r="C30" s="87">
        <v>18613.260154358119</v>
      </c>
      <c r="D30" s="87">
        <v>6372.5468864495015</v>
      </c>
      <c r="E30" s="87">
        <v>3734.7501338202833</v>
      </c>
      <c r="F30" s="87">
        <v>1542.7861293685496</v>
      </c>
      <c r="G30" s="87">
        <v>1095.010623260669</v>
      </c>
      <c r="H30" s="87">
        <v>12240.713267908615</v>
      </c>
      <c r="I30" s="87">
        <v>1945.7997770070169</v>
      </c>
      <c r="J30" s="87">
        <v>5155.2955822503372</v>
      </c>
      <c r="K30" s="87">
        <v>3709.9506736189196</v>
      </c>
      <c r="L30" s="87">
        <v>1429.6672350323406</v>
      </c>
    </row>
    <row r="31" spans="2:12" ht="13.5" x14ac:dyDescent="0.25">
      <c r="B31" s="84"/>
      <c r="C31" s="87"/>
      <c r="D31" s="87"/>
      <c r="E31" s="87"/>
      <c r="F31" s="87"/>
      <c r="G31" s="87"/>
      <c r="H31" s="87"/>
      <c r="I31" s="87"/>
      <c r="J31" s="87"/>
      <c r="K31" s="87"/>
      <c r="L31" s="87"/>
    </row>
    <row r="32" spans="2:12" ht="13.5" x14ac:dyDescent="0.25">
      <c r="B32" s="84">
        <v>2010</v>
      </c>
      <c r="C32" s="87">
        <v>19411.88030137603</v>
      </c>
      <c r="D32" s="87">
        <v>6850.0559248888594</v>
      </c>
      <c r="E32" s="87">
        <v>3585.9193210891422</v>
      </c>
      <c r="F32" s="87">
        <v>1996.2684942500098</v>
      </c>
      <c r="G32" s="87">
        <v>1267.8681095497075</v>
      </c>
      <c r="H32" s="87">
        <v>12561.824376487171</v>
      </c>
      <c r="I32" s="87">
        <v>1881.4779168585794</v>
      </c>
      <c r="J32" s="87">
        <v>5162.5224865521759</v>
      </c>
      <c r="K32" s="87">
        <v>3959.1477825929569</v>
      </c>
      <c r="L32" s="87">
        <v>1558.6761904834577</v>
      </c>
    </row>
    <row r="33" spans="1:12" ht="13.5" x14ac:dyDescent="0.25">
      <c r="B33" s="84">
        <v>2011</v>
      </c>
      <c r="C33" s="87">
        <v>17540.522495983671</v>
      </c>
      <c r="D33" s="87">
        <v>5668.4089849152333</v>
      </c>
      <c r="E33" s="87">
        <v>2879.7384020775326</v>
      </c>
      <c r="F33" s="87">
        <v>1581.9218695061454</v>
      </c>
      <c r="G33" s="87">
        <v>1206.7487133315553</v>
      </c>
      <c r="H33" s="87">
        <v>11872.113511068437</v>
      </c>
      <c r="I33" s="87">
        <v>1739.3897710178428</v>
      </c>
      <c r="J33" s="87">
        <v>5109.7384262471678</v>
      </c>
      <c r="K33" s="87">
        <v>3457.3726300665567</v>
      </c>
      <c r="L33" s="87">
        <v>1565.6126837368706</v>
      </c>
    </row>
    <row r="34" spans="1:12" ht="13.5" x14ac:dyDescent="0.25">
      <c r="B34" s="84">
        <v>2012</v>
      </c>
      <c r="C34" s="87">
        <v>19071.58529636242</v>
      </c>
      <c r="D34" s="87">
        <v>6283.7819400118515</v>
      </c>
      <c r="E34" s="87">
        <v>3601.4618525963488</v>
      </c>
      <c r="F34" s="87">
        <v>1648.5764612306209</v>
      </c>
      <c r="G34" s="87">
        <v>1033.7436261848811</v>
      </c>
      <c r="H34" s="87">
        <v>12787.803356350569</v>
      </c>
      <c r="I34" s="87">
        <v>1851.2166253616933</v>
      </c>
      <c r="J34" s="87">
        <v>5118.8029932600848</v>
      </c>
      <c r="K34" s="87">
        <v>3548.8755980490268</v>
      </c>
      <c r="L34" s="87">
        <v>2268.9081396797642</v>
      </c>
    </row>
    <row r="35" spans="1:12" ht="13.5" x14ac:dyDescent="0.25">
      <c r="B35" s="84">
        <v>2013</v>
      </c>
      <c r="C35" s="87">
        <v>19159.66472516748</v>
      </c>
      <c r="D35" s="87">
        <v>5959.0004486851058</v>
      </c>
      <c r="E35" s="87">
        <v>3403.9622998408113</v>
      </c>
      <c r="F35" s="87">
        <v>1727.7885374638131</v>
      </c>
      <c r="G35" s="87">
        <v>827.24961138048229</v>
      </c>
      <c r="H35" s="87">
        <v>13200.664276482374</v>
      </c>
      <c r="I35" s="87">
        <v>1739.7869031836049</v>
      </c>
      <c r="J35" s="87">
        <v>5290.3083636045758</v>
      </c>
      <c r="K35" s="87">
        <v>3681.4548754933426</v>
      </c>
      <c r="L35" s="87">
        <v>2489.1141342008509</v>
      </c>
    </row>
    <row r="36" spans="1:12" ht="13.5" x14ac:dyDescent="0.25">
      <c r="B36" s="84">
        <v>2014</v>
      </c>
      <c r="C36" s="87">
        <v>18282.57683673783</v>
      </c>
      <c r="D36" s="87">
        <v>5804.3760007113779</v>
      </c>
      <c r="E36" s="87">
        <v>3322.9009461889736</v>
      </c>
      <c r="F36" s="87">
        <v>1448.2319558076631</v>
      </c>
      <c r="G36" s="87">
        <v>1033.2430987147411</v>
      </c>
      <c r="H36" s="87">
        <v>12478.200836026452</v>
      </c>
      <c r="I36" s="87">
        <v>1584.8277959564484</v>
      </c>
      <c r="J36" s="87">
        <v>5308.4294334723445</v>
      </c>
      <c r="K36" s="87">
        <v>3189.3644549856608</v>
      </c>
      <c r="L36" s="87">
        <v>2395.5791516119971</v>
      </c>
    </row>
    <row r="37" spans="1:12" ht="13.5" x14ac:dyDescent="0.25">
      <c r="B37" s="84"/>
      <c r="C37" s="87"/>
      <c r="D37" s="87"/>
      <c r="E37" s="87"/>
      <c r="F37" s="87"/>
      <c r="G37" s="87"/>
      <c r="H37" s="87"/>
      <c r="I37" s="87"/>
      <c r="J37" s="87"/>
      <c r="K37" s="87"/>
      <c r="L37" s="87"/>
    </row>
    <row r="38" spans="1:12" ht="13.5" x14ac:dyDescent="0.25">
      <c r="B38" s="84">
        <v>2015</v>
      </c>
      <c r="C38" s="87">
        <v>18322.258581028425</v>
      </c>
      <c r="D38" s="87">
        <v>5583.9877416388581</v>
      </c>
      <c r="E38" s="87">
        <v>3187.2256941433648</v>
      </c>
      <c r="F38" s="87">
        <v>1545.8453240896579</v>
      </c>
      <c r="G38" s="87">
        <v>850.91672340583443</v>
      </c>
      <c r="H38" s="87">
        <v>12738.270839389566</v>
      </c>
      <c r="I38" s="87">
        <v>1651.2768573798669</v>
      </c>
      <c r="J38" s="87">
        <v>5418.0674736221681</v>
      </c>
      <c r="K38" s="87">
        <v>3281.8014110940567</v>
      </c>
      <c r="L38" s="87">
        <v>2387.1250972934754</v>
      </c>
    </row>
    <row r="39" spans="1:12" ht="13.5" x14ac:dyDescent="0.25">
      <c r="B39" s="84">
        <v>2016</v>
      </c>
      <c r="C39" s="87">
        <v>18130.931832689475</v>
      </c>
      <c r="D39" s="87">
        <v>5239.4917175216842</v>
      </c>
      <c r="E39" s="87">
        <v>2916.0054434424192</v>
      </c>
      <c r="F39" s="87">
        <v>1558.9094491223282</v>
      </c>
      <c r="G39" s="87">
        <v>764.57682495693587</v>
      </c>
      <c r="H39" s="87">
        <v>12891.440115167792</v>
      </c>
      <c r="I39" s="87">
        <v>1612.6601114300504</v>
      </c>
      <c r="J39" s="87">
        <v>5535.0117608239525</v>
      </c>
      <c r="K39" s="87">
        <v>3420.1353602445342</v>
      </c>
      <c r="L39" s="87">
        <v>2323.6328826692552</v>
      </c>
    </row>
    <row r="40" spans="1:12" ht="13.5" x14ac:dyDescent="0.25">
      <c r="B40" s="84">
        <v>2017</v>
      </c>
      <c r="C40" s="91">
        <v>18108.787194041688</v>
      </c>
      <c r="D40" s="91">
        <v>5027.8544055795774</v>
      </c>
      <c r="E40" s="91">
        <v>2683.9792598151835</v>
      </c>
      <c r="F40" s="91">
        <v>1481.1550620254056</v>
      </c>
      <c r="G40" s="91">
        <v>862.72008373898836</v>
      </c>
      <c r="H40" s="91">
        <v>13080.932788462113</v>
      </c>
      <c r="I40" s="91">
        <v>1603.1276672335091</v>
      </c>
      <c r="J40" s="91">
        <v>5582.4486186687354</v>
      </c>
      <c r="K40" s="91">
        <v>3413.0392902604217</v>
      </c>
      <c r="L40" s="91">
        <v>2482.3172122994474</v>
      </c>
    </row>
    <row r="41" spans="1:12" ht="13.5" x14ac:dyDescent="0.25">
      <c r="B41" s="84">
        <v>2018</v>
      </c>
      <c r="C41" s="91">
        <v>18028.069283392928</v>
      </c>
      <c r="D41" s="91">
        <v>5241.8401176250263</v>
      </c>
      <c r="E41" s="91">
        <v>3845.3498310062596</v>
      </c>
      <c r="F41" s="91">
        <v>554.91753415401217</v>
      </c>
      <c r="G41" s="91">
        <v>841.5727524647549</v>
      </c>
      <c r="H41" s="91">
        <v>12786.2291657679</v>
      </c>
      <c r="I41" s="91">
        <v>1787.7010137725936</v>
      </c>
      <c r="J41" s="91">
        <v>5405.6089849022665</v>
      </c>
      <c r="K41" s="91">
        <v>3403.1494472471013</v>
      </c>
      <c r="L41" s="91">
        <v>2189.7697198459373</v>
      </c>
    </row>
    <row r="42" spans="1:12" ht="13.5" x14ac:dyDescent="0.25">
      <c r="B42" s="84">
        <v>2019</v>
      </c>
      <c r="C42" s="91">
        <v>16688.400569773657</v>
      </c>
      <c r="D42" s="91">
        <v>4426.5933293010112</v>
      </c>
      <c r="E42" s="91">
        <v>2937.5498940358098</v>
      </c>
      <c r="F42" s="91">
        <v>596.43092590957315</v>
      </c>
      <c r="G42" s="91">
        <v>892.61250935562884</v>
      </c>
      <c r="H42" s="91">
        <v>12261.807240472646</v>
      </c>
      <c r="I42" s="91">
        <v>1789.2817267477171</v>
      </c>
      <c r="J42" s="91">
        <v>5433.4281180194348</v>
      </c>
      <c r="K42" s="91">
        <v>3373.57454817709</v>
      </c>
      <c r="L42" s="91">
        <v>1665.5228475284039</v>
      </c>
    </row>
    <row r="43" spans="1:12" ht="13.5" x14ac:dyDescent="0.25">
      <c r="B43" s="84"/>
      <c r="C43" s="91"/>
      <c r="D43" s="91"/>
      <c r="E43" s="91"/>
      <c r="F43" s="91"/>
      <c r="G43" s="91"/>
      <c r="H43" s="91"/>
      <c r="I43" s="91"/>
      <c r="J43" s="91"/>
      <c r="K43" s="91"/>
      <c r="L43" s="91"/>
    </row>
    <row r="44" spans="1:12" ht="13.5" x14ac:dyDescent="0.25">
      <c r="B44" s="84">
        <v>2020</v>
      </c>
      <c r="C44" s="91">
        <v>16351.899615514911</v>
      </c>
      <c r="D44" s="91">
        <v>4135.4348950991462</v>
      </c>
      <c r="E44" s="91">
        <v>2850.117057951134</v>
      </c>
      <c r="F44" s="91">
        <v>469.27913218988323</v>
      </c>
      <c r="G44" s="91">
        <v>816.03870495812896</v>
      </c>
      <c r="H44" s="91">
        <v>12216.464720415765</v>
      </c>
      <c r="I44" s="91">
        <v>1747.9025080670601</v>
      </c>
      <c r="J44" s="91">
        <v>4931.4943226210889</v>
      </c>
      <c r="K44" s="91">
        <v>3494.9832172730594</v>
      </c>
      <c r="L44" s="91">
        <v>2042.0846724545577</v>
      </c>
    </row>
    <row r="45" spans="1:12" ht="14.25" thickBot="1" x14ac:dyDescent="0.3">
      <c r="B45" s="260">
        <v>2021</v>
      </c>
      <c r="C45" s="113">
        <v>16714.389763506082</v>
      </c>
      <c r="D45" s="113">
        <v>4237.9962531673946</v>
      </c>
      <c r="E45" s="113">
        <v>2928.6012877121993</v>
      </c>
      <c r="F45" s="113">
        <v>484.72110229722421</v>
      </c>
      <c r="G45" s="113">
        <v>824.67386315797057</v>
      </c>
      <c r="H45" s="113">
        <v>12476.393510338687</v>
      </c>
      <c r="I45" s="113">
        <v>1819.4812804941391</v>
      </c>
      <c r="J45" s="113">
        <v>4969.2317690854916</v>
      </c>
      <c r="K45" s="113">
        <v>3506.7571730052496</v>
      </c>
      <c r="L45" s="113">
        <v>2180.9232877538043</v>
      </c>
    </row>
    <row r="46" spans="1:12" s="40" customFormat="1" ht="13.5" x14ac:dyDescent="0.25">
      <c r="A46" s="32"/>
      <c r="B46" s="211"/>
      <c r="C46" s="226"/>
      <c r="D46" s="226"/>
      <c r="E46" s="226"/>
      <c r="F46" s="226"/>
      <c r="G46" s="226"/>
      <c r="H46" s="226"/>
      <c r="I46" s="226"/>
      <c r="J46" s="226"/>
      <c r="K46" s="226"/>
      <c r="L46" s="226"/>
    </row>
    <row r="47" spans="1:12" ht="12.75" x14ac:dyDescent="0.25">
      <c r="B47" s="346" t="s">
        <v>106</v>
      </c>
      <c r="C47" s="346"/>
      <c r="D47" s="346"/>
      <c r="E47" s="346"/>
      <c r="F47" s="346"/>
      <c r="G47" s="346"/>
      <c r="H47" s="346"/>
      <c r="I47" s="346"/>
      <c r="J47" s="346"/>
      <c r="K47" s="346"/>
      <c r="L47" s="346"/>
    </row>
    <row r="48" spans="1:12" ht="12.75" x14ac:dyDescent="0.25">
      <c r="B48" s="369" t="s">
        <v>107</v>
      </c>
      <c r="C48" s="369"/>
      <c r="D48" s="369"/>
      <c r="E48" s="369"/>
      <c r="F48" s="369"/>
      <c r="G48" s="369"/>
      <c r="H48" s="369"/>
      <c r="I48" s="369"/>
      <c r="J48" s="369"/>
      <c r="K48" s="369"/>
      <c r="L48" s="369"/>
    </row>
    <row r="49" spans="12:12" ht="15.75" x14ac:dyDescent="0.25">
      <c r="L49" s="190" t="s">
        <v>324</v>
      </c>
    </row>
  </sheetData>
  <mergeCells count="10">
    <mergeCell ref="B48:L48"/>
    <mergeCell ref="B47:L47"/>
    <mergeCell ref="B4:B7"/>
    <mergeCell ref="C4:C6"/>
    <mergeCell ref="D4:L4"/>
    <mergeCell ref="D5:D6"/>
    <mergeCell ref="E5:G5"/>
    <mergeCell ref="H5:H6"/>
    <mergeCell ref="I5:L5"/>
    <mergeCell ref="C7:L7"/>
  </mergeCells>
  <hyperlinks>
    <hyperlink ref="L49"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74"/>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37" customWidth="1"/>
    <col min="2" max="2" width="18.85546875" style="108" bestFit="1" customWidth="1"/>
    <col min="3" max="3" width="4" style="108" bestFit="1" customWidth="1"/>
    <col min="4" max="5" width="13.5703125" style="108" customWidth="1"/>
    <col min="6" max="6" width="14.140625" style="108" customWidth="1"/>
    <col min="7" max="11" width="13.5703125" style="108" customWidth="1"/>
    <col min="12" max="16384" width="10.85546875" style="108"/>
  </cols>
  <sheetData>
    <row r="1" spans="1:11" s="38" customFormat="1" ht="15" x14ac:dyDescent="0.2">
      <c r="B1" s="102"/>
      <c r="D1" s="103"/>
    </row>
    <row r="2" spans="1:11" s="38" customFormat="1" ht="20.100000000000001" customHeight="1" x14ac:dyDescent="0.2">
      <c r="A2" s="104"/>
      <c r="B2" s="75" t="s">
        <v>160</v>
      </c>
      <c r="D2" s="105"/>
    </row>
    <row r="3" spans="1:11" s="38" customFormat="1" ht="50.25" customHeight="1" x14ac:dyDescent="0.2">
      <c r="A3" s="104"/>
      <c r="B3" s="338" t="s">
        <v>370</v>
      </c>
      <c r="C3" s="338"/>
      <c r="D3" s="338"/>
      <c r="E3" s="338"/>
      <c r="F3" s="338"/>
      <c r="G3" s="338"/>
      <c r="H3" s="338"/>
      <c r="I3" s="338"/>
      <c r="J3" s="338"/>
      <c r="K3" s="338"/>
    </row>
    <row r="4" spans="1:11" s="37" customFormat="1" ht="12.75" customHeight="1" x14ac:dyDescent="0.2"/>
    <row r="5" spans="1:11" s="37" customFormat="1" ht="15" x14ac:dyDescent="0.2">
      <c r="A5" s="35"/>
      <c r="B5" s="106" t="s">
        <v>266</v>
      </c>
    </row>
    <row r="6" spans="1:11" s="37" customFormat="1" ht="14.25" x14ac:dyDescent="0.2">
      <c r="A6" s="35"/>
    </row>
    <row r="7" spans="1:11" s="37" customFormat="1" ht="12" customHeight="1" x14ac:dyDescent="0.2">
      <c r="A7" s="35"/>
    </row>
    <row r="8" spans="1:11" s="37" customFormat="1" ht="12.75" customHeight="1" x14ac:dyDescent="0.2">
      <c r="A8" s="35"/>
    </row>
    <row r="9" spans="1:11" s="37" customFormat="1" ht="14.25" x14ac:dyDescent="0.2">
      <c r="A9" s="35"/>
    </row>
    <row r="10" spans="1:11" s="37" customFormat="1" ht="12" customHeight="1" x14ac:dyDescent="0.2"/>
    <row r="11" spans="1:11" s="37" customFormat="1" ht="12.75" customHeight="1" x14ac:dyDescent="0.2"/>
    <row r="12" spans="1:11" s="37" customFormat="1" x14ac:dyDescent="0.2"/>
    <row r="36" spans="2:12" ht="30.75" customHeight="1" x14ac:dyDescent="0.2">
      <c r="B36" s="107" t="s">
        <v>265</v>
      </c>
      <c r="D36" s="370" t="s">
        <v>352</v>
      </c>
      <c r="E36" s="370"/>
      <c r="F36" s="370"/>
      <c r="G36" s="370"/>
      <c r="H36" s="370"/>
      <c r="I36" s="370"/>
      <c r="J36" s="370"/>
      <c r="K36" s="370"/>
      <c r="L36" s="370"/>
    </row>
    <row r="37" spans="2:12" ht="12.75" thickBot="1" x14ac:dyDescent="0.25"/>
    <row r="38" spans="2:12" ht="61.5" customHeight="1" thickBot="1" x14ac:dyDescent="0.25">
      <c r="D38" s="227"/>
      <c r="E38" s="228" t="s">
        <v>180</v>
      </c>
      <c r="F38" s="228" t="s">
        <v>347</v>
      </c>
      <c r="G38" s="228" t="s">
        <v>264</v>
      </c>
      <c r="H38" s="228" t="s">
        <v>343</v>
      </c>
      <c r="I38" s="228" t="s">
        <v>103</v>
      </c>
      <c r="J38" s="228" t="s">
        <v>39</v>
      </c>
      <c r="K38" s="229" t="s">
        <v>405</v>
      </c>
    </row>
    <row r="39" spans="2:12" ht="13.5" x14ac:dyDescent="0.25">
      <c r="D39" s="285">
        <v>1990</v>
      </c>
      <c r="E39" s="286">
        <v>3371.4861511308395</v>
      </c>
      <c r="F39" s="287">
        <v>1943.5472360553886</v>
      </c>
      <c r="G39" s="287">
        <v>1320.393944544571</v>
      </c>
      <c r="H39" s="287">
        <v>3804.7269389920466</v>
      </c>
      <c r="I39" s="287">
        <v>6112.8155727790154</v>
      </c>
      <c r="J39" s="287">
        <v>5116.5651689515598</v>
      </c>
      <c r="K39" s="287">
        <v>2742.0452369335112</v>
      </c>
    </row>
    <row r="40" spans="2:12" ht="13.5" x14ac:dyDescent="0.25">
      <c r="D40" s="285">
        <v>1991</v>
      </c>
      <c r="E40" s="288">
        <v>2567.6380641426135</v>
      </c>
      <c r="F40" s="289">
        <v>2036.340709253725</v>
      </c>
      <c r="G40" s="289">
        <v>1227.5481081380346</v>
      </c>
      <c r="H40" s="289">
        <v>3657.5075554122632</v>
      </c>
      <c r="I40" s="289">
        <v>6098.150498504895</v>
      </c>
      <c r="J40" s="289">
        <v>5539.3788847972128</v>
      </c>
      <c r="K40" s="289">
        <v>2901.17451067814</v>
      </c>
    </row>
    <row r="41" spans="2:12" ht="13.5" x14ac:dyDescent="0.25">
      <c r="B41" s="109"/>
      <c r="D41" s="285">
        <v>1992</v>
      </c>
      <c r="E41" s="288">
        <v>2865.2722573637784</v>
      </c>
      <c r="F41" s="289">
        <v>1974.4456597053706</v>
      </c>
      <c r="G41" s="289">
        <v>1236.4309446879581</v>
      </c>
      <c r="H41" s="289">
        <v>3705.0238703285459</v>
      </c>
      <c r="I41" s="289">
        <v>6162.3899387668052</v>
      </c>
      <c r="J41" s="289">
        <v>5476.3471590765057</v>
      </c>
      <c r="K41" s="289">
        <v>2877.898808277143</v>
      </c>
    </row>
    <row r="42" spans="2:12" ht="13.5" x14ac:dyDescent="0.25">
      <c r="B42" s="109"/>
      <c r="D42" s="285">
        <v>1993</v>
      </c>
      <c r="E42" s="288">
        <v>3299.4856045844417</v>
      </c>
      <c r="F42" s="289">
        <v>2038.8504336047304</v>
      </c>
      <c r="G42" s="289">
        <v>1193.3237867108737</v>
      </c>
      <c r="H42" s="289">
        <v>3989.2603167452025</v>
      </c>
      <c r="I42" s="289">
        <v>6324.0223946481101</v>
      </c>
      <c r="J42" s="289">
        <v>5217.3712809226272</v>
      </c>
      <c r="K42" s="289">
        <v>2755.1607852968386</v>
      </c>
    </row>
    <row r="43" spans="2:12" ht="13.5" x14ac:dyDescent="0.25">
      <c r="B43" s="109"/>
      <c r="D43" s="285">
        <v>1994</v>
      </c>
      <c r="E43" s="288">
        <v>3978.5633300584514</v>
      </c>
      <c r="F43" s="289">
        <v>2034.4876713428689</v>
      </c>
      <c r="G43" s="289">
        <v>780.20731221529104</v>
      </c>
      <c r="H43" s="289">
        <v>3971.8378596126049</v>
      </c>
      <c r="I43" s="289">
        <v>6134.1033197579382</v>
      </c>
      <c r="J43" s="289">
        <v>4934.4455767034842</v>
      </c>
      <c r="K43" s="289">
        <v>2627.2575934429665</v>
      </c>
    </row>
    <row r="44" spans="2:12" ht="13.5" x14ac:dyDescent="0.25">
      <c r="D44" s="285">
        <v>1995</v>
      </c>
      <c r="E44" s="288">
        <v>3461.1741873622254</v>
      </c>
      <c r="F44" s="289">
        <v>2037.906951791311</v>
      </c>
      <c r="G44" s="289">
        <v>461.20554552987988</v>
      </c>
      <c r="H44" s="289">
        <v>3383.3392456389029</v>
      </c>
      <c r="I44" s="289">
        <v>6249.1294816505042</v>
      </c>
      <c r="J44" s="289">
        <v>5026.4866616853542</v>
      </c>
      <c r="K44" s="289">
        <v>2634.873594031189</v>
      </c>
    </row>
    <row r="45" spans="2:12" ht="13.5" x14ac:dyDescent="0.25">
      <c r="D45" s="285">
        <v>1996</v>
      </c>
      <c r="E45" s="288">
        <v>3200.9249974665017</v>
      </c>
      <c r="F45" s="289">
        <v>1824.5596043857586</v>
      </c>
      <c r="G45" s="289">
        <v>714.03482020968374</v>
      </c>
      <c r="H45" s="289">
        <v>3374.8498074979921</v>
      </c>
      <c r="I45" s="289">
        <v>6128.8049855970694</v>
      </c>
      <c r="J45" s="289">
        <v>5465.8208500213086</v>
      </c>
      <c r="K45" s="289">
        <v>3070.0109808197158</v>
      </c>
    </row>
    <row r="46" spans="2:12" ht="13.5" x14ac:dyDescent="0.25">
      <c r="D46" s="285">
        <v>1997</v>
      </c>
      <c r="E46" s="288">
        <v>3444.9014882907804</v>
      </c>
      <c r="F46" s="289">
        <v>1621.5703148999835</v>
      </c>
      <c r="G46" s="289">
        <v>676.66082701787366</v>
      </c>
      <c r="H46" s="289">
        <v>3159.9239520894421</v>
      </c>
      <c r="I46" s="289">
        <v>6166.7285006134798</v>
      </c>
      <c r="J46" s="289">
        <v>5497.6457572369263</v>
      </c>
      <c r="K46" s="289">
        <v>2622.8209149395861</v>
      </c>
    </row>
    <row r="47" spans="2:12" ht="13.5" x14ac:dyDescent="0.25">
      <c r="D47" s="285">
        <v>1998</v>
      </c>
      <c r="E47" s="288">
        <v>3806.5616394877197</v>
      </c>
      <c r="F47" s="289">
        <v>1507.2847921982857</v>
      </c>
      <c r="G47" s="289">
        <v>570.94417781798143</v>
      </c>
      <c r="H47" s="289">
        <v>3008.5943642638963</v>
      </c>
      <c r="I47" s="289">
        <v>6306.9221075414471</v>
      </c>
      <c r="J47" s="289">
        <v>5139.5314851118828</v>
      </c>
      <c r="K47" s="289">
        <v>2595.1139834522901</v>
      </c>
    </row>
    <row r="48" spans="2:12" ht="13.5" x14ac:dyDescent="0.25">
      <c r="D48" s="285">
        <v>1999</v>
      </c>
      <c r="E48" s="288">
        <v>3701.8455182396601</v>
      </c>
      <c r="F48" s="289">
        <v>1494.1294540380047</v>
      </c>
      <c r="G48" s="289">
        <v>593.50242599889316</v>
      </c>
      <c r="H48" s="289">
        <v>3308.9735566622949</v>
      </c>
      <c r="I48" s="289">
        <v>6370.8740520087331</v>
      </c>
      <c r="J48" s="289">
        <v>4520.5233161980577</v>
      </c>
      <c r="K48" s="289">
        <v>2415.6788648977026</v>
      </c>
    </row>
    <row r="49" spans="4:11" ht="13.5" x14ac:dyDescent="0.25">
      <c r="D49" s="285">
        <v>2000</v>
      </c>
      <c r="E49" s="288">
        <v>3684.8299970874705</v>
      </c>
      <c r="F49" s="289">
        <v>1480.5647383047219</v>
      </c>
      <c r="G49" s="289">
        <v>774.83685603256663</v>
      </c>
      <c r="H49" s="289">
        <v>3128.2480475632929</v>
      </c>
      <c r="I49" s="289">
        <v>6304.2263545266314</v>
      </c>
      <c r="J49" s="289">
        <v>4368.5880929972445</v>
      </c>
      <c r="K49" s="289">
        <v>2165.2015566226705</v>
      </c>
    </row>
    <row r="50" spans="4:11" ht="13.5" x14ac:dyDescent="0.25">
      <c r="D50" s="285">
        <v>2001</v>
      </c>
      <c r="E50" s="288">
        <v>4114.1515747876219</v>
      </c>
      <c r="F50" s="289">
        <v>2123.546581921787</v>
      </c>
      <c r="G50" s="289">
        <v>949.32352420083862</v>
      </c>
      <c r="H50" s="289">
        <v>2245.3379539460802</v>
      </c>
      <c r="I50" s="289">
        <v>6132.7868769622655</v>
      </c>
      <c r="J50" s="289">
        <v>5069.6689642213441</v>
      </c>
      <c r="K50" s="289">
        <v>2550.3823369108059</v>
      </c>
    </row>
    <row r="51" spans="4:11" ht="13.5" x14ac:dyDescent="0.25">
      <c r="D51" s="285">
        <v>2002</v>
      </c>
      <c r="E51" s="288">
        <v>3778.9685118780799</v>
      </c>
      <c r="F51" s="289">
        <v>2167.5034697429528</v>
      </c>
      <c r="G51" s="289">
        <v>924.02447809592297</v>
      </c>
      <c r="H51" s="289">
        <v>2075.8575989835576</v>
      </c>
      <c r="I51" s="289">
        <v>6126.3497487869818</v>
      </c>
      <c r="J51" s="289">
        <v>4482.0092790929511</v>
      </c>
      <c r="K51" s="289">
        <v>2311.3348161003755</v>
      </c>
    </row>
    <row r="52" spans="4:11" ht="13.5" x14ac:dyDescent="0.25">
      <c r="D52" s="285">
        <v>2003</v>
      </c>
      <c r="E52" s="288">
        <v>3657.9030292921293</v>
      </c>
      <c r="F52" s="289">
        <v>2103.2408164316398</v>
      </c>
      <c r="G52" s="289">
        <v>1397.8219132647682</v>
      </c>
      <c r="H52" s="289">
        <v>2106.0537513225891</v>
      </c>
      <c r="I52" s="289">
        <v>5801.6120612768618</v>
      </c>
      <c r="J52" s="289">
        <v>4594.3803415166249</v>
      </c>
      <c r="K52" s="289">
        <v>2274.2091926767716</v>
      </c>
    </row>
    <row r="53" spans="4:11" ht="13.5" x14ac:dyDescent="0.25">
      <c r="D53" s="285">
        <v>2004</v>
      </c>
      <c r="E53" s="288">
        <v>3486.0066886746076</v>
      </c>
      <c r="F53" s="289">
        <v>1703.9678325598229</v>
      </c>
      <c r="G53" s="289">
        <v>1293.6873850176476</v>
      </c>
      <c r="H53" s="289">
        <v>2030.8913171942916</v>
      </c>
      <c r="I53" s="289">
        <v>5867.7991687021886</v>
      </c>
      <c r="J53" s="289">
        <v>4227.6369959023787</v>
      </c>
      <c r="K53" s="289">
        <v>2303.6038506068421</v>
      </c>
    </row>
    <row r="54" spans="4:11" ht="13.5" x14ac:dyDescent="0.25">
      <c r="D54" s="285">
        <v>2005</v>
      </c>
      <c r="E54" s="288">
        <v>3552.0437006608868</v>
      </c>
      <c r="F54" s="289">
        <v>1578.6137389294477</v>
      </c>
      <c r="G54" s="289">
        <v>1294.131767426411</v>
      </c>
      <c r="H54" s="289">
        <v>2054.8602784547106</v>
      </c>
      <c r="I54" s="289">
        <v>5540.7960231023308</v>
      </c>
      <c r="J54" s="289">
        <v>4050.8093142501775</v>
      </c>
      <c r="K54" s="289">
        <v>1764.4114995096102</v>
      </c>
    </row>
    <row r="55" spans="4:11" ht="13.5" x14ac:dyDescent="0.25">
      <c r="D55" s="285">
        <v>2006</v>
      </c>
      <c r="E55" s="288">
        <v>3643.907309029692</v>
      </c>
      <c r="F55" s="289">
        <v>1638.2471702381429</v>
      </c>
      <c r="G55" s="289">
        <v>1238.9723180436954</v>
      </c>
      <c r="H55" s="289">
        <v>1997.2052859055466</v>
      </c>
      <c r="I55" s="289">
        <v>5378.3798132544434</v>
      </c>
      <c r="J55" s="289">
        <v>4170.4092406419777</v>
      </c>
      <c r="K55" s="289">
        <v>1805.9384682407563</v>
      </c>
    </row>
    <row r="56" spans="4:11" ht="13.5" x14ac:dyDescent="0.25">
      <c r="D56" s="285">
        <v>2007</v>
      </c>
      <c r="E56" s="288">
        <v>3004.6872493054466</v>
      </c>
      <c r="F56" s="289">
        <v>1496.4606144138002</v>
      </c>
      <c r="G56" s="289">
        <v>1292.3177240440486</v>
      </c>
      <c r="H56" s="289">
        <v>2035.3178986096257</v>
      </c>
      <c r="I56" s="289">
        <v>5262.1884212452651</v>
      </c>
      <c r="J56" s="289">
        <v>3199.2234322035329</v>
      </c>
      <c r="K56" s="289">
        <v>1336.2587675833329</v>
      </c>
    </row>
    <row r="57" spans="4:11" ht="13.5" x14ac:dyDescent="0.25">
      <c r="D57" s="285">
        <v>2008</v>
      </c>
      <c r="E57" s="288">
        <v>3509.9879988568764</v>
      </c>
      <c r="F57" s="289">
        <v>1542.8833349111123</v>
      </c>
      <c r="G57" s="289">
        <v>1256.85225551031</v>
      </c>
      <c r="H57" s="289">
        <v>1988.053854225439</v>
      </c>
      <c r="I57" s="289">
        <v>5164.2371134636833</v>
      </c>
      <c r="J57" s="289">
        <v>3870.9830870696992</v>
      </c>
      <c r="K57" s="289">
        <v>1578.5644265672761</v>
      </c>
    </row>
    <row r="58" spans="4:11" ht="13.5" x14ac:dyDescent="0.25">
      <c r="D58" s="285">
        <v>2009</v>
      </c>
      <c r="E58" s="288">
        <v>3734.7501338202833</v>
      </c>
      <c r="F58" s="289">
        <v>1542.7861293685496</v>
      </c>
      <c r="G58" s="289">
        <v>1095.010623260669</v>
      </c>
      <c r="H58" s="289">
        <v>1945.7997770070169</v>
      </c>
      <c r="I58" s="289">
        <v>5155.2955822503372</v>
      </c>
      <c r="J58" s="289">
        <v>3709.9506736189196</v>
      </c>
      <c r="K58" s="289">
        <v>1429.6672350323406</v>
      </c>
    </row>
    <row r="59" spans="4:11" ht="13.5" x14ac:dyDescent="0.25">
      <c r="D59" s="285">
        <v>2010</v>
      </c>
      <c r="E59" s="288">
        <v>3585.9193210891422</v>
      </c>
      <c r="F59" s="289">
        <v>1996.2684942500098</v>
      </c>
      <c r="G59" s="289">
        <v>1267.8681095497075</v>
      </c>
      <c r="H59" s="289">
        <v>1881.4779168585794</v>
      </c>
      <c r="I59" s="289">
        <v>5162.5224865521759</v>
      </c>
      <c r="J59" s="289">
        <v>3959.1477825929569</v>
      </c>
      <c r="K59" s="289">
        <v>1558.6761904834577</v>
      </c>
    </row>
    <row r="60" spans="4:11" ht="13.5" x14ac:dyDescent="0.25">
      <c r="D60" s="285">
        <v>2011</v>
      </c>
      <c r="E60" s="288">
        <v>2879.7384020775326</v>
      </c>
      <c r="F60" s="289">
        <v>1581.9218695061454</v>
      </c>
      <c r="G60" s="289">
        <v>1206.7487133315553</v>
      </c>
      <c r="H60" s="289">
        <v>1739.3897710178428</v>
      </c>
      <c r="I60" s="289">
        <v>5109.7384262471678</v>
      </c>
      <c r="J60" s="289">
        <v>3457.3726300665567</v>
      </c>
      <c r="K60" s="289">
        <v>1565.6126837368706</v>
      </c>
    </row>
    <row r="61" spans="4:11" ht="13.5" x14ac:dyDescent="0.25">
      <c r="D61" s="285">
        <v>2012</v>
      </c>
      <c r="E61" s="288">
        <v>3601.4618525963488</v>
      </c>
      <c r="F61" s="289">
        <v>1648.5764612306209</v>
      </c>
      <c r="G61" s="289">
        <v>1033.7436261848811</v>
      </c>
      <c r="H61" s="289">
        <v>1851.2166253616933</v>
      </c>
      <c r="I61" s="289">
        <v>5118.8029932600848</v>
      </c>
      <c r="J61" s="289">
        <v>3548.8755980490268</v>
      </c>
      <c r="K61" s="289">
        <v>2268.9081396797642</v>
      </c>
    </row>
    <row r="62" spans="4:11" ht="13.5" x14ac:dyDescent="0.25">
      <c r="D62" s="285">
        <v>2013</v>
      </c>
      <c r="E62" s="288">
        <v>3403.9622998408113</v>
      </c>
      <c r="F62" s="289">
        <v>1727.7885374638131</v>
      </c>
      <c r="G62" s="289">
        <v>827.24961138048229</v>
      </c>
      <c r="H62" s="289">
        <v>1739.7869031836049</v>
      </c>
      <c r="I62" s="289">
        <v>5290.3083636045758</v>
      </c>
      <c r="J62" s="289">
        <v>3681.4548754933426</v>
      </c>
      <c r="K62" s="289">
        <v>2489.1141342008509</v>
      </c>
    </row>
    <row r="63" spans="4:11" ht="13.5" x14ac:dyDescent="0.25">
      <c r="D63" s="285">
        <v>2014</v>
      </c>
      <c r="E63" s="288">
        <v>3322.9009461889736</v>
      </c>
      <c r="F63" s="289">
        <v>1448.2319558076631</v>
      </c>
      <c r="G63" s="289">
        <v>1033.2430987147411</v>
      </c>
      <c r="H63" s="289">
        <v>1584.8277959564484</v>
      </c>
      <c r="I63" s="289">
        <v>5308.4294334723445</v>
      </c>
      <c r="J63" s="289">
        <v>3189.3644549856608</v>
      </c>
      <c r="K63" s="289">
        <v>2395.5791516119971</v>
      </c>
    </row>
    <row r="64" spans="4:11" ht="13.5" x14ac:dyDescent="0.25">
      <c r="D64" s="285">
        <v>2015</v>
      </c>
      <c r="E64" s="288">
        <v>3187.2256941433648</v>
      </c>
      <c r="F64" s="289">
        <v>1545.8453240896579</v>
      </c>
      <c r="G64" s="289">
        <v>850.91672340583443</v>
      </c>
      <c r="H64" s="289">
        <v>1651.2768573798669</v>
      </c>
      <c r="I64" s="289">
        <v>5418.0674736221681</v>
      </c>
      <c r="J64" s="289">
        <v>3281.8014110940567</v>
      </c>
      <c r="K64" s="289">
        <v>2387.1250972934754</v>
      </c>
    </row>
    <row r="65" spans="2:11" ht="13.5" x14ac:dyDescent="0.25">
      <c r="D65" s="285">
        <v>2016</v>
      </c>
      <c r="E65" s="288">
        <v>2916.0054434424192</v>
      </c>
      <c r="F65" s="289">
        <v>1558.9094491223282</v>
      </c>
      <c r="G65" s="289">
        <v>764.57682495693587</v>
      </c>
      <c r="H65" s="289">
        <v>1612.6601114300504</v>
      </c>
      <c r="I65" s="289">
        <v>5535.0117608239525</v>
      </c>
      <c r="J65" s="289">
        <v>3420.1353602445342</v>
      </c>
      <c r="K65" s="289">
        <v>2323.6328826692552</v>
      </c>
    </row>
    <row r="66" spans="2:11" ht="13.5" x14ac:dyDescent="0.25">
      <c r="D66" s="285">
        <v>2017</v>
      </c>
      <c r="E66" s="288">
        <v>2683.9792598151835</v>
      </c>
      <c r="F66" s="289">
        <v>1481.1550620254056</v>
      </c>
      <c r="G66" s="289">
        <v>862.72008373898836</v>
      </c>
      <c r="H66" s="289">
        <v>1603.1276672335091</v>
      </c>
      <c r="I66" s="289">
        <v>5582.4486186687354</v>
      </c>
      <c r="J66" s="289">
        <v>3413.0392902604217</v>
      </c>
      <c r="K66" s="289">
        <v>2482.3172122994474</v>
      </c>
    </row>
    <row r="67" spans="2:11" ht="13.5" x14ac:dyDescent="0.25">
      <c r="D67" s="285">
        <v>2018</v>
      </c>
      <c r="E67" s="288">
        <v>3845.3498310062596</v>
      </c>
      <c r="F67" s="289">
        <v>554.91753415401217</v>
      </c>
      <c r="G67" s="289">
        <v>841.5727524647549</v>
      </c>
      <c r="H67" s="289">
        <v>1787.7010137725936</v>
      </c>
      <c r="I67" s="289">
        <v>5405.6089849022665</v>
      </c>
      <c r="J67" s="289">
        <v>3403.1494472471013</v>
      </c>
      <c r="K67" s="289">
        <v>2189.7697198459373</v>
      </c>
    </row>
    <row r="68" spans="2:11" ht="13.5" x14ac:dyDescent="0.25">
      <c r="D68" s="285">
        <v>2019</v>
      </c>
      <c r="E68" s="288">
        <v>2937.5498940358098</v>
      </c>
      <c r="F68" s="289">
        <v>596.43092590957315</v>
      </c>
      <c r="G68" s="289">
        <v>892.61250935562884</v>
      </c>
      <c r="H68" s="289">
        <v>1789.2817267477171</v>
      </c>
      <c r="I68" s="289">
        <v>5433.4281180194348</v>
      </c>
      <c r="J68" s="289">
        <v>3373.57454817709</v>
      </c>
      <c r="K68" s="289">
        <v>1665.5228475284039</v>
      </c>
    </row>
    <row r="69" spans="2:11" ht="13.5" x14ac:dyDescent="0.25">
      <c r="D69" s="285">
        <v>2020</v>
      </c>
      <c r="E69" s="288">
        <v>2850.117057951134</v>
      </c>
      <c r="F69" s="289">
        <v>469.27913218988323</v>
      </c>
      <c r="G69" s="289">
        <v>816.03870495812896</v>
      </c>
      <c r="H69" s="289">
        <v>1747.9025080670601</v>
      </c>
      <c r="I69" s="289">
        <v>4931.4943226210889</v>
      </c>
      <c r="J69" s="289">
        <v>3494.9832172730594</v>
      </c>
      <c r="K69" s="289">
        <v>2042.0846724545577</v>
      </c>
    </row>
    <row r="70" spans="2:11" ht="14.25" thickBot="1" x14ac:dyDescent="0.3">
      <c r="D70" s="266">
        <v>2021</v>
      </c>
      <c r="E70" s="290">
        <v>2928.6012877121993</v>
      </c>
      <c r="F70" s="291">
        <v>484.72110229722421</v>
      </c>
      <c r="G70" s="291">
        <v>824.67386315797057</v>
      </c>
      <c r="H70" s="291">
        <v>1819.4812804941391</v>
      </c>
      <c r="I70" s="291">
        <v>4969.2317690854916</v>
      </c>
      <c r="J70" s="291">
        <v>3506.7571730052496</v>
      </c>
      <c r="K70" s="291">
        <v>2180.9232877538043</v>
      </c>
    </row>
    <row r="71" spans="2:11" ht="12.75" x14ac:dyDescent="0.25">
      <c r="B71" s="200"/>
      <c r="C71" s="200"/>
      <c r="D71" s="198"/>
      <c r="F71" s="198"/>
      <c r="G71" s="198"/>
      <c r="H71" s="198"/>
      <c r="I71" s="198"/>
      <c r="J71" s="198"/>
      <c r="K71" s="198"/>
    </row>
    <row r="72" spans="2:11" ht="12.75" x14ac:dyDescent="0.25">
      <c r="B72" s="199"/>
      <c r="C72" s="199"/>
      <c r="D72" s="201" t="s">
        <v>341</v>
      </c>
      <c r="E72" s="199"/>
      <c r="F72" s="199"/>
      <c r="G72" s="199"/>
      <c r="H72" s="199"/>
      <c r="I72" s="199"/>
      <c r="J72" s="199"/>
      <c r="K72" s="199"/>
    </row>
    <row r="73" spans="2:11" ht="12.75" x14ac:dyDescent="0.25">
      <c r="D73" s="201" t="s">
        <v>342</v>
      </c>
    </row>
    <row r="74" spans="2:11" ht="15.75" x14ac:dyDescent="0.25">
      <c r="K74" s="190" t="s">
        <v>324</v>
      </c>
    </row>
  </sheetData>
  <mergeCells count="2">
    <mergeCell ref="B3:K3"/>
    <mergeCell ref="D36:L36"/>
  </mergeCells>
  <hyperlinks>
    <hyperlink ref="K74" location="Inhaltsverzeichnis!A1" display="› Zurück zum Inhaltsverzeichnis" xr:uid="{00000000-0004-0000-1200-000000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dimension ref="A1:F32"/>
  <sheetViews>
    <sheetView showGridLines="0" zoomScaleNormal="100" workbookViewId="0"/>
  </sheetViews>
  <sheetFormatPr baseColWidth="10" defaultColWidth="11.42578125" defaultRowHeight="12" x14ac:dyDescent="0.2"/>
  <cols>
    <col min="1" max="1" width="2.7109375" style="40" customWidth="1"/>
    <col min="2" max="2" width="18.85546875" style="63" bestFit="1" customWidth="1"/>
    <col min="3" max="3" width="2.7109375" style="40" customWidth="1"/>
    <col min="4" max="4" width="102" style="42" customWidth="1"/>
    <col min="5" max="5" width="1.85546875" style="43" customWidth="1"/>
    <col min="6" max="6" width="13.85546875" style="40" customWidth="1"/>
    <col min="7" max="16384" width="11.42578125" style="40"/>
  </cols>
  <sheetData>
    <row r="1" spans="1:6" s="44" customFormat="1" ht="15" x14ac:dyDescent="0.2">
      <c r="A1" s="40"/>
      <c r="B1" s="41"/>
      <c r="C1" s="40"/>
      <c r="D1" s="42"/>
      <c r="E1" s="43"/>
      <c r="F1" s="40"/>
    </row>
    <row r="2" spans="1:6" s="48" customFormat="1" ht="20.100000000000001" customHeight="1" x14ac:dyDescent="0.2">
      <c r="A2" s="45"/>
      <c r="B2" s="46" t="s">
        <v>160</v>
      </c>
      <c r="C2" s="43"/>
      <c r="D2" s="47"/>
      <c r="E2" s="43"/>
      <c r="F2" s="43"/>
    </row>
    <row r="3" spans="1:6" s="48" customFormat="1" ht="50.25" customHeight="1" x14ac:dyDescent="0.2">
      <c r="A3" s="49"/>
      <c r="B3" s="50" t="s">
        <v>199</v>
      </c>
      <c r="C3" s="51"/>
      <c r="D3" s="52"/>
      <c r="E3" s="43"/>
      <c r="F3" s="43"/>
    </row>
    <row r="4" spans="1:6" ht="15" x14ac:dyDescent="0.2">
      <c r="B4" s="53"/>
    </row>
    <row r="5" spans="1:6" ht="36" x14ac:dyDescent="0.2">
      <c r="B5" s="41" t="s">
        <v>200</v>
      </c>
      <c r="C5" s="42"/>
      <c r="D5" s="54" t="s">
        <v>201</v>
      </c>
    </row>
    <row r="6" spans="1:6" ht="15" x14ac:dyDescent="0.2">
      <c r="B6" s="53"/>
    </row>
    <row r="7" spans="1:6" ht="38.25" customHeight="1" x14ac:dyDescent="0.2">
      <c r="B7" s="53" t="s">
        <v>202</v>
      </c>
      <c r="C7" s="55"/>
      <c r="D7" s="56" t="s">
        <v>203</v>
      </c>
    </row>
    <row r="8" spans="1:6" ht="15" x14ac:dyDescent="0.2">
      <c r="B8" s="53"/>
    </row>
    <row r="9" spans="1:6" ht="57.75" customHeight="1" x14ac:dyDescent="0.2">
      <c r="B9" s="57"/>
      <c r="C9" s="42"/>
      <c r="D9" s="58" t="s">
        <v>408</v>
      </c>
    </row>
    <row r="10" spans="1:6" ht="15" x14ac:dyDescent="0.2">
      <c r="B10" s="53"/>
    </row>
    <row r="11" spans="1:6" ht="30" x14ac:dyDescent="0.2">
      <c r="B11" s="245" t="s">
        <v>285</v>
      </c>
      <c r="C11" s="172"/>
      <c r="D11" s="170" t="s">
        <v>286</v>
      </c>
    </row>
    <row r="12" spans="1:6" x14ac:dyDescent="0.2">
      <c r="B12" s="173"/>
      <c r="C12" s="172"/>
      <c r="D12" s="174"/>
    </row>
    <row r="13" spans="1:6" ht="14.25" x14ac:dyDescent="0.2">
      <c r="B13" s="176">
        <v>0</v>
      </c>
      <c r="C13" s="177"/>
      <c r="D13" s="178" t="s">
        <v>204</v>
      </c>
    </row>
    <row r="14" spans="1:6" ht="14.25" x14ac:dyDescent="0.2">
      <c r="B14" s="176" t="s">
        <v>28</v>
      </c>
      <c r="C14" s="177"/>
      <c r="D14" s="178" t="s">
        <v>205</v>
      </c>
    </row>
    <row r="15" spans="1:6" ht="14.25" x14ac:dyDescent="0.2">
      <c r="B15" s="176" t="s">
        <v>206</v>
      </c>
      <c r="C15" s="177"/>
      <c r="D15" s="178" t="s">
        <v>207</v>
      </c>
    </row>
    <row r="16" spans="1:6" ht="14.25" x14ac:dyDescent="0.2">
      <c r="B16" s="176" t="s">
        <v>3</v>
      </c>
      <c r="C16" s="177"/>
      <c r="D16" s="178" t="s">
        <v>208</v>
      </c>
    </row>
    <row r="17" spans="2:5" ht="14.25" x14ac:dyDescent="0.2">
      <c r="B17" s="176" t="s">
        <v>209</v>
      </c>
      <c r="C17" s="177"/>
      <c r="D17" s="178" t="s">
        <v>210</v>
      </c>
    </row>
    <row r="18" spans="2:5" ht="14.25" x14ac:dyDescent="0.2">
      <c r="B18" s="176" t="s">
        <v>211</v>
      </c>
      <c r="C18" s="177"/>
      <c r="D18" s="178" t="s">
        <v>212</v>
      </c>
    </row>
    <row r="19" spans="2:5" ht="14.25" x14ac:dyDescent="0.2">
      <c r="B19" s="176" t="s">
        <v>213</v>
      </c>
      <c r="C19" s="177"/>
      <c r="D19" s="178" t="s">
        <v>214</v>
      </c>
    </row>
    <row r="20" spans="2:5" ht="14.25" x14ac:dyDescent="0.2">
      <c r="B20" s="176" t="s">
        <v>215</v>
      </c>
      <c r="C20" s="177"/>
      <c r="D20" s="178" t="s">
        <v>216</v>
      </c>
    </row>
    <row r="21" spans="2:5" ht="14.25" x14ac:dyDescent="0.2">
      <c r="B21" s="176" t="s">
        <v>217</v>
      </c>
      <c r="C21" s="177"/>
      <c r="D21" s="178" t="s">
        <v>218</v>
      </c>
    </row>
    <row r="22" spans="2:5" ht="14.25" x14ac:dyDescent="0.2">
      <c r="B22" s="176"/>
      <c r="C22" s="177"/>
      <c r="D22" s="178"/>
    </row>
    <row r="23" spans="2:5" ht="14.25" x14ac:dyDescent="0.2">
      <c r="B23" s="176" t="s">
        <v>219</v>
      </c>
      <c r="C23" s="177"/>
      <c r="D23" s="178" t="s">
        <v>220</v>
      </c>
    </row>
    <row r="24" spans="2:5" ht="14.25" x14ac:dyDescent="0.2">
      <c r="B24" s="176" t="s">
        <v>221</v>
      </c>
      <c r="C24" s="177"/>
      <c r="D24" s="178" t="s">
        <v>222</v>
      </c>
    </row>
    <row r="25" spans="2:5" ht="14.25" x14ac:dyDescent="0.2">
      <c r="B25" s="176" t="s">
        <v>223</v>
      </c>
      <c r="C25" s="177"/>
      <c r="D25" s="178" t="s">
        <v>224</v>
      </c>
    </row>
    <row r="26" spans="2:5" ht="14.25" x14ac:dyDescent="0.2">
      <c r="B26" s="176"/>
      <c r="C26" s="177"/>
      <c r="D26" s="178"/>
    </row>
    <row r="27" spans="2:5" ht="14.25" x14ac:dyDescent="0.2">
      <c r="B27" s="176" t="s">
        <v>225</v>
      </c>
      <c r="C27" s="177"/>
      <c r="D27" s="178" t="s">
        <v>226</v>
      </c>
      <c r="E27" s="61"/>
    </row>
    <row r="28" spans="2:5" ht="14.25" x14ac:dyDescent="0.2">
      <c r="B28" s="176" t="s">
        <v>227</v>
      </c>
      <c r="C28" s="177"/>
      <c r="D28" s="178" t="s">
        <v>228</v>
      </c>
    </row>
    <row r="29" spans="2:5" ht="14.25" x14ac:dyDescent="0.2">
      <c r="B29" s="176" t="s">
        <v>9</v>
      </c>
      <c r="C29" s="177"/>
      <c r="D29" s="178" t="s">
        <v>229</v>
      </c>
    </row>
    <row r="30" spans="2:5" ht="14.25" x14ac:dyDescent="0.2">
      <c r="B30" s="59"/>
      <c r="C30" s="60"/>
      <c r="D30" s="58"/>
    </row>
    <row r="31" spans="2:5" ht="14.25" x14ac:dyDescent="0.2">
      <c r="B31" s="62"/>
      <c r="C31" s="60"/>
      <c r="D31" s="58"/>
    </row>
    <row r="32" spans="2:5" ht="14.25" x14ac:dyDescent="0.2">
      <c r="B32" s="62"/>
      <c r="C32" s="60"/>
      <c r="D32" s="58"/>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G20"/>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5.7109375" customWidth="1"/>
    <col min="3" max="3" width="71.7109375" customWidth="1"/>
    <col min="4" max="7" width="16.5703125" customWidth="1"/>
  </cols>
  <sheetData>
    <row r="1" spans="1:7" s="44" customFormat="1" ht="15" x14ac:dyDescent="0.2">
      <c r="B1" s="72"/>
      <c r="D1" s="73"/>
      <c r="E1" s="48"/>
    </row>
    <row r="2" spans="1:7" s="48" customFormat="1" ht="20.100000000000001" customHeight="1" x14ac:dyDescent="0.2">
      <c r="A2" s="74"/>
      <c r="B2" s="75" t="s">
        <v>160</v>
      </c>
      <c r="D2" s="76"/>
    </row>
    <row r="3" spans="1:7" s="48" customFormat="1" ht="50.25" customHeight="1" thickBot="1" x14ac:dyDescent="0.25">
      <c r="A3" s="77"/>
      <c r="B3" s="78" t="s">
        <v>371</v>
      </c>
      <c r="C3" s="239"/>
      <c r="D3" s="80"/>
    </row>
    <row r="4" spans="1:7" ht="21" customHeight="1" thickBot="1" x14ac:dyDescent="0.25">
      <c r="A4" s="35"/>
      <c r="B4" s="326" t="s">
        <v>108</v>
      </c>
      <c r="C4" s="329" t="s">
        <v>74</v>
      </c>
      <c r="D4" s="329" t="s">
        <v>331</v>
      </c>
      <c r="E4" s="329" t="s">
        <v>267</v>
      </c>
      <c r="F4" s="334" t="s">
        <v>328</v>
      </c>
      <c r="G4" s="335"/>
    </row>
    <row r="5" spans="1:7" ht="30" customHeight="1" thickBot="1" x14ac:dyDescent="0.25">
      <c r="A5" s="35"/>
      <c r="B5" s="365"/>
      <c r="C5" s="330"/>
      <c r="D5" s="331"/>
      <c r="E5" s="331"/>
      <c r="F5" s="192" t="s">
        <v>75</v>
      </c>
      <c r="G5" s="193" t="s">
        <v>112</v>
      </c>
    </row>
    <row r="6" spans="1:7" ht="21" customHeight="1" thickBot="1" x14ac:dyDescent="0.25">
      <c r="B6" s="328"/>
      <c r="C6" s="331"/>
      <c r="D6" s="192" t="s">
        <v>0</v>
      </c>
      <c r="E6" s="334" t="s">
        <v>56</v>
      </c>
      <c r="F6" s="335"/>
      <c r="G6" s="335"/>
    </row>
    <row r="7" spans="1:7" ht="15" customHeight="1" x14ac:dyDescent="0.25">
      <c r="A7" s="39"/>
      <c r="B7" s="132"/>
      <c r="C7" s="133" t="s">
        <v>37</v>
      </c>
      <c r="D7" s="122">
        <v>845</v>
      </c>
      <c r="E7" s="124">
        <v>552205</v>
      </c>
      <c r="F7" s="124">
        <v>263235</v>
      </c>
      <c r="G7" s="124">
        <v>288970</v>
      </c>
    </row>
    <row r="8" spans="1:7" ht="11.45" customHeight="1" x14ac:dyDescent="0.25">
      <c r="B8" s="132"/>
      <c r="C8" s="133" t="s">
        <v>329</v>
      </c>
      <c r="D8" s="122">
        <v>807</v>
      </c>
      <c r="E8" s="124">
        <v>479947</v>
      </c>
      <c r="F8" s="124">
        <v>233451</v>
      </c>
      <c r="G8" s="124">
        <v>246496</v>
      </c>
    </row>
    <row r="9" spans="1:7" ht="11.45" customHeight="1" x14ac:dyDescent="0.25">
      <c r="B9" s="132"/>
      <c r="C9" s="134" t="s">
        <v>77</v>
      </c>
      <c r="D9" s="135"/>
      <c r="E9" s="136"/>
      <c r="F9" s="136"/>
      <c r="G9" s="136"/>
    </row>
    <row r="10" spans="1:7" ht="11.45" customHeight="1" x14ac:dyDescent="0.25">
      <c r="A10" s="39"/>
      <c r="B10" s="137">
        <v>7</v>
      </c>
      <c r="C10" s="134" t="s">
        <v>109</v>
      </c>
      <c r="D10" s="118">
        <v>50</v>
      </c>
      <c r="E10" s="87">
        <v>24854</v>
      </c>
      <c r="F10" s="87">
        <v>8308</v>
      </c>
      <c r="G10" s="87">
        <v>16546</v>
      </c>
    </row>
    <row r="11" spans="1:7" ht="11.45" customHeight="1" x14ac:dyDescent="0.25">
      <c r="A11" s="39"/>
      <c r="B11" s="137">
        <v>13</v>
      </c>
      <c r="C11" s="134" t="s">
        <v>192</v>
      </c>
      <c r="D11" s="138">
        <v>127</v>
      </c>
      <c r="E11" s="139">
        <v>41711</v>
      </c>
      <c r="F11" s="139">
        <v>21137</v>
      </c>
      <c r="G11" s="139">
        <v>20574</v>
      </c>
    </row>
    <row r="12" spans="1:7" ht="11.45" customHeight="1" x14ac:dyDescent="0.25">
      <c r="A12" s="39"/>
      <c r="B12" s="137">
        <v>16</v>
      </c>
      <c r="C12" s="134" t="s">
        <v>78</v>
      </c>
      <c r="D12" s="118">
        <v>93</v>
      </c>
      <c r="E12" s="87">
        <v>31776</v>
      </c>
      <c r="F12" s="87">
        <v>17930</v>
      </c>
      <c r="G12" s="87">
        <v>13846</v>
      </c>
    </row>
    <row r="13" spans="1:7" ht="11.45" customHeight="1" x14ac:dyDescent="0.25">
      <c r="B13" s="137">
        <v>17</v>
      </c>
      <c r="C13" s="134" t="s">
        <v>79</v>
      </c>
      <c r="D13" s="118">
        <v>522</v>
      </c>
      <c r="E13" s="87">
        <v>266400</v>
      </c>
      <c r="F13" s="87">
        <v>170092</v>
      </c>
      <c r="G13" s="87">
        <v>96308</v>
      </c>
    </row>
    <row r="14" spans="1:7" ht="27" x14ac:dyDescent="0.25">
      <c r="B14" s="140">
        <v>19</v>
      </c>
      <c r="C14" s="141" t="s">
        <v>190</v>
      </c>
      <c r="D14" s="138">
        <v>30</v>
      </c>
      <c r="E14" s="139">
        <v>90211</v>
      </c>
      <c r="F14" s="139">
        <v>2983</v>
      </c>
      <c r="G14" s="139">
        <v>87228</v>
      </c>
    </row>
    <row r="15" spans="1:7" ht="16.5" thickBot="1" x14ac:dyDescent="0.3">
      <c r="A15" s="39"/>
      <c r="B15" s="142"/>
      <c r="C15" s="143" t="s">
        <v>330</v>
      </c>
      <c r="D15" s="144">
        <v>63</v>
      </c>
      <c r="E15" s="145">
        <v>72258</v>
      </c>
      <c r="F15" s="145">
        <v>29784</v>
      </c>
      <c r="G15" s="145">
        <v>42474</v>
      </c>
    </row>
    <row r="16" spans="1:7" ht="12.75" x14ac:dyDescent="0.2">
      <c r="B16" s="373"/>
      <c r="C16" s="373"/>
      <c r="D16" s="373"/>
      <c r="E16" s="373"/>
      <c r="F16" s="373"/>
      <c r="G16" s="373"/>
    </row>
    <row r="17" spans="2:7" ht="12.75" x14ac:dyDescent="0.2">
      <c r="B17" s="371" t="s">
        <v>152</v>
      </c>
      <c r="C17" s="371"/>
      <c r="D17" s="371"/>
      <c r="E17" s="371"/>
      <c r="F17" s="371"/>
      <c r="G17" s="371"/>
    </row>
    <row r="18" spans="2:7" ht="12.75" x14ac:dyDescent="0.2">
      <c r="B18" s="372" t="s">
        <v>153</v>
      </c>
      <c r="C18" s="372"/>
      <c r="D18" s="372"/>
      <c r="E18" s="372"/>
      <c r="F18" s="372"/>
      <c r="G18" s="372"/>
    </row>
    <row r="20" spans="2:7" ht="15.75" x14ac:dyDescent="0.25">
      <c r="G20" s="190" t="s">
        <v>324</v>
      </c>
    </row>
  </sheetData>
  <mergeCells count="9">
    <mergeCell ref="B17:G17"/>
    <mergeCell ref="B18:G18"/>
    <mergeCell ref="B4:B6"/>
    <mergeCell ref="C4:C6"/>
    <mergeCell ref="D4:D5"/>
    <mergeCell ref="E4:E5"/>
    <mergeCell ref="F4:G4"/>
    <mergeCell ref="E6:G6"/>
    <mergeCell ref="B16:G16"/>
  </mergeCells>
  <hyperlinks>
    <hyperlink ref="G20"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G19"/>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5.7109375" customWidth="1"/>
    <col min="3" max="3" width="53.7109375" customWidth="1"/>
    <col min="4" max="7" width="13.140625" customWidth="1"/>
  </cols>
  <sheetData>
    <row r="1" spans="1:7" s="44" customFormat="1" ht="15" x14ac:dyDescent="0.2">
      <c r="B1" s="72"/>
      <c r="D1" s="73"/>
      <c r="E1" s="48"/>
    </row>
    <row r="2" spans="1:7" s="48" customFormat="1" ht="20.100000000000001" customHeight="1" x14ac:dyDescent="0.2">
      <c r="A2" s="74"/>
      <c r="B2" s="75" t="s">
        <v>160</v>
      </c>
      <c r="D2" s="76"/>
    </row>
    <row r="3" spans="1:7" s="48" customFormat="1" ht="50.25" customHeight="1" thickBot="1" x14ac:dyDescent="0.25">
      <c r="A3" s="77"/>
      <c r="B3" s="336" t="s">
        <v>372</v>
      </c>
      <c r="C3" s="350"/>
      <c r="D3" s="350"/>
      <c r="E3" s="350"/>
      <c r="F3" s="350"/>
      <c r="G3" s="350"/>
    </row>
    <row r="4" spans="1:7" ht="20.25" customHeight="1" thickBot="1" x14ac:dyDescent="0.25">
      <c r="A4" s="35"/>
      <c r="B4" s="326" t="s">
        <v>110</v>
      </c>
      <c r="C4" s="329" t="s">
        <v>111</v>
      </c>
      <c r="D4" s="329" t="s">
        <v>327</v>
      </c>
      <c r="E4" s="329" t="s">
        <v>268</v>
      </c>
      <c r="F4" s="334" t="s">
        <v>328</v>
      </c>
      <c r="G4" s="335"/>
    </row>
    <row r="5" spans="1:7" ht="28.5" customHeight="1" thickBot="1" x14ac:dyDescent="0.25">
      <c r="A5" s="35"/>
      <c r="B5" s="365"/>
      <c r="C5" s="330"/>
      <c r="D5" s="331"/>
      <c r="E5" s="331"/>
      <c r="F5" s="192" t="s">
        <v>75</v>
      </c>
      <c r="G5" s="193" t="s">
        <v>112</v>
      </c>
    </row>
    <row r="6" spans="1:7" ht="20.25" customHeight="1" thickBot="1" x14ac:dyDescent="0.25">
      <c r="B6" s="328"/>
      <c r="C6" s="331"/>
      <c r="D6" s="192" t="s">
        <v>0</v>
      </c>
      <c r="E6" s="334" t="s">
        <v>56</v>
      </c>
      <c r="F6" s="335"/>
      <c r="G6" s="335"/>
    </row>
    <row r="7" spans="1:7" ht="15" customHeight="1" x14ac:dyDescent="0.25">
      <c r="A7" s="39"/>
      <c r="B7" s="132"/>
      <c r="C7" s="133" t="s">
        <v>37</v>
      </c>
      <c r="D7" s="122">
        <v>845</v>
      </c>
      <c r="E7" s="124">
        <v>552205</v>
      </c>
      <c r="F7" s="124">
        <v>263235</v>
      </c>
      <c r="G7" s="124">
        <v>288970</v>
      </c>
    </row>
    <row r="8" spans="1:7" ht="13.5" x14ac:dyDescent="0.25">
      <c r="B8" s="132"/>
      <c r="C8" s="133" t="s">
        <v>329</v>
      </c>
      <c r="D8" s="122">
        <v>807</v>
      </c>
      <c r="E8" s="124">
        <v>479947</v>
      </c>
      <c r="F8" s="124">
        <v>233451</v>
      </c>
      <c r="G8" s="124">
        <v>246496</v>
      </c>
    </row>
    <row r="9" spans="1:7" ht="13.5" x14ac:dyDescent="0.25">
      <c r="B9" s="132"/>
      <c r="C9" s="134" t="s">
        <v>77</v>
      </c>
      <c r="D9" s="135"/>
      <c r="E9" s="136"/>
      <c r="F9" s="136"/>
      <c r="G9" s="136"/>
    </row>
    <row r="10" spans="1:7" ht="15.75" x14ac:dyDescent="0.25">
      <c r="A10" s="39"/>
      <c r="B10" s="137">
        <v>20</v>
      </c>
      <c r="C10" s="134" t="s">
        <v>113</v>
      </c>
      <c r="D10" s="118">
        <v>32</v>
      </c>
      <c r="E10" s="87">
        <v>22148</v>
      </c>
      <c r="F10" s="87">
        <v>3826</v>
      </c>
      <c r="G10" s="87">
        <v>18323</v>
      </c>
    </row>
    <row r="11" spans="1:7" ht="15.75" x14ac:dyDescent="0.25">
      <c r="A11" s="39"/>
      <c r="B11" s="137">
        <v>38</v>
      </c>
      <c r="C11" s="134" t="s">
        <v>114</v>
      </c>
      <c r="D11" s="138">
        <v>130</v>
      </c>
      <c r="E11" s="139">
        <v>194898</v>
      </c>
      <c r="F11" s="139">
        <v>88327</v>
      </c>
      <c r="G11" s="139">
        <v>106571</v>
      </c>
    </row>
    <row r="12" spans="1:7" ht="15.75" x14ac:dyDescent="0.25">
      <c r="A12" s="39"/>
      <c r="B12" s="137">
        <v>43</v>
      </c>
      <c r="C12" s="134" t="s">
        <v>115</v>
      </c>
      <c r="D12" s="118">
        <v>145</v>
      </c>
      <c r="E12" s="87">
        <v>24479</v>
      </c>
      <c r="F12" s="87">
        <v>19661</v>
      </c>
      <c r="G12" s="87">
        <v>4818</v>
      </c>
    </row>
    <row r="13" spans="1:7" ht="13.5" x14ac:dyDescent="0.25">
      <c r="B13" s="137">
        <v>46</v>
      </c>
      <c r="C13" s="134" t="s">
        <v>116</v>
      </c>
      <c r="D13" s="118">
        <v>26</v>
      </c>
      <c r="E13" s="87">
        <v>16177</v>
      </c>
      <c r="F13" s="87">
        <v>9793</v>
      </c>
      <c r="G13" s="87">
        <v>6384</v>
      </c>
    </row>
    <row r="14" spans="1:7" ht="13.5" x14ac:dyDescent="0.25">
      <c r="B14" s="137">
        <v>84</v>
      </c>
      <c r="C14" s="134" t="s">
        <v>117</v>
      </c>
      <c r="D14" s="138">
        <v>49</v>
      </c>
      <c r="E14" s="139">
        <v>105739</v>
      </c>
      <c r="F14" s="139">
        <v>51536</v>
      </c>
      <c r="G14" s="139">
        <v>54202</v>
      </c>
    </row>
    <row r="15" spans="1:7" ht="16.5" thickBot="1" x14ac:dyDescent="0.3">
      <c r="A15" s="39"/>
      <c r="B15" s="142"/>
      <c r="C15" s="143" t="s">
        <v>330</v>
      </c>
      <c r="D15" s="144">
        <v>63</v>
      </c>
      <c r="E15" s="145">
        <v>72258</v>
      </c>
      <c r="F15" s="145">
        <v>29784</v>
      </c>
      <c r="G15" s="145">
        <v>42474</v>
      </c>
    </row>
    <row r="16" spans="1:7" s="61" customFormat="1" ht="12.75" x14ac:dyDescent="0.25">
      <c r="A16" s="108"/>
      <c r="B16" s="348"/>
      <c r="C16" s="348"/>
      <c r="D16" s="348"/>
      <c r="E16" s="348"/>
      <c r="F16" s="348"/>
      <c r="G16" s="348"/>
    </row>
    <row r="17" spans="2:7" ht="12.75" x14ac:dyDescent="0.25">
      <c r="B17" s="337" t="s">
        <v>269</v>
      </c>
      <c r="C17" s="337"/>
      <c r="D17" s="337"/>
      <c r="E17" s="337"/>
      <c r="F17" s="337"/>
      <c r="G17" s="337"/>
    </row>
    <row r="19" spans="2:7" ht="15.75" x14ac:dyDescent="0.25">
      <c r="G19" s="190" t="s">
        <v>324</v>
      </c>
    </row>
  </sheetData>
  <mergeCells count="9">
    <mergeCell ref="B3:G3"/>
    <mergeCell ref="B17:G17"/>
    <mergeCell ref="B4:B6"/>
    <mergeCell ref="C4:C6"/>
    <mergeCell ref="D4:D5"/>
    <mergeCell ref="E4:E5"/>
    <mergeCell ref="F4:G4"/>
    <mergeCell ref="E6:G6"/>
    <mergeCell ref="B16:G16"/>
  </mergeCells>
  <hyperlinks>
    <hyperlink ref="G19" location="Inhaltsverzeichnis!A1" display="› Zurück zum Inhaltsverzeichnis" xr:uid="{00000000-0004-0000-1400-000000000000}"/>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H49"/>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2" width="12.7109375" customWidth="1"/>
    <col min="3" max="6" width="15.7109375" customWidth="1"/>
    <col min="7" max="7" width="17.5703125" customWidth="1"/>
    <col min="8" max="8" width="15.7109375" customWidth="1"/>
  </cols>
  <sheetData>
    <row r="1" spans="1:8" s="44" customFormat="1" ht="15" x14ac:dyDescent="0.2">
      <c r="B1" s="72"/>
      <c r="D1" s="73"/>
      <c r="E1" s="48"/>
    </row>
    <row r="2" spans="1:8" s="48" customFormat="1" ht="20.100000000000001" customHeight="1" x14ac:dyDescent="0.2">
      <c r="A2" s="74"/>
      <c r="B2" s="75" t="s">
        <v>160</v>
      </c>
      <c r="D2" s="76"/>
    </row>
    <row r="3" spans="1:8" s="48" customFormat="1" ht="50.25" customHeight="1" thickBot="1" x14ac:dyDescent="0.25">
      <c r="A3" s="77"/>
      <c r="B3" s="336" t="s">
        <v>373</v>
      </c>
      <c r="C3" s="336"/>
      <c r="D3" s="336"/>
      <c r="E3" s="336"/>
      <c r="F3" s="336"/>
      <c r="G3" s="336"/>
      <c r="H3" s="336"/>
    </row>
    <row r="4" spans="1:8" ht="15" customHeight="1" thickBot="1" x14ac:dyDescent="0.25">
      <c r="A4" s="35"/>
      <c r="B4" s="326" t="s">
        <v>4</v>
      </c>
      <c r="C4" s="329" t="s">
        <v>270</v>
      </c>
      <c r="D4" s="334" t="s">
        <v>375</v>
      </c>
      <c r="E4" s="335"/>
      <c r="F4" s="335"/>
      <c r="G4" s="367"/>
      <c r="H4" s="325" t="s">
        <v>377</v>
      </c>
    </row>
    <row r="5" spans="1:8" ht="15" customHeight="1" thickBot="1" x14ac:dyDescent="0.25">
      <c r="A5" s="35"/>
      <c r="B5" s="365"/>
      <c r="C5" s="330"/>
      <c r="D5" s="329" t="s">
        <v>8</v>
      </c>
      <c r="E5" s="318" t="s">
        <v>9</v>
      </c>
      <c r="F5" s="319"/>
      <c r="G5" s="320"/>
      <c r="H5" s="377"/>
    </row>
    <row r="6" spans="1:8" ht="30" customHeight="1" thickBot="1" x14ac:dyDescent="0.25">
      <c r="B6" s="365"/>
      <c r="C6" s="331"/>
      <c r="D6" s="331"/>
      <c r="E6" s="81" t="s">
        <v>118</v>
      </c>
      <c r="F6" s="81" t="s">
        <v>119</v>
      </c>
      <c r="G6" s="81" t="s">
        <v>376</v>
      </c>
      <c r="H6" s="327"/>
    </row>
    <row r="7" spans="1:8" ht="15" customHeight="1" thickBot="1" x14ac:dyDescent="0.25">
      <c r="A7" s="39"/>
      <c r="B7" s="328"/>
      <c r="C7" s="83" t="s">
        <v>374</v>
      </c>
      <c r="D7" s="318" t="s">
        <v>104</v>
      </c>
      <c r="E7" s="319"/>
      <c r="F7" s="319"/>
      <c r="G7" s="320"/>
      <c r="H7" s="82" t="s">
        <v>374</v>
      </c>
    </row>
    <row r="8" spans="1:8" ht="15" customHeight="1" x14ac:dyDescent="0.25">
      <c r="B8" s="84">
        <v>1994</v>
      </c>
      <c r="C8" s="146">
        <v>87.649000000000001</v>
      </c>
      <c r="D8" s="110">
        <v>61664.485000000001</v>
      </c>
      <c r="E8" s="110">
        <v>22708.120999999999</v>
      </c>
      <c r="F8" s="110">
        <v>13666.337</v>
      </c>
      <c r="G8" s="147">
        <v>25290.026999999998</v>
      </c>
      <c r="H8" s="146">
        <v>103.206</v>
      </c>
    </row>
    <row r="9" spans="1:8" ht="13.5" x14ac:dyDescent="0.25">
      <c r="B9" s="84"/>
      <c r="C9" s="146"/>
      <c r="D9" s="110"/>
      <c r="E9" s="110"/>
      <c r="F9" s="110"/>
      <c r="G9" s="147"/>
      <c r="H9" s="146"/>
    </row>
    <row r="10" spans="1:8" ht="15.75" x14ac:dyDescent="0.25">
      <c r="A10" s="39"/>
      <c r="B10" s="84">
        <v>1995</v>
      </c>
      <c r="C10" s="146">
        <v>89.102999999999994</v>
      </c>
      <c r="D10" s="110">
        <v>64932.040999999997</v>
      </c>
      <c r="E10" s="110">
        <v>25321.445</v>
      </c>
      <c r="F10" s="110">
        <v>14060.67</v>
      </c>
      <c r="G10" s="147">
        <v>25549.925999999999</v>
      </c>
      <c r="H10" s="146">
        <v>99.637</v>
      </c>
    </row>
    <row r="11" spans="1:8" ht="15.75" x14ac:dyDescent="0.25">
      <c r="A11" s="39"/>
      <c r="B11" s="84">
        <v>1996</v>
      </c>
      <c r="C11" s="146">
        <v>90.091999999999999</v>
      </c>
      <c r="D11" s="110">
        <v>62707.089</v>
      </c>
      <c r="E11" s="110">
        <v>25234.843000000001</v>
      </c>
      <c r="F11" s="110">
        <v>13205.84</v>
      </c>
      <c r="G11" s="147">
        <v>24266.405999999999</v>
      </c>
      <c r="H11" s="146">
        <v>104.318</v>
      </c>
    </row>
    <row r="12" spans="1:8" ht="15.75" x14ac:dyDescent="0.25">
      <c r="A12" s="39"/>
      <c r="B12" s="84">
        <v>1997</v>
      </c>
      <c r="C12" s="146">
        <v>91.986999999999995</v>
      </c>
      <c r="D12" s="110">
        <v>61622.815999999999</v>
      </c>
      <c r="E12" s="110">
        <v>25095.008000000002</v>
      </c>
      <c r="F12" s="110">
        <v>12715.708000000001</v>
      </c>
      <c r="G12" s="147">
        <v>23812.1</v>
      </c>
      <c r="H12" s="146">
        <v>108.386</v>
      </c>
    </row>
    <row r="13" spans="1:8" ht="13.5" x14ac:dyDescent="0.25">
      <c r="B13" s="84">
        <v>1998</v>
      </c>
      <c r="C13" s="146">
        <v>92.504999999999995</v>
      </c>
      <c r="D13" s="110">
        <v>62133.78</v>
      </c>
      <c r="E13" s="110">
        <v>24031.696</v>
      </c>
      <c r="F13" s="110">
        <v>13150.156000000001</v>
      </c>
      <c r="G13" s="147">
        <v>24951.927</v>
      </c>
      <c r="H13" s="146">
        <v>108.101</v>
      </c>
    </row>
    <row r="14" spans="1:8" ht="13.5" x14ac:dyDescent="0.25">
      <c r="B14" s="84">
        <v>1999</v>
      </c>
      <c r="C14" s="146">
        <v>93.158000000000001</v>
      </c>
      <c r="D14" s="110">
        <v>66218.165999999997</v>
      </c>
      <c r="E14" s="110">
        <v>26243.173999999999</v>
      </c>
      <c r="F14" s="110">
        <v>13059.853999999999</v>
      </c>
      <c r="G14" s="147">
        <v>26915.137999999999</v>
      </c>
      <c r="H14" s="146">
        <v>102.149</v>
      </c>
    </row>
    <row r="15" spans="1:8" ht="15.75" x14ac:dyDescent="0.25">
      <c r="A15" s="39"/>
      <c r="B15" s="84"/>
      <c r="C15" s="146"/>
      <c r="D15" s="110"/>
      <c r="E15" s="110"/>
      <c r="F15" s="110"/>
      <c r="G15" s="147"/>
      <c r="H15" s="146"/>
    </row>
    <row r="16" spans="1:8" ht="13.5" x14ac:dyDescent="0.25">
      <c r="B16" s="84">
        <v>2000</v>
      </c>
      <c r="C16" s="146">
        <v>95.361999999999995</v>
      </c>
      <c r="D16" s="110">
        <v>66507.561000000002</v>
      </c>
      <c r="E16" s="110">
        <v>26526.082999999999</v>
      </c>
      <c r="F16" s="110">
        <v>15927.004999999999</v>
      </c>
      <c r="G16" s="147">
        <v>24054.473999999998</v>
      </c>
      <c r="H16" s="146">
        <v>104.11</v>
      </c>
    </row>
    <row r="17" spans="2:8" ht="13.5" x14ac:dyDescent="0.25">
      <c r="B17" s="84">
        <v>2001</v>
      </c>
      <c r="C17" s="146">
        <v>96.647000000000006</v>
      </c>
      <c r="D17" s="110">
        <v>66645.75</v>
      </c>
      <c r="E17" s="110">
        <v>24864.144</v>
      </c>
      <c r="F17" s="110">
        <v>15372.194</v>
      </c>
      <c r="G17" s="147">
        <v>26409.412</v>
      </c>
      <c r="H17" s="146">
        <v>105.295</v>
      </c>
    </row>
    <row r="18" spans="2:8" ht="13.5" x14ac:dyDescent="0.25">
      <c r="B18" s="84">
        <v>2002</v>
      </c>
      <c r="C18" s="146">
        <v>94.772999999999996</v>
      </c>
      <c r="D18" s="110">
        <v>65888.074999999997</v>
      </c>
      <c r="E18" s="110">
        <v>24414.824000000001</v>
      </c>
      <c r="F18" s="110">
        <v>14151.861999999999</v>
      </c>
      <c r="G18" s="147">
        <v>27321.388999999999</v>
      </c>
      <c r="H18" s="146">
        <v>104.441</v>
      </c>
    </row>
    <row r="19" spans="2:8" ht="13.5" x14ac:dyDescent="0.25">
      <c r="B19" s="84">
        <v>2003</v>
      </c>
      <c r="C19" s="146">
        <v>94.489000000000004</v>
      </c>
      <c r="D19" s="110">
        <v>69922.73</v>
      </c>
      <c r="E19" s="110">
        <v>25672.45</v>
      </c>
      <c r="F19" s="110">
        <v>15802.634</v>
      </c>
      <c r="G19" s="147">
        <v>28447.646000000001</v>
      </c>
      <c r="H19" s="146">
        <v>98.119</v>
      </c>
    </row>
    <row r="20" spans="2:8" ht="13.5" x14ac:dyDescent="0.25">
      <c r="B20" s="84">
        <v>2004</v>
      </c>
      <c r="C20" s="146">
        <v>96.031000000000006</v>
      </c>
      <c r="D20" s="110">
        <v>69962.650999999998</v>
      </c>
      <c r="E20" s="110">
        <v>24967.416000000001</v>
      </c>
      <c r="F20" s="110">
        <v>16824.921999999999</v>
      </c>
      <c r="G20" s="147">
        <v>28170.312999999998</v>
      </c>
      <c r="H20" s="146">
        <v>99.662999999999997</v>
      </c>
    </row>
    <row r="21" spans="2:8" ht="13.5" x14ac:dyDescent="0.25">
      <c r="B21" s="84"/>
      <c r="C21" s="146"/>
      <c r="D21" s="110"/>
      <c r="E21" s="110"/>
      <c r="F21" s="110"/>
      <c r="G21" s="147"/>
      <c r="H21" s="146"/>
    </row>
    <row r="22" spans="2:8" ht="13.5" x14ac:dyDescent="0.25">
      <c r="B22" s="84">
        <v>2005</v>
      </c>
      <c r="C22" s="146">
        <v>96.259</v>
      </c>
      <c r="D22" s="110">
        <v>73611.258000000002</v>
      </c>
      <c r="E22" s="110">
        <v>26331.312999999998</v>
      </c>
      <c r="F22" s="110">
        <v>17884.028999999999</v>
      </c>
      <c r="G22" s="147">
        <v>29395.916000000001</v>
      </c>
      <c r="H22" s="146">
        <v>94.948999999999998</v>
      </c>
    </row>
    <row r="23" spans="2:8" ht="13.5" x14ac:dyDescent="0.25">
      <c r="B23" s="84">
        <v>2006</v>
      </c>
      <c r="C23" s="146">
        <v>98.950999999999993</v>
      </c>
      <c r="D23" s="110">
        <v>78977.562000000005</v>
      </c>
      <c r="E23" s="110">
        <v>28578.697</v>
      </c>
      <c r="F23" s="110">
        <v>19537.555</v>
      </c>
      <c r="G23" s="147">
        <v>30861.31</v>
      </c>
      <c r="H23" s="146">
        <v>90.971999999999994</v>
      </c>
    </row>
    <row r="24" spans="2:8" ht="13.5" x14ac:dyDescent="0.25">
      <c r="B24" s="84">
        <v>2007</v>
      </c>
      <c r="C24" s="146">
        <v>100.161</v>
      </c>
      <c r="D24" s="110">
        <v>75329.91</v>
      </c>
      <c r="E24" s="110">
        <v>26882.057000000001</v>
      </c>
      <c r="F24" s="110">
        <v>17470.34</v>
      </c>
      <c r="G24" s="147">
        <v>30977.512999999999</v>
      </c>
      <c r="H24" s="146">
        <v>96.543000000000006</v>
      </c>
    </row>
    <row r="25" spans="2:8" ht="13.5" x14ac:dyDescent="0.25">
      <c r="B25" s="84">
        <v>2008</v>
      </c>
      <c r="C25" s="146">
        <v>102.66500000000001</v>
      </c>
      <c r="D25" s="110">
        <v>74481.611000000004</v>
      </c>
      <c r="E25" s="110">
        <v>27754.258999999998</v>
      </c>
      <c r="F25" s="110">
        <v>17263.038</v>
      </c>
      <c r="G25" s="148">
        <v>29464.313999999998</v>
      </c>
      <c r="H25" s="146">
        <v>100.084</v>
      </c>
    </row>
    <row r="26" spans="2:8" ht="13.5" x14ac:dyDescent="0.25">
      <c r="B26" s="84">
        <v>2009</v>
      </c>
      <c r="C26" s="146">
        <v>98.971999999999994</v>
      </c>
      <c r="D26" s="110">
        <v>73188.44</v>
      </c>
      <c r="E26" s="110">
        <v>28150.86</v>
      </c>
      <c r="F26" s="110">
        <v>15524.944</v>
      </c>
      <c r="G26" s="147">
        <v>29512.635999999999</v>
      </c>
      <c r="H26" s="146">
        <v>98.188000000000002</v>
      </c>
    </row>
    <row r="27" spans="2:8" ht="13.5" x14ac:dyDescent="0.25">
      <c r="B27" s="84"/>
      <c r="C27" s="146"/>
      <c r="D27" s="110"/>
      <c r="E27" s="110"/>
      <c r="F27" s="110"/>
      <c r="G27" s="147"/>
      <c r="H27" s="146"/>
    </row>
    <row r="28" spans="2:8" ht="13.5" x14ac:dyDescent="0.25">
      <c r="B28" s="84">
        <v>2010</v>
      </c>
      <c r="C28" s="146">
        <v>100</v>
      </c>
      <c r="D28" s="110">
        <v>72608.974000000002</v>
      </c>
      <c r="E28" s="110">
        <v>28510.058000000001</v>
      </c>
      <c r="F28" s="110">
        <v>15106.043</v>
      </c>
      <c r="G28" s="147">
        <v>28992.873</v>
      </c>
      <c r="H28" s="146">
        <v>100</v>
      </c>
    </row>
    <row r="29" spans="2:8" ht="13.5" x14ac:dyDescent="0.25">
      <c r="B29" s="84">
        <v>2011</v>
      </c>
      <c r="C29" s="146">
        <v>102.913</v>
      </c>
      <c r="D29" s="110">
        <v>74622.004000000001</v>
      </c>
      <c r="E29" s="110">
        <v>30794.528999999999</v>
      </c>
      <c r="F29" s="110">
        <v>14039.707</v>
      </c>
      <c r="G29" s="147">
        <v>29787.768</v>
      </c>
      <c r="H29" s="146">
        <v>100.137</v>
      </c>
    </row>
    <row r="30" spans="2:8" ht="13.5" x14ac:dyDescent="0.25">
      <c r="B30" s="84">
        <v>2012</v>
      </c>
      <c r="C30" s="146">
        <v>105.682</v>
      </c>
      <c r="D30" s="110">
        <v>76116.53</v>
      </c>
      <c r="E30" s="110">
        <v>31837.055</v>
      </c>
      <c r="F30" s="110">
        <v>14225.116</v>
      </c>
      <c r="G30" s="147">
        <v>30054.359</v>
      </c>
      <c r="H30" s="146">
        <v>100.812</v>
      </c>
    </row>
    <row r="31" spans="2:8" ht="13.5" x14ac:dyDescent="0.25">
      <c r="B31" s="84">
        <v>2013</v>
      </c>
      <c r="C31" s="146">
        <v>104.827</v>
      </c>
      <c r="D31" s="110">
        <v>76749.024000000005</v>
      </c>
      <c r="E31" s="110">
        <v>31479.780999999999</v>
      </c>
      <c r="F31" s="110">
        <v>13989.434999999999</v>
      </c>
      <c r="G31" s="147">
        <v>31279.808000000001</v>
      </c>
      <c r="H31" s="146">
        <v>99.171999999999997</v>
      </c>
    </row>
    <row r="32" spans="2:8" ht="13.5" x14ac:dyDescent="0.25">
      <c r="B32" s="84">
        <v>2014</v>
      </c>
      <c r="C32" s="146">
        <v>106.639</v>
      </c>
      <c r="D32" s="110">
        <v>79775.13</v>
      </c>
      <c r="E32" s="110">
        <v>34417.300999999999</v>
      </c>
      <c r="F32" s="110">
        <v>15093.156000000001</v>
      </c>
      <c r="G32" s="147">
        <v>30264.672999999999</v>
      </c>
      <c r="H32" s="146">
        <v>97.06</v>
      </c>
    </row>
    <row r="33" spans="1:8" ht="13.5" x14ac:dyDescent="0.25">
      <c r="B33" s="84"/>
      <c r="C33" s="146"/>
      <c r="D33" s="110"/>
      <c r="E33" s="110"/>
      <c r="F33" s="110"/>
      <c r="G33" s="147"/>
      <c r="H33" s="146"/>
    </row>
    <row r="34" spans="1:8" ht="13.5" x14ac:dyDescent="0.25">
      <c r="B34" s="84">
        <v>2015</v>
      </c>
      <c r="C34" s="146">
        <v>107.452</v>
      </c>
      <c r="D34" s="110">
        <v>79350.356</v>
      </c>
      <c r="E34" s="110">
        <v>32864.718000000001</v>
      </c>
      <c r="F34" s="110">
        <v>15218.97</v>
      </c>
      <c r="G34" s="147">
        <v>31266.668000000001</v>
      </c>
      <c r="H34" s="146">
        <v>98.322999999999993</v>
      </c>
    </row>
    <row r="35" spans="1:8" ht="13.5" x14ac:dyDescent="0.25">
      <c r="B35" s="84">
        <v>2016</v>
      </c>
      <c r="C35" s="146">
        <v>109.876</v>
      </c>
      <c r="D35" s="110">
        <v>81625.084000000003</v>
      </c>
      <c r="E35" s="110">
        <v>32776.036999999997</v>
      </c>
      <c r="F35" s="110">
        <v>16306.772999999999</v>
      </c>
      <c r="G35" s="147">
        <v>32542.274000000001</v>
      </c>
      <c r="H35" s="146">
        <v>97.74</v>
      </c>
    </row>
    <row r="36" spans="1:8" ht="13.5" x14ac:dyDescent="0.25">
      <c r="B36" s="84">
        <v>2017</v>
      </c>
      <c r="C36" s="146">
        <v>113.077</v>
      </c>
      <c r="D36" s="110">
        <v>81024.486000000004</v>
      </c>
      <c r="E36" s="110">
        <v>33886.976999999999</v>
      </c>
      <c r="F36" s="110">
        <v>15308.473</v>
      </c>
      <c r="G36" s="147">
        <v>31829.036</v>
      </c>
      <c r="H36" s="146">
        <v>101.33199999999999</v>
      </c>
    </row>
    <row r="37" spans="1:8" ht="13.5" x14ac:dyDescent="0.25">
      <c r="B37" s="84">
        <v>2018</v>
      </c>
      <c r="C37" s="146">
        <v>113.55200000000001</v>
      </c>
      <c r="D37" s="110">
        <v>75691.975999999995</v>
      </c>
      <c r="E37" s="110">
        <v>30488.168000000001</v>
      </c>
      <c r="F37" s="110">
        <v>13785.017</v>
      </c>
      <c r="G37" s="147">
        <v>31418.791000000001</v>
      </c>
      <c r="H37" s="146">
        <v>108.92700000000001</v>
      </c>
    </row>
    <row r="38" spans="1:8" ht="13.5" x14ac:dyDescent="0.25">
      <c r="B38" s="84">
        <v>2019</v>
      </c>
      <c r="C38" s="146">
        <v>116.26900000000001</v>
      </c>
      <c r="D38" s="110">
        <v>78099.088000000003</v>
      </c>
      <c r="E38" s="110">
        <v>33580.987000000001</v>
      </c>
      <c r="F38" s="110">
        <v>13342.411</v>
      </c>
      <c r="G38" s="147">
        <v>31175.69</v>
      </c>
      <c r="H38" s="146">
        <v>108.095</v>
      </c>
    </row>
    <row r="39" spans="1:8" ht="13.5" x14ac:dyDescent="0.25">
      <c r="B39" s="84"/>
      <c r="C39" s="146"/>
      <c r="D39" s="110"/>
      <c r="E39" s="110"/>
      <c r="F39" s="110"/>
      <c r="G39" s="147"/>
      <c r="H39" s="146"/>
    </row>
    <row r="40" spans="1:8" ht="13.5" x14ac:dyDescent="0.25">
      <c r="B40" s="84">
        <v>2020</v>
      </c>
      <c r="C40" s="146">
        <v>114.301</v>
      </c>
      <c r="D40" s="110">
        <v>77468.054999999993</v>
      </c>
      <c r="E40" s="110">
        <v>34789.531999999999</v>
      </c>
      <c r="F40" s="110">
        <v>12815.478999999999</v>
      </c>
      <c r="G40" s="147">
        <v>29863.044000000002</v>
      </c>
      <c r="H40" s="146">
        <v>107.13200000000001</v>
      </c>
    </row>
    <row r="41" spans="1:8" ht="13.5" x14ac:dyDescent="0.25">
      <c r="B41" s="84">
        <v>2021</v>
      </c>
      <c r="C41" s="146">
        <v>115.748</v>
      </c>
      <c r="D41" s="110">
        <v>80571.672999999995</v>
      </c>
      <c r="E41" s="110">
        <v>35294.002999999997</v>
      </c>
      <c r="F41" s="110">
        <v>14284.726000000001</v>
      </c>
      <c r="G41" s="147">
        <v>30992.944</v>
      </c>
      <c r="H41" s="146">
        <v>104.309</v>
      </c>
    </row>
    <row r="42" spans="1:8" s="232" customFormat="1" ht="54" customHeight="1" x14ac:dyDescent="0.2">
      <c r="A42" s="233"/>
      <c r="B42" s="240"/>
      <c r="C42" s="241" t="s">
        <v>121</v>
      </c>
      <c r="D42" s="242"/>
      <c r="E42" s="242"/>
      <c r="F42" s="242"/>
      <c r="G42" s="243"/>
      <c r="H42" s="241" t="s">
        <v>120</v>
      </c>
    </row>
    <row r="43" spans="1:8" ht="14.25" thickBot="1" x14ac:dyDescent="0.3">
      <c r="B43" s="260">
        <v>2021</v>
      </c>
      <c r="C43" s="112">
        <v>104708.88099999999</v>
      </c>
      <c r="D43" s="149"/>
      <c r="E43" s="149"/>
      <c r="F43" s="149"/>
      <c r="G43" s="267"/>
      <c r="H43" s="150">
        <v>1.3</v>
      </c>
    </row>
    <row r="44" spans="1:8" s="40" customFormat="1" ht="13.5" x14ac:dyDescent="0.25">
      <c r="A44" s="32"/>
      <c r="B44" s="203"/>
      <c r="C44" s="213"/>
      <c r="D44" s="312"/>
      <c r="E44" s="312"/>
      <c r="F44" s="312"/>
      <c r="G44" s="313"/>
      <c r="H44" s="314"/>
    </row>
    <row r="45" spans="1:8" ht="12.75" x14ac:dyDescent="0.25">
      <c r="B45" s="374" t="s">
        <v>378</v>
      </c>
      <c r="C45" s="374"/>
      <c r="D45" s="374"/>
      <c r="E45" s="374"/>
      <c r="F45" s="374"/>
      <c r="G45" s="374"/>
      <c r="H45" s="374"/>
    </row>
    <row r="46" spans="1:8" ht="12.75" x14ac:dyDescent="0.2">
      <c r="B46" s="375" t="s">
        <v>379</v>
      </c>
      <c r="C46" s="376"/>
      <c r="D46" s="376"/>
      <c r="E46" s="376"/>
      <c r="F46" s="376"/>
      <c r="G46" s="376"/>
      <c r="H46" s="376"/>
    </row>
    <row r="47" spans="1:8" ht="12.75" x14ac:dyDescent="0.25">
      <c r="B47" s="368" t="s">
        <v>380</v>
      </c>
      <c r="C47" s="368"/>
      <c r="D47" s="368"/>
      <c r="E47" s="368"/>
      <c r="F47" s="368"/>
      <c r="G47" s="368"/>
      <c r="H47" s="368"/>
    </row>
    <row r="49" spans="8:8" ht="15.75" x14ac:dyDescent="0.25">
      <c r="H49" s="190" t="s">
        <v>324</v>
      </c>
    </row>
  </sheetData>
  <mergeCells count="11">
    <mergeCell ref="B3:H3"/>
    <mergeCell ref="B47:H47"/>
    <mergeCell ref="B45:H45"/>
    <mergeCell ref="B46:H46"/>
    <mergeCell ref="B4:B7"/>
    <mergeCell ref="C4:C6"/>
    <mergeCell ref="D4:G4"/>
    <mergeCell ref="H4:H6"/>
    <mergeCell ref="D5:D6"/>
    <mergeCell ref="E5:G5"/>
    <mergeCell ref="D7:G7"/>
  </mergeCells>
  <hyperlinks>
    <hyperlink ref="H49" location="Inhaltsverzeichnis!A1" display="› Zurück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K111"/>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10" width="12.7109375" customWidth="1"/>
    <col min="11" max="11" width="14" customWidth="1"/>
  </cols>
  <sheetData>
    <row r="1" spans="1:11" s="44" customFormat="1" ht="15" x14ac:dyDescent="0.2">
      <c r="B1" s="72"/>
      <c r="D1" s="73"/>
      <c r="E1" s="48"/>
    </row>
    <row r="2" spans="1:11" s="48" customFormat="1" ht="20.100000000000001" customHeight="1" x14ac:dyDescent="0.2">
      <c r="A2" s="74"/>
      <c r="B2" s="75" t="s">
        <v>160</v>
      </c>
      <c r="D2" s="76"/>
    </row>
    <row r="3" spans="1:11" s="48" customFormat="1" ht="50.25" customHeight="1" thickBot="1" x14ac:dyDescent="0.25">
      <c r="A3" s="77"/>
      <c r="B3" s="336" t="s">
        <v>381</v>
      </c>
      <c r="C3" s="336"/>
      <c r="D3" s="336"/>
      <c r="E3" s="336"/>
      <c r="F3" s="336"/>
      <c r="G3" s="336"/>
      <c r="H3" s="336"/>
      <c r="I3" s="336"/>
      <c r="J3" s="336"/>
      <c r="K3" s="336"/>
    </row>
    <row r="4" spans="1:11" ht="15" customHeight="1" thickBot="1" x14ac:dyDescent="0.25">
      <c r="A4" s="35"/>
      <c r="B4" s="326" t="s">
        <v>4</v>
      </c>
      <c r="C4" s="318" t="s">
        <v>122</v>
      </c>
      <c r="D4" s="320"/>
      <c r="E4" s="318" t="s">
        <v>123</v>
      </c>
      <c r="F4" s="320"/>
      <c r="G4" s="318" t="s">
        <v>124</v>
      </c>
      <c r="H4" s="320"/>
      <c r="I4" s="318" t="s">
        <v>125</v>
      </c>
      <c r="J4" s="319"/>
      <c r="K4" s="319"/>
    </row>
    <row r="5" spans="1:11" ht="32.25" customHeight="1" thickBot="1" x14ac:dyDescent="0.25">
      <c r="A5" s="35"/>
      <c r="B5" s="365"/>
      <c r="C5" s="237" t="s">
        <v>126</v>
      </c>
      <c r="D5" s="237" t="s">
        <v>127</v>
      </c>
      <c r="E5" s="237" t="s">
        <v>126</v>
      </c>
      <c r="F5" s="237" t="s">
        <v>127</v>
      </c>
      <c r="G5" s="237" t="s">
        <v>126</v>
      </c>
      <c r="H5" s="237" t="s">
        <v>127</v>
      </c>
      <c r="I5" s="237" t="s">
        <v>126</v>
      </c>
      <c r="J5" s="237" t="s">
        <v>127</v>
      </c>
      <c r="K5" s="238" t="s">
        <v>344</v>
      </c>
    </row>
    <row r="6" spans="1:11" ht="15" customHeight="1" thickBot="1" x14ac:dyDescent="0.25">
      <c r="B6" s="328"/>
      <c r="C6" s="318" t="s">
        <v>128</v>
      </c>
      <c r="D6" s="319"/>
      <c r="E6" s="319"/>
      <c r="F6" s="319"/>
      <c r="G6" s="319"/>
      <c r="H6" s="319"/>
      <c r="I6" s="319"/>
      <c r="J6" s="319"/>
      <c r="K6" s="319"/>
    </row>
    <row r="7" spans="1:11" s="232" customFormat="1" ht="28.5" customHeight="1" x14ac:dyDescent="0.2">
      <c r="A7" s="230"/>
      <c r="B7" s="231"/>
      <c r="C7" s="379" t="s">
        <v>271</v>
      </c>
      <c r="D7" s="380"/>
      <c r="E7" s="380"/>
      <c r="F7" s="380"/>
      <c r="G7" s="380"/>
      <c r="H7" s="380"/>
      <c r="I7" s="380"/>
      <c r="J7" s="380"/>
      <c r="K7" s="380"/>
    </row>
    <row r="8" spans="1:11" ht="13.5" x14ac:dyDescent="0.25">
      <c r="B8" s="151">
        <v>1994</v>
      </c>
      <c r="C8" s="88">
        <v>67.406000000000006</v>
      </c>
      <c r="D8" s="88">
        <v>160.27000000000001</v>
      </c>
      <c r="E8" s="88">
        <v>238.81399999999999</v>
      </c>
      <c r="F8" s="88">
        <v>289.28300000000002</v>
      </c>
      <c r="G8" s="88">
        <v>5221.9170000000004</v>
      </c>
      <c r="H8" s="88">
        <v>5409.2879999999996</v>
      </c>
      <c r="I8" s="88">
        <v>5528.1370000000006</v>
      </c>
      <c r="J8" s="88">
        <v>5858.8409999999994</v>
      </c>
      <c r="K8" s="152">
        <v>-330.70399999999881</v>
      </c>
    </row>
    <row r="9" spans="1:11" ht="13.5" x14ac:dyDescent="0.25">
      <c r="B9" s="151">
        <v>1995</v>
      </c>
      <c r="C9" s="88">
        <v>40.420999999999999</v>
      </c>
      <c r="D9" s="88">
        <v>177.363</v>
      </c>
      <c r="E9" s="88">
        <v>242.441</v>
      </c>
      <c r="F9" s="88">
        <v>516.88</v>
      </c>
      <c r="G9" s="88">
        <v>5405.01</v>
      </c>
      <c r="H9" s="88">
        <v>5525.0230000000001</v>
      </c>
      <c r="I9" s="88">
        <v>5687.8720000000003</v>
      </c>
      <c r="J9" s="88">
        <v>6219.2659999999996</v>
      </c>
      <c r="K9" s="152">
        <v>-531.39399999999932</v>
      </c>
    </row>
    <row r="10" spans="1:11" ht="13.5" x14ac:dyDescent="0.25">
      <c r="B10" s="151"/>
      <c r="C10" s="88"/>
      <c r="D10" s="88"/>
      <c r="E10" s="88"/>
      <c r="F10" s="88"/>
      <c r="G10" s="88"/>
      <c r="H10" s="88"/>
      <c r="I10" s="88"/>
      <c r="J10" s="88"/>
      <c r="K10" s="153"/>
    </row>
    <row r="11" spans="1:11" ht="15.75" x14ac:dyDescent="0.25">
      <c r="A11" s="39"/>
      <c r="B11" s="151">
        <v>2000</v>
      </c>
      <c r="C11" s="88">
        <v>21.722999999999999</v>
      </c>
      <c r="D11" s="88">
        <v>160.49299999999999</v>
      </c>
      <c r="E11" s="88">
        <v>198.12899999999999</v>
      </c>
      <c r="F11" s="88">
        <v>480.4</v>
      </c>
      <c r="G11" s="88">
        <v>5863.6329999999998</v>
      </c>
      <c r="H11" s="88">
        <v>6254.2030000000004</v>
      </c>
      <c r="I11" s="88">
        <v>6083.4849999999997</v>
      </c>
      <c r="J11" s="88">
        <v>6895.0960000000005</v>
      </c>
      <c r="K11" s="152">
        <v>-811.61100000000079</v>
      </c>
    </row>
    <row r="12" spans="1:11" ht="13.5" x14ac:dyDescent="0.25">
      <c r="B12" s="151"/>
      <c r="C12" s="88"/>
      <c r="D12" s="88"/>
      <c r="E12" s="88"/>
      <c r="F12" s="88"/>
      <c r="G12" s="88"/>
      <c r="H12" s="88"/>
      <c r="I12" s="88"/>
      <c r="J12" s="88"/>
      <c r="K12" s="153"/>
    </row>
    <row r="13" spans="1:11" ht="13.5" x14ac:dyDescent="0.25">
      <c r="B13" s="151">
        <v>2005</v>
      </c>
      <c r="C13" s="88">
        <v>11.494999999999999</v>
      </c>
      <c r="D13" s="88">
        <v>94.424999999999997</v>
      </c>
      <c r="E13" s="88">
        <v>255.83600000000001</v>
      </c>
      <c r="F13" s="88">
        <v>329.53500000000003</v>
      </c>
      <c r="G13" s="88">
        <v>6730.9745999999996</v>
      </c>
      <c r="H13" s="88">
        <v>7163.5861999999997</v>
      </c>
      <c r="I13" s="88">
        <v>6998.3055999999997</v>
      </c>
      <c r="J13" s="88">
        <v>7587.5461999999998</v>
      </c>
      <c r="K13" s="152">
        <v>-589.24060000000009</v>
      </c>
    </row>
    <row r="14" spans="1:11" ht="13.5" x14ac:dyDescent="0.25">
      <c r="B14" s="151"/>
      <c r="C14" s="88"/>
      <c r="D14" s="88"/>
      <c r="E14" s="88"/>
      <c r="F14" s="88"/>
      <c r="G14" s="88"/>
      <c r="H14" s="88"/>
      <c r="I14" s="88"/>
      <c r="J14" s="88"/>
      <c r="K14" s="153"/>
    </row>
    <row r="15" spans="1:11" ht="13.5" x14ac:dyDescent="0.25">
      <c r="B15" s="151">
        <v>2010</v>
      </c>
      <c r="C15" s="88">
        <v>90.495999999999995</v>
      </c>
      <c r="D15" s="88">
        <v>73.778000000000006</v>
      </c>
      <c r="E15" s="88">
        <v>257.38799999999998</v>
      </c>
      <c r="F15" s="88">
        <v>187.24299999999999</v>
      </c>
      <c r="G15" s="88">
        <v>6723.9170000000004</v>
      </c>
      <c r="H15" s="88">
        <v>6794.826</v>
      </c>
      <c r="I15" s="88">
        <v>7071.8010000000004</v>
      </c>
      <c r="J15" s="88">
        <v>7055.8469999999998</v>
      </c>
      <c r="K15" s="153">
        <v>15.95400000000032</v>
      </c>
    </row>
    <row r="16" spans="1:11" ht="13.5" x14ac:dyDescent="0.25">
      <c r="B16" s="151">
        <v>2011</v>
      </c>
      <c r="C16" s="88">
        <v>96.53</v>
      </c>
      <c r="D16" s="88">
        <v>69.597999999999999</v>
      </c>
      <c r="E16" s="88">
        <v>259.053</v>
      </c>
      <c r="F16" s="88">
        <v>214.32400000000001</v>
      </c>
      <c r="G16" s="88">
        <v>6381.6959999999999</v>
      </c>
      <c r="H16" s="88">
        <v>6120.1210000000001</v>
      </c>
      <c r="I16" s="88">
        <v>6737.2789999999995</v>
      </c>
      <c r="J16" s="88">
        <v>6404.0429999999997</v>
      </c>
      <c r="K16" s="153">
        <v>333.23599999999982</v>
      </c>
    </row>
    <row r="17" spans="1:11" ht="13.5" x14ac:dyDescent="0.25">
      <c r="B17" s="151">
        <v>2012</v>
      </c>
      <c r="C17" s="88">
        <v>144.322</v>
      </c>
      <c r="D17" s="88">
        <v>20.463000000000001</v>
      </c>
      <c r="E17" s="88">
        <v>244.74</v>
      </c>
      <c r="F17" s="88">
        <v>189.983</v>
      </c>
      <c r="G17" s="88">
        <v>7214.7979999999998</v>
      </c>
      <c r="H17" s="88">
        <v>6041.1970000000001</v>
      </c>
      <c r="I17" s="88">
        <v>7603.86</v>
      </c>
      <c r="J17" s="88">
        <v>6251.643</v>
      </c>
      <c r="K17" s="153">
        <v>1352.2169999999996</v>
      </c>
    </row>
    <row r="18" spans="1:11" ht="13.5" x14ac:dyDescent="0.25">
      <c r="B18" s="151">
        <v>2013</v>
      </c>
      <c r="C18" s="88">
        <v>181.625</v>
      </c>
      <c r="D18" s="88">
        <v>124.532</v>
      </c>
      <c r="E18" s="88">
        <v>272.35300000000001</v>
      </c>
      <c r="F18" s="88">
        <v>412.34699999999998</v>
      </c>
      <c r="G18" s="88">
        <v>7175.7389999999996</v>
      </c>
      <c r="H18" s="88">
        <v>6361.2349999999997</v>
      </c>
      <c r="I18" s="88">
        <v>7629.7169999999996</v>
      </c>
      <c r="J18" s="88">
        <v>6898.1139999999996</v>
      </c>
      <c r="K18" s="153">
        <v>731.60299999999995</v>
      </c>
    </row>
    <row r="19" spans="1:11" ht="13.5" x14ac:dyDescent="0.25">
      <c r="B19" s="151">
        <v>2014</v>
      </c>
      <c r="C19" s="88">
        <v>253.35300000000001</v>
      </c>
      <c r="D19" s="88">
        <v>332.40899999999999</v>
      </c>
      <c r="E19" s="88">
        <v>235.416</v>
      </c>
      <c r="F19" s="88">
        <v>270.72000000000003</v>
      </c>
      <c r="G19" s="88">
        <v>6661.107</v>
      </c>
      <c r="H19" s="88">
        <v>6549.6850000000004</v>
      </c>
      <c r="I19" s="88">
        <v>7149.8760000000002</v>
      </c>
      <c r="J19" s="88">
        <v>7152.8140000000003</v>
      </c>
      <c r="K19" s="152">
        <v>-2.9380000000004429</v>
      </c>
    </row>
    <row r="20" spans="1:11" ht="13.5" x14ac:dyDescent="0.25">
      <c r="B20" s="151"/>
      <c r="C20" s="88"/>
      <c r="D20" s="88"/>
      <c r="E20" s="88"/>
      <c r="F20" s="88"/>
      <c r="G20" s="88"/>
      <c r="H20" s="88"/>
      <c r="I20" s="88"/>
      <c r="J20" s="88"/>
      <c r="K20" s="153"/>
    </row>
    <row r="21" spans="1:11" ht="13.5" x14ac:dyDescent="0.25">
      <c r="B21" s="151">
        <v>2015</v>
      </c>
      <c r="C21" s="88">
        <v>126.465</v>
      </c>
      <c r="D21" s="88">
        <v>101.855</v>
      </c>
      <c r="E21" s="88">
        <v>230.96299999999999</v>
      </c>
      <c r="F21" s="88">
        <v>187.51599999999999</v>
      </c>
      <c r="G21" s="88">
        <v>7705.1530000000002</v>
      </c>
      <c r="H21" s="88">
        <v>6882.4530000000004</v>
      </c>
      <c r="I21" s="88">
        <v>8062.5810000000001</v>
      </c>
      <c r="J21" s="88">
        <v>7171.8240000000005</v>
      </c>
      <c r="K21" s="153">
        <v>890.75699999999983</v>
      </c>
    </row>
    <row r="22" spans="1:11" ht="13.5" x14ac:dyDescent="0.25">
      <c r="B22" s="151">
        <v>2016</v>
      </c>
      <c r="C22" s="88">
        <v>3.5259999999999998</v>
      </c>
      <c r="D22" s="88">
        <v>38.680999999999997</v>
      </c>
      <c r="E22" s="88">
        <v>247.04599999999999</v>
      </c>
      <c r="F22" s="88">
        <v>183.82300000000001</v>
      </c>
      <c r="G22" s="88">
        <v>7043.33610348</v>
      </c>
      <c r="H22" s="88">
        <v>6644.2371424900048</v>
      </c>
      <c r="I22" s="88">
        <v>7293.9081034800001</v>
      </c>
      <c r="J22" s="88">
        <v>6866.7411424900047</v>
      </c>
      <c r="K22" s="153">
        <v>427.16696098999523</v>
      </c>
    </row>
    <row r="23" spans="1:11" ht="13.5" x14ac:dyDescent="0.25">
      <c r="B23" s="151">
        <v>2017</v>
      </c>
      <c r="C23" s="88">
        <v>4.6449999999999996</v>
      </c>
      <c r="D23" s="88">
        <v>23.262</v>
      </c>
      <c r="E23" s="88">
        <v>310.73399999999998</v>
      </c>
      <c r="F23" s="88">
        <v>174.214</v>
      </c>
      <c r="G23" s="88">
        <v>7701.7368261500014</v>
      </c>
      <c r="H23" s="88">
        <v>7710.4419107300009</v>
      </c>
      <c r="I23" s="88">
        <v>8017.1158261500013</v>
      </c>
      <c r="J23" s="88">
        <v>7907.9179107300006</v>
      </c>
      <c r="K23" s="153">
        <v>109.19791542000048</v>
      </c>
    </row>
    <row r="24" spans="1:11" ht="13.5" x14ac:dyDescent="0.25">
      <c r="B24" s="151">
        <v>2018</v>
      </c>
      <c r="C24" s="88">
        <v>3.2069999999999999</v>
      </c>
      <c r="D24" s="88">
        <v>10.061999999999999</v>
      </c>
      <c r="E24" s="88">
        <v>317.68400000000003</v>
      </c>
      <c r="F24" s="88">
        <v>192.84100000000001</v>
      </c>
      <c r="G24" s="88">
        <v>7411.5860000000002</v>
      </c>
      <c r="H24" s="88">
        <v>5770.1019999999999</v>
      </c>
      <c r="I24" s="88">
        <v>7732.4769999999999</v>
      </c>
      <c r="J24" s="88">
        <v>5973.0050000000001</v>
      </c>
      <c r="K24" s="153">
        <v>1759.4720000000004</v>
      </c>
    </row>
    <row r="25" spans="1:11" ht="13.5" x14ac:dyDescent="0.25">
      <c r="B25" s="151">
        <v>2019</v>
      </c>
      <c r="C25" s="88">
        <v>39.512</v>
      </c>
      <c r="D25" s="88">
        <v>28.445</v>
      </c>
      <c r="E25" s="88">
        <v>286.28399999999999</v>
      </c>
      <c r="F25" s="88">
        <v>161.31200000000001</v>
      </c>
      <c r="G25" s="88">
        <v>7112.7122165800001</v>
      </c>
      <c r="H25" s="88">
        <v>7046.8457016999973</v>
      </c>
      <c r="I25" s="88">
        <v>7438.5082165800004</v>
      </c>
      <c r="J25" s="88">
        <v>7236.6027016999969</v>
      </c>
      <c r="K25" s="153">
        <v>201.90551488000278</v>
      </c>
    </row>
    <row r="26" spans="1:11" ht="13.5" x14ac:dyDescent="0.25">
      <c r="B26" s="151"/>
      <c r="C26" s="88"/>
      <c r="D26" s="88"/>
      <c r="E26" s="88"/>
      <c r="F26" s="88"/>
      <c r="G26" s="88"/>
      <c r="H26" s="88"/>
      <c r="I26" s="88"/>
      <c r="J26" s="88"/>
      <c r="K26" s="153"/>
    </row>
    <row r="27" spans="1:11" ht="13.5" x14ac:dyDescent="0.25">
      <c r="B27" s="151">
        <v>2020</v>
      </c>
      <c r="C27" s="88">
        <v>49.09</v>
      </c>
      <c r="D27" s="88">
        <v>12.445</v>
      </c>
      <c r="E27" s="88">
        <v>196.62899999999999</v>
      </c>
      <c r="F27" s="88">
        <v>119.435</v>
      </c>
      <c r="G27" s="88">
        <v>6809.9380000000001</v>
      </c>
      <c r="H27" s="88">
        <v>7050.4369999999999</v>
      </c>
      <c r="I27" s="88">
        <v>7055.6570000000002</v>
      </c>
      <c r="J27" s="88">
        <v>7182.317</v>
      </c>
      <c r="K27" s="153">
        <v>-126.6599999999998</v>
      </c>
    </row>
    <row r="28" spans="1:11" ht="13.5" x14ac:dyDescent="0.25">
      <c r="B28" s="151">
        <v>2021</v>
      </c>
      <c r="C28" s="88">
        <v>28.305</v>
      </c>
      <c r="D28" s="88">
        <v>14.416</v>
      </c>
      <c r="E28" s="88">
        <v>157.04</v>
      </c>
      <c r="F28" s="88">
        <v>127.886</v>
      </c>
      <c r="G28" s="88">
        <v>6731.2669999999998</v>
      </c>
      <c r="H28" s="88">
        <v>6434.5680000000002</v>
      </c>
      <c r="I28" s="88">
        <v>6916.6120000000001</v>
      </c>
      <c r="J28" s="88">
        <v>6576.87</v>
      </c>
      <c r="K28" s="153">
        <v>339.74199999999962</v>
      </c>
    </row>
    <row r="29" spans="1:11" ht="28.5" customHeight="1" x14ac:dyDescent="0.2">
      <c r="A29" s="233"/>
      <c r="B29" s="234"/>
      <c r="C29" s="381" t="s">
        <v>272</v>
      </c>
      <c r="D29" s="382"/>
      <c r="E29" s="382"/>
      <c r="F29" s="382"/>
      <c r="G29" s="382"/>
      <c r="H29" s="382"/>
      <c r="I29" s="382"/>
      <c r="J29" s="382"/>
      <c r="K29" s="382"/>
    </row>
    <row r="30" spans="1:11" ht="13.5" x14ac:dyDescent="0.25">
      <c r="B30" s="151">
        <v>1994</v>
      </c>
      <c r="C30" s="88">
        <v>2664.3105525921296</v>
      </c>
      <c r="D30" s="88">
        <v>1821.7285335066113</v>
      </c>
      <c r="E30" s="88">
        <v>1314.6289999999999</v>
      </c>
      <c r="F30" s="88">
        <v>1659.2560000000001</v>
      </c>
      <c r="G30" s="88">
        <v>15782.95</v>
      </c>
      <c r="H30" s="88">
        <v>12228.775</v>
      </c>
      <c r="I30" s="88">
        <v>19761.889552592129</v>
      </c>
      <c r="J30" s="88">
        <v>15709.759533506611</v>
      </c>
      <c r="K30" s="153">
        <v>4052.1300190855181</v>
      </c>
    </row>
    <row r="31" spans="1:11" ht="13.5" x14ac:dyDescent="0.25">
      <c r="B31" s="151">
        <v>1995</v>
      </c>
      <c r="C31" s="88">
        <v>2422.7038028509332</v>
      </c>
      <c r="D31" s="88">
        <v>1607.7013457020209</v>
      </c>
      <c r="E31" s="88">
        <v>1449.597</v>
      </c>
      <c r="F31" s="88">
        <v>1364.683</v>
      </c>
      <c r="G31" s="88">
        <v>15989.753000000001</v>
      </c>
      <c r="H31" s="88">
        <v>12686.423000000001</v>
      </c>
      <c r="I31" s="88">
        <v>19862.053802850933</v>
      </c>
      <c r="J31" s="88">
        <v>15658.807345702022</v>
      </c>
      <c r="K31" s="153">
        <v>4203.2464571489108</v>
      </c>
    </row>
    <row r="32" spans="1:11" ht="13.5" x14ac:dyDescent="0.25">
      <c r="B32" s="151"/>
      <c r="C32" s="88"/>
      <c r="D32" s="88"/>
      <c r="E32" s="88"/>
      <c r="F32" s="88"/>
      <c r="G32" s="88"/>
      <c r="H32" s="88"/>
      <c r="I32" s="88"/>
      <c r="J32" s="88"/>
      <c r="K32" s="153"/>
    </row>
    <row r="33" spans="1:11" ht="13.5" x14ac:dyDescent="0.25">
      <c r="B33" s="151">
        <v>2000</v>
      </c>
      <c r="C33" s="88">
        <v>2014.1595065880913</v>
      </c>
      <c r="D33" s="88">
        <v>1137.0057772509574</v>
      </c>
      <c r="E33" s="88">
        <v>1293.9079999999999</v>
      </c>
      <c r="F33" s="88">
        <v>1323.6969999999999</v>
      </c>
      <c r="G33" s="88">
        <v>14662.921</v>
      </c>
      <c r="H33" s="88">
        <v>14110.156000000001</v>
      </c>
      <c r="I33" s="88">
        <v>17970.988506588092</v>
      </c>
      <c r="J33" s="88">
        <v>16570.858777250956</v>
      </c>
      <c r="K33" s="153">
        <v>1400.1297293371354</v>
      </c>
    </row>
    <row r="34" spans="1:11" ht="13.5" x14ac:dyDescent="0.25">
      <c r="B34" s="151"/>
      <c r="C34" s="88"/>
      <c r="D34" s="88"/>
      <c r="E34" s="88"/>
      <c r="F34" s="88"/>
      <c r="G34" s="88"/>
      <c r="H34" s="88"/>
      <c r="I34" s="88"/>
      <c r="J34" s="88"/>
      <c r="K34" s="153"/>
    </row>
    <row r="35" spans="1:11" ht="13.5" x14ac:dyDescent="0.25">
      <c r="B35" s="151">
        <v>2005</v>
      </c>
      <c r="C35" s="88">
        <v>1653.44</v>
      </c>
      <c r="D35" s="88">
        <v>1395.6460000000002</v>
      </c>
      <c r="E35" s="88">
        <v>1288.8340000000001</v>
      </c>
      <c r="F35" s="88">
        <v>1465.2</v>
      </c>
      <c r="G35" s="88">
        <v>19455.335999999999</v>
      </c>
      <c r="H35" s="88">
        <v>17477.422699999999</v>
      </c>
      <c r="I35" s="88">
        <v>22397.61</v>
      </c>
      <c r="J35" s="88">
        <v>20338.268700000001</v>
      </c>
      <c r="K35" s="153">
        <v>2059.3413</v>
      </c>
    </row>
    <row r="36" spans="1:11" ht="13.5" x14ac:dyDescent="0.25">
      <c r="B36" s="151"/>
      <c r="C36" s="88"/>
      <c r="D36" s="88"/>
      <c r="E36" s="88"/>
      <c r="F36" s="88"/>
      <c r="G36" s="88"/>
      <c r="H36" s="88"/>
      <c r="I36" s="88"/>
      <c r="J36" s="88"/>
      <c r="K36" s="153"/>
    </row>
    <row r="37" spans="1:11" ht="13.5" x14ac:dyDescent="0.25">
      <c r="B37" s="151">
        <v>2010</v>
      </c>
      <c r="C37" s="88">
        <v>1698.5719999999999</v>
      </c>
      <c r="D37" s="88">
        <v>1582.9469999999999</v>
      </c>
      <c r="E37" s="88">
        <v>675.91969999999992</v>
      </c>
      <c r="F37" s="88">
        <v>1323.8713</v>
      </c>
      <c r="G37" s="88">
        <v>19546.580000000002</v>
      </c>
      <c r="H37" s="88">
        <v>16471.732</v>
      </c>
      <c r="I37" s="88">
        <v>21921.0717</v>
      </c>
      <c r="J37" s="88">
        <v>19378.550299999999</v>
      </c>
      <c r="K37" s="153">
        <v>2542.5214000000014</v>
      </c>
    </row>
    <row r="38" spans="1:11" ht="13.5" x14ac:dyDescent="0.25">
      <c r="B38" s="151">
        <v>2011</v>
      </c>
      <c r="C38" s="88">
        <v>2150.5639999999999</v>
      </c>
      <c r="D38" s="88">
        <v>2695.8989999999999</v>
      </c>
      <c r="E38" s="88">
        <v>748.45799999999997</v>
      </c>
      <c r="F38" s="88">
        <v>1655.2840000000001</v>
      </c>
      <c r="G38" s="88">
        <v>20151.467000000001</v>
      </c>
      <c r="H38" s="88">
        <v>16809.626</v>
      </c>
      <c r="I38" s="88">
        <v>23050.489000000001</v>
      </c>
      <c r="J38" s="88">
        <v>21160.809000000001</v>
      </c>
      <c r="K38" s="153">
        <v>1889.6800000000003</v>
      </c>
    </row>
    <row r="39" spans="1:11" ht="15" customHeight="1" x14ac:dyDescent="0.25">
      <c r="B39" s="151">
        <v>2012</v>
      </c>
      <c r="C39" s="88">
        <v>2255.5010000000002</v>
      </c>
      <c r="D39" s="88">
        <v>2617.4969999999998</v>
      </c>
      <c r="E39" s="88">
        <v>699.303</v>
      </c>
      <c r="F39" s="88">
        <v>1935.0129999999999</v>
      </c>
      <c r="G39" s="88">
        <v>19495.695</v>
      </c>
      <c r="H39" s="88">
        <v>16782.852999999999</v>
      </c>
      <c r="I39" s="88">
        <v>22450.499</v>
      </c>
      <c r="J39" s="88">
        <v>21335.362999999998</v>
      </c>
      <c r="K39" s="153">
        <v>1115.1360000000009</v>
      </c>
    </row>
    <row r="40" spans="1:11" ht="15" customHeight="1" x14ac:dyDescent="0.25">
      <c r="B40" s="151">
        <v>2013</v>
      </c>
      <c r="C40" s="88">
        <v>2111.326</v>
      </c>
      <c r="D40" s="88">
        <v>2179.4349999999999</v>
      </c>
      <c r="E40" s="88">
        <v>550.20399999999995</v>
      </c>
      <c r="F40" s="88">
        <v>1892.0709999999999</v>
      </c>
      <c r="G40" s="88">
        <v>20988.561000000002</v>
      </c>
      <c r="H40" s="88">
        <v>17263.083999999999</v>
      </c>
      <c r="I40" s="88">
        <v>23650.091</v>
      </c>
      <c r="J40" s="88">
        <v>21334.59</v>
      </c>
      <c r="K40" s="153">
        <v>2315.5010000000029</v>
      </c>
    </row>
    <row r="41" spans="1:11" ht="15" customHeight="1" x14ac:dyDescent="0.25">
      <c r="B41" s="151">
        <v>2014</v>
      </c>
      <c r="C41" s="88">
        <v>2383.5419999999999</v>
      </c>
      <c r="D41" s="88">
        <v>2395.5859999999998</v>
      </c>
      <c r="E41" s="88">
        <v>624.53800000000001</v>
      </c>
      <c r="F41" s="88">
        <v>1971.8</v>
      </c>
      <c r="G41" s="88">
        <v>20106.717000000001</v>
      </c>
      <c r="H41" s="88">
        <v>17666.771000000001</v>
      </c>
      <c r="I41" s="88">
        <v>23114.796999999999</v>
      </c>
      <c r="J41" s="88">
        <v>22034.156999999999</v>
      </c>
      <c r="K41" s="153">
        <v>1080.6400000000001</v>
      </c>
    </row>
    <row r="42" spans="1:11" s="232" customFormat="1" ht="13.5" x14ac:dyDescent="0.25">
      <c r="A42" s="8"/>
      <c r="B42" s="151"/>
      <c r="C42" s="88"/>
      <c r="D42" s="88"/>
      <c r="E42" s="88"/>
      <c r="F42" s="88"/>
      <c r="G42" s="88"/>
      <c r="H42" s="88"/>
      <c r="I42" s="88"/>
      <c r="J42" s="88"/>
      <c r="K42" s="153"/>
    </row>
    <row r="43" spans="1:11" ht="13.5" x14ac:dyDescent="0.25">
      <c r="B43" s="151">
        <v>2015</v>
      </c>
      <c r="C43" s="88">
        <v>2718.6640000000002</v>
      </c>
      <c r="D43" s="88">
        <v>2174.3510000000001</v>
      </c>
      <c r="E43" s="88">
        <v>856.28200000000004</v>
      </c>
      <c r="F43" s="88">
        <v>2545.1680000000001</v>
      </c>
      <c r="G43" s="88">
        <v>19629.141</v>
      </c>
      <c r="H43" s="88">
        <v>17219.484</v>
      </c>
      <c r="I43" s="88">
        <v>23204.087</v>
      </c>
      <c r="J43" s="88">
        <v>21939.003000000001</v>
      </c>
      <c r="K43" s="153">
        <v>1265.0839999999994</v>
      </c>
    </row>
    <row r="44" spans="1:11" ht="13.5" x14ac:dyDescent="0.25">
      <c r="B44" s="151">
        <v>2016</v>
      </c>
      <c r="C44" s="88">
        <v>2273.933</v>
      </c>
      <c r="D44" s="88">
        <v>1706.403</v>
      </c>
      <c r="E44" s="88">
        <v>687.99300000000005</v>
      </c>
      <c r="F44" s="88">
        <v>2696.4810000000002</v>
      </c>
      <c r="G44" s="88">
        <v>22286.44031889</v>
      </c>
      <c r="H44" s="88">
        <v>18617.851355239971</v>
      </c>
      <c r="I44" s="88">
        <v>25248.366318889999</v>
      </c>
      <c r="J44" s="88">
        <v>23020.735355239973</v>
      </c>
      <c r="K44" s="153">
        <v>2227.6309636500282</v>
      </c>
    </row>
    <row r="45" spans="1:11" ht="13.5" x14ac:dyDescent="0.25">
      <c r="B45" s="151">
        <v>2017</v>
      </c>
      <c r="C45" s="88">
        <v>2260.41</v>
      </c>
      <c r="D45" s="88">
        <v>1898.0419999999999</v>
      </c>
      <c r="E45" s="88">
        <v>728.87289999999996</v>
      </c>
      <c r="F45" s="88">
        <v>2862.817</v>
      </c>
      <c r="G45" s="88">
        <v>20822.63755342002</v>
      </c>
      <c r="H45" s="88">
        <v>17994.679205300006</v>
      </c>
      <c r="I45" s="88">
        <v>23811.920453420018</v>
      </c>
      <c r="J45" s="88">
        <v>22755.538205300007</v>
      </c>
      <c r="K45" s="153">
        <v>1056.3822481200132</v>
      </c>
    </row>
    <row r="46" spans="1:11" ht="13.5" x14ac:dyDescent="0.25">
      <c r="B46" s="151">
        <v>2018</v>
      </c>
      <c r="C46" s="88">
        <v>2068.0149999999999</v>
      </c>
      <c r="D46" s="88">
        <v>1820.1010000000001</v>
      </c>
      <c r="E46" s="88">
        <v>690.19799999999998</v>
      </c>
      <c r="F46" s="88">
        <v>2856.723</v>
      </c>
      <c r="G46" s="88">
        <v>20928.100999999999</v>
      </c>
      <c r="H46" s="88">
        <v>17993.332999999999</v>
      </c>
      <c r="I46" s="88">
        <v>23686.313999999998</v>
      </c>
      <c r="J46" s="88">
        <v>22670.156999999999</v>
      </c>
      <c r="K46" s="153">
        <v>1016.1569999999997</v>
      </c>
    </row>
    <row r="47" spans="1:11" ht="13.5" x14ac:dyDescent="0.25">
      <c r="B47" s="151">
        <v>2019</v>
      </c>
      <c r="C47" s="88">
        <v>1936.3810000000001</v>
      </c>
      <c r="D47" s="88">
        <v>1710.3779999999999</v>
      </c>
      <c r="E47" s="88">
        <v>495.5231</v>
      </c>
      <c r="F47" s="88">
        <v>2851.07</v>
      </c>
      <c r="G47" s="88">
        <v>21305.277429620015</v>
      </c>
      <c r="H47" s="88">
        <v>17885.96352827</v>
      </c>
      <c r="I47" s="88">
        <v>23737.181529620015</v>
      </c>
      <c r="J47" s="88">
        <v>22447.41152827</v>
      </c>
      <c r="K47" s="153">
        <v>1289.7700013500148</v>
      </c>
    </row>
    <row r="48" spans="1:11" ht="13.5" x14ac:dyDescent="0.25">
      <c r="B48" s="151"/>
      <c r="C48" s="88"/>
      <c r="D48" s="88"/>
      <c r="E48" s="88"/>
      <c r="F48" s="88"/>
      <c r="G48" s="88"/>
      <c r="H48" s="88"/>
      <c r="I48" s="88"/>
      <c r="J48" s="88"/>
      <c r="K48" s="153"/>
    </row>
    <row r="49" spans="1:11" ht="13.5" x14ac:dyDescent="0.25">
      <c r="B49" s="151">
        <v>2020</v>
      </c>
      <c r="C49" s="88">
        <v>2223.5740000000001</v>
      </c>
      <c r="D49" s="88">
        <v>1792.68</v>
      </c>
      <c r="E49" s="88">
        <v>298.33100000000002</v>
      </c>
      <c r="F49" s="88">
        <v>2512.9969999999998</v>
      </c>
      <c r="G49" s="88">
        <v>20285.482</v>
      </c>
      <c r="H49" s="88">
        <v>17560.723999999998</v>
      </c>
      <c r="I49" s="88">
        <v>22807.386999999999</v>
      </c>
      <c r="J49" s="88">
        <v>21866.400999999998</v>
      </c>
      <c r="K49" s="153">
        <v>940.98600000000192</v>
      </c>
    </row>
    <row r="50" spans="1:11" ht="13.5" x14ac:dyDescent="0.25">
      <c r="B50" s="151">
        <v>2021</v>
      </c>
      <c r="C50" s="88">
        <v>2818.1390000000001</v>
      </c>
      <c r="D50" s="88">
        <v>2002.87</v>
      </c>
      <c r="E50" s="88">
        <v>374.43</v>
      </c>
      <c r="F50" s="88">
        <v>2483.1550000000002</v>
      </c>
      <c r="G50" s="88">
        <v>20883.762999999999</v>
      </c>
      <c r="H50" s="88">
        <v>18003.724999999999</v>
      </c>
      <c r="I50" s="88">
        <v>24076.331999999999</v>
      </c>
      <c r="J50" s="88">
        <v>22489.75</v>
      </c>
      <c r="K50" s="153">
        <v>1586.5820000000003</v>
      </c>
    </row>
    <row r="51" spans="1:11" ht="27" customHeight="1" x14ac:dyDescent="0.2">
      <c r="A51" s="233"/>
      <c r="B51" s="234"/>
      <c r="C51" s="381" t="s">
        <v>129</v>
      </c>
      <c r="D51" s="382"/>
      <c r="E51" s="382"/>
      <c r="F51" s="382"/>
      <c r="G51" s="382"/>
      <c r="H51" s="382"/>
      <c r="I51" s="382"/>
      <c r="J51" s="382"/>
      <c r="K51" s="382"/>
    </row>
    <row r="52" spans="1:11" ht="13.5" x14ac:dyDescent="0.25">
      <c r="B52" s="151">
        <v>1994</v>
      </c>
      <c r="C52" s="88">
        <v>2731.7165525921296</v>
      </c>
      <c r="D52" s="88">
        <v>1981.9985335066112</v>
      </c>
      <c r="E52" s="88">
        <v>1553.443</v>
      </c>
      <c r="F52" s="88">
        <v>1948.5390000000002</v>
      </c>
      <c r="G52" s="88">
        <v>21004.867000000002</v>
      </c>
      <c r="H52" s="88">
        <v>17638.062999999998</v>
      </c>
      <c r="I52" s="88">
        <v>25290.026552592128</v>
      </c>
      <c r="J52" s="88">
        <v>21568.600533506611</v>
      </c>
      <c r="K52" s="153">
        <v>3721.4260190855193</v>
      </c>
    </row>
    <row r="53" spans="1:11" ht="13.5" x14ac:dyDescent="0.25">
      <c r="B53" s="151">
        <v>1995</v>
      </c>
      <c r="C53" s="88">
        <v>2463.1248028509331</v>
      </c>
      <c r="D53" s="88">
        <v>1785.064345702021</v>
      </c>
      <c r="E53" s="88">
        <v>1692.038</v>
      </c>
      <c r="F53" s="88">
        <v>1881.5630000000001</v>
      </c>
      <c r="G53" s="88">
        <v>21394.762999999999</v>
      </c>
      <c r="H53" s="88">
        <v>18211.446</v>
      </c>
      <c r="I53" s="88">
        <v>25549.925802850932</v>
      </c>
      <c r="J53" s="88">
        <v>21878.073345702021</v>
      </c>
      <c r="K53" s="153">
        <v>3671.8524571489115</v>
      </c>
    </row>
    <row r="54" spans="1:11" ht="13.5" x14ac:dyDescent="0.25">
      <c r="B54" s="151"/>
      <c r="C54" s="88"/>
      <c r="D54" s="88"/>
      <c r="E54" s="88"/>
      <c r="F54" s="88"/>
      <c r="G54" s="88"/>
      <c r="H54" s="88"/>
      <c r="I54" s="88"/>
      <c r="J54" s="88"/>
      <c r="K54" s="153"/>
    </row>
    <row r="55" spans="1:11" ht="13.5" x14ac:dyDescent="0.25">
      <c r="B55" s="151">
        <v>2000</v>
      </c>
      <c r="C55" s="88">
        <v>2035.8825065880912</v>
      </c>
      <c r="D55" s="88">
        <v>1297.4987772509573</v>
      </c>
      <c r="E55" s="88">
        <v>1492.0369999999998</v>
      </c>
      <c r="F55" s="88">
        <v>1804.0969999999998</v>
      </c>
      <c r="G55" s="88">
        <v>20526.554</v>
      </c>
      <c r="H55" s="88">
        <v>20364.359</v>
      </c>
      <c r="I55" s="88">
        <v>24054.473506588092</v>
      </c>
      <c r="J55" s="88">
        <v>23465.954777250958</v>
      </c>
      <c r="K55" s="153">
        <v>588.51872933713457</v>
      </c>
    </row>
    <row r="56" spans="1:11" ht="13.5" x14ac:dyDescent="0.25">
      <c r="B56" s="151"/>
      <c r="C56" s="88"/>
      <c r="D56" s="88"/>
      <c r="E56" s="88"/>
      <c r="F56" s="88"/>
      <c r="G56" s="88"/>
      <c r="H56" s="88"/>
      <c r="I56" s="88"/>
      <c r="J56" s="88"/>
      <c r="K56" s="153"/>
    </row>
    <row r="57" spans="1:11" ht="13.5" x14ac:dyDescent="0.25">
      <c r="B57" s="151">
        <v>2005</v>
      </c>
      <c r="C57" s="88">
        <v>1664.9349999999999</v>
      </c>
      <c r="D57" s="88">
        <v>1490.0710000000001</v>
      </c>
      <c r="E57" s="88">
        <v>1544.67</v>
      </c>
      <c r="F57" s="88">
        <v>1794.7350000000001</v>
      </c>
      <c r="G57" s="88">
        <v>26186.310599999997</v>
      </c>
      <c r="H57" s="88">
        <v>24641.008900000001</v>
      </c>
      <c r="I57" s="88">
        <v>29395.9156</v>
      </c>
      <c r="J57" s="88">
        <v>27925.814900000001</v>
      </c>
      <c r="K57" s="153">
        <v>1470.1007</v>
      </c>
    </row>
    <row r="58" spans="1:11" ht="13.5" x14ac:dyDescent="0.25">
      <c r="B58" s="151"/>
      <c r="C58" s="88"/>
      <c r="D58" s="88"/>
      <c r="E58" s="88"/>
      <c r="F58" s="88"/>
      <c r="G58" s="88"/>
      <c r="H58" s="88"/>
      <c r="I58" s="88"/>
      <c r="J58" s="88"/>
      <c r="K58" s="153"/>
    </row>
    <row r="59" spans="1:11" ht="13.5" x14ac:dyDescent="0.25">
      <c r="B59" s="151">
        <v>2010</v>
      </c>
      <c r="C59" s="88">
        <v>1789.068</v>
      </c>
      <c r="D59" s="88">
        <v>1656.7249999999999</v>
      </c>
      <c r="E59" s="88">
        <v>933.30769999999984</v>
      </c>
      <c r="F59" s="88">
        <v>1511.1143</v>
      </c>
      <c r="G59" s="88">
        <v>26270.497000000003</v>
      </c>
      <c r="H59" s="88">
        <v>23266.558000000001</v>
      </c>
      <c r="I59" s="88">
        <v>28992.8727</v>
      </c>
      <c r="J59" s="88">
        <v>26434.397299999997</v>
      </c>
      <c r="K59" s="153">
        <v>2558.4754000000016</v>
      </c>
    </row>
    <row r="60" spans="1:11" ht="13.5" x14ac:dyDescent="0.25">
      <c r="B60" s="151">
        <v>2011</v>
      </c>
      <c r="C60" s="88">
        <v>2247.0940000000001</v>
      </c>
      <c r="D60" s="88">
        <v>2765.4969999999998</v>
      </c>
      <c r="E60" s="88">
        <v>1007.511</v>
      </c>
      <c r="F60" s="88">
        <v>1869.6080000000002</v>
      </c>
      <c r="G60" s="88">
        <v>26533.163</v>
      </c>
      <c r="H60" s="88">
        <v>22929.746999999999</v>
      </c>
      <c r="I60" s="88">
        <v>29787.768</v>
      </c>
      <c r="J60" s="88">
        <v>27564.851999999999</v>
      </c>
      <c r="K60" s="153">
        <v>2222.9160000000002</v>
      </c>
    </row>
    <row r="61" spans="1:11" ht="13.5" x14ac:dyDescent="0.25">
      <c r="B61" s="151">
        <v>2012</v>
      </c>
      <c r="C61" s="88">
        <v>2399.8230000000003</v>
      </c>
      <c r="D61" s="88">
        <v>2637.96</v>
      </c>
      <c r="E61" s="88">
        <v>944.04300000000001</v>
      </c>
      <c r="F61" s="88">
        <v>2124.9960000000001</v>
      </c>
      <c r="G61" s="88">
        <v>26710.492999999999</v>
      </c>
      <c r="H61" s="88">
        <v>22824.05</v>
      </c>
      <c r="I61" s="88">
        <v>30054.359</v>
      </c>
      <c r="J61" s="88">
        <v>27587.005999999998</v>
      </c>
      <c r="K61" s="153">
        <v>2467.3530000000005</v>
      </c>
    </row>
    <row r="62" spans="1:11" ht="13.5" x14ac:dyDescent="0.25">
      <c r="B62" s="151">
        <v>2013</v>
      </c>
      <c r="C62" s="88">
        <v>2292.951</v>
      </c>
      <c r="D62" s="88">
        <v>2303.9670000000001</v>
      </c>
      <c r="E62" s="88">
        <v>822.55700000000002</v>
      </c>
      <c r="F62" s="88">
        <v>2304.4179999999997</v>
      </c>
      <c r="G62" s="88">
        <v>28164.300000000003</v>
      </c>
      <c r="H62" s="88">
        <v>23624.319</v>
      </c>
      <c r="I62" s="88">
        <v>31279.808000000001</v>
      </c>
      <c r="J62" s="88">
        <v>28232.703999999998</v>
      </c>
      <c r="K62" s="153">
        <v>3047.104000000003</v>
      </c>
    </row>
    <row r="63" spans="1:11" ht="13.5" x14ac:dyDescent="0.25">
      <c r="B63" s="151">
        <v>2014</v>
      </c>
      <c r="C63" s="88">
        <v>2636.895</v>
      </c>
      <c r="D63" s="88">
        <v>2727.9949999999999</v>
      </c>
      <c r="E63" s="88">
        <v>859.95399999999995</v>
      </c>
      <c r="F63" s="88">
        <v>2242.52</v>
      </c>
      <c r="G63" s="88">
        <v>26767.824000000001</v>
      </c>
      <c r="H63" s="88">
        <v>24216.456000000002</v>
      </c>
      <c r="I63" s="88">
        <v>30264.672999999999</v>
      </c>
      <c r="J63" s="88">
        <v>29186.970999999998</v>
      </c>
      <c r="K63" s="153">
        <v>1077.7019999999998</v>
      </c>
    </row>
    <row r="64" spans="1:11" ht="13.5" x14ac:dyDescent="0.25">
      <c r="B64" s="151"/>
      <c r="C64" s="88"/>
      <c r="D64" s="88"/>
      <c r="E64" s="88"/>
      <c r="F64" s="88"/>
      <c r="G64" s="88"/>
      <c r="H64" s="88"/>
      <c r="I64" s="88"/>
      <c r="J64" s="88"/>
      <c r="K64" s="153"/>
    </row>
    <row r="65" spans="1:11" ht="13.5" x14ac:dyDescent="0.25">
      <c r="B65" s="151">
        <v>2015</v>
      </c>
      <c r="C65" s="88">
        <v>2845.1290000000004</v>
      </c>
      <c r="D65" s="88">
        <v>2276.2060000000001</v>
      </c>
      <c r="E65" s="88">
        <v>1087.2450000000001</v>
      </c>
      <c r="F65" s="88">
        <v>2732.6840000000002</v>
      </c>
      <c r="G65" s="88">
        <v>27334.294000000002</v>
      </c>
      <c r="H65" s="88">
        <v>24101.937000000002</v>
      </c>
      <c r="I65" s="88">
        <v>31266.667999999998</v>
      </c>
      <c r="J65" s="88">
        <v>29110.827000000001</v>
      </c>
      <c r="K65" s="153">
        <v>2155.8409999999994</v>
      </c>
    </row>
    <row r="66" spans="1:11" ht="13.5" x14ac:dyDescent="0.25">
      <c r="B66" s="151">
        <v>2016</v>
      </c>
      <c r="C66" s="88">
        <v>2277.4589999999998</v>
      </c>
      <c r="D66" s="88">
        <v>1745.0840000000001</v>
      </c>
      <c r="E66" s="88">
        <v>935.03899999999999</v>
      </c>
      <c r="F66" s="88">
        <v>2880.3040000000001</v>
      </c>
      <c r="G66" s="88">
        <v>29329.77642237</v>
      </c>
      <c r="H66" s="88">
        <v>25262.088497729976</v>
      </c>
      <c r="I66" s="88">
        <v>32542.274422369999</v>
      </c>
      <c r="J66" s="88">
        <v>29887.476497729978</v>
      </c>
      <c r="K66" s="153">
        <v>2654.7979246400237</v>
      </c>
    </row>
    <row r="67" spans="1:11" ht="13.5" x14ac:dyDescent="0.25">
      <c r="B67" s="151">
        <v>2017</v>
      </c>
      <c r="C67" s="92">
        <v>2265.0549999999998</v>
      </c>
      <c r="D67" s="92">
        <v>1921.3039999999999</v>
      </c>
      <c r="E67" s="92">
        <v>1039.6069</v>
      </c>
      <c r="F67" s="92">
        <v>3037.0309999999999</v>
      </c>
      <c r="G67" s="92">
        <v>28524.374379570021</v>
      </c>
      <c r="H67" s="92">
        <v>25705.121116030008</v>
      </c>
      <c r="I67" s="92">
        <v>31829.03627957002</v>
      </c>
      <c r="J67" s="92">
        <v>30663.456116030007</v>
      </c>
      <c r="K67" s="154">
        <v>1165.5801635400137</v>
      </c>
    </row>
    <row r="68" spans="1:11" ht="13.5" x14ac:dyDescent="0.25">
      <c r="B68" s="151">
        <v>2018</v>
      </c>
      <c r="C68" s="92">
        <v>2071.2219999999998</v>
      </c>
      <c r="D68" s="92">
        <v>1830.163</v>
      </c>
      <c r="E68" s="92">
        <v>1007.8820000000001</v>
      </c>
      <c r="F68" s="92">
        <v>3049.5639999999999</v>
      </c>
      <c r="G68" s="92">
        <v>28339.686999999998</v>
      </c>
      <c r="H68" s="92">
        <v>23763.434999999998</v>
      </c>
      <c r="I68" s="92">
        <v>31418.790999999997</v>
      </c>
      <c r="J68" s="92">
        <v>28643.162</v>
      </c>
      <c r="K68" s="154">
        <v>2775.6289999999999</v>
      </c>
    </row>
    <row r="69" spans="1:11" ht="13.5" x14ac:dyDescent="0.25">
      <c r="B69" s="151">
        <v>2019</v>
      </c>
      <c r="C69" s="92">
        <v>1975.893</v>
      </c>
      <c r="D69" s="92">
        <v>1738.8229999999999</v>
      </c>
      <c r="E69" s="92">
        <v>781.80709999999999</v>
      </c>
      <c r="F69" s="92">
        <v>3012.3820000000001</v>
      </c>
      <c r="G69" s="92">
        <v>28417.989646200014</v>
      </c>
      <c r="H69" s="92">
        <v>24932.809229969997</v>
      </c>
      <c r="I69" s="92">
        <v>31175.689746200016</v>
      </c>
      <c r="J69" s="92">
        <v>29684.014229969998</v>
      </c>
      <c r="K69" s="154">
        <v>1491.6755162300176</v>
      </c>
    </row>
    <row r="70" spans="1:11" ht="13.5" x14ac:dyDescent="0.25">
      <c r="B70" s="151"/>
      <c r="C70" s="92"/>
      <c r="D70" s="92"/>
      <c r="E70" s="92"/>
      <c r="F70" s="92"/>
      <c r="G70" s="92"/>
      <c r="H70" s="92"/>
      <c r="I70" s="92"/>
      <c r="J70" s="92"/>
      <c r="K70" s="154"/>
    </row>
    <row r="71" spans="1:11" ht="13.5" x14ac:dyDescent="0.25">
      <c r="B71" s="151">
        <v>2020</v>
      </c>
      <c r="C71" s="92">
        <v>2272.6640000000002</v>
      </c>
      <c r="D71" s="92">
        <v>1805.125</v>
      </c>
      <c r="E71" s="92">
        <v>494.96000000000004</v>
      </c>
      <c r="F71" s="92">
        <v>2632.4319999999998</v>
      </c>
      <c r="G71" s="92">
        <v>27095.42</v>
      </c>
      <c r="H71" s="92">
        <v>24611.161</v>
      </c>
      <c r="I71" s="92">
        <v>29863.043999999998</v>
      </c>
      <c r="J71" s="92">
        <v>29048.717999999997</v>
      </c>
      <c r="K71" s="154">
        <v>814.32600000000207</v>
      </c>
    </row>
    <row r="72" spans="1:11" ht="14.25" thickBot="1" x14ac:dyDescent="0.3">
      <c r="B72" s="268">
        <v>2021</v>
      </c>
      <c r="C72" s="95">
        <v>2846.444</v>
      </c>
      <c r="D72" s="95">
        <v>2017.2859999999998</v>
      </c>
      <c r="E72" s="95">
        <v>531.47</v>
      </c>
      <c r="F72" s="95">
        <v>2611.0410000000002</v>
      </c>
      <c r="G72" s="95">
        <v>27615.03</v>
      </c>
      <c r="H72" s="95">
        <v>24438.292999999998</v>
      </c>
      <c r="I72" s="95">
        <v>30992.944</v>
      </c>
      <c r="J72" s="95">
        <v>29066.62</v>
      </c>
      <c r="K72" s="155">
        <v>1926.3240000000001</v>
      </c>
    </row>
    <row r="73" spans="1:11" ht="15" customHeight="1" x14ac:dyDescent="0.25">
      <c r="A73" s="37"/>
      <c r="B73" s="235"/>
      <c r="C73" s="209"/>
      <c r="D73" s="209"/>
      <c r="E73" s="209"/>
      <c r="F73" s="209"/>
      <c r="G73" s="209"/>
      <c r="H73" s="209"/>
      <c r="I73" s="209"/>
      <c r="J73" s="209"/>
      <c r="K73" s="236"/>
    </row>
    <row r="74" spans="1:11" ht="12.75" x14ac:dyDescent="0.2">
      <c r="B74" s="378" t="s">
        <v>273</v>
      </c>
      <c r="C74" s="378"/>
      <c r="D74" s="378"/>
      <c r="E74" s="378"/>
      <c r="F74" s="378"/>
      <c r="G74" s="378"/>
      <c r="H74" s="378"/>
      <c r="I74" s="378"/>
      <c r="J74" s="378"/>
      <c r="K74" s="378"/>
    </row>
    <row r="75" spans="1:11" ht="12.75" x14ac:dyDescent="0.2">
      <c r="B75" s="375" t="s">
        <v>274</v>
      </c>
      <c r="C75" s="376"/>
      <c r="D75" s="376"/>
      <c r="E75" s="376"/>
      <c r="F75" s="376"/>
      <c r="G75" s="376"/>
      <c r="H75" s="376"/>
      <c r="I75" s="376"/>
      <c r="J75" s="376"/>
      <c r="K75" s="376"/>
    </row>
    <row r="76" spans="1:11" ht="12.75" x14ac:dyDescent="0.25">
      <c r="B76" s="368" t="s">
        <v>275</v>
      </c>
      <c r="C76" s="368"/>
      <c r="D76" s="368"/>
      <c r="E76" s="368"/>
      <c r="F76" s="368"/>
      <c r="G76" s="368"/>
      <c r="H76" s="368"/>
      <c r="I76" s="368"/>
      <c r="J76" s="368"/>
      <c r="K76" s="368"/>
    </row>
    <row r="77" spans="1:11" s="232" customFormat="1" ht="12.75" x14ac:dyDescent="0.25">
      <c r="A77" s="8"/>
      <c r="B77" s="368"/>
      <c r="C77" s="368"/>
      <c r="D77" s="368"/>
      <c r="E77" s="368"/>
      <c r="F77" s="368"/>
      <c r="G77" s="368"/>
      <c r="H77" s="368"/>
      <c r="I77" s="368"/>
      <c r="J77" s="368"/>
      <c r="K77" s="368"/>
    </row>
    <row r="78" spans="1:11" ht="15.75" x14ac:dyDescent="0.25">
      <c r="K78" s="190" t="s">
        <v>324</v>
      </c>
    </row>
    <row r="105" spans="1:11" ht="12" customHeight="1" x14ac:dyDescent="0.2"/>
    <row r="106" spans="1:11" ht="24" customHeight="1" x14ac:dyDescent="0.2"/>
    <row r="109" spans="1:11" s="43" customFormat="1" x14ac:dyDescent="0.2">
      <c r="A109" s="8"/>
      <c r="B109"/>
      <c r="C109"/>
      <c r="D109"/>
      <c r="E109"/>
      <c r="F109"/>
      <c r="G109"/>
      <c r="H109"/>
      <c r="I109"/>
      <c r="J109"/>
      <c r="K109"/>
    </row>
    <row r="110" spans="1:11" s="7" customFormat="1" ht="12.75" customHeight="1" x14ac:dyDescent="0.2">
      <c r="A110" s="8"/>
      <c r="B110"/>
      <c r="C110"/>
      <c r="D110"/>
      <c r="E110"/>
      <c r="F110"/>
      <c r="G110"/>
      <c r="H110"/>
      <c r="I110"/>
      <c r="J110"/>
      <c r="K110"/>
    </row>
    <row r="111" spans="1:11" ht="25.5" customHeight="1" x14ac:dyDescent="0.2"/>
  </sheetData>
  <mergeCells count="14">
    <mergeCell ref="B74:K74"/>
    <mergeCell ref="B75:K75"/>
    <mergeCell ref="B76:K76"/>
    <mergeCell ref="B77:K77"/>
    <mergeCell ref="B3:K3"/>
    <mergeCell ref="B4:B6"/>
    <mergeCell ref="C4:D4"/>
    <mergeCell ref="E4:F4"/>
    <mergeCell ref="G4:H4"/>
    <mergeCell ref="I4:K4"/>
    <mergeCell ref="C6:K6"/>
    <mergeCell ref="C7:K7"/>
    <mergeCell ref="C29:K29"/>
    <mergeCell ref="C51:K51"/>
  </mergeCells>
  <hyperlinks>
    <hyperlink ref="K78" location="Inhaltsverzeichnis!A1" display="› Zurück zum Inhaltsverzeichnis" xr:uid="{00000000-0004-0000-16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J20"/>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2" width="35.5703125" customWidth="1"/>
    <col min="3" max="10" width="12.7109375" customWidth="1"/>
  </cols>
  <sheetData>
    <row r="1" spans="1:10" s="44" customFormat="1" ht="15" x14ac:dyDescent="0.2">
      <c r="B1" s="72"/>
      <c r="D1" s="73"/>
      <c r="E1" s="48"/>
    </row>
    <row r="2" spans="1:10" s="48" customFormat="1" ht="20.100000000000001" customHeight="1" x14ac:dyDescent="0.2">
      <c r="A2" s="74"/>
      <c r="B2" s="75" t="s">
        <v>160</v>
      </c>
      <c r="D2" s="76"/>
    </row>
    <row r="3" spans="1:10" s="48" customFormat="1" ht="50.25" customHeight="1" thickBot="1" x14ac:dyDescent="0.25">
      <c r="A3" s="77"/>
      <c r="B3" s="78" t="s">
        <v>382</v>
      </c>
      <c r="C3" s="79"/>
      <c r="D3" s="80"/>
    </row>
    <row r="4" spans="1:10" ht="16.5" customHeight="1" thickBot="1" x14ac:dyDescent="0.25">
      <c r="A4" s="35"/>
      <c r="B4" s="351" t="s">
        <v>141</v>
      </c>
      <c r="C4" s="354" t="s">
        <v>130</v>
      </c>
      <c r="D4" s="356"/>
      <c r="E4" s="356"/>
      <c r="F4" s="355"/>
      <c r="G4" s="354" t="s">
        <v>131</v>
      </c>
      <c r="H4" s="356"/>
      <c r="I4" s="356"/>
      <c r="J4" s="356"/>
    </row>
    <row r="5" spans="1:10" ht="16.5" customHeight="1" thickBot="1" x14ac:dyDescent="0.25">
      <c r="A5" s="35"/>
      <c r="B5" s="352"/>
      <c r="C5" s="357" t="s">
        <v>132</v>
      </c>
      <c r="D5" s="357" t="s">
        <v>133</v>
      </c>
      <c r="E5" s="354" t="s">
        <v>9</v>
      </c>
      <c r="F5" s="355"/>
      <c r="G5" s="357" t="s">
        <v>132</v>
      </c>
      <c r="H5" s="357" t="s">
        <v>133</v>
      </c>
      <c r="I5" s="354" t="s">
        <v>9</v>
      </c>
      <c r="J5" s="356"/>
    </row>
    <row r="6" spans="1:10" ht="29.25" customHeight="1" thickBot="1" x14ac:dyDescent="0.25">
      <c r="B6" s="352"/>
      <c r="C6" s="358"/>
      <c r="D6" s="358"/>
      <c r="E6" s="65" t="s">
        <v>194</v>
      </c>
      <c r="F6" s="65" t="s">
        <v>134</v>
      </c>
      <c r="G6" s="358"/>
      <c r="H6" s="358"/>
      <c r="I6" s="65" t="s">
        <v>194</v>
      </c>
      <c r="J6" s="69" t="s">
        <v>134</v>
      </c>
    </row>
    <row r="7" spans="1:10" ht="16.5" customHeight="1" thickBot="1" x14ac:dyDescent="0.25">
      <c r="A7" s="39"/>
      <c r="B7" s="353"/>
      <c r="C7" s="65" t="s">
        <v>0</v>
      </c>
      <c r="D7" s="354" t="s">
        <v>135</v>
      </c>
      <c r="E7" s="356"/>
      <c r="F7" s="355"/>
      <c r="G7" s="65" t="s">
        <v>0</v>
      </c>
      <c r="H7" s="354" t="s">
        <v>135</v>
      </c>
      <c r="I7" s="356"/>
      <c r="J7" s="356"/>
    </row>
    <row r="8" spans="1:10" ht="15" customHeight="1" x14ac:dyDescent="0.25">
      <c r="B8" s="97" t="s">
        <v>132</v>
      </c>
      <c r="C8" s="156">
        <v>45</v>
      </c>
      <c r="D8" s="157">
        <v>663.2</v>
      </c>
      <c r="E8" s="157">
        <v>349.9</v>
      </c>
      <c r="F8" s="157">
        <v>313.3</v>
      </c>
      <c r="G8" s="156">
        <v>74</v>
      </c>
      <c r="H8" s="157">
        <v>13.8</v>
      </c>
      <c r="I8" s="157">
        <v>10.6</v>
      </c>
      <c r="J8" s="157">
        <v>3.2</v>
      </c>
    </row>
    <row r="9" spans="1:10" ht="13.5" x14ac:dyDescent="0.25">
      <c r="B9" s="134" t="s">
        <v>193</v>
      </c>
      <c r="C9" s="110"/>
      <c r="D9" s="158"/>
      <c r="E9" s="158"/>
      <c r="F9" s="158"/>
      <c r="G9" s="110"/>
      <c r="H9" s="158"/>
      <c r="I9" s="158"/>
      <c r="J9" s="158"/>
    </row>
    <row r="10" spans="1:10" ht="15.75" x14ac:dyDescent="0.25">
      <c r="A10" s="39"/>
      <c r="B10" s="98" t="s">
        <v>136</v>
      </c>
      <c r="C10" s="110">
        <v>3</v>
      </c>
      <c r="D10" s="158">
        <v>0.3</v>
      </c>
      <c r="E10" s="158">
        <v>0.1</v>
      </c>
      <c r="F10" s="158">
        <v>0.2</v>
      </c>
      <c r="G10" s="110">
        <v>2</v>
      </c>
      <c r="H10" s="158">
        <v>6.1</v>
      </c>
      <c r="I10" s="158">
        <v>4</v>
      </c>
      <c r="J10" s="158">
        <v>2</v>
      </c>
    </row>
    <row r="11" spans="1:10" ht="15.75" x14ac:dyDescent="0.25">
      <c r="A11" s="39"/>
      <c r="B11" s="98" t="s">
        <v>137</v>
      </c>
      <c r="C11" s="110">
        <v>18</v>
      </c>
      <c r="D11" s="158">
        <v>7.4</v>
      </c>
      <c r="E11" s="158">
        <v>4.2</v>
      </c>
      <c r="F11" s="158">
        <v>3.1</v>
      </c>
      <c r="G11" s="110">
        <v>50</v>
      </c>
      <c r="H11" s="158">
        <v>6.6</v>
      </c>
      <c r="I11" s="158">
        <v>5.7</v>
      </c>
      <c r="J11" s="158">
        <v>0.9</v>
      </c>
    </row>
    <row r="12" spans="1:10" ht="15.75" x14ac:dyDescent="0.25">
      <c r="A12" s="39"/>
      <c r="B12" s="98" t="s">
        <v>138</v>
      </c>
      <c r="C12" s="110">
        <v>7</v>
      </c>
      <c r="D12" s="158">
        <v>0.5</v>
      </c>
      <c r="E12" s="158">
        <v>0.4</v>
      </c>
      <c r="F12" s="158">
        <v>0.1</v>
      </c>
      <c r="G12" s="110">
        <v>18</v>
      </c>
      <c r="H12" s="158">
        <v>0.6</v>
      </c>
      <c r="I12" s="158">
        <v>0.4</v>
      </c>
      <c r="J12" s="158">
        <v>0.2</v>
      </c>
    </row>
    <row r="13" spans="1:10" ht="13.5" x14ac:dyDescent="0.25">
      <c r="B13" s="98" t="s">
        <v>276</v>
      </c>
      <c r="C13" s="110">
        <v>16</v>
      </c>
      <c r="D13" s="158">
        <v>654.20000000000005</v>
      </c>
      <c r="E13" s="158">
        <v>344.3</v>
      </c>
      <c r="F13" s="158">
        <v>310</v>
      </c>
      <c r="G13" s="110" t="s">
        <v>28</v>
      </c>
      <c r="H13" s="158" t="s">
        <v>28</v>
      </c>
      <c r="I13" s="158" t="s">
        <v>28</v>
      </c>
      <c r="J13" s="158" t="s">
        <v>28</v>
      </c>
    </row>
    <row r="14" spans="1:10" ht="13.5" x14ac:dyDescent="0.25">
      <c r="B14" s="98" t="s">
        <v>139</v>
      </c>
      <c r="C14" s="110">
        <v>1</v>
      </c>
      <c r="D14" s="158">
        <v>0.9</v>
      </c>
      <c r="E14" s="158">
        <v>0.9</v>
      </c>
      <c r="F14" s="158" t="s">
        <v>28</v>
      </c>
      <c r="G14" s="110">
        <v>4</v>
      </c>
      <c r="H14" s="158">
        <v>0.6</v>
      </c>
      <c r="I14" s="158">
        <v>0.5</v>
      </c>
      <c r="J14" s="158">
        <v>0.1</v>
      </c>
    </row>
    <row r="15" spans="1:10" ht="15.75" x14ac:dyDescent="0.25">
      <c r="A15" s="39"/>
      <c r="B15" s="134" t="s">
        <v>140</v>
      </c>
      <c r="C15" s="110"/>
      <c r="D15" s="158"/>
      <c r="E15" s="158"/>
      <c r="F15" s="158"/>
      <c r="G15" s="110"/>
      <c r="H15" s="158"/>
      <c r="I15" s="158"/>
      <c r="J15" s="158"/>
    </row>
    <row r="16" spans="1:10" ht="13.5" x14ac:dyDescent="0.25">
      <c r="B16" s="98" t="s">
        <v>23</v>
      </c>
      <c r="C16" s="110">
        <v>27</v>
      </c>
      <c r="D16" s="158">
        <v>8.8000000000000007</v>
      </c>
      <c r="E16" s="158">
        <v>5.6</v>
      </c>
      <c r="F16" s="158">
        <v>3.2</v>
      </c>
      <c r="G16" s="110">
        <v>71</v>
      </c>
      <c r="H16" s="158">
        <v>7.2</v>
      </c>
      <c r="I16" s="158">
        <v>6.1</v>
      </c>
      <c r="J16" s="158">
        <v>1.1000000000000001</v>
      </c>
    </row>
    <row r="17" spans="2:10" ht="26.25" customHeight="1" x14ac:dyDescent="0.25">
      <c r="B17" s="125" t="s">
        <v>345</v>
      </c>
      <c r="C17" s="110">
        <v>12</v>
      </c>
      <c r="D17" s="158">
        <v>45.2</v>
      </c>
      <c r="E17" s="158">
        <v>10.8</v>
      </c>
      <c r="F17" s="158">
        <v>34.5</v>
      </c>
      <c r="G17" s="110" t="s">
        <v>28</v>
      </c>
      <c r="H17" s="158" t="s">
        <v>28</v>
      </c>
      <c r="I17" s="158" t="s">
        <v>28</v>
      </c>
      <c r="J17" s="158" t="s">
        <v>28</v>
      </c>
    </row>
    <row r="18" spans="2:10" ht="27.75" customHeight="1" thickBot="1" x14ac:dyDescent="0.3">
      <c r="B18" s="244" t="s">
        <v>346</v>
      </c>
      <c r="C18" s="112">
        <v>6</v>
      </c>
      <c r="D18" s="159">
        <v>609.29999999999995</v>
      </c>
      <c r="E18" s="159">
        <v>333.5</v>
      </c>
      <c r="F18" s="159">
        <v>275.7</v>
      </c>
      <c r="G18" s="112">
        <v>3</v>
      </c>
      <c r="H18" s="159">
        <v>6.6</v>
      </c>
      <c r="I18" s="159">
        <v>4.5</v>
      </c>
      <c r="J18" s="159">
        <v>2.1</v>
      </c>
    </row>
    <row r="20" spans="2:10" ht="15.75" x14ac:dyDescent="0.25">
      <c r="J20" s="190" t="s">
        <v>324</v>
      </c>
    </row>
  </sheetData>
  <mergeCells count="11">
    <mergeCell ref="H7:J7"/>
    <mergeCell ref="B4:B7"/>
    <mergeCell ref="C4:F4"/>
    <mergeCell ref="G4:J4"/>
    <mergeCell ref="C5:C6"/>
    <mergeCell ref="D5:D6"/>
    <mergeCell ref="E5:F5"/>
    <mergeCell ref="G5:G6"/>
    <mergeCell ref="H5:H6"/>
    <mergeCell ref="I5:J5"/>
    <mergeCell ref="D7:F7"/>
  </mergeCells>
  <hyperlinks>
    <hyperlink ref="J20" location="Inhaltsverzeichnis!A1" display="› Zurück zum Inhaltsverzeichnis" xr:uid="{00000000-0004-0000-17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N25"/>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14" width="12.7109375" customWidth="1"/>
  </cols>
  <sheetData>
    <row r="1" spans="1:14" s="44" customFormat="1" ht="15" x14ac:dyDescent="0.2">
      <c r="B1" s="72"/>
      <c r="D1" s="73"/>
      <c r="E1" s="48"/>
    </row>
    <row r="2" spans="1:14" s="48" customFormat="1" ht="20.100000000000001" customHeight="1" x14ac:dyDescent="0.2">
      <c r="A2" s="74"/>
      <c r="B2" s="75" t="s">
        <v>160</v>
      </c>
      <c r="D2" s="76"/>
    </row>
    <row r="3" spans="1:14" s="48" customFormat="1" ht="50.25" customHeight="1" thickBot="1" x14ac:dyDescent="0.25">
      <c r="A3" s="77"/>
      <c r="B3" s="336" t="s">
        <v>383</v>
      </c>
      <c r="C3" s="336"/>
      <c r="D3" s="336"/>
      <c r="E3" s="336"/>
      <c r="F3" s="336"/>
      <c r="G3" s="336"/>
      <c r="H3" s="336"/>
      <c r="I3" s="336"/>
      <c r="J3" s="336"/>
      <c r="K3" s="336"/>
      <c r="L3" s="336"/>
      <c r="M3" s="336"/>
      <c r="N3" s="336"/>
    </row>
    <row r="4" spans="1:14" ht="17.25" customHeight="1" thickBot="1" x14ac:dyDescent="0.25">
      <c r="A4" s="35"/>
      <c r="B4" s="384" t="s">
        <v>4</v>
      </c>
      <c r="C4" s="363" t="s">
        <v>20</v>
      </c>
      <c r="D4" s="364"/>
      <c r="E4" s="383"/>
      <c r="F4" s="363" t="s">
        <v>1</v>
      </c>
      <c r="G4" s="364"/>
      <c r="H4" s="383"/>
      <c r="I4" s="363" t="s">
        <v>142</v>
      </c>
      <c r="J4" s="364"/>
      <c r="K4" s="364"/>
      <c r="L4" s="364"/>
      <c r="M4" s="364"/>
      <c r="N4" s="364"/>
    </row>
    <row r="5" spans="1:14" ht="17.25" customHeight="1" thickBot="1" x14ac:dyDescent="0.25">
      <c r="A5" s="35"/>
      <c r="B5" s="385"/>
      <c r="C5" s="359" t="s">
        <v>8</v>
      </c>
      <c r="D5" s="363" t="s">
        <v>277</v>
      </c>
      <c r="E5" s="383"/>
      <c r="F5" s="359" t="s">
        <v>8</v>
      </c>
      <c r="G5" s="357" t="s">
        <v>278</v>
      </c>
      <c r="H5" s="359" t="s">
        <v>143</v>
      </c>
      <c r="I5" s="363" t="s">
        <v>144</v>
      </c>
      <c r="J5" s="364"/>
      <c r="K5" s="364"/>
      <c r="L5" s="364"/>
      <c r="M5" s="364"/>
      <c r="N5" s="364"/>
    </row>
    <row r="6" spans="1:14" ht="80.25" customHeight="1" thickBot="1" x14ac:dyDescent="0.25">
      <c r="B6" s="385"/>
      <c r="C6" s="360"/>
      <c r="D6" s="68" t="s">
        <v>1</v>
      </c>
      <c r="E6" s="70" t="s">
        <v>146</v>
      </c>
      <c r="F6" s="360"/>
      <c r="G6" s="360"/>
      <c r="H6" s="360"/>
      <c r="I6" s="65" t="s">
        <v>147</v>
      </c>
      <c r="J6" s="70" t="s">
        <v>279</v>
      </c>
      <c r="K6" s="70" t="s">
        <v>280</v>
      </c>
      <c r="L6" s="70" t="s">
        <v>148</v>
      </c>
      <c r="M6" s="70" t="s">
        <v>281</v>
      </c>
      <c r="N6" s="64" t="s">
        <v>149</v>
      </c>
    </row>
    <row r="7" spans="1:14" ht="17.25" customHeight="1" thickBot="1" x14ac:dyDescent="0.25">
      <c r="A7" s="39"/>
      <c r="B7" s="386"/>
      <c r="C7" s="363" t="s">
        <v>0</v>
      </c>
      <c r="D7" s="364"/>
      <c r="E7" s="383"/>
      <c r="F7" s="363" t="s">
        <v>145</v>
      </c>
      <c r="G7" s="383"/>
      <c r="H7" s="68" t="s">
        <v>11</v>
      </c>
      <c r="I7" s="363" t="s">
        <v>145</v>
      </c>
      <c r="J7" s="364"/>
      <c r="K7" s="364"/>
      <c r="L7" s="364"/>
      <c r="M7" s="364"/>
      <c r="N7" s="364"/>
    </row>
    <row r="8" spans="1:14" ht="15" customHeight="1" x14ac:dyDescent="0.25">
      <c r="B8" s="9">
        <v>2009</v>
      </c>
      <c r="C8" s="14">
        <v>1639</v>
      </c>
      <c r="D8" s="14">
        <v>1388</v>
      </c>
      <c r="E8" s="18">
        <v>221</v>
      </c>
      <c r="F8" s="20">
        <v>1170225</v>
      </c>
      <c r="G8" s="12">
        <v>172111</v>
      </c>
      <c r="H8" s="18">
        <v>15</v>
      </c>
      <c r="I8" s="12">
        <v>19069</v>
      </c>
      <c r="J8" s="12">
        <v>106011</v>
      </c>
      <c r="K8" s="14">
        <v>758</v>
      </c>
      <c r="L8" s="12">
        <v>36565</v>
      </c>
      <c r="M8" s="14">
        <v>354</v>
      </c>
      <c r="N8" s="12">
        <v>9354</v>
      </c>
    </row>
    <row r="9" spans="1:14" ht="13.5" x14ac:dyDescent="0.25">
      <c r="B9" s="9"/>
      <c r="C9" s="14"/>
      <c r="D9" s="14"/>
      <c r="E9" s="18"/>
      <c r="F9" s="20"/>
      <c r="G9" s="12"/>
      <c r="H9" s="18"/>
      <c r="I9" s="12"/>
      <c r="J9" s="12"/>
      <c r="K9" s="14"/>
      <c r="L9" s="12"/>
      <c r="M9" s="14"/>
      <c r="N9" s="12"/>
    </row>
    <row r="10" spans="1:14" ht="15.75" x14ac:dyDescent="0.25">
      <c r="A10" s="39"/>
      <c r="B10" s="9">
        <v>2010</v>
      </c>
      <c r="C10" s="14">
        <v>1600</v>
      </c>
      <c r="D10" s="14">
        <v>1412</v>
      </c>
      <c r="E10" s="18">
        <v>236</v>
      </c>
      <c r="F10" s="20">
        <v>1310132</v>
      </c>
      <c r="G10" s="12">
        <v>150276</v>
      </c>
      <c r="H10" s="18">
        <v>11</v>
      </c>
      <c r="I10" s="12">
        <v>23175</v>
      </c>
      <c r="J10" s="12">
        <v>89737</v>
      </c>
      <c r="K10" s="14">
        <v>1187</v>
      </c>
      <c r="L10" s="12">
        <v>7306</v>
      </c>
      <c r="M10" s="14">
        <v>395</v>
      </c>
      <c r="N10" s="12">
        <v>28475</v>
      </c>
    </row>
    <row r="11" spans="1:14" ht="15.75" x14ac:dyDescent="0.25">
      <c r="A11" s="39"/>
      <c r="B11" s="9">
        <v>2011</v>
      </c>
      <c r="C11" s="14">
        <v>1615</v>
      </c>
      <c r="D11" s="14">
        <v>1436</v>
      </c>
      <c r="E11" s="18">
        <v>263</v>
      </c>
      <c r="F11" s="20">
        <v>1389588</v>
      </c>
      <c r="G11" s="12">
        <v>209917</v>
      </c>
      <c r="H11" s="18">
        <v>15</v>
      </c>
      <c r="I11" s="12">
        <v>24044</v>
      </c>
      <c r="J11" s="12">
        <v>144824</v>
      </c>
      <c r="K11" s="14">
        <v>1837</v>
      </c>
      <c r="L11" s="12">
        <v>19385</v>
      </c>
      <c r="M11" s="14">
        <v>933</v>
      </c>
      <c r="N11" s="12">
        <v>18893</v>
      </c>
    </row>
    <row r="12" spans="1:14" ht="15.75" x14ac:dyDescent="0.25">
      <c r="A12" s="39"/>
      <c r="B12" s="9">
        <v>2012</v>
      </c>
      <c r="C12" s="14">
        <v>1590</v>
      </c>
      <c r="D12" s="14">
        <v>1436</v>
      </c>
      <c r="E12" s="18">
        <v>261</v>
      </c>
      <c r="F12" s="20">
        <v>1400703</v>
      </c>
      <c r="G12" s="12">
        <v>203013</v>
      </c>
      <c r="H12" s="18">
        <v>14</v>
      </c>
      <c r="I12" s="12">
        <v>22713</v>
      </c>
      <c r="J12" s="12">
        <v>118742</v>
      </c>
      <c r="K12" s="14">
        <v>1232</v>
      </c>
      <c r="L12" s="12">
        <v>19903</v>
      </c>
      <c r="M12" s="14">
        <v>873</v>
      </c>
      <c r="N12" s="12">
        <v>39550</v>
      </c>
    </row>
    <row r="13" spans="1:14" ht="13.5" x14ac:dyDescent="0.25">
      <c r="B13" s="9">
        <v>2013</v>
      </c>
      <c r="C13" s="14">
        <v>1598</v>
      </c>
      <c r="D13" s="14">
        <v>1478</v>
      </c>
      <c r="E13" s="18">
        <v>269</v>
      </c>
      <c r="F13" s="20">
        <v>1362972</v>
      </c>
      <c r="G13" s="12">
        <v>212802</v>
      </c>
      <c r="H13" s="18">
        <v>16</v>
      </c>
      <c r="I13" s="12">
        <v>37518</v>
      </c>
      <c r="J13" s="12">
        <v>108806</v>
      </c>
      <c r="K13" s="14">
        <v>882</v>
      </c>
      <c r="L13" s="12">
        <v>8261</v>
      </c>
      <c r="M13" s="14">
        <v>1433</v>
      </c>
      <c r="N13" s="12">
        <v>55902</v>
      </c>
    </row>
    <row r="14" spans="1:14" ht="13.5" x14ac:dyDescent="0.25">
      <c r="B14" s="9">
        <v>2014</v>
      </c>
      <c r="C14" s="14">
        <v>1613</v>
      </c>
      <c r="D14" s="14">
        <v>1519</v>
      </c>
      <c r="E14" s="18">
        <v>265</v>
      </c>
      <c r="F14" s="20">
        <v>1485768</v>
      </c>
      <c r="G14" s="12">
        <v>190497</v>
      </c>
      <c r="H14" s="18">
        <v>13</v>
      </c>
      <c r="I14" s="12">
        <v>33954</v>
      </c>
      <c r="J14" s="12">
        <v>122102</v>
      </c>
      <c r="K14" s="14">
        <v>2622</v>
      </c>
      <c r="L14" s="12">
        <v>5717</v>
      </c>
      <c r="M14" s="14">
        <v>1251</v>
      </c>
      <c r="N14" s="12">
        <v>24851</v>
      </c>
    </row>
    <row r="15" spans="1:14" ht="15.75" x14ac:dyDescent="0.25">
      <c r="A15" s="39"/>
      <c r="B15" s="9"/>
      <c r="C15" s="14"/>
      <c r="D15" s="14"/>
      <c r="E15" s="18"/>
      <c r="F15" s="20"/>
      <c r="G15" s="12"/>
      <c r="H15" s="18"/>
      <c r="I15" s="12"/>
      <c r="J15" s="12"/>
      <c r="K15" s="14"/>
      <c r="L15" s="12"/>
      <c r="M15" s="14"/>
      <c r="N15" s="12"/>
    </row>
    <row r="16" spans="1:14" ht="13.5" x14ac:dyDescent="0.25">
      <c r="B16" s="9">
        <v>2015</v>
      </c>
      <c r="C16" s="14">
        <v>1590</v>
      </c>
      <c r="D16" s="14">
        <v>1497</v>
      </c>
      <c r="E16" s="18">
        <v>303</v>
      </c>
      <c r="F16" s="20">
        <v>1496030</v>
      </c>
      <c r="G16" s="12">
        <v>191458</v>
      </c>
      <c r="H16" s="18">
        <v>13</v>
      </c>
      <c r="I16" s="12">
        <v>26522</v>
      </c>
      <c r="J16" s="12">
        <v>128068</v>
      </c>
      <c r="K16" s="14">
        <v>748</v>
      </c>
      <c r="L16" s="12">
        <v>3337</v>
      </c>
      <c r="M16" s="14">
        <v>1590</v>
      </c>
      <c r="N16" s="12">
        <v>31193</v>
      </c>
    </row>
    <row r="17" spans="2:14" ht="13.5" x14ac:dyDescent="0.25">
      <c r="B17" s="9">
        <v>2016</v>
      </c>
      <c r="C17" s="14">
        <v>1609</v>
      </c>
      <c r="D17" s="14">
        <v>1505</v>
      </c>
      <c r="E17" s="18">
        <v>282</v>
      </c>
      <c r="F17" s="20">
        <v>1515515</v>
      </c>
      <c r="G17" s="12">
        <v>197710</v>
      </c>
      <c r="H17" s="18">
        <v>13</v>
      </c>
      <c r="I17" s="12">
        <v>47072</v>
      </c>
      <c r="J17" s="12">
        <v>117672</v>
      </c>
      <c r="K17" s="14">
        <v>294</v>
      </c>
      <c r="L17" s="12">
        <v>5068</v>
      </c>
      <c r="M17" s="14">
        <v>6305</v>
      </c>
      <c r="N17" s="12">
        <v>21299</v>
      </c>
    </row>
    <row r="18" spans="2:14" ht="13.5" x14ac:dyDescent="0.25">
      <c r="B18" s="9">
        <v>2017</v>
      </c>
      <c r="C18" s="15">
        <v>1670</v>
      </c>
      <c r="D18" s="15">
        <v>1567</v>
      </c>
      <c r="E18" s="19">
        <v>271</v>
      </c>
      <c r="F18" s="21">
        <v>1686049</v>
      </c>
      <c r="G18" s="13">
        <v>188970</v>
      </c>
      <c r="H18" s="19">
        <v>11</v>
      </c>
      <c r="I18" s="13">
        <v>36360</v>
      </c>
      <c r="J18" s="13">
        <v>113766</v>
      </c>
      <c r="K18" s="15">
        <v>486</v>
      </c>
      <c r="L18" s="13">
        <v>6322</v>
      </c>
      <c r="M18" s="15">
        <v>6333</v>
      </c>
      <c r="N18" s="13">
        <v>25704</v>
      </c>
    </row>
    <row r="19" spans="2:14" ht="13.5" x14ac:dyDescent="0.25">
      <c r="B19" s="9">
        <v>2018</v>
      </c>
      <c r="C19" s="15">
        <v>1768</v>
      </c>
      <c r="D19" s="15">
        <v>1603</v>
      </c>
      <c r="E19" s="19">
        <v>296</v>
      </c>
      <c r="F19" s="21">
        <v>2019557</v>
      </c>
      <c r="G19" s="13">
        <v>191709</v>
      </c>
      <c r="H19" s="19">
        <v>9</v>
      </c>
      <c r="I19" s="13">
        <v>80405</v>
      </c>
      <c r="J19" s="13">
        <v>83868</v>
      </c>
      <c r="K19" s="15">
        <v>780</v>
      </c>
      <c r="L19" s="13">
        <v>5288</v>
      </c>
      <c r="M19" s="15">
        <v>7260</v>
      </c>
      <c r="N19" s="13">
        <v>14109</v>
      </c>
    </row>
    <row r="20" spans="2:14" ht="13.5" x14ac:dyDescent="0.25">
      <c r="B20" s="84">
        <v>2019</v>
      </c>
      <c r="C20" s="15">
        <v>1644</v>
      </c>
      <c r="D20" s="15">
        <v>1510</v>
      </c>
      <c r="E20" s="19">
        <v>322</v>
      </c>
      <c r="F20" s="21">
        <v>2138142</v>
      </c>
      <c r="G20" s="13">
        <v>275234</v>
      </c>
      <c r="H20" s="19">
        <v>13</v>
      </c>
      <c r="I20" s="13">
        <v>84459</v>
      </c>
      <c r="J20" s="13">
        <v>146791</v>
      </c>
      <c r="K20" s="15">
        <v>560</v>
      </c>
      <c r="L20" s="13">
        <v>3536</v>
      </c>
      <c r="M20" s="15">
        <v>6277</v>
      </c>
      <c r="N20" s="13">
        <v>33612</v>
      </c>
    </row>
    <row r="21" spans="2:14" ht="13.5" x14ac:dyDescent="0.25">
      <c r="B21" s="84"/>
      <c r="C21" s="15"/>
      <c r="D21" s="15"/>
      <c r="E21" s="19"/>
      <c r="F21" s="21"/>
      <c r="G21" s="13"/>
      <c r="H21" s="19"/>
      <c r="I21" s="13"/>
      <c r="J21" s="13"/>
      <c r="K21" s="15"/>
      <c r="L21" s="13"/>
      <c r="M21" s="15"/>
      <c r="N21" s="13"/>
    </row>
    <row r="22" spans="2:14" ht="13.5" x14ac:dyDescent="0.25">
      <c r="B22" s="84">
        <v>2020</v>
      </c>
      <c r="C22" s="15">
        <v>1633</v>
      </c>
      <c r="D22" s="15">
        <v>1456</v>
      </c>
      <c r="E22" s="19">
        <v>433</v>
      </c>
      <c r="F22" s="21">
        <v>1820853</v>
      </c>
      <c r="G22" s="13">
        <v>385670</v>
      </c>
      <c r="H22" s="19">
        <v>21</v>
      </c>
      <c r="I22" s="13">
        <v>96712</v>
      </c>
      <c r="J22" s="13">
        <v>180273</v>
      </c>
      <c r="K22" s="15">
        <v>1528</v>
      </c>
      <c r="L22" s="13">
        <v>10976</v>
      </c>
      <c r="M22" s="15">
        <v>7869</v>
      </c>
      <c r="N22" s="13">
        <v>88313</v>
      </c>
    </row>
    <row r="23" spans="2:14" ht="14.25" thickBot="1" x14ac:dyDescent="0.3">
      <c r="B23" s="260">
        <v>2021</v>
      </c>
      <c r="C23" s="95">
        <v>1641</v>
      </c>
      <c r="D23" s="95">
        <v>1485</v>
      </c>
      <c r="E23" s="112">
        <v>493</v>
      </c>
      <c r="F23" s="114">
        <v>2257427</v>
      </c>
      <c r="G23" s="113">
        <v>518649</v>
      </c>
      <c r="H23" s="112">
        <v>23</v>
      </c>
      <c r="I23" s="113">
        <v>151428</v>
      </c>
      <c r="J23" s="113">
        <v>146290</v>
      </c>
      <c r="K23" s="95">
        <v>3834</v>
      </c>
      <c r="L23" s="113">
        <v>13597</v>
      </c>
      <c r="M23" s="95">
        <v>8452</v>
      </c>
      <c r="N23" s="113">
        <v>195048</v>
      </c>
    </row>
    <row r="25" spans="2:14" ht="15.75" x14ac:dyDescent="0.25">
      <c r="N25" s="190" t="s">
        <v>324</v>
      </c>
    </row>
  </sheetData>
  <mergeCells count="14">
    <mergeCell ref="B3:N3"/>
    <mergeCell ref="C7:E7"/>
    <mergeCell ref="F7:G7"/>
    <mergeCell ref="I7:N7"/>
    <mergeCell ref="B4:B7"/>
    <mergeCell ref="C4:E4"/>
    <mergeCell ref="F4:H4"/>
    <mergeCell ref="I4:N4"/>
    <mergeCell ref="C5:C6"/>
    <mergeCell ref="D5:E5"/>
    <mergeCell ref="F5:F6"/>
    <mergeCell ref="G5:G6"/>
    <mergeCell ref="H5:H6"/>
    <mergeCell ref="I5:N5"/>
  </mergeCells>
  <hyperlinks>
    <hyperlink ref="N25" location="Inhaltsverzeichnis!A1" display="› Zurück zum Inhaltsverzeichnis" xr:uid="{00000000-0004-0000-18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0"/>
  <sheetViews>
    <sheetView showGridLines="0" zoomScaleNormal="100" workbookViewId="0"/>
  </sheetViews>
  <sheetFormatPr baseColWidth="10" defaultColWidth="11.42578125" defaultRowHeight="15" x14ac:dyDescent="0.2"/>
  <cols>
    <col min="1" max="1" width="2.7109375" style="32" customWidth="1"/>
    <col min="2" max="2" width="18.85546875" style="33" bestFit="1" customWidth="1"/>
    <col min="3" max="3" width="2.7109375" style="32" customWidth="1"/>
    <col min="4" max="4" width="102" style="160" customWidth="1"/>
    <col min="5" max="5" width="1.85546875" style="37" customWidth="1"/>
    <col min="6" max="6" width="13.85546875" style="32" customWidth="1"/>
    <col min="7" max="16384" width="11.42578125" style="32"/>
  </cols>
  <sheetData>
    <row r="1" spans="1:6" s="34" customFormat="1" x14ac:dyDescent="0.2">
      <c r="A1" s="32"/>
      <c r="B1" s="33"/>
      <c r="C1" s="32"/>
      <c r="D1" s="160"/>
      <c r="E1" s="37"/>
      <c r="F1" s="32"/>
    </row>
    <row r="2" spans="1:6" s="38" customFormat="1" ht="20.100000000000001" customHeight="1" x14ac:dyDescent="0.2">
      <c r="A2" s="35"/>
      <c r="B2" s="46" t="s">
        <v>160</v>
      </c>
      <c r="C2" s="37"/>
      <c r="D2" s="161"/>
      <c r="E2" s="37"/>
      <c r="F2" s="37"/>
    </row>
    <row r="3" spans="1:6" s="38" customFormat="1" ht="50.25" customHeight="1" x14ac:dyDescent="0.2">
      <c r="A3" s="162"/>
      <c r="B3" s="163" t="s">
        <v>156</v>
      </c>
      <c r="C3" s="164"/>
      <c r="D3" s="165"/>
      <c r="E3" s="37"/>
      <c r="F3" s="37"/>
    </row>
    <row r="4" spans="1:6" s="37" customFormat="1" x14ac:dyDescent="0.2">
      <c r="B4" s="166"/>
      <c r="C4" s="167"/>
      <c r="D4" s="168"/>
    </row>
    <row r="5" spans="1:6" s="37" customFormat="1" ht="192" x14ac:dyDescent="0.2">
      <c r="B5" s="36" t="s">
        <v>282</v>
      </c>
      <c r="C5" s="169"/>
      <c r="D5" s="170" t="s">
        <v>283</v>
      </c>
    </row>
    <row r="6" spans="1:6" s="37" customFormat="1" x14ac:dyDescent="0.2">
      <c r="B6" s="36"/>
      <c r="C6" s="169"/>
      <c r="D6" s="170"/>
    </row>
    <row r="7" spans="1:6" s="37" customFormat="1" x14ac:dyDescent="0.2">
      <c r="B7" s="171"/>
      <c r="C7" s="167"/>
      <c r="D7" s="166" t="s">
        <v>284</v>
      </c>
    </row>
    <row r="8" spans="1:6" s="37" customFormat="1" x14ac:dyDescent="0.2">
      <c r="B8" s="36"/>
      <c r="C8" s="172"/>
      <c r="D8" s="170"/>
    </row>
    <row r="9" spans="1:6" s="37" customFormat="1" ht="45" x14ac:dyDescent="0.2">
      <c r="B9" s="36" t="s">
        <v>288</v>
      </c>
      <c r="C9" s="172"/>
      <c r="D9" s="170" t="s">
        <v>289</v>
      </c>
    </row>
    <row r="10" spans="1:6" s="37" customFormat="1" x14ac:dyDescent="0.2">
      <c r="B10" s="36"/>
      <c r="C10" s="172"/>
      <c r="D10" s="170"/>
    </row>
    <row r="11" spans="1:6" s="37" customFormat="1" ht="36" x14ac:dyDescent="0.2">
      <c r="B11" s="36" t="s">
        <v>290</v>
      </c>
      <c r="C11" s="172"/>
      <c r="D11" s="170" t="s">
        <v>291</v>
      </c>
    </row>
    <row r="12" spans="1:6" s="37" customFormat="1" x14ac:dyDescent="0.2">
      <c r="B12" s="36"/>
      <c r="C12" s="172"/>
      <c r="D12" s="170"/>
    </row>
    <row r="13" spans="1:6" s="37" customFormat="1" ht="24" x14ac:dyDescent="0.2">
      <c r="A13" s="316" t="s">
        <v>292</v>
      </c>
      <c r="B13" s="316"/>
      <c r="C13" s="172"/>
      <c r="D13" s="170" t="s">
        <v>322</v>
      </c>
    </row>
    <row r="14" spans="1:6" s="37" customFormat="1" x14ac:dyDescent="0.2">
      <c r="B14" s="36"/>
      <c r="C14" s="172"/>
      <c r="D14" s="170"/>
    </row>
    <row r="15" spans="1:6" s="37" customFormat="1" ht="216" x14ac:dyDescent="0.2">
      <c r="A15" s="316" t="s">
        <v>293</v>
      </c>
      <c r="B15" s="316"/>
      <c r="C15" s="172"/>
      <c r="D15" s="170" t="s">
        <v>323</v>
      </c>
    </row>
    <row r="16" spans="1:6" s="37" customFormat="1" x14ac:dyDescent="0.2">
      <c r="B16" s="36"/>
      <c r="C16" s="172"/>
      <c r="D16" s="170"/>
    </row>
    <row r="17" spans="1:4" s="37" customFormat="1" ht="48" x14ac:dyDescent="0.2">
      <c r="A17" s="316" t="s">
        <v>321</v>
      </c>
      <c r="B17" s="316"/>
      <c r="C17" s="172"/>
      <c r="D17" s="170" t="s">
        <v>294</v>
      </c>
    </row>
    <row r="18" spans="1:4" s="37" customFormat="1" x14ac:dyDescent="0.2">
      <c r="B18" s="36"/>
      <c r="C18" s="172"/>
      <c r="D18" s="170"/>
    </row>
    <row r="19" spans="1:4" s="37" customFormat="1" ht="24" x14ac:dyDescent="0.2">
      <c r="A19" s="316" t="s">
        <v>295</v>
      </c>
      <c r="B19" s="316"/>
      <c r="C19" s="172"/>
      <c r="D19" s="170" t="s">
        <v>296</v>
      </c>
    </row>
    <row r="20" spans="1:4" s="37" customFormat="1" x14ac:dyDescent="0.2">
      <c r="B20" s="36"/>
      <c r="C20" s="172"/>
      <c r="D20" s="170"/>
    </row>
    <row r="21" spans="1:4" s="37" customFormat="1" ht="24" x14ac:dyDescent="0.2">
      <c r="A21" s="316" t="s">
        <v>297</v>
      </c>
      <c r="B21" s="316"/>
      <c r="C21" s="172"/>
      <c r="D21" s="170" t="s">
        <v>298</v>
      </c>
    </row>
    <row r="22" spans="1:4" s="37" customFormat="1" x14ac:dyDescent="0.2">
      <c r="B22" s="36"/>
      <c r="C22" s="172"/>
      <c r="D22" s="170"/>
    </row>
    <row r="23" spans="1:4" s="37" customFormat="1" ht="75" x14ac:dyDescent="0.2">
      <c r="B23" s="36" t="s">
        <v>299</v>
      </c>
      <c r="C23" s="172"/>
      <c r="D23" s="170" t="s">
        <v>300</v>
      </c>
    </row>
    <row r="24" spans="1:4" s="37" customFormat="1" x14ac:dyDescent="0.2">
      <c r="B24" s="36"/>
      <c r="C24" s="172"/>
      <c r="D24" s="170"/>
    </row>
    <row r="25" spans="1:4" s="37" customFormat="1" ht="24" x14ac:dyDescent="0.2">
      <c r="A25" s="316" t="s">
        <v>301</v>
      </c>
      <c r="B25" s="316"/>
      <c r="C25" s="172"/>
      <c r="D25" s="170" t="s">
        <v>302</v>
      </c>
    </row>
    <row r="26" spans="1:4" s="37" customFormat="1" x14ac:dyDescent="0.2">
      <c r="B26" s="36"/>
      <c r="C26" s="172"/>
      <c r="D26" s="170"/>
    </row>
    <row r="27" spans="1:4" s="37" customFormat="1" ht="60" x14ac:dyDescent="0.2">
      <c r="B27" s="36" t="s">
        <v>303</v>
      </c>
      <c r="C27" s="172"/>
      <c r="D27" s="170" t="s">
        <v>304</v>
      </c>
    </row>
    <row r="28" spans="1:4" s="37" customFormat="1" x14ac:dyDescent="0.2">
      <c r="B28" s="36"/>
      <c r="C28" s="172"/>
      <c r="D28" s="170"/>
    </row>
    <row r="29" spans="1:4" s="37" customFormat="1" ht="48" x14ac:dyDescent="0.2">
      <c r="A29" s="316" t="s">
        <v>305</v>
      </c>
      <c r="B29" s="316"/>
      <c r="C29" s="172"/>
      <c r="D29" s="170" t="s">
        <v>306</v>
      </c>
    </row>
    <row r="30" spans="1:4" s="37" customFormat="1" x14ac:dyDescent="0.2">
      <c r="B30" s="36"/>
      <c r="C30" s="172"/>
      <c r="D30" s="170"/>
    </row>
    <row r="31" spans="1:4" s="37" customFormat="1" ht="48" x14ac:dyDescent="0.2">
      <c r="A31" s="316" t="s">
        <v>307</v>
      </c>
      <c r="B31" s="316"/>
      <c r="C31" s="172"/>
      <c r="D31" s="170" t="s">
        <v>308</v>
      </c>
    </row>
    <row r="32" spans="1:4" s="37" customFormat="1" x14ac:dyDescent="0.2">
      <c r="B32" s="36"/>
      <c r="C32" s="172"/>
      <c r="D32" s="170"/>
    </row>
    <row r="33" spans="1:5" s="37" customFormat="1" ht="96" x14ac:dyDescent="0.2">
      <c r="A33" s="316" t="s">
        <v>340</v>
      </c>
      <c r="B33" s="316"/>
      <c r="C33" s="172"/>
      <c r="D33" s="196" t="s">
        <v>339</v>
      </c>
    </row>
    <row r="34" spans="1:5" s="37" customFormat="1" x14ac:dyDescent="0.2">
      <c r="B34" s="36"/>
      <c r="C34" s="172"/>
      <c r="D34" s="170"/>
    </row>
    <row r="35" spans="1:5" s="37" customFormat="1" ht="48" x14ac:dyDescent="0.2">
      <c r="A35" s="316" t="s">
        <v>309</v>
      </c>
      <c r="B35" s="316"/>
      <c r="C35" s="172"/>
      <c r="D35" s="170" t="s">
        <v>310</v>
      </c>
    </row>
    <row r="36" spans="1:5" s="37" customFormat="1" x14ac:dyDescent="0.2">
      <c r="B36" s="36"/>
      <c r="C36" s="172"/>
      <c r="D36" s="170"/>
    </row>
    <row r="37" spans="1:5" s="37" customFormat="1" ht="36" x14ac:dyDescent="0.2">
      <c r="A37" s="316" t="s">
        <v>311</v>
      </c>
      <c r="B37" s="316"/>
      <c r="C37" s="172"/>
      <c r="D37" s="170" t="s">
        <v>312</v>
      </c>
    </row>
    <row r="38" spans="1:5" s="37" customFormat="1" x14ac:dyDescent="0.2">
      <c r="B38" s="36"/>
      <c r="C38" s="172"/>
      <c r="D38" s="170"/>
    </row>
    <row r="39" spans="1:5" s="37" customFormat="1" ht="48" x14ac:dyDescent="0.2">
      <c r="A39" s="316" t="s">
        <v>313</v>
      </c>
      <c r="B39" s="316"/>
      <c r="C39" s="172"/>
      <c r="D39" s="170" t="s">
        <v>314</v>
      </c>
    </row>
    <row r="40" spans="1:5" s="37" customFormat="1" x14ac:dyDescent="0.2">
      <c r="B40" s="36"/>
      <c r="C40" s="172"/>
      <c r="D40" s="170"/>
    </row>
    <row r="41" spans="1:5" s="37" customFormat="1" ht="48" x14ac:dyDescent="0.2">
      <c r="A41" s="316" t="s">
        <v>315</v>
      </c>
      <c r="B41" s="316"/>
      <c r="C41" s="172"/>
      <c r="D41" s="170" t="s">
        <v>316</v>
      </c>
    </row>
    <row r="42" spans="1:5" s="37" customFormat="1" x14ac:dyDescent="0.2">
      <c r="B42" s="36"/>
      <c r="C42" s="172"/>
      <c r="D42" s="170"/>
    </row>
    <row r="43" spans="1:5" s="37" customFormat="1" ht="144" x14ac:dyDescent="0.2">
      <c r="A43" s="316" t="s">
        <v>317</v>
      </c>
      <c r="B43" s="316"/>
      <c r="C43" s="172"/>
      <c r="D43" s="170" t="s">
        <v>318</v>
      </c>
    </row>
    <row r="44" spans="1:5" s="37" customFormat="1" x14ac:dyDescent="0.2">
      <c r="B44" s="36"/>
      <c r="C44" s="172"/>
      <c r="D44" s="170"/>
    </row>
    <row r="45" spans="1:5" s="37" customFormat="1" ht="72" x14ac:dyDescent="0.2">
      <c r="A45" s="316" t="s">
        <v>319</v>
      </c>
      <c r="B45" s="316"/>
      <c r="C45" s="172"/>
      <c r="D45" s="170" t="s">
        <v>320</v>
      </c>
    </row>
    <row r="46" spans="1:5" s="37" customFormat="1" x14ac:dyDescent="0.2">
      <c r="B46" s="36"/>
      <c r="C46" s="172"/>
      <c r="D46" s="170"/>
    </row>
    <row r="47" spans="1:5" s="37" customFormat="1" x14ac:dyDescent="0.2">
      <c r="B47" s="36"/>
      <c r="C47" s="172"/>
      <c r="D47" s="170"/>
    </row>
    <row r="48" spans="1:5" s="37" customFormat="1" ht="14.25" x14ac:dyDescent="0.2">
      <c r="B48" s="173"/>
      <c r="C48" s="172"/>
      <c r="D48" s="174"/>
      <c r="E48" s="175"/>
    </row>
    <row r="49" spans="1:6" ht="14.25" x14ac:dyDescent="0.2">
      <c r="B49" s="176"/>
      <c r="C49" s="177"/>
      <c r="D49" s="178"/>
    </row>
    <row r="50" spans="1:6" ht="14.25" x14ac:dyDescent="0.2">
      <c r="B50" s="176"/>
      <c r="C50" s="177"/>
      <c r="D50" s="178"/>
    </row>
    <row r="51" spans="1:6" ht="14.25" x14ac:dyDescent="0.2">
      <c r="B51" s="176"/>
      <c r="C51" s="177"/>
      <c r="D51" s="178"/>
    </row>
    <row r="52" spans="1:6" ht="14.25" x14ac:dyDescent="0.2">
      <c r="B52" s="176"/>
      <c r="C52" s="177"/>
      <c r="D52" s="178"/>
    </row>
    <row r="53" spans="1:6" ht="14.25" x14ac:dyDescent="0.2">
      <c r="B53" s="176"/>
      <c r="C53" s="177"/>
      <c r="D53" s="178"/>
    </row>
    <row r="54" spans="1:6" ht="14.25" x14ac:dyDescent="0.2">
      <c r="B54" s="176"/>
      <c r="C54" s="177"/>
      <c r="D54" s="178"/>
    </row>
    <row r="55" spans="1:6" ht="14.25" x14ac:dyDescent="0.2">
      <c r="B55" s="176"/>
      <c r="C55" s="177"/>
      <c r="D55" s="178"/>
    </row>
    <row r="56" spans="1:6" ht="14.25" x14ac:dyDescent="0.2">
      <c r="B56" s="176"/>
      <c r="C56" s="177"/>
      <c r="D56" s="178"/>
    </row>
    <row r="57" spans="1:6" ht="14.25" x14ac:dyDescent="0.2">
      <c r="B57" s="176"/>
      <c r="C57" s="177"/>
      <c r="D57" s="178"/>
    </row>
    <row r="58" spans="1:6" s="37" customFormat="1" ht="14.25" x14ac:dyDescent="0.2">
      <c r="A58" s="32"/>
      <c r="B58" s="176"/>
      <c r="C58" s="177"/>
      <c r="D58" s="178"/>
      <c r="F58" s="32"/>
    </row>
    <row r="59" spans="1:6" s="37" customFormat="1" ht="14.25" x14ac:dyDescent="0.2">
      <c r="A59" s="32"/>
      <c r="B59" s="176"/>
      <c r="C59" s="177"/>
      <c r="D59" s="178"/>
      <c r="F59" s="32"/>
    </row>
    <row r="60" spans="1:6" s="37" customFormat="1" ht="14.25" x14ac:dyDescent="0.2">
      <c r="A60" s="32"/>
      <c r="B60" s="176"/>
      <c r="C60" s="177"/>
      <c r="D60" s="178"/>
      <c r="F60" s="32"/>
    </row>
    <row r="61" spans="1:6" s="37" customFormat="1" ht="14.25" x14ac:dyDescent="0.2">
      <c r="A61" s="32"/>
      <c r="B61" s="176"/>
      <c r="C61" s="177"/>
      <c r="D61" s="178"/>
      <c r="F61" s="32"/>
    </row>
    <row r="62" spans="1:6" s="37" customFormat="1" ht="14.25" x14ac:dyDescent="0.2">
      <c r="A62" s="32"/>
      <c r="B62" s="176"/>
      <c r="C62" s="177"/>
      <c r="D62" s="178"/>
      <c r="F62" s="32"/>
    </row>
    <row r="63" spans="1:6" s="37" customFormat="1" ht="14.25" x14ac:dyDescent="0.2">
      <c r="A63" s="32"/>
      <c r="B63" s="176"/>
      <c r="C63" s="177"/>
      <c r="D63" s="178"/>
      <c r="F63" s="32"/>
    </row>
    <row r="64" spans="1:6" s="37" customFormat="1" ht="14.25" x14ac:dyDescent="0.2">
      <c r="A64" s="32"/>
      <c r="B64" s="176"/>
      <c r="C64" s="177"/>
      <c r="D64" s="178"/>
      <c r="F64" s="32"/>
    </row>
    <row r="65" spans="2:4" s="37" customFormat="1" ht="14.25" x14ac:dyDescent="0.2">
      <c r="B65" s="176"/>
      <c r="C65" s="177"/>
      <c r="D65" s="178"/>
    </row>
    <row r="66" spans="2:4" s="37" customFormat="1" x14ac:dyDescent="0.2">
      <c r="B66" s="36"/>
      <c r="C66" s="172"/>
      <c r="D66" s="170"/>
    </row>
    <row r="67" spans="2:4" s="37" customFormat="1" x14ac:dyDescent="0.2">
      <c r="B67" s="36" t="s">
        <v>287</v>
      </c>
      <c r="C67" s="172"/>
      <c r="D67" s="170"/>
    </row>
    <row r="68" spans="2:4" s="37" customFormat="1" x14ac:dyDescent="0.2">
      <c r="B68" s="36"/>
      <c r="C68" s="172"/>
      <c r="D68" s="170"/>
    </row>
    <row r="69" spans="2:4" s="37" customFormat="1" x14ac:dyDescent="0.2">
      <c r="B69" s="36"/>
      <c r="C69" s="172"/>
      <c r="D69" s="170"/>
    </row>
    <row r="70" spans="2:4" s="37" customFormat="1" x14ac:dyDescent="0.2">
      <c r="B70" s="36"/>
      <c r="C70" s="172"/>
      <c r="D70" s="170"/>
    </row>
    <row r="71" spans="2:4" s="37" customFormat="1" x14ac:dyDescent="0.2">
      <c r="B71" s="36"/>
      <c r="C71" s="172"/>
      <c r="D71" s="170"/>
    </row>
    <row r="72" spans="2:4" s="37" customFormat="1" x14ac:dyDescent="0.2">
      <c r="B72" s="36"/>
      <c r="C72" s="172"/>
      <c r="D72" s="170"/>
    </row>
    <row r="73" spans="2:4" s="37" customFormat="1" x14ac:dyDescent="0.2">
      <c r="B73" s="36"/>
      <c r="C73" s="172"/>
      <c r="D73" s="170"/>
    </row>
    <row r="74" spans="2:4" s="37" customFormat="1" x14ac:dyDescent="0.2">
      <c r="B74" s="36"/>
      <c r="C74" s="172"/>
      <c r="D74" s="170"/>
    </row>
    <row r="75" spans="2:4" s="37" customFormat="1" x14ac:dyDescent="0.2">
      <c r="B75" s="36"/>
      <c r="C75" s="172"/>
      <c r="D75" s="170"/>
    </row>
    <row r="76" spans="2:4" s="37" customFormat="1" x14ac:dyDescent="0.2">
      <c r="B76" s="36"/>
      <c r="C76" s="172"/>
      <c r="D76" s="170"/>
    </row>
    <row r="77" spans="2:4" s="37" customFormat="1" x14ac:dyDescent="0.2">
      <c r="B77" s="36"/>
      <c r="C77" s="172"/>
      <c r="D77" s="170"/>
    </row>
    <row r="78" spans="2:4" s="37" customFormat="1" x14ac:dyDescent="0.2">
      <c r="B78" s="36"/>
      <c r="C78" s="172"/>
      <c r="D78" s="170"/>
    </row>
    <row r="79" spans="2:4" s="37" customFormat="1" x14ac:dyDescent="0.2">
      <c r="B79" s="36"/>
      <c r="C79" s="172"/>
      <c r="D79" s="170"/>
    </row>
    <row r="80" spans="2:4" s="37" customFormat="1" x14ac:dyDescent="0.2">
      <c r="B80" s="36"/>
      <c r="C80" s="172"/>
      <c r="D80" s="170"/>
    </row>
    <row r="81" spans="1:6" s="37" customFormat="1" x14ac:dyDescent="0.2">
      <c r="B81" s="36"/>
      <c r="C81" s="172"/>
      <c r="D81" s="170"/>
    </row>
    <row r="82" spans="1:6" s="37" customFormat="1" x14ac:dyDescent="0.2">
      <c r="B82" s="36"/>
      <c r="C82" s="172"/>
      <c r="D82" s="170"/>
    </row>
    <row r="83" spans="1:6" s="37" customFormat="1" x14ac:dyDescent="0.2">
      <c r="B83" s="36"/>
      <c r="C83" s="172"/>
      <c r="D83" s="170"/>
    </row>
    <row r="84" spans="1:6" s="37" customFormat="1" x14ac:dyDescent="0.2">
      <c r="B84" s="36"/>
      <c r="C84" s="172"/>
      <c r="D84" s="170"/>
    </row>
    <row r="85" spans="1:6" s="37" customFormat="1" x14ac:dyDescent="0.2">
      <c r="B85" s="36"/>
      <c r="C85" s="172"/>
      <c r="D85" s="170"/>
    </row>
    <row r="86" spans="1:6" s="37" customFormat="1" x14ac:dyDescent="0.2">
      <c r="B86" s="36"/>
      <c r="C86" s="172"/>
      <c r="D86" s="170"/>
    </row>
    <row r="87" spans="1:6" s="37" customFormat="1" x14ac:dyDescent="0.2">
      <c r="B87" s="36"/>
      <c r="C87" s="172"/>
      <c r="D87" s="170"/>
    </row>
    <row r="88" spans="1:6" s="37" customFormat="1" x14ac:dyDescent="0.2">
      <c r="B88" s="36"/>
      <c r="C88" s="172"/>
      <c r="D88" s="170"/>
    </row>
    <row r="89" spans="1:6" s="37" customFormat="1" x14ac:dyDescent="0.2">
      <c r="B89" s="36"/>
      <c r="D89" s="179"/>
    </row>
    <row r="90" spans="1:6" s="37" customFormat="1" x14ac:dyDescent="0.2">
      <c r="A90" s="32"/>
      <c r="B90" s="33"/>
      <c r="C90" s="32"/>
      <c r="D90" s="180"/>
      <c r="F90" s="32"/>
    </row>
  </sheetData>
  <mergeCells count="15">
    <mergeCell ref="A41:B41"/>
    <mergeCell ref="A43:B43"/>
    <mergeCell ref="A45:B45"/>
    <mergeCell ref="A31:B31"/>
    <mergeCell ref="A33:B33"/>
    <mergeCell ref="A35:B35"/>
    <mergeCell ref="A37:B37"/>
    <mergeCell ref="A39:B39"/>
    <mergeCell ref="A29:B29"/>
    <mergeCell ref="A13:B13"/>
    <mergeCell ref="A15:B15"/>
    <mergeCell ref="A19:B19"/>
    <mergeCell ref="A21:B21"/>
    <mergeCell ref="A25:B25"/>
    <mergeCell ref="A17:B17"/>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E36"/>
  <sheetViews>
    <sheetView zoomScaleNormal="100" workbookViewId="0"/>
  </sheetViews>
  <sheetFormatPr baseColWidth="10" defaultColWidth="11.42578125" defaultRowHeight="12" x14ac:dyDescent="0.2"/>
  <cols>
    <col min="1" max="1" width="2.7109375" style="34" customWidth="1"/>
    <col min="2" max="2" width="18.85546875" style="44" bestFit="1" customWidth="1"/>
    <col min="3" max="3" width="2.7109375" style="44" customWidth="1"/>
    <col min="4" max="4" width="102" style="44" customWidth="1"/>
    <col min="5" max="16384" width="11.42578125" style="44"/>
  </cols>
  <sheetData>
    <row r="1" spans="1:5" ht="15" x14ac:dyDescent="0.2">
      <c r="A1" s="44"/>
      <c r="B1" s="72"/>
      <c r="D1" s="73"/>
      <c r="E1" s="48"/>
    </row>
    <row r="2" spans="1:5" s="48" customFormat="1" ht="20.100000000000001" customHeight="1" x14ac:dyDescent="0.2">
      <c r="A2" s="74"/>
      <c r="B2" s="75" t="s">
        <v>160</v>
      </c>
      <c r="D2" s="76"/>
    </row>
    <row r="3" spans="1:5" s="48" customFormat="1" ht="50.25" customHeight="1" x14ac:dyDescent="0.2">
      <c r="A3" s="77"/>
      <c r="B3" s="78" t="s">
        <v>199</v>
      </c>
      <c r="C3" s="79"/>
      <c r="D3" s="80"/>
    </row>
    <row r="4" spans="1:5" ht="14.25" x14ac:dyDescent="0.2">
      <c r="A4" s="104"/>
      <c r="B4" s="183"/>
      <c r="C4" s="183"/>
    </row>
    <row r="5" spans="1:5" ht="14.25" x14ac:dyDescent="0.2">
      <c r="A5" s="104"/>
      <c r="B5" s="183"/>
      <c r="D5" s="181" t="s">
        <v>154</v>
      </c>
      <c r="E5" s="183"/>
    </row>
    <row r="6" spans="1:5" ht="14.25" x14ac:dyDescent="0.2">
      <c r="A6" s="104"/>
      <c r="B6" s="183"/>
      <c r="D6" s="202" t="s">
        <v>155</v>
      </c>
      <c r="E6" s="183"/>
    </row>
    <row r="7" spans="1:5" ht="14.25" x14ac:dyDescent="0.2">
      <c r="B7" s="183"/>
      <c r="D7" s="181" t="s">
        <v>156</v>
      </c>
      <c r="E7" s="183"/>
    </row>
    <row r="8" spans="1:5" ht="15" x14ac:dyDescent="0.2">
      <c r="A8" s="184"/>
      <c r="B8" s="183"/>
      <c r="D8" s="182" t="s">
        <v>157</v>
      </c>
      <c r="E8" s="183"/>
    </row>
    <row r="9" spans="1:5" ht="14.25" x14ac:dyDescent="0.2">
      <c r="B9" s="183"/>
      <c r="C9" s="185"/>
      <c r="D9" s="183"/>
    </row>
    <row r="10" spans="1:5" ht="15" x14ac:dyDescent="0.2">
      <c r="B10" s="187" t="s">
        <v>158</v>
      </c>
      <c r="C10" s="188"/>
      <c r="D10" s="189" t="s">
        <v>159</v>
      </c>
      <c r="E10" s="183"/>
    </row>
    <row r="11" spans="1:5" ht="13.5" customHeight="1" x14ac:dyDescent="0.2">
      <c r="A11" s="184"/>
      <c r="B11" s="247" t="s">
        <v>161</v>
      </c>
      <c r="C11" s="188"/>
      <c r="D11" s="251" t="s">
        <v>326</v>
      </c>
      <c r="E11" s="183"/>
    </row>
    <row r="12" spans="1:5" ht="13.5" customHeight="1" x14ac:dyDescent="0.2">
      <c r="A12" s="184"/>
      <c r="B12" s="247" t="s">
        <v>162</v>
      </c>
      <c r="C12" s="188"/>
      <c r="D12" s="251" t="s">
        <v>385</v>
      </c>
      <c r="E12" s="183"/>
    </row>
    <row r="13" spans="1:5" ht="13.5" customHeight="1" x14ac:dyDescent="0.2">
      <c r="A13" s="184"/>
      <c r="B13" s="247" t="s">
        <v>163</v>
      </c>
      <c r="C13" s="188"/>
      <c r="D13" s="251" t="s">
        <v>386</v>
      </c>
      <c r="E13" s="183"/>
    </row>
    <row r="14" spans="1:5" ht="13.5" customHeight="1" x14ac:dyDescent="0.2">
      <c r="A14" s="184"/>
      <c r="B14" s="247" t="s">
        <v>246</v>
      </c>
      <c r="C14" s="188"/>
      <c r="D14" s="251" t="s">
        <v>351</v>
      </c>
      <c r="E14" s="183"/>
    </row>
    <row r="15" spans="1:5" ht="13.5" customHeight="1" x14ac:dyDescent="0.2">
      <c r="B15" s="247" t="s">
        <v>164</v>
      </c>
      <c r="C15" s="188"/>
      <c r="D15" s="251" t="s">
        <v>387</v>
      </c>
      <c r="E15" s="183"/>
    </row>
    <row r="16" spans="1:5" ht="13.5" customHeight="1" x14ac:dyDescent="0.2">
      <c r="B16" s="247" t="s">
        <v>165</v>
      </c>
      <c r="C16" s="188"/>
      <c r="D16" s="251" t="s">
        <v>388</v>
      </c>
      <c r="E16" s="183"/>
    </row>
    <row r="17" spans="2:5" ht="13.5" customHeight="1" x14ac:dyDescent="0.2">
      <c r="B17" s="247" t="s">
        <v>166</v>
      </c>
      <c r="C17" s="188"/>
      <c r="D17" s="251" t="s">
        <v>389</v>
      </c>
      <c r="E17" s="183"/>
    </row>
    <row r="18" spans="2:5" ht="13.5" customHeight="1" x14ac:dyDescent="0.2">
      <c r="B18" s="247" t="s">
        <v>167</v>
      </c>
      <c r="C18" s="188"/>
      <c r="D18" s="251" t="s">
        <v>390</v>
      </c>
      <c r="E18" s="183"/>
    </row>
    <row r="19" spans="2:5" ht="13.5" customHeight="1" x14ac:dyDescent="0.2">
      <c r="B19" s="247" t="s">
        <v>168</v>
      </c>
      <c r="C19" s="188"/>
      <c r="D19" s="251" t="s">
        <v>391</v>
      </c>
      <c r="E19" s="183"/>
    </row>
    <row r="20" spans="2:5" ht="13.5" customHeight="1" x14ac:dyDescent="0.2">
      <c r="B20" s="247" t="s">
        <v>169</v>
      </c>
      <c r="C20" s="188"/>
      <c r="D20" s="251" t="s">
        <v>392</v>
      </c>
      <c r="E20" s="183"/>
    </row>
    <row r="21" spans="2:5" ht="13.5" customHeight="1" x14ac:dyDescent="0.2">
      <c r="B21" s="247" t="s">
        <v>170</v>
      </c>
      <c r="C21" s="188"/>
      <c r="D21" s="251" t="s">
        <v>393</v>
      </c>
      <c r="E21" s="183"/>
    </row>
    <row r="22" spans="2:5" ht="13.5" customHeight="1" x14ac:dyDescent="0.2">
      <c r="B22" s="247" t="s">
        <v>171</v>
      </c>
      <c r="C22" s="188"/>
      <c r="D22" s="251" t="s">
        <v>394</v>
      </c>
      <c r="E22" s="183"/>
    </row>
    <row r="23" spans="2:5" ht="13.5" customHeight="1" x14ac:dyDescent="0.2">
      <c r="B23" s="247" t="s">
        <v>172</v>
      </c>
      <c r="C23" s="188"/>
      <c r="D23" s="251" t="s">
        <v>395</v>
      </c>
      <c r="E23" s="183"/>
    </row>
    <row r="24" spans="2:5" ht="13.5" customHeight="1" x14ac:dyDescent="0.2">
      <c r="B24" s="247" t="s">
        <v>173</v>
      </c>
      <c r="C24" s="188"/>
      <c r="D24" s="251" t="s">
        <v>396</v>
      </c>
      <c r="E24" s="183"/>
    </row>
    <row r="25" spans="2:5" ht="13.5" customHeight="1" x14ac:dyDescent="0.2">
      <c r="B25" s="247" t="s">
        <v>266</v>
      </c>
      <c r="C25" s="188"/>
      <c r="D25" s="251" t="s">
        <v>397</v>
      </c>
      <c r="E25" s="183"/>
    </row>
    <row r="26" spans="2:5" ht="13.5" customHeight="1" x14ac:dyDescent="0.2">
      <c r="B26" s="247" t="s">
        <v>174</v>
      </c>
      <c r="C26" s="188"/>
      <c r="D26" s="251" t="s">
        <v>398</v>
      </c>
      <c r="E26" s="183"/>
    </row>
    <row r="27" spans="2:5" ht="13.5" customHeight="1" x14ac:dyDescent="0.2">
      <c r="B27" s="247" t="s">
        <v>175</v>
      </c>
      <c r="C27" s="188"/>
      <c r="D27" s="251" t="s">
        <v>399</v>
      </c>
      <c r="E27" s="183"/>
    </row>
    <row r="28" spans="2:5" ht="13.5" customHeight="1" x14ac:dyDescent="0.2">
      <c r="B28" s="247" t="s">
        <v>176</v>
      </c>
      <c r="C28" s="188"/>
      <c r="D28" s="251" t="s">
        <v>400</v>
      </c>
      <c r="E28" s="183"/>
    </row>
    <row r="29" spans="2:5" ht="13.5" customHeight="1" x14ac:dyDescent="0.2">
      <c r="B29" s="247" t="s">
        <v>177</v>
      </c>
      <c r="C29" s="188"/>
      <c r="D29" s="251" t="s">
        <v>401</v>
      </c>
      <c r="E29" s="183"/>
    </row>
    <row r="30" spans="2:5" ht="13.5" customHeight="1" x14ac:dyDescent="0.2">
      <c r="B30" s="247" t="s">
        <v>178</v>
      </c>
      <c r="C30" s="188"/>
      <c r="D30" s="251" t="s">
        <v>402</v>
      </c>
      <c r="E30" s="183"/>
    </row>
    <row r="31" spans="2:5" ht="13.5" customHeight="1" x14ac:dyDescent="0.2">
      <c r="B31" s="247" t="s">
        <v>179</v>
      </c>
      <c r="C31" s="188"/>
      <c r="D31" s="251" t="s">
        <v>403</v>
      </c>
      <c r="E31" s="183"/>
    </row>
    <row r="32" spans="2:5" ht="13.5" customHeight="1" x14ac:dyDescent="0.2">
      <c r="B32" s="186"/>
      <c r="D32" s="252"/>
      <c r="E32" s="183"/>
    </row>
    <row r="33" spans="2:4" ht="13.5" customHeight="1" x14ac:dyDescent="0.2">
      <c r="B33" s="186"/>
      <c r="C33" s="183"/>
      <c r="D33" s="252"/>
    </row>
    <row r="34" spans="2:4" ht="13.5" customHeight="1" x14ac:dyDescent="0.2">
      <c r="B34" s="183"/>
      <c r="C34" s="183"/>
      <c r="D34" s="253"/>
    </row>
    <row r="35" spans="2:4" ht="14.25" x14ac:dyDescent="0.2">
      <c r="B35" s="183"/>
    </row>
    <row r="36" spans="2:4" ht="14.25" x14ac:dyDescent="0.2">
      <c r="B36" s="18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3.1'!A1" display="Öffentliche Wasserversorgung und Abwasserbeseitigung in Schleswig-Holstein 1995 - 2019" xr:uid="{00000000-0004-0000-0300-000003000000}"/>
    <hyperlink ref="D12" location="'13.2'!A1" display="Verwendete bestimmte klimawirksame Stoffe in Schleswig-Holstein 1997 - 2018" xr:uid="{00000000-0004-0000-0300-000004000000}"/>
    <hyperlink ref="D13" location="'13.3'!A1" display="Bruttostromerzeugung in Schleswig-Holstein 2005 - 2018 (in MWh)" xr:uid="{00000000-0004-0000-0300-000005000000}"/>
    <hyperlink ref="D15" location="'13.4'!A1" display="Abgabe von Gas an Endabnehmer in Schleswig-Holstein 2007 - 2018" xr:uid="{00000000-0004-0000-0300-000006000000}"/>
    <hyperlink ref="D16" location="'13.5'!A1" display="Stromabsatz in Schleswig-Holstein 1993 - 2018" xr:uid="{00000000-0004-0000-0300-000007000000}"/>
    <hyperlink ref="D14" location="'Grafik 1'!A1" display="In Schleswig-Holstein 2017 erzeugter Strom nach Energieträgern" xr:uid="{00000000-0004-0000-0300-000008000000}"/>
    <hyperlink ref="D17" location="'13.6'!A1" display="Stromerlöse in Schleswig-Holstein 1993 - 2018" xr:uid="{00000000-0004-0000-0300-000009000000}"/>
    <hyperlink ref="D18" location="'13.7'!A1" display="Abfallentsorgungsanlagen in Schleswig-Holstein 2005 - 2018" xr:uid="{00000000-0004-0000-0300-00000A000000}"/>
    <hyperlink ref="D19" location="'13.8'!A1" display="Im Rahmen der öffentlichen Müllabfuhr eingesammelte Abfälle in Schleswig-Holstein 2005 - 2018" xr:uid="{00000000-0004-0000-0300-00000B000000}"/>
    <hyperlink ref="D20" location="'13.9'!A1" display="Aufbereitung und Verwertung von Bau- und Abbruchabfällen in Schleswig-Holstein 2017 nach Art der Anlagen" xr:uid="{00000000-0004-0000-0300-00000C000000}"/>
    <hyperlink ref="D21" location="'13.10'!A1" display="Angelieferte Abfälle an Entsorgungsanlagen in Schleswig-Holstein 2018 nach Abfallarten" xr:uid="{00000000-0004-0000-0300-00000D000000}"/>
    <hyperlink ref="D22" location="'13.11'!A1" display="Angelieferte Abfälle an Anlagen der Entsorgungswirtschaft in Schleswig-Holstein 2018 nach Art der Anlage" xr:uid="{00000000-0004-0000-0300-00000E000000}"/>
    <hyperlink ref="D23" location="'13.12'!A1" display="Eingesammelte Verpackungen in Schleswig-Holstein 1997 - 2018" xr:uid="{00000000-0004-0000-0300-00000F000000}"/>
    <hyperlink ref="D24" location="'13.13'!A1" display="Energiebedingte CO2-Emissionen aus dem Primärenergieverbrauch in Schleswig-Holstein 1990 - 2018" xr:uid="{00000000-0004-0000-0300-000010000000}"/>
    <hyperlink ref="D25" location="'Grafik 2'!A1" display="Energiebedingte CO2-Emissionen aus dem Primärenergieverbrauch in Schleswig-Holstein 1990 - 2018" xr:uid="{00000000-0004-0000-0300-000011000000}"/>
    <hyperlink ref="D26" location="'13.14'!A1" display="Erzeugte Sonderabfälle in Schleswig-Holstein 2018 nach Art der Abfälle" xr:uid="{00000000-0004-0000-0300-000012000000}"/>
    <hyperlink ref="D27" location="'13.15'!A1" display="Erzeugte Sonderabfälle in Schleswig-Holstein 2018 nach dem Wirtschaftszweig des Abfallerzeugers" xr:uid="{00000000-0004-0000-0300-000013000000}"/>
    <hyperlink ref="D28" location="'13.16'!A1" display="Rohstoffproduktivität in Schleswig-Holstein 1994 - 2018" xr:uid="{00000000-0004-0000-0300-000014000000}"/>
    <hyperlink ref="D29" location="'13.17'!A1" display="Über die Landesgrenze beförderte Rohstoff- und Gütermenge in Schleswig-Holstein 1994 - 2018 nach Verkehrsträgern" xr:uid="{00000000-0004-0000-0300-000015000000}"/>
    <hyperlink ref="D30" location="'13.18'!A1" display="Unfälle mit wassergefährdenden Stoffen in Schleswig-Holstein 2018" xr:uid="{00000000-0004-0000-0300-000016000000}"/>
    <hyperlink ref="D31" location="'13.19'!A1" display="Investitionen für Umweltschutz in den Betrieben des Produzierenden Gewerbes in Schleswig-Holstein 2009 - 2018 nach Umweltbereichen" xr:uid="{00000000-0004-0000-0300-000017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N25"/>
  <sheetViews>
    <sheetView zoomScaleNormal="100" workbookViewId="0">
      <pane ySplit="9" topLeftCell="A10" activePane="bottomLeft" state="frozen"/>
      <selection pane="bottomLeft"/>
    </sheetView>
  </sheetViews>
  <sheetFormatPr baseColWidth="10" defaultRowHeight="12" x14ac:dyDescent="0.2"/>
  <cols>
    <col min="1" max="1" width="2.7109375" style="8" customWidth="1"/>
    <col min="2" max="14" width="11.7109375" customWidth="1"/>
  </cols>
  <sheetData>
    <row r="1" spans="1:14" s="44" customFormat="1" ht="15" x14ac:dyDescent="0.2">
      <c r="B1" s="72"/>
      <c r="D1" s="73"/>
      <c r="E1" s="48"/>
    </row>
    <row r="2" spans="1:14" s="48" customFormat="1" ht="20.100000000000001" customHeight="1" x14ac:dyDescent="0.2">
      <c r="A2" s="74"/>
      <c r="B2" s="75" t="s">
        <v>160</v>
      </c>
      <c r="D2" s="76"/>
    </row>
    <row r="3" spans="1:14" s="48" customFormat="1" ht="50.25" customHeight="1" thickBot="1" x14ac:dyDescent="0.25">
      <c r="A3" s="77"/>
      <c r="B3" s="78" t="s">
        <v>230</v>
      </c>
      <c r="C3" s="79"/>
      <c r="D3" s="80"/>
    </row>
    <row r="4" spans="1:14" ht="15" customHeight="1" thickBot="1" x14ac:dyDescent="0.25">
      <c r="A4" s="194"/>
      <c r="B4" s="322" t="s">
        <v>4</v>
      </c>
      <c r="C4" s="318" t="s">
        <v>231</v>
      </c>
      <c r="D4" s="319"/>
      <c r="E4" s="319"/>
      <c r="F4" s="319"/>
      <c r="G4" s="319"/>
      <c r="H4" s="320"/>
      <c r="I4" s="318" t="s">
        <v>5</v>
      </c>
      <c r="J4" s="319"/>
      <c r="K4" s="319"/>
      <c r="L4" s="319"/>
      <c r="M4" s="319"/>
      <c r="N4" s="319"/>
    </row>
    <row r="5" spans="1:14" ht="15" customHeight="1" x14ac:dyDescent="0.2">
      <c r="A5" s="194"/>
      <c r="B5" s="323"/>
      <c r="C5" s="325" t="s">
        <v>6</v>
      </c>
      <c r="D5" s="326"/>
      <c r="E5" s="325" t="s">
        <v>335</v>
      </c>
      <c r="F5" s="326"/>
      <c r="G5" s="329" t="s">
        <v>336</v>
      </c>
      <c r="H5" s="329" t="s">
        <v>236</v>
      </c>
      <c r="I5" s="329" t="s">
        <v>232</v>
      </c>
      <c r="J5" s="329" t="s">
        <v>233</v>
      </c>
      <c r="K5" s="325" t="s">
        <v>7</v>
      </c>
      <c r="L5" s="332"/>
      <c r="M5" s="332"/>
      <c r="N5" s="332"/>
    </row>
    <row r="6" spans="1:14" ht="15" customHeight="1" thickBot="1" x14ac:dyDescent="0.25">
      <c r="A6" s="195"/>
      <c r="B6" s="323"/>
      <c r="C6" s="327"/>
      <c r="D6" s="328"/>
      <c r="E6" s="327"/>
      <c r="F6" s="328"/>
      <c r="G6" s="330"/>
      <c r="H6" s="330"/>
      <c r="I6" s="330"/>
      <c r="J6" s="330"/>
      <c r="K6" s="327"/>
      <c r="L6" s="333"/>
      <c r="M6" s="333"/>
      <c r="N6" s="333"/>
    </row>
    <row r="7" spans="1:14" ht="15" customHeight="1" thickBot="1" x14ac:dyDescent="0.25">
      <c r="A7" s="39"/>
      <c r="B7" s="323"/>
      <c r="C7" s="329" t="s">
        <v>8</v>
      </c>
      <c r="D7" s="329" t="s">
        <v>181</v>
      </c>
      <c r="E7" s="329" t="s">
        <v>8</v>
      </c>
      <c r="F7" s="329" t="s">
        <v>17</v>
      </c>
      <c r="G7" s="330"/>
      <c r="H7" s="330"/>
      <c r="I7" s="330"/>
      <c r="J7" s="330"/>
      <c r="K7" s="329" t="s">
        <v>8</v>
      </c>
      <c r="L7" s="334" t="s">
        <v>9</v>
      </c>
      <c r="M7" s="335"/>
      <c r="N7" s="335"/>
    </row>
    <row r="8" spans="1:14" ht="27.75" thickBot="1" x14ac:dyDescent="0.25">
      <c r="A8" s="195"/>
      <c r="B8" s="323"/>
      <c r="C8" s="331"/>
      <c r="D8" s="331"/>
      <c r="E8" s="331"/>
      <c r="F8" s="331"/>
      <c r="G8" s="331"/>
      <c r="H8" s="331"/>
      <c r="I8" s="331"/>
      <c r="J8" s="331"/>
      <c r="K8" s="331"/>
      <c r="L8" s="192" t="s">
        <v>14</v>
      </c>
      <c r="M8" s="192" t="s">
        <v>15</v>
      </c>
      <c r="N8" s="193" t="s">
        <v>16</v>
      </c>
    </row>
    <row r="9" spans="1:14" ht="15" customHeight="1" thickBot="1" x14ac:dyDescent="0.25">
      <c r="A9" s="195"/>
      <c r="B9" s="324"/>
      <c r="C9" s="318" t="s">
        <v>10</v>
      </c>
      <c r="D9" s="319"/>
      <c r="E9" s="319"/>
      <c r="F9" s="320"/>
      <c r="G9" s="191" t="s">
        <v>11</v>
      </c>
      <c r="H9" s="191" t="s">
        <v>12</v>
      </c>
      <c r="I9" s="191" t="s">
        <v>13</v>
      </c>
      <c r="J9" s="191" t="s">
        <v>0</v>
      </c>
      <c r="K9" s="318" t="s">
        <v>10</v>
      </c>
      <c r="L9" s="319"/>
      <c r="M9" s="319"/>
      <c r="N9" s="319"/>
    </row>
    <row r="10" spans="1:14" ht="15" customHeight="1" x14ac:dyDescent="0.25">
      <c r="A10" s="39"/>
      <c r="B10" s="84">
        <v>1995</v>
      </c>
      <c r="C10" s="85">
        <v>214719</v>
      </c>
      <c r="D10" s="85">
        <v>214579</v>
      </c>
      <c r="E10" s="85">
        <v>184103</v>
      </c>
      <c r="F10" s="85">
        <v>150029</v>
      </c>
      <c r="G10" s="86">
        <v>97</v>
      </c>
      <c r="H10" s="86">
        <v>190.7</v>
      </c>
      <c r="I10" s="87">
        <v>18449</v>
      </c>
      <c r="J10" s="88">
        <v>802</v>
      </c>
      <c r="K10" s="85">
        <v>202960</v>
      </c>
      <c r="L10" s="85">
        <v>164905</v>
      </c>
      <c r="M10" s="87">
        <v>19923</v>
      </c>
      <c r="N10" s="87">
        <v>18132</v>
      </c>
    </row>
    <row r="11" spans="1:14" ht="15.75" x14ac:dyDescent="0.25">
      <c r="A11" s="39"/>
      <c r="B11" s="84">
        <v>1998</v>
      </c>
      <c r="C11" s="85">
        <v>192684</v>
      </c>
      <c r="D11" s="85">
        <v>192532</v>
      </c>
      <c r="E11" s="85">
        <v>178815</v>
      </c>
      <c r="F11" s="85">
        <v>151058</v>
      </c>
      <c r="G11" s="86">
        <v>97.9</v>
      </c>
      <c r="H11" s="86">
        <v>180.8</v>
      </c>
      <c r="I11" s="87">
        <v>20534</v>
      </c>
      <c r="J11" s="88">
        <v>827</v>
      </c>
      <c r="K11" s="85">
        <v>208620</v>
      </c>
      <c r="L11" s="85">
        <v>164941</v>
      </c>
      <c r="M11" s="87">
        <v>21663</v>
      </c>
      <c r="N11" s="87">
        <v>22016</v>
      </c>
    </row>
    <row r="12" spans="1:14" ht="15.75" x14ac:dyDescent="0.25">
      <c r="A12" s="39"/>
      <c r="B12" s="84">
        <v>2001</v>
      </c>
      <c r="C12" s="85">
        <v>203300</v>
      </c>
      <c r="D12" s="85">
        <v>203111</v>
      </c>
      <c r="E12" s="85">
        <v>182391</v>
      </c>
      <c r="F12" s="85">
        <v>152552</v>
      </c>
      <c r="G12" s="86">
        <v>98.4</v>
      </c>
      <c r="H12" s="86">
        <v>181.1</v>
      </c>
      <c r="I12" s="87">
        <v>22282</v>
      </c>
      <c r="J12" s="88">
        <v>820</v>
      </c>
      <c r="K12" s="85">
        <v>206624</v>
      </c>
      <c r="L12" s="85">
        <v>173664</v>
      </c>
      <c r="M12" s="87">
        <v>13762</v>
      </c>
      <c r="N12" s="87">
        <v>19198</v>
      </c>
    </row>
    <row r="13" spans="1:14" ht="13.5" x14ac:dyDescent="0.25">
      <c r="A13" s="195"/>
      <c r="B13" s="84">
        <v>2004</v>
      </c>
      <c r="C13" s="85">
        <v>204417</v>
      </c>
      <c r="D13" s="85">
        <v>204250</v>
      </c>
      <c r="E13" s="85">
        <v>177401</v>
      </c>
      <c r="F13" s="85">
        <v>145114</v>
      </c>
      <c r="G13" s="86">
        <v>98.6</v>
      </c>
      <c r="H13" s="86">
        <v>174.5</v>
      </c>
      <c r="I13" s="87">
        <v>22960</v>
      </c>
      <c r="J13" s="88">
        <v>824</v>
      </c>
      <c r="K13" s="85">
        <v>191104</v>
      </c>
      <c r="L13" s="85">
        <v>163474</v>
      </c>
      <c r="M13" s="87">
        <v>12517</v>
      </c>
      <c r="N13" s="87">
        <v>15113</v>
      </c>
    </row>
    <row r="14" spans="1:14" ht="13.5" x14ac:dyDescent="0.25">
      <c r="A14" s="195"/>
      <c r="B14" s="84">
        <v>2007</v>
      </c>
      <c r="C14" s="85">
        <v>203824</v>
      </c>
      <c r="D14" s="85">
        <v>203645</v>
      </c>
      <c r="E14" s="85">
        <v>172778</v>
      </c>
      <c r="F14" s="85">
        <v>135960</v>
      </c>
      <c r="G14" s="86">
        <v>98.7</v>
      </c>
      <c r="H14" s="86">
        <v>169.2</v>
      </c>
      <c r="I14" s="87">
        <v>23632</v>
      </c>
      <c r="J14" s="88">
        <v>852</v>
      </c>
      <c r="K14" s="85">
        <v>205202</v>
      </c>
      <c r="L14" s="85">
        <v>169503</v>
      </c>
      <c r="M14" s="87">
        <v>15833</v>
      </c>
      <c r="N14" s="87">
        <v>19866</v>
      </c>
    </row>
    <row r="15" spans="1:14" ht="15.75" x14ac:dyDescent="0.25">
      <c r="A15" s="39"/>
      <c r="B15" s="84">
        <v>2010</v>
      </c>
      <c r="C15" s="85">
        <v>201937</v>
      </c>
      <c r="D15" s="85">
        <v>201791</v>
      </c>
      <c r="E15" s="85">
        <v>172420</v>
      </c>
      <c r="F15" s="85">
        <v>136697</v>
      </c>
      <c r="G15" s="86">
        <v>98.7</v>
      </c>
      <c r="H15" s="86">
        <v>169.1</v>
      </c>
      <c r="I15" s="87">
        <v>24603</v>
      </c>
      <c r="J15" s="88">
        <v>808</v>
      </c>
      <c r="K15" s="85">
        <v>197061</v>
      </c>
      <c r="L15" s="85">
        <v>162872</v>
      </c>
      <c r="M15" s="87">
        <v>18685</v>
      </c>
      <c r="N15" s="87">
        <v>15504</v>
      </c>
    </row>
    <row r="16" spans="1:14" ht="13.5" x14ac:dyDescent="0.25">
      <c r="A16" s="195"/>
      <c r="B16" s="84">
        <v>2013</v>
      </c>
      <c r="C16" s="85">
        <v>197473</v>
      </c>
      <c r="D16" s="85">
        <v>197331</v>
      </c>
      <c r="E16" s="85">
        <v>170280</v>
      </c>
      <c r="F16" s="85">
        <v>131340</v>
      </c>
      <c r="G16" s="86">
        <v>98.7</v>
      </c>
      <c r="H16" s="86">
        <v>168.3</v>
      </c>
      <c r="I16" s="87">
        <v>24680</v>
      </c>
      <c r="J16" s="88">
        <v>793</v>
      </c>
      <c r="K16" s="85">
        <v>193797</v>
      </c>
      <c r="L16" s="85">
        <v>160486</v>
      </c>
      <c r="M16" s="87">
        <v>17576</v>
      </c>
      <c r="N16" s="87">
        <v>15735</v>
      </c>
    </row>
    <row r="17" spans="1:14" ht="13.5" x14ac:dyDescent="0.25">
      <c r="A17" s="195"/>
      <c r="B17" s="84">
        <v>2016</v>
      </c>
      <c r="C17" s="85">
        <v>201762</v>
      </c>
      <c r="D17" s="85">
        <v>201609</v>
      </c>
      <c r="E17" s="85">
        <v>175151</v>
      </c>
      <c r="F17" s="85">
        <v>134737</v>
      </c>
      <c r="G17" s="86">
        <v>98.8</v>
      </c>
      <c r="H17" s="86">
        <v>168.8</v>
      </c>
      <c r="I17" s="87">
        <v>25716</v>
      </c>
      <c r="J17" s="88">
        <v>787</v>
      </c>
      <c r="K17" s="85">
        <v>196732</v>
      </c>
      <c r="L17" s="85">
        <v>162869</v>
      </c>
      <c r="M17" s="87">
        <v>19897</v>
      </c>
      <c r="N17" s="87">
        <v>13966</v>
      </c>
    </row>
    <row r="18" spans="1:14" ht="14.25" thickBot="1" x14ac:dyDescent="0.3">
      <c r="A18" s="195"/>
      <c r="B18" s="84">
        <v>2019</v>
      </c>
      <c r="C18" s="89">
        <v>209162</v>
      </c>
      <c r="D18" s="89">
        <v>209015</v>
      </c>
      <c r="E18" s="89">
        <v>179014</v>
      </c>
      <c r="F18" s="89">
        <v>135492</v>
      </c>
      <c r="G18" s="90">
        <v>98.8</v>
      </c>
      <c r="H18" s="90">
        <v>171.1</v>
      </c>
      <c r="I18" s="91">
        <v>26586</v>
      </c>
      <c r="J18" s="92">
        <v>778</v>
      </c>
      <c r="K18" s="89">
        <v>188380</v>
      </c>
      <c r="L18" s="89">
        <v>158138</v>
      </c>
      <c r="M18" s="91">
        <v>16329</v>
      </c>
      <c r="N18" s="91">
        <v>13913</v>
      </c>
    </row>
    <row r="19" spans="1:14" ht="13.5" x14ac:dyDescent="0.25">
      <c r="A19" s="195"/>
      <c r="B19" s="203"/>
      <c r="C19" s="204"/>
      <c r="D19" s="204"/>
      <c r="E19" s="204"/>
      <c r="F19" s="204"/>
      <c r="G19" s="205"/>
      <c r="H19" s="205"/>
      <c r="I19" s="206"/>
      <c r="J19" s="207"/>
      <c r="K19" s="204"/>
      <c r="L19" s="204"/>
      <c r="M19" s="206"/>
      <c r="N19" s="206"/>
    </row>
    <row r="20" spans="1:14" ht="12.75" x14ac:dyDescent="0.25">
      <c r="B20" s="321" t="s">
        <v>234</v>
      </c>
      <c r="C20" s="321"/>
      <c r="D20" s="321"/>
      <c r="E20" s="321"/>
      <c r="F20" s="321"/>
      <c r="G20" s="321"/>
      <c r="H20" s="321"/>
      <c r="I20" s="321"/>
      <c r="J20" s="321"/>
      <c r="K20" s="321"/>
      <c r="L20" s="321"/>
      <c r="M20" s="321"/>
      <c r="N20" s="321"/>
    </row>
    <row r="21" spans="1:14" ht="12.75" x14ac:dyDescent="0.25">
      <c r="B21" s="317" t="s">
        <v>337</v>
      </c>
      <c r="C21" s="317"/>
      <c r="D21" s="317"/>
      <c r="E21" s="317"/>
      <c r="F21" s="317"/>
      <c r="G21" s="317"/>
      <c r="H21" s="317"/>
      <c r="I21" s="317"/>
      <c r="J21" s="317"/>
      <c r="K21" s="317"/>
      <c r="L21" s="317"/>
      <c r="M21" s="317"/>
      <c r="N21" s="317"/>
    </row>
    <row r="22" spans="1:14" ht="12.75" x14ac:dyDescent="0.25">
      <c r="B22" s="317" t="s">
        <v>338</v>
      </c>
      <c r="C22" s="317"/>
      <c r="D22" s="317"/>
      <c r="E22" s="317"/>
      <c r="F22" s="317"/>
      <c r="G22" s="317"/>
      <c r="H22" s="317"/>
      <c r="I22" s="317"/>
      <c r="J22" s="317"/>
      <c r="K22" s="317"/>
      <c r="L22" s="317"/>
      <c r="M22" s="317"/>
      <c r="N22" s="317"/>
    </row>
    <row r="23" spans="1:14" ht="12.75" x14ac:dyDescent="0.25">
      <c r="B23" s="317" t="s">
        <v>235</v>
      </c>
      <c r="C23" s="317"/>
      <c r="D23" s="317"/>
      <c r="E23" s="317"/>
      <c r="F23" s="317"/>
      <c r="G23" s="317"/>
      <c r="H23" s="317"/>
      <c r="I23" s="317"/>
      <c r="J23" s="317"/>
      <c r="K23" s="317"/>
      <c r="L23" s="317"/>
      <c r="M23" s="317"/>
      <c r="N23" s="317"/>
    </row>
    <row r="25" spans="1:14" ht="15.75" x14ac:dyDescent="0.25">
      <c r="N25" s="190" t="s">
        <v>324</v>
      </c>
    </row>
  </sheetData>
  <mergeCells count="22">
    <mergeCell ref="L7:N7"/>
    <mergeCell ref="C7:C8"/>
    <mergeCell ref="D7:D8"/>
    <mergeCell ref="E7:E8"/>
    <mergeCell ref="F7:F8"/>
    <mergeCell ref="K7:K8"/>
    <mergeCell ref="B23:N23"/>
    <mergeCell ref="B21:N21"/>
    <mergeCell ref="B22:N22"/>
    <mergeCell ref="C9:F9"/>
    <mergeCell ref="K9:N9"/>
    <mergeCell ref="B20:N20"/>
    <mergeCell ref="B4:B9"/>
    <mergeCell ref="C4:H4"/>
    <mergeCell ref="I4:N4"/>
    <mergeCell ref="C5:D6"/>
    <mergeCell ref="G5:G8"/>
    <mergeCell ref="H5:H8"/>
    <mergeCell ref="J5:J8"/>
    <mergeCell ref="K5:N6"/>
    <mergeCell ref="I5:I8"/>
    <mergeCell ref="E5:F6"/>
  </mergeCells>
  <hyperlinks>
    <hyperlink ref="N25"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E38"/>
  <sheetViews>
    <sheetView zoomScaleNormal="100" workbookViewId="0">
      <pane ySplit="5" topLeftCell="A6" activePane="bottomLeft" state="frozen"/>
      <selection pane="bottomLeft"/>
    </sheetView>
  </sheetViews>
  <sheetFormatPr baseColWidth="10" defaultRowHeight="12" x14ac:dyDescent="0.2"/>
  <cols>
    <col min="1" max="1" width="2.7109375" style="8" customWidth="1"/>
    <col min="2" max="5" width="19.140625" customWidth="1"/>
  </cols>
  <sheetData>
    <row r="1" spans="1:5" s="44" customFormat="1" ht="15" x14ac:dyDescent="0.2">
      <c r="B1" s="72"/>
      <c r="D1" s="73"/>
      <c r="E1" s="48"/>
    </row>
    <row r="2" spans="1:5" s="48" customFormat="1" ht="20.100000000000001" customHeight="1" x14ac:dyDescent="0.2">
      <c r="A2" s="74"/>
      <c r="B2" s="75" t="s">
        <v>160</v>
      </c>
      <c r="D2" s="76"/>
    </row>
    <row r="3" spans="1:5" s="48" customFormat="1" ht="50.25" customHeight="1" thickBot="1" x14ac:dyDescent="0.25">
      <c r="A3" s="77"/>
      <c r="B3" s="336" t="s">
        <v>353</v>
      </c>
      <c r="C3" s="336"/>
      <c r="D3" s="336"/>
      <c r="E3" s="336"/>
    </row>
    <row r="4" spans="1:5" ht="15" customHeight="1" thickBot="1" x14ac:dyDescent="0.25">
      <c r="A4" s="35"/>
      <c r="B4" s="326" t="s">
        <v>4</v>
      </c>
      <c r="C4" s="329" t="s">
        <v>182</v>
      </c>
      <c r="D4" s="334" t="s">
        <v>18</v>
      </c>
      <c r="E4" s="335"/>
    </row>
    <row r="5" spans="1:5" ht="31.5" customHeight="1" thickBot="1" x14ac:dyDescent="0.25">
      <c r="A5" s="35"/>
      <c r="B5" s="328"/>
      <c r="C5" s="331"/>
      <c r="D5" s="93" t="s">
        <v>19</v>
      </c>
      <c r="E5" s="94" t="s">
        <v>237</v>
      </c>
    </row>
    <row r="6" spans="1:5" ht="15" customHeight="1" x14ac:dyDescent="0.25">
      <c r="B6" s="84">
        <v>1997</v>
      </c>
      <c r="C6" s="254">
        <v>75</v>
      </c>
      <c r="D6" s="255">
        <v>48.1</v>
      </c>
      <c r="E6" s="255">
        <v>100.1</v>
      </c>
    </row>
    <row r="7" spans="1:5" ht="15.75" x14ac:dyDescent="0.25">
      <c r="A7" s="39"/>
      <c r="B7" s="84">
        <v>1998</v>
      </c>
      <c r="C7" s="254">
        <v>92</v>
      </c>
      <c r="D7" s="255">
        <v>60.2</v>
      </c>
      <c r="E7" s="255">
        <v>123.3</v>
      </c>
    </row>
    <row r="8" spans="1:5" ht="13.5" x14ac:dyDescent="0.25">
      <c r="B8" s="84">
        <v>1999</v>
      </c>
      <c r="C8" s="254">
        <v>96</v>
      </c>
      <c r="D8" s="255">
        <v>101.5</v>
      </c>
      <c r="E8" s="255">
        <v>190.6</v>
      </c>
    </row>
    <row r="9" spans="1:5" ht="13.5" x14ac:dyDescent="0.25">
      <c r="B9" s="84"/>
      <c r="C9" s="254"/>
      <c r="D9" s="255"/>
      <c r="E9" s="255"/>
    </row>
    <row r="10" spans="1:5" ht="15.75" x14ac:dyDescent="0.25">
      <c r="A10" s="39"/>
      <c r="B10" s="84">
        <v>2000</v>
      </c>
      <c r="C10" s="254">
        <v>93</v>
      </c>
      <c r="D10" s="255">
        <v>147.80000000000001</v>
      </c>
      <c r="E10" s="255">
        <v>247</v>
      </c>
    </row>
    <row r="11" spans="1:5" ht="15.75" x14ac:dyDescent="0.25">
      <c r="A11" s="39"/>
      <c r="B11" s="84">
        <v>2001</v>
      </c>
      <c r="C11" s="254">
        <v>112</v>
      </c>
      <c r="D11" s="255">
        <v>105.1</v>
      </c>
      <c r="E11" s="255">
        <v>194.6</v>
      </c>
    </row>
    <row r="12" spans="1:5" ht="15.75" x14ac:dyDescent="0.25">
      <c r="A12" s="39"/>
      <c r="B12" s="84">
        <v>2002</v>
      </c>
      <c r="C12" s="254">
        <v>121</v>
      </c>
      <c r="D12" s="255">
        <v>112.7</v>
      </c>
      <c r="E12" s="255">
        <v>219.6</v>
      </c>
    </row>
    <row r="13" spans="1:5" ht="13.5" x14ac:dyDescent="0.25">
      <c r="B13" s="84">
        <v>2003</v>
      </c>
      <c r="C13" s="254">
        <v>124</v>
      </c>
      <c r="D13" s="255">
        <v>92.7</v>
      </c>
      <c r="E13" s="255">
        <v>181.3</v>
      </c>
    </row>
    <row r="14" spans="1:5" ht="13.5" x14ac:dyDescent="0.25">
      <c r="B14" s="84">
        <v>2004</v>
      </c>
      <c r="C14" s="254">
        <v>124</v>
      </c>
      <c r="D14" s="255">
        <v>95.7</v>
      </c>
      <c r="E14" s="255">
        <v>181</v>
      </c>
    </row>
    <row r="15" spans="1:5" ht="15.75" x14ac:dyDescent="0.25">
      <c r="A15" s="39"/>
      <c r="B15" s="84"/>
      <c r="C15" s="254"/>
      <c r="D15" s="255"/>
      <c r="E15" s="255"/>
    </row>
    <row r="16" spans="1:5" ht="13.5" x14ac:dyDescent="0.25">
      <c r="B16" s="84">
        <v>2005</v>
      </c>
      <c r="C16" s="254">
        <v>129</v>
      </c>
      <c r="D16" s="255">
        <v>103.3</v>
      </c>
      <c r="E16" s="255">
        <v>207.5</v>
      </c>
    </row>
    <row r="17" spans="2:5" ht="13.5" x14ac:dyDescent="0.25">
      <c r="B17" s="84">
        <v>2006</v>
      </c>
      <c r="C17" s="254">
        <v>264</v>
      </c>
      <c r="D17" s="255">
        <v>132.6</v>
      </c>
      <c r="E17" s="255">
        <v>259.3</v>
      </c>
    </row>
    <row r="18" spans="2:5" ht="13.5" x14ac:dyDescent="0.25">
      <c r="B18" s="84">
        <v>2007</v>
      </c>
      <c r="C18" s="254">
        <v>272</v>
      </c>
      <c r="D18" s="255">
        <v>128.9</v>
      </c>
      <c r="E18" s="255">
        <v>270.3</v>
      </c>
    </row>
    <row r="19" spans="2:5" ht="13.5" x14ac:dyDescent="0.25">
      <c r="B19" s="84">
        <v>2008</v>
      </c>
      <c r="C19" s="254">
        <v>270</v>
      </c>
      <c r="D19" s="255">
        <v>121.6</v>
      </c>
      <c r="E19" s="255">
        <v>251.2</v>
      </c>
    </row>
    <row r="20" spans="2:5" ht="13.5" x14ac:dyDescent="0.25">
      <c r="B20" s="84">
        <v>2009</v>
      </c>
      <c r="C20" s="254">
        <v>263</v>
      </c>
      <c r="D20" s="255">
        <v>127.2</v>
      </c>
      <c r="E20" s="255">
        <v>267.5</v>
      </c>
    </row>
    <row r="21" spans="2:5" ht="13.5" x14ac:dyDescent="0.25">
      <c r="B21" s="84"/>
      <c r="C21" s="254"/>
      <c r="D21" s="255"/>
      <c r="E21" s="255"/>
    </row>
    <row r="22" spans="2:5" ht="13.5" x14ac:dyDescent="0.25">
      <c r="B22" s="84">
        <v>2010</v>
      </c>
      <c r="C22" s="254">
        <v>275</v>
      </c>
      <c r="D22" s="255">
        <v>141</v>
      </c>
      <c r="E22" s="255">
        <v>294.8</v>
      </c>
    </row>
    <row r="23" spans="2:5" ht="13.5" x14ac:dyDescent="0.25">
      <c r="B23" s="84">
        <v>2011</v>
      </c>
      <c r="C23" s="254">
        <v>269</v>
      </c>
      <c r="D23" s="255">
        <v>175.1</v>
      </c>
      <c r="E23" s="255">
        <v>382</v>
      </c>
    </row>
    <row r="24" spans="2:5" ht="13.5" x14ac:dyDescent="0.25">
      <c r="B24" s="84">
        <v>2012</v>
      </c>
      <c r="C24" s="254">
        <v>271</v>
      </c>
      <c r="D24" s="255">
        <v>176</v>
      </c>
      <c r="E24" s="255">
        <v>393.7</v>
      </c>
    </row>
    <row r="25" spans="2:5" ht="13.5" x14ac:dyDescent="0.25">
      <c r="B25" s="84">
        <v>2013</v>
      </c>
      <c r="C25" s="254">
        <v>255</v>
      </c>
      <c r="D25" s="255">
        <v>166.5</v>
      </c>
      <c r="E25" s="255">
        <v>428.7</v>
      </c>
    </row>
    <row r="26" spans="2:5" ht="13.5" x14ac:dyDescent="0.25">
      <c r="B26" s="84">
        <v>2014</v>
      </c>
      <c r="C26" s="254">
        <v>260</v>
      </c>
      <c r="D26" s="255">
        <v>167.2</v>
      </c>
      <c r="E26" s="255">
        <v>429.5</v>
      </c>
    </row>
    <row r="27" spans="2:5" ht="13.5" x14ac:dyDescent="0.25">
      <c r="B27" s="84"/>
      <c r="C27" s="254"/>
      <c r="D27" s="255"/>
      <c r="E27" s="255"/>
    </row>
    <row r="28" spans="2:5" ht="13.5" x14ac:dyDescent="0.25">
      <c r="B28" s="84">
        <v>2015</v>
      </c>
      <c r="C28" s="254">
        <v>272</v>
      </c>
      <c r="D28" s="255">
        <v>197.7</v>
      </c>
      <c r="E28" s="255">
        <v>498.8</v>
      </c>
    </row>
    <row r="29" spans="2:5" ht="13.5" x14ac:dyDescent="0.25">
      <c r="B29" s="84">
        <v>2016</v>
      </c>
      <c r="C29" s="254">
        <v>278</v>
      </c>
      <c r="D29" s="255">
        <v>216.1</v>
      </c>
      <c r="E29" s="255">
        <v>556.5</v>
      </c>
    </row>
    <row r="30" spans="2:5" ht="13.5" x14ac:dyDescent="0.25">
      <c r="B30" s="84">
        <v>2017</v>
      </c>
      <c r="C30" s="256">
        <v>250</v>
      </c>
      <c r="D30" s="257">
        <v>152.9</v>
      </c>
      <c r="E30" s="257">
        <v>379.8</v>
      </c>
    </row>
    <row r="31" spans="2:5" ht="13.5" x14ac:dyDescent="0.25">
      <c r="B31" s="84">
        <v>2018</v>
      </c>
      <c r="C31" s="256">
        <v>259</v>
      </c>
      <c r="D31" s="257">
        <v>93.1</v>
      </c>
      <c r="E31" s="257">
        <v>178.2</v>
      </c>
    </row>
    <row r="32" spans="2:5" ht="13.5" x14ac:dyDescent="0.25">
      <c r="B32" s="84">
        <v>2019</v>
      </c>
      <c r="C32" s="256">
        <v>238</v>
      </c>
      <c r="D32" s="257">
        <v>79.8</v>
      </c>
      <c r="E32" s="257">
        <v>149.30000000000001</v>
      </c>
    </row>
    <row r="33" spans="1:5" ht="13.5" x14ac:dyDescent="0.25">
      <c r="B33" s="84"/>
      <c r="C33" s="256"/>
      <c r="D33" s="257"/>
      <c r="E33" s="257"/>
    </row>
    <row r="34" spans="1:5" ht="13.5" x14ac:dyDescent="0.25">
      <c r="B34" s="84">
        <v>2020</v>
      </c>
      <c r="C34" s="256">
        <v>225</v>
      </c>
      <c r="D34" s="257">
        <v>73.5</v>
      </c>
      <c r="E34" s="257">
        <v>135.30000000000001</v>
      </c>
    </row>
    <row r="35" spans="1:5" ht="14.25" thickBot="1" x14ac:dyDescent="0.3">
      <c r="B35" s="260">
        <v>2021</v>
      </c>
      <c r="C35" s="258">
        <v>215</v>
      </c>
      <c r="D35" s="259">
        <v>65.2</v>
      </c>
      <c r="E35" s="259">
        <v>111.1</v>
      </c>
    </row>
    <row r="36" spans="1:5" s="40" customFormat="1" ht="13.5" x14ac:dyDescent="0.25">
      <c r="A36" s="32"/>
      <c r="B36" s="208"/>
      <c r="C36" s="209"/>
      <c r="D36" s="210"/>
      <c r="E36" s="210"/>
    </row>
    <row r="37" spans="1:5" ht="12.75" x14ac:dyDescent="0.25">
      <c r="B37" s="337" t="s">
        <v>238</v>
      </c>
      <c r="C37" s="337"/>
      <c r="D37" s="337"/>
      <c r="E37" s="337"/>
    </row>
    <row r="38" spans="1:5" ht="15.75" x14ac:dyDescent="0.25">
      <c r="E38" s="190" t="s">
        <v>324</v>
      </c>
    </row>
  </sheetData>
  <mergeCells count="5">
    <mergeCell ref="B3:E3"/>
    <mergeCell ref="B37:E37"/>
    <mergeCell ref="B4:B5"/>
    <mergeCell ref="D4:E4"/>
    <mergeCell ref="C4:C5"/>
  </mergeCells>
  <hyperlinks>
    <hyperlink ref="E38"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K24"/>
  <sheetViews>
    <sheetView zoomScaleNormal="100" workbookViewId="0">
      <pane ySplit="5" topLeftCell="A6" activePane="bottomLeft" state="frozen"/>
      <selection pane="bottomLeft"/>
    </sheetView>
  </sheetViews>
  <sheetFormatPr baseColWidth="10" defaultRowHeight="12" x14ac:dyDescent="0.2"/>
  <cols>
    <col min="1" max="1" width="2.7109375" style="8" customWidth="1"/>
    <col min="2" max="2" width="21" customWidth="1"/>
    <col min="3" max="8" width="12.7109375" customWidth="1"/>
  </cols>
  <sheetData>
    <row r="1" spans="1:11" s="44" customFormat="1" ht="15" x14ac:dyDescent="0.2">
      <c r="B1" s="72"/>
      <c r="D1" s="73"/>
    </row>
    <row r="2" spans="1:11" s="48" customFormat="1" ht="20.100000000000001" customHeight="1" x14ac:dyDescent="0.2">
      <c r="A2" s="74"/>
      <c r="B2" s="75" t="s">
        <v>160</v>
      </c>
      <c r="D2" s="76"/>
    </row>
    <row r="3" spans="1:11" s="48" customFormat="1" ht="50.25" customHeight="1" thickBot="1" x14ac:dyDescent="0.25">
      <c r="A3" s="74"/>
      <c r="B3" s="78" t="s">
        <v>354</v>
      </c>
      <c r="C3" s="79"/>
      <c r="D3" s="80"/>
    </row>
    <row r="4" spans="1:11" ht="15" customHeight="1" thickBot="1" x14ac:dyDescent="0.25">
      <c r="A4" s="35"/>
      <c r="B4" s="322" t="s">
        <v>38</v>
      </c>
      <c r="C4" s="96">
        <v>2005</v>
      </c>
      <c r="D4" s="277">
        <v>2010</v>
      </c>
      <c r="E4" s="277">
        <v>2015</v>
      </c>
      <c r="F4" s="276">
        <v>2016</v>
      </c>
      <c r="G4" s="275">
        <v>2017</v>
      </c>
      <c r="H4" s="275">
        <v>2018</v>
      </c>
      <c r="I4" s="275">
        <v>2019</v>
      </c>
      <c r="J4" s="275">
        <v>2020</v>
      </c>
      <c r="K4" s="275">
        <v>2021</v>
      </c>
    </row>
    <row r="5" spans="1:11" ht="15" customHeight="1" thickBot="1" x14ac:dyDescent="0.25">
      <c r="A5" s="35"/>
      <c r="B5" s="324"/>
      <c r="C5" s="318" t="s">
        <v>183</v>
      </c>
      <c r="D5" s="319"/>
      <c r="E5" s="319"/>
      <c r="F5" s="319"/>
      <c r="G5" s="319"/>
      <c r="H5" s="319"/>
      <c r="I5" s="319"/>
      <c r="J5" s="319"/>
      <c r="K5" s="319"/>
    </row>
    <row r="6" spans="1:11" ht="15" customHeight="1" x14ac:dyDescent="0.25">
      <c r="B6" s="97" t="s">
        <v>21</v>
      </c>
      <c r="C6" s="280">
        <v>5002436.03</v>
      </c>
      <c r="D6" s="280">
        <v>4904768.04</v>
      </c>
      <c r="E6" s="280">
        <v>4286558.66</v>
      </c>
      <c r="F6" s="280">
        <v>4043687.2699999996</v>
      </c>
      <c r="G6" s="280">
        <v>3957051.5500000007</v>
      </c>
      <c r="H6" s="280">
        <v>4199984.3599999994</v>
      </c>
      <c r="I6" s="281">
        <v>3510712.13</v>
      </c>
      <c r="J6" s="281">
        <v>3640270.5200000005</v>
      </c>
      <c r="K6" s="281">
        <v>3769564.6100000003</v>
      </c>
    </row>
    <row r="7" spans="1:11" ht="13.5" x14ac:dyDescent="0.25">
      <c r="B7" s="98" t="s">
        <v>22</v>
      </c>
      <c r="C7" s="85">
        <v>4269319</v>
      </c>
      <c r="D7" s="85">
        <v>3941273.5</v>
      </c>
      <c r="E7" s="85">
        <v>3304954.4</v>
      </c>
      <c r="F7" s="85">
        <v>2957663.73</v>
      </c>
      <c r="G7" s="85">
        <v>2601756.2599999998</v>
      </c>
      <c r="H7" s="85">
        <v>2748332</v>
      </c>
      <c r="I7" s="282">
        <v>1641472</v>
      </c>
      <c r="J7" s="282">
        <v>1202421</v>
      </c>
      <c r="K7" s="282">
        <v>1260836</v>
      </c>
    </row>
    <row r="8" spans="1:11" ht="13.5" x14ac:dyDescent="0.25">
      <c r="B8" s="98" t="s">
        <v>23</v>
      </c>
      <c r="C8" s="85">
        <v>266881.92599999998</v>
      </c>
      <c r="D8" s="85">
        <v>368658.57539999997</v>
      </c>
      <c r="E8" s="85">
        <v>261963.94499999998</v>
      </c>
      <c r="F8" s="85">
        <v>256859.89569999999</v>
      </c>
      <c r="G8" s="85">
        <v>261713.56040000005</v>
      </c>
      <c r="H8" s="85">
        <v>280154.09999999998</v>
      </c>
      <c r="I8" s="282">
        <v>273190.3</v>
      </c>
      <c r="J8" s="282">
        <v>280727.7</v>
      </c>
      <c r="K8" s="282">
        <v>244729.5</v>
      </c>
    </row>
    <row r="9" spans="1:11" ht="15.75" x14ac:dyDescent="0.25">
      <c r="A9" s="39"/>
      <c r="B9" s="98" t="s">
        <v>24</v>
      </c>
      <c r="C9" s="85">
        <v>466235.10399999999</v>
      </c>
      <c r="D9" s="85">
        <v>594835.96459999995</v>
      </c>
      <c r="E9" s="85">
        <v>719640.31499999994</v>
      </c>
      <c r="F9" s="85">
        <v>829163.64429999958</v>
      </c>
      <c r="G9" s="85">
        <v>1093581.7296000009</v>
      </c>
      <c r="H9" s="85">
        <v>1171498.2599999998</v>
      </c>
      <c r="I9" s="282">
        <v>1596049.83</v>
      </c>
      <c r="J9" s="282">
        <v>2157121.8200000003</v>
      </c>
      <c r="K9" s="282">
        <v>2263999.1100000003</v>
      </c>
    </row>
    <row r="10" spans="1:11" ht="15" customHeight="1" x14ac:dyDescent="0.25">
      <c r="A10" s="39"/>
      <c r="B10" s="97" t="s">
        <v>25</v>
      </c>
      <c r="C10" s="280">
        <v>27920710</v>
      </c>
      <c r="D10" s="280">
        <v>11945183</v>
      </c>
      <c r="E10" s="280">
        <v>11181335</v>
      </c>
      <c r="F10" s="280">
        <v>11503003</v>
      </c>
      <c r="G10" s="280">
        <v>5778146</v>
      </c>
      <c r="H10" s="280">
        <v>10375751</v>
      </c>
      <c r="I10" s="281">
        <v>10153213</v>
      </c>
      <c r="J10" s="281">
        <v>10552307</v>
      </c>
      <c r="K10" s="281">
        <v>12032352</v>
      </c>
    </row>
    <row r="11" spans="1:11" ht="15" customHeight="1" x14ac:dyDescent="0.25">
      <c r="A11" s="39"/>
      <c r="B11" s="97" t="s">
        <v>26</v>
      </c>
      <c r="C11" s="280">
        <v>4452414.1017299537</v>
      </c>
      <c r="D11" s="280">
        <v>7119301.6932171667</v>
      </c>
      <c r="E11" s="280">
        <v>18156219.298530899</v>
      </c>
      <c r="F11" s="280">
        <v>19502290.100290079</v>
      </c>
      <c r="G11" s="280">
        <v>22892535.452425394</v>
      </c>
      <c r="H11" s="280">
        <v>22937446.113040481</v>
      </c>
      <c r="I11" s="281">
        <v>24049906.362096138</v>
      </c>
      <c r="J11" s="281">
        <v>24816105.02422547</v>
      </c>
      <c r="K11" s="281">
        <v>23227813.083024487</v>
      </c>
    </row>
    <row r="12" spans="1:11" ht="13.5" x14ac:dyDescent="0.25">
      <c r="B12" s="98" t="s">
        <v>239</v>
      </c>
      <c r="C12" s="85">
        <v>4158455.1347299539</v>
      </c>
      <c r="D12" s="85">
        <v>5027507.8662171671</v>
      </c>
      <c r="E12" s="85">
        <v>9790749.4765728228</v>
      </c>
      <c r="F12" s="85">
        <v>9306672.3188702408</v>
      </c>
      <c r="G12" s="85">
        <v>11539595.753996538</v>
      </c>
      <c r="H12" s="85">
        <v>11535623.016279308</v>
      </c>
      <c r="I12" s="282">
        <v>12515352.95915249</v>
      </c>
      <c r="J12" s="282">
        <v>13200233.275653951</v>
      </c>
      <c r="K12" s="282">
        <v>12546848.769529255</v>
      </c>
    </row>
    <row r="13" spans="1:11" ht="15.75" x14ac:dyDescent="0.25">
      <c r="A13" s="39"/>
      <c r="B13" s="98" t="s">
        <v>27</v>
      </c>
      <c r="C13" s="85">
        <v>0</v>
      </c>
      <c r="D13" s="85">
        <v>0</v>
      </c>
      <c r="E13" s="85">
        <v>4106458.0789580788</v>
      </c>
      <c r="F13" s="85">
        <v>5881788.2544198334</v>
      </c>
      <c r="G13" s="85">
        <v>7013744.426428861</v>
      </c>
      <c r="H13" s="85">
        <v>6987123.27376117</v>
      </c>
      <c r="I13" s="282">
        <v>7223920.1949436488</v>
      </c>
      <c r="J13" s="282">
        <v>7033133.5435715206</v>
      </c>
      <c r="K13" s="282">
        <v>6069334.2804952301</v>
      </c>
    </row>
    <row r="14" spans="1:11" ht="13.5" x14ac:dyDescent="0.25">
      <c r="B14" s="98" t="s">
        <v>29</v>
      </c>
      <c r="C14" s="85">
        <v>5530.8119999999999</v>
      </c>
      <c r="D14" s="85">
        <v>8772.9500000000007</v>
      </c>
      <c r="E14" s="85">
        <v>8056.7029999999995</v>
      </c>
      <c r="F14" s="85">
        <v>7299.3159999999998</v>
      </c>
      <c r="G14" s="85">
        <v>8858.375</v>
      </c>
      <c r="H14" s="85">
        <v>6713.0959999999995</v>
      </c>
      <c r="I14" s="282">
        <v>4314.8059999999996</v>
      </c>
      <c r="J14" s="282">
        <v>5567</v>
      </c>
      <c r="K14" s="282">
        <v>5274</v>
      </c>
    </row>
    <row r="15" spans="1:11" ht="13.5" x14ac:dyDescent="0.25">
      <c r="B15" s="98" t="s">
        <v>30</v>
      </c>
      <c r="C15" s="85">
        <v>23824.2</v>
      </c>
      <c r="D15" s="85">
        <v>440637.18999999994</v>
      </c>
      <c r="E15" s="85">
        <v>1289634.8699999999</v>
      </c>
      <c r="F15" s="85">
        <v>1292504.6400000001</v>
      </c>
      <c r="G15" s="85">
        <v>1241842.3800000001</v>
      </c>
      <c r="H15" s="85">
        <v>1363691.78</v>
      </c>
      <c r="I15" s="282">
        <v>1328315.47</v>
      </c>
      <c r="J15" s="282">
        <v>1516378</v>
      </c>
      <c r="K15" s="282">
        <v>1492780</v>
      </c>
    </row>
    <row r="16" spans="1:11" ht="13.5" x14ac:dyDescent="0.25">
      <c r="B16" s="98" t="s">
        <v>31</v>
      </c>
      <c r="C16" s="85">
        <v>5706.77</v>
      </c>
      <c r="D16" s="85">
        <v>143154.84</v>
      </c>
      <c r="E16" s="85">
        <v>48195</v>
      </c>
      <c r="F16" s="85">
        <v>54235.73</v>
      </c>
      <c r="G16" s="85">
        <v>56485</v>
      </c>
      <c r="H16" s="85">
        <v>59035.790000000008</v>
      </c>
      <c r="I16" s="282">
        <v>47276.800000000003</v>
      </c>
      <c r="J16" s="282">
        <v>44838</v>
      </c>
      <c r="K16" s="282">
        <v>49288</v>
      </c>
    </row>
    <row r="17" spans="2:11" ht="13.5" x14ac:dyDescent="0.25">
      <c r="B17" s="98" t="s">
        <v>32</v>
      </c>
      <c r="C17" s="85">
        <v>57113</v>
      </c>
      <c r="D17" s="85">
        <v>1177368.32</v>
      </c>
      <c r="E17" s="85">
        <v>2610489.41</v>
      </c>
      <c r="F17" s="85">
        <v>2657052.3200000003</v>
      </c>
      <c r="G17" s="85">
        <v>2720734.56</v>
      </c>
      <c r="H17" s="85">
        <v>2672924.5</v>
      </c>
      <c r="I17" s="282">
        <v>2658693.52</v>
      </c>
      <c r="J17" s="282">
        <v>2725036.84</v>
      </c>
      <c r="K17" s="282">
        <v>2772002</v>
      </c>
    </row>
    <row r="18" spans="2:11" ht="13.5" x14ac:dyDescent="0.25">
      <c r="B18" s="98" t="s">
        <v>33</v>
      </c>
      <c r="C18" s="85">
        <v>74966.184999999998</v>
      </c>
      <c r="D18" s="85">
        <v>75700.926999999996</v>
      </c>
      <c r="E18" s="85">
        <v>63426.31</v>
      </c>
      <c r="F18" s="85">
        <v>66679.021000000008</v>
      </c>
      <c r="G18" s="85">
        <v>67952.756999999998</v>
      </c>
      <c r="H18" s="85">
        <v>64737.656999999999</v>
      </c>
      <c r="I18" s="282">
        <v>70002.611999999994</v>
      </c>
      <c r="J18" s="282">
        <v>73105.364999999991</v>
      </c>
      <c r="K18" s="282">
        <v>73300.032999999996</v>
      </c>
    </row>
    <row r="19" spans="2:11" ht="13.5" x14ac:dyDescent="0.25">
      <c r="B19" s="98" t="s">
        <v>34</v>
      </c>
      <c r="C19" s="85">
        <v>126818</v>
      </c>
      <c r="D19" s="85">
        <v>246159.6</v>
      </c>
      <c r="E19" s="85">
        <v>239209.45</v>
      </c>
      <c r="F19" s="85">
        <v>236058.5</v>
      </c>
      <c r="G19" s="85">
        <v>243322.2</v>
      </c>
      <c r="H19" s="85">
        <v>247597</v>
      </c>
      <c r="I19" s="282">
        <v>202030</v>
      </c>
      <c r="J19" s="282">
        <v>217813</v>
      </c>
      <c r="K19" s="282">
        <v>218986</v>
      </c>
    </row>
    <row r="20" spans="2:11" ht="15" customHeight="1" x14ac:dyDescent="0.25">
      <c r="B20" s="97" t="s">
        <v>35</v>
      </c>
      <c r="C20" s="280">
        <v>134214</v>
      </c>
      <c r="D20" s="280">
        <v>251686.6</v>
      </c>
      <c r="E20" s="280">
        <v>261492.45</v>
      </c>
      <c r="F20" s="280">
        <v>258173.5</v>
      </c>
      <c r="G20" s="280">
        <v>263262.2</v>
      </c>
      <c r="H20" s="280">
        <v>267497</v>
      </c>
      <c r="I20" s="281">
        <v>222267</v>
      </c>
      <c r="J20" s="281">
        <v>237453</v>
      </c>
      <c r="K20" s="281">
        <v>239387</v>
      </c>
    </row>
    <row r="21" spans="2:11" ht="15" customHeight="1" x14ac:dyDescent="0.25">
      <c r="B21" s="97" t="s">
        <v>36</v>
      </c>
      <c r="C21" s="280">
        <v>109084</v>
      </c>
      <c r="D21" s="280">
        <v>16981</v>
      </c>
      <c r="E21" s="280">
        <v>39383.910000000003</v>
      </c>
      <c r="F21" s="280">
        <v>35822.22</v>
      </c>
      <c r="G21" s="280">
        <v>26360.2</v>
      </c>
      <c r="H21" s="280">
        <v>22375.14</v>
      </c>
      <c r="I21" s="281">
        <v>24360.81</v>
      </c>
      <c r="J21" s="281">
        <v>30580.240000000002</v>
      </c>
      <c r="K21" s="281">
        <v>35534.25</v>
      </c>
    </row>
    <row r="22" spans="2:11" ht="15" customHeight="1" thickBot="1" x14ac:dyDescent="0.3">
      <c r="B22" s="99" t="s">
        <v>37</v>
      </c>
      <c r="C22" s="283">
        <v>37618858.131729953</v>
      </c>
      <c r="D22" s="283">
        <v>24237920.333217166</v>
      </c>
      <c r="E22" s="283">
        <v>33924989.318530902</v>
      </c>
      <c r="F22" s="283">
        <v>35342976.090290077</v>
      </c>
      <c r="G22" s="283">
        <v>32917355.402425393</v>
      </c>
      <c r="H22" s="283">
        <v>37803053.613040477</v>
      </c>
      <c r="I22" s="284">
        <v>37960459.302096143</v>
      </c>
      <c r="J22" s="284">
        <v>39276715.784225471</v>
      </c>
      <c r="K22" s="284">
        <v>39304650.943024486</v>
      </c>
    </row>
    <row r="24" spans="2:11" ht="15.75" x14ac:dyDescent="0.25">
      <c r="I24" s="190"/>
      <c r="J24" s="190"/>
      <c r="K24" s="190" t="s">
        <v>324</v>
      </c>
    </row>
  </sheetData>
  <mergeCells count="2">
    <mergeCell ref="B4:B5"/>
    <mergeCell ref="C5:K5"/>
  </mergeCells>
  <hyperlinks>
    <hyperlink ref="K24"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37" customWidth="1"/>
    <col min="2" max="2" width="18.85546875" style="108" bestFit="1" customWidth="1"/>
    <col min="3" max="3" width="4" style="108" bestFit="1" customWidth="1"/>
    <col min="4" max="6" width="36.140625" style="108" customWidth="1"/>
    <col min="7" max="16384" width="10.85546875" style="108"/>
  </cols>
  <sheetData>
    <row r="1" spans="1:7" s="38" customFormat="1" ht="15" x14ac:dyDescent="0.2">
      <c r="B1" s="102"/>
      <c r="D1" s="103"/>
    </row>
    <row r="2" spans="1:7" s="38" customFormat="1" ht="20.100000000000001" customHeight="1" x14ac:dyDescent="0.2">
      <c r="A2" s="104"/>
      <c r="B2" s="75" t="s">
        <v>160</v>
      </c>
      <c r="D2" s="105"/>
    </row>
    <row r="3" spans="1:7" s="38" customFormat="1" ht="50.25" customHeight="1" x14ac:dyDescent="0.2">
      <c r="A3" s="104"/>
      <c r="B3" s="338" t="s">
        <v>357</v>
      </c>
      <c r="C3" s="338"/>
      <c r="D3" s="338"/>
      <c r="E3" s="338"/>
      <c r="F3" s="338"/>
      <c r="G3" s="338"/>
    </row>
    <row r="4" spans="1:7" s="37" customFormat="1" ht="12.75" customHeight="1" x14ac:dyDescent="0.2"/>
    <row r="5" spans="1:7" s="37" customFormat="1" ht="15" x14ac:dyDescent="0.2">
      <c r="A5" s="35"/>
      <c r="B5" s="106" t="s">
        <v>246</v>
      </c>
    </row>
    <row r="6" spans="1:7" s="37" customFormat="1" ht="14.25" x14ac:dyDescent="0.2">
      <c r="A6" s="35"/>
    </row>
    <row r="7" spans="1:7" s="37" customFormat="1" ht="12" customHeight="1" x14ac:dyDescent="0.2">
      <c r="A7" s="35"/>
    </row>
    <row r="8" spans="1:7" s="37" customFormat="1" ht="12.75" customHeight="1" x14ac:dyDescent="0.2">
      <c r="A8" s="35"/>
    </row>
    <row r="9" spans="1:7" s="37" customFormat="1" ht="14.25" x14ac:dyDescent="0.2">
      <c r="A9" s="35"/>
    </row>
    <row r="10" spans="1:7" s="37" customFormat="1" ht="12" customHeight="1" x14ac:dyDescent="0.2"/>
    <row r="11" spans="1:7" s="37" customFormat="1" ht="12.75" customHeight="1" x14ac:dyDescent="0.2"/>
    <row r="12" spans="1:7" s="37" customFormat="1" x14ac:dyDescent="0.2"/>
    <row r="35" spans="2:13" ht="15" x14ac:dyDescent="0.2">
      <c r="B35" s="107" t="s">
        <v>247</v>
      </c>
      <c r="D35" s="339" t="s">
        <v>351</v>
      </c>
      <c r="E35" s="339"/>
      <c r="F35" s="339"/>
      <c r="L35" s="37"/>
      <c r="M35" s="37"/>
    </row>
    <row r="36" spans="2:13" ht="15.75" thickBot="1" x14ac:dyDescent="0.25">
      <c r="B36" s="107"/>
      <c r="D36" s="246"/>
      <c r="E36" s="246"/>
      <c r="F36" s="246"/>
      <c r="L36" s="37"/>
      <c r="M36" s="37"/>
    </row>
    <row r="37" spans="2:13" ht="14.25" thickBot="1" x14ac:dyDescent="0.25">
      <c r="D37" s="340" t="s">
        <v>38</v>
      </c>
      <c r="E37" s="342" t="s">
        <v>180</v>
      </c>
      <c r="F37" s="343"/>
      <c r="L37" s="249"/>
      <c r="M37" s="37"/>
    </row>
    <row r="38" spans="2:13" ht="14.25" thickBot="1" x14ac:dyDescent="0.25">
      <c r="D38" s="341"/>
      <c r="E38" s="248" t="s">
        <v>349</v>
      </c>
      <c r="F38" s="248" t="s">
        <v>348</v>
      </c>
      <c r="L38" s="37"/>
      <c r="M38" s="37"/>
    </row>
    <row r="39" spans="2:13" ht="13.5" x14ac:dyDescent="0.25">
      <c r="D39" s="197" t="s">
        <v>21</v>
      </c>
      <c r="E39" s="269">
        <v>3769564.6100000003</v>
      </c>
      <c r="F39" s="271">
        <f>E39*100/$E$43</f>
        <v>9.5907738708149513</v>
      </c>
      <c r="L39" s="37"/>
      <c r="M39" s="37"/>
    </row>
    <row r="40" spans="2:13" ht="13.5" x14ac:dyDescent="0.25">
      <c r="D40" s="197" t="s">
        <v>25</v>
      </c>
      <c r="E40" s="269">
        <v>12032352</v>
      </c>
      <c r="F40" s="271">
        <f t="shared" ref="F40:F42" si="0">E40*100/$E$43</f>
        <v>30.613500259396798</v>
      </c>
      <c r="L40" s="37"/>
      <c r="M40" s="37"/>
    </row>
    <row r="41" spans="2:13" ht="13.5" x14ac:dyDescent="0.25">
      <c r="B41" s="109"/>
      <c r="D41" s="197" t="s">
        <v>26</v>
      </c>
      <c r="E41" s="269">
        <v>23227232.790024485</v>
      </c>
      <c r="F41" s="271">
        <f t="shared" si="0"/>
        <v>59.096251260143021</v>
      </c>
      <c r="L41" s="37"/>
      <c r="M41" s="37"/>
    </row>
    <row r="42" spans="2:13" ht="13.5" x14ac:dyDescent="0.25">
      <c r="B42" s="109"/>
      <c r="D42" s="197" t="s">
        <v>248</v>
      </c>
      <c r="E42" s="269">
        <v>274922</v>
      </c>
      <c r="F42" s="271">
        <f t="shared" si="0"/>
        <v>0.69947460964522035</v>
      </c>
    </row>
    <row r="43" spans="2:13" ht="14.25" thickBot="1" x14ac:dyDescent="0.3">
      <c r="B43" s="109"/>
      <c r="D43" s="250" t="s">
        <v>37</v>
      </c>
      <c r="E43" s="270">
        <f>SUM(E39:E42)</f>
        <v>39304071.400024489</v>
      </c>
      <c r="F43" s="272">
        <v>100</v>
      </c>
    </row>
    <row r="45" spans="2:13" ht="15.75" x14ac:dyDescent="0.25">
      <c r="F45" s="190" t="s">
        <v>324</v>
      </c>
    </row>
  </sheetData>
  <mergeCells count="4">
    <mergeCell ref="B3:G3"/>
    <mergeCell ref="D35:F35"/>
    <mergeCell ref="D37:D38"/>
    <mergeCell ref="E37:F37"/>
  </mergeCells>
  <hyperlinks>
    <hyperlink ref="F45"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I26"/>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9" width="12.7109375" customWidth="1"/>
  </cols>
  <sheetData>
    <row r="1" spans="1:9" s="44" customFormat="1" ht="15" x14ac:dyDescent="0.2">
      <c r="B1" s="72"/>
      <c r="D1" s="73"/>
      <c r="E1" s="48"/>
    </row>
    <row r="2" spans="1:9" s="48" customFormat="1" ht="20.100000000000001" customHeight="1" x14ac:dyDescent="0.2">
      <c r="A2" s="74"/>
      <c r="B2" s="75" t="s">
        <v>160</v>
      </c>
      <c r="D2" s="76"/>
    </row>
    <row r="3" spans="1:9" s="48" customFormat="1" ht="50.25" customHeight="1" thickBot="1" x14ac:dyDescent="0.25">
      <c r="A3" s="77"/>
      <c r="B3" s="78" t="s">
        <v>355</v>
      </c>
      <c r="C3" s="79"/>
      <c r="D3" s="80"/>
    </row>
    <row r="4" spans="1:9" ht="42.6" customHeight="1" thickBot="1" x14ac:dyDescent="0.25">
      <c r="A4" s="35"/>
      <c r="B4" s="322" t="s">
        <v>4</v>
      </c>
      <c r="C4" s="344" t="s">
        <v>37</v>
      </c>
      <c r="D4" s="329" t="s">
        <v>42</v>
      </c>
      <c r="E4" s="329" t="s">
        <v>41</v>
      </c>
      <c r="F4" s="329" t="s">
        <v>185</v>
      </c>
      <c r="G4" s="329" t="s">
        <v>43</v>
      </c>
      <c r="H4" s="318" t="s">
        <v>334</v>
      </c>
      <c r="I4" s="319"/>
    </row>
    <row r="5" spans="1:9" ht="42.6" customHeight="1" thickBot="1" x14ac:dyDescent="0.25">
      <c r="A5" s="35"/>
      <c r="B5" s="323"/>
      <c r="C5" s="345"/>
      <c r="D5" s="345"/>
      <c r="E5" s="345"/>
      <c r="F5" s="331"/>
      <c r="G5" s="345"/>
      <c r="H5" s="83" t="s">
        <v>8</v>
      </c>
      <c r="I5" s="82" t="s">
        <v>184</v>
      </c>
    </row>
    <row r="6" spans="1:9" ht="15" customHeight="1" thickBot="1" x14ac:dyDescent="0.25">
      <c r="B6" s="324"/>
      <c r="C6" s="318" t="s">
        <v>40</v>
      </c>
      <c r="D6" s="319"/>
      <c r="E6" s="319"/>
      <c r="F6" s="319"/>
      <c r="G6" s="319"/>
      <c r="H6" s="319"/>
      <c r="I6" s="319"/>
    </row>
    <row r="7" spans="1:9" ht="15" customHeight="1" x14ac:dyDescent="0.25">
      <c r="A7" s="39"/>
      <c r="B7" s="84">
        <v>2007</v>
      </c>
      <c r="C7" s="85">
        <v>20344901</v>
      </c>
      <c r="D7" s="85">
        <v>172002</v>
      </c>
      <c r="E7" s="85">
        <v>1300404</v>
      </c>
      <c r="F7" s="85">
        <v>5262886</v>
      </c>
      <c r="G7" s="85">
        <v>10585573</v>
      </c>
      <c r="H7" s="85">
        <v>3024036</v>
      </c>
      <c r="I7" s="85">
        <v>28436</v>
      </c>
    </row>
    <row r="8" spans="1:9" ht="13.5" x14ac:dyDescent="0.25">
      <c r="B8" s="84">
        <v>2008</v>
      </c>
      <c r="C8" s="85">
        <v>21382141</v>
      </c>
      <c r="D8" s="85">
        <v>321114</v>
      </c>
      <c r="E8" s="85">
        <v>1347779</v>
      </c>
      <c r="F8" s="85">
        <v>5613277</v>
      </c>
      <c r="G8" s="85">
        <v>11154838</v>
      </c>
      <c r="H8" s="85">
        <v>2945133</v>
      </c>
      <c r="I8" s="85">
        <v>34923</v>
      </c>
    </row>
    <row r="9" spans="1:9" ht="13.5" x14ac:dyDescent="0.25">
      <c r="B9" s="84">
        <v>2009</v>
      </c>
      <c r="C9" s="85">
        <v>21774167</v>
      </c>
      <c r="D9" s="85">
        <v>379818</v>
      </c>
      <c r="E9" s="85">
        <v>1396410</v>
      </c>
      <c r="F9" s="85">
        <v>5184929</v>
      </c>
      <c r="G9" s="85">
        <v>11680738</v>
      </c>
      <c r="H9" s="85">
        <v>3132272</v>
      </c>
      <c r="I9" s="85">
        <v>42542</v>
      </c>
    </row>
    <row r="10" spans="1:9" ht="15.75" x14ac:dyDescent="0.25">
      <c r="A10" s="39"/>
      <c r="B10" s="84"/>
      <c r="C10" s="85"/>
      <c r="D10" s="85"/>
      <c r="E10" s="85"/>
      <c r="F10" s="85"/>
      <c r="G10" s="85"/>
      <c r="H10" s="85"/>
      <c r="I10" s="85"/>
    </row>
    <row r="11" spans="1:9" ht="15.75" x14ac:dyDescent="0.25">
      <c r="A11" s="39"/>
      <c r="B11" s="84">
        <v>2010</v>
      </c>
      <c r="C11" s="85">
        <v>24825790</v>
      </c>
      <c r="D11" s="85">
        <v>513286</v>
      </c>
      <c r="E11" s="85">
        <v>1342981</v>
      </c>
      <c r="F11" s="85">
        <v>6448555</v>
      </c>
      <c r="G11" s="85">
        <v>12897087</v>
      </c>
      <c r="H11" s="85">
        <v>3623881</v>
      </c>
      <c r="I11" s="85">
        <v>43993</v>
      </c>
    </row>
    <row r="12" spans="1:9" ht="15.75" x14ac:dyDescent="0.25">
      <c r="A12" s="39"/>
      <c r="B12" s="84">
        <v>2011</v>
      </c>
      <c r="C12" s="85">
        <v>25186748</v>
      </c>
      <c r="D12" s="85">
        <v>1218180</v>
      </c>
      <c r="E12" s="85">
        <v>1179361</v>
      </c>
      <c r="F12" s="85">
        <v>7837600</v>
      </c>
      <c r="G12" s="85">
        <v>11497214</v>
      </c>
      <c r="H12" s="85">
        <v>3454393</v>
      </c>
      <c r="I12" s="85">
        <v>42243</v>
      </c>
    </row>
    <row r="13" spans="1:9" ht="13.5" x14ac:dyDescent="0.25">
      <c r="B13" s="84">
        <v>2012</v>
      </c>
      <c r="C13" s="85">
        <v>25058903</v>
      </c>
      <c r="D13" s="85">
        <v>942580</v>
      </c>
      <c r="E13" s="85">
        <v>804474</v>
      </c>
      <c r="F13" s="85">
        <v>7217456</v>
      </c>
      <c r="G13" s="85">
        <v>11393814</v>
      </c>
      <c r="H13" s="85">
        <v>4700579</v>
      </c>
      <c r="I13" s="85">
        <v>44681</v>
      </c>
    </row>
    <row r="14" spans="1:9" ht="13.5" x14ac:dyDescent="0.25">
      <c r="B14" s="84">
        <v>2013</v>
      </c>
      <c r="C14" s="85">
        <v>27109990</v>
      </c>
      <c r="D14" s="85">
        <v>515111</v>
      </c>
      <c r="E14" s="85">
        <v>709390</v>
      </c>
      <c r="F14" s="85">
        <v>8885378</v>
      </c>
      <c r="G14" s="85">
        <v>11583283</v>
      </c>
      <c r="H14" s="85">
        <v>5416828</v>
      </c>
      <c r="I14" s="85">
        <v>50032</v>
      </c>
    </row>
    <row r="15" spans="1:9" ht="15.75" x14ac:dyDescent="0.25">
      <c r="A15" s="39"/>
      <c r="B15" s="84">
        <v>2014</v>
      </c>
      <c r="C15" s="85">
        <v>21868631</v>
      </c>
      <c r="D15" s="85">
        <v>1080708</v>
      </c>
      <c r="E15" s="85">
        <v>546683</v>
      </c>
      <c r="F15" s="85">
        <v>4636166</v>
      </c>
      <c r="G15" s="85">
        <v>10267625</v>
      </c>
      <c r="H15" s="85">
        <v>5337449</v>
      </c>
      <c r="I15" s="85">
        <v>50363</v>
      </c>
    </row>
    <row r="16" spans="1:9" ht="13.5" x14ac:dyDescent="0.25">
      <c r="B16" s="84"/>
      <c r="C16" s="85"/>
      <c r="D16" s="85"/>
      <c r="E16" s="85"/>
      <c r="F16" s="85"/>
      <c r="G16" s="85"/>
      <c r="H16" s="85"/>
      <c r="I16" s="85"/>
    </row>
    <row r="17" spans="2:9" ht="13.5" x14ac:dyDescent="0.25">
      <c r="B17" s="84">
        <v>2015</v>
      </c>
      <c r="C17" s="85">
        <v>22505912</v>
      </c>
      <c r="D17" s="85">
        <v>640589</v>
      </c>
      <c r="E17" s="85">
        <v>594722</v>
      </c>
      <c r="F17" s="85">
        <v>4934567</v>
      </c>
      <c r="G17" s="85">
        <v>10987690</v>
      </c>
      <c r="H17" s="85">
        <v>5348344</v>
      </c>
      <c r="I17" s="85">
        <v>43658</v>
      </c>
    </row>
    <row r="18" spans="2:9" ht="13.5" x14ac:dyDescent="0.25">
      <c r="B18" s="84">
        <v>2016</v>
      </c>
      <c r="C18" s="85">
        <v>26500198</v>
      </c>
      <c r="D18" s="85">
        <v>960516</v>
      </c>
      <c r="E18" s="85">
        <v>734793</v>
      </c>
      <c r="F18" s="85">
        <v>7205772</v>
      </c>
      <c r="G18" s="85">
        <v>11983903</v>
      </c>
      <c r="H18" s="85">
        <v>5615214</v>
      </c>
      <c r="I18" s="85">
        <v>37722</v>
      </c>
    </row>
    <row r="19" spans="2:9" ht="13.5" x14ac:dyDescent="0.25">
      <c r="B19" s="84">
        <v>2017</v>
      </c>
      <c r="C19" s="89">
        <v>31043712</v>
      </c>
      <c r="D19" s="89">
        <v>1603708</v>
      </c>
      <c r="E19" s="89">
        <v>757459</v>
      </c>
      <c r="F19" s="89">
        <v>9639593</v>
      </c>
      <c r="G19" s="89">
        <v>11635467</v>
      </c>
      <c r="H19" s="89">
        <v>7407485</v>
      </c>
      <c r="I19" s="89">
        <v>32085</v>
      </c>
    </row>
    <row r="20" spans="2:9" ht="13.5" x14ac:dyDescent="0.25">
      <c r="B20" s="84">
        <v>2018</v>
      </c>
      <c r="C20" s="89">
        <v>32153313</v>
      </c>
      <c r="D20" s="89">
        <v>1691270</v>
      </c>
      <c r="E20" s="89">
        <v>621338</v>
      </c>
      <c r="F20" s="89">
        <v>12016180</v>
      </c>
      <c r="G20" s="89">
        <v>11782890</v>
      </c>
      <c r="H20" s="89">
        <v>6041635</v>
      </c>
      <c r="I20" s="89">
        <v>29027</v>
      </c>
    </row>
    <row r="21" spans="2:9" ht="13.5" x14ac:dyDescent="0.25">
      <c r="B21" s="84">
        <v>2019</v>
      </c>
      <c r="C21" s="89">
        <v>28003912</v>
      </c>
      <c r="D21" s="89">
        <v>1981219</v>
      </c>
      <c r="E21" s="89">
        <v>793188</v>
      </c>
      <c r="F21" s="89">
        <v>8123908</v>
      </c>
      <c r="G21" s="89">
        <v>11544850</v>
      </c>
      <c r="H21" s="89">
        <v>5560747</v>
      </c>
      <c r="I21" s="89">
        <v>23875</v>
      </c>
    </row>
    <row r="22" spans="2:9" ht="13.5" x14ac:dyDescent="0.25">
      <c r="B22" s="84"/>
      <c r="C22" s="89"/>
      <c r="D22" s="89"/>
      <c r="E22" s="89"/>
      <c r="F22" s="89"/>
      <c r="G22" s="89"/>
      <c r="H22" s="89"/>
      <c r="I22" s="89"/>
    </row>
    <row r="23" spans="2:9" ht="13.5" x14ac:dyDescent="0.25">
      <c r="B23" s="84">
        <v>2020</v>
      </c>
      <c r="C23" s="89">
        <v>34918782</v>
      </c>
      <c r="D23" s="89">
        <v>3196757</v>
      </c>
      <c r="E23" s="89">
        <v>569033</v>
      </c>
      <c r="F23" s="89">
        <v>13329994</v>
      </c>
      <c r="G23" s="89">
        <v>11325116</v>
      </c>
      <c r="H23" s="89">
        <v>6497882</v>
      </c>
      <c r="I23" s="89">
        <v>18474</v>
      </c>
    </row>
    <row r="24" spans="2:9" ht="14.25" thickBot="1" x14ac:dyDescent="0.3">
      <c r="B24" s="260">
        <v>2021</v>
      </c>
      <c r="C24" s="100">
        <v>37855573</v>
      </c>
      <c r="D24" s="100">
        <v>3341892</v>
      </c>
      <c r="E24" s="100">
        <v>613149</v>
      </c>
      <c r="F24" s="100">
        <v>14031335</v>
      </c>
      <c r="G24" s="100">
        <v>12992721</v>
      </c>
      <c r="H24" s="100">
        <v>6876476</v>
      </c>
      <c r="I24" s="100">
        <v>19504</v>
      </c>
    </row>
    <row r="26" spans="2:9" ht="15.75" x14ac:dyDescent="0.25">
      <c r="I26" s="190" t="s">
        <v>324</v>
      </c>
    </row>
  </sheetData>
  <mergeCells count="8">
    <mergeCell ref="H4:I4"/>
    <mergeCell ref="C6:I6"/>
    <mergeCell ref="F4:F5"/>
    <mergeCell ref="B4:B6"/>
    <mergeCell ref="C4:C5"/>
    <mergeCell ref="D4:D5"/>
    <mergeCell ref="E4:E5"/>
    <mergeCell ref="G4:G5"/>
  </mergeCells>
  <hyperlinks>
    <hyperlink ref="I26" location="Inhaltsverzeichnis!A1" display="› Zurück zum Inhaltsverzeichnis" xr:uid="{00000000-0004-0000-07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13.1</vt:lpstr>
      <vt:lpstr>13.2</vt:lpstr>
      <vt:lpstr>13.3</vt:lpstr>
      <vt:lpstr>Grafik 1</vt:lpstr>
      <vt:lpstr>13.4</vt:lpstr>
      <vt:lpstr>13.5</vt:lpstr>
      <vt:lpstr>13.6</vt:lpstr>
      <vt:lpstr>13.7</vt:lpstr>
      <vt:lpstr>13.8</vt:lpstr>
      <vt:lpstr>13.9</vt:lpstr>
      <vt:lpstr>13.10</vt:lpstr>
      <vt:lpstr>13.11</vt:lpstr>
      <vt:lpstr>13.12</vt:lpstr>
      <vt:lpstr>13.13</vt:lpstr>
      <vt:lpstr>Grafik 2</vt:lpstr>
      <vt:lpstr>13.14</vt:lpstr>
      <vt:lpstr>13.15</vt:lpstr>
      <vt:lpstr>13.16</vt:lpstr>
      <vt:lpstr>13.17</vt:lpstr>
      <vt:lpstr>13.18</vt:lpstr>
      <vt:lpstr>13.19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13 - Energie und Umwelt</dc:title>
  <dc:creator>Statistikamt Nord</dc:creator>
  <cp:lastModifiedBy>Rosek, Eva</cp:lastModifiedBy>
  <dcterms:created xsi:type="dcterms:W3CDTF">2019-02-11T12:36:41Z</dcterms:created>
  <dcterms:modified xsi:type="dcterms:W3CDTF">2024-03-05T09:01:04Z</dcterms:modified>
</cp:coreProperties>
</file>