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<sst xmlns="http://schemas.openxmlformats.org/spreadsheetml/2006/main" count="525" uniqueCount="242">
  <si>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</si>
  <si>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</si>
  <si>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</si>
  <si>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</si>
  <si>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</si>
  <si>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</si>
  <si>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</si>
  <si>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</si>
  <si>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</si>
  <si>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</si>
  <si>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</si>
  <si>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</si>
  <si>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</si>
  <si>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</si>
  <si>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</si>
  <si>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</si>
  <si>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</si>
  <si>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</si>
  <si>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</si>
  <si>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</si>
  <si>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</si>
  <si>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</si>
  <si>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</si>
  <si>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</si>
  <si>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</si>
  <si>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</si>
  <si>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</si>
  <si>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</si>
  <si>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</si>
  <si>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</si>
  <si>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</si>
  <si>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</si>
  <si>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</si>
  <si>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</si>
  <si>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</si>
  <si>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</si>
  <si>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</si>
  <si>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</si>
  <si>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</si>
  <si>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</si>
  <si>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</si>
  <si>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</si>
  <si>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</si>
  <si>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</si>
  <si>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</si>
  <si>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</si>
  <si>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</si>
  <si>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</si>
  <si>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</si>
  <si>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</si>
  <si>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</si>
  <si>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</si>
  <si>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</si>
  <si>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</si>
  <si>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</si>
  <si>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</si>
  <si>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</si>
  <si>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</si>
  <si>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</si>
  <si>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</si>
  <si>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</si>
  <si>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</si>
  <si>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</si>
  <si>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</si>
  <si>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</si>
  <si>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</si>
  <si>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</si>
  <si>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</si>
  <si>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</si>
  <si>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</si>
  <si>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</si>
  <si>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</si>
  <si>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</si>
  <si>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</si>
  <si>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</si>
  <si>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</si>
  <si>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</si>
  <si>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</si>
  <si>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</si>
  <si>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</si>
  <si>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</si>
  <si>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</si>
  <si>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</si>
  <si>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</si>
  <si>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</si>
  <si>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</si>
  <si>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</si>
  <si>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</si>
  <si>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</si>
  <si>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</si>
  <si>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</si>
  <si>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</si>
  <si>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</si>
  <si>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</si>
  <si>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</si>
  <si>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</si>
  <si>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</si>
  <si>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</si>
  <si>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</si>
  <si>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</si>
  <si>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</si>
  <si>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</si>
  <si>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</si>
  <si>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</si>
  <si>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</si>
  <si>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</si>
  <si>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</si>
  <si>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</si>
  <si>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</si>
  <si>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</si>
  <si>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</si>
  <si>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</si>
  <si>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</si>
  <si>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</si>
  <si>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</si>
  <si>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</si>
  <si>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</si>
  <si>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</si>
  <si>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</si>
  <si>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</si>
  <si>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</si>
  <si>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</si>
  <si>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</si>
  <si>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</si>
  <si>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</si>
  <si>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</si>
  <si>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</si>
  <si>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</si>
  <si>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</si>
  <si>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</si>
  <si>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</si>
  <si>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</si>
  <si>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</si>
  <si>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</si>
  <si>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</si>
  <si>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</si>
  <si>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</si>
  <si>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</si>
  <si>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</si>
  <si>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</si>
  <si>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</si>
  <si>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</si>
  <si>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</si>
  <si>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</si>
  <si>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</si>
  <si>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</si>
  <si>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</si>
  <si>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</si>
  <si>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</si>
  <si>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</si>
  <si>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</si>
  <si>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</si>
  <si>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</si>
  <si>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</si>
  <si>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</si>
  <si>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</si>
  <si>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</si>
  <si>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</si>
  <si>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</si>
  <si>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</si>
  <si>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</si>
  <si>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</si>
  <si>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</si>
  <si>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</si>
  <si>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</si>
  <si>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</si>
  <si>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</si>
  <si>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</si>
  <si>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</si>
  <si>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</si>
  <si>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</si>
  <si>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</si>
  <si>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</si>
  <si>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</si>
  <si>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</si>
  <si>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</si>
  <si>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</si>
  <si>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</si>
  <si>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</si>
  <si>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</si>
  <si>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</si>
  <si>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</si>
  <si>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</si>
  <si>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</si>
  <si>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</si>
  <si>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</si>
  <si>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</si>
  <si>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</si>
  <si>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</si>
  <si>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</si>
  <si>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</si>
  <si>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</si>
  <si>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</si>
  <si>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</si>
  <si>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</si>
  <si>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</si>
  <si>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</si>
  <si>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</si>
  <si>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</si>
  <si>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</si>
  <si>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</si>
  <si>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</si>
  <si>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</si>
  <si>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</si>
  <si>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</si>
  <si>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</si>
  <si>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</si>
  <si>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</si>
  <si>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</si>
  <si>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</si>
  <si>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</si>
  <si>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</si>
  <si>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</si>
  <si>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</si>
  <si>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</si>
  <si>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</si>
  <si>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</si>
  <si>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</si>
  <si>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</si>
  <si>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</si>
  <si>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</si>
  <si>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</si>
  <si>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</si>
  <si>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</si>
  <si>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2006</t>
  </si>
  <si>
    <t>Energiebilanz Schleswig-Holstein 2006 in spezifischen Mengeneinheiten</t>
  </si>
  <si>
    <t>Energiebilanz Schleswig-Holstein 2006 in Terajoule</t>
  </si>
  <si>
    <t>Energiebilanz Schleswig-Holstein 2006 in Steinkohleeinheiten</t>
  </si>
  <si>
    <t>CO2 - Quellenbilanz Schleswig-Holstein 2006</t>
  </si>
  <si>
    <t>CO2 - Verursacherbilanz Schleswig-Holstein 2006</t>
  </si>
  <si>
    <t>Energieflussbild Schleswig-Holstein 2006</t>
  </si>
  <si>
    <t>Energiebilanz 
Schleswig-Holstein 2006
in spezifischen Mengeneinheiten</t>
  </si>
  <si>
    <t>Energiebilanz 
Schleswig-Holstein 2006
in Terajoule</t>
  </si>
  <si>
    <t>Energiebilanz 
Schleswig-Holstein 2006
in Steinkohleeinheiten</t>
  </si>
  <si>
    <t>Effektive CO2-Emissionen aus dem Primärenergieverbrauch (Quellenbilanz) *) in Schleswig-Holstein 2006</t>
  </si>
  <si>
    <t>Effektive CO2-Emissionen aus dem Endenergieverbrauch (Verursacherbilanz) in Schleswig-Holstein 2006</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</si>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</sst>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136.16177304157299</v>
      </c>
      <c r="C5" s="194">
        <v>0</v>
      </c>
      <c r="D5" s="195">
        <v>4.0335076523375966</v>
      </c>
      <c r="E5" s="194">
        <v>0.17314084055045451</v>
      </c>
      <c r="F5" s="194">
        <v>0</v>
      </c>
      <c r="G5" s="195">
        <v>367.94128102608857</v>
      </c>
      <c r="H5" s="194">
        <v>0</v>
      </c>
      <c r="I5" s="194">
        <v>0</v>
      </c>
      <c r="J5" s="194">
        <v>0</v>
      </c>
      <c r="K5" s="194">
        <v>0</v>
      </c>
      <c r="L5" s="194">
        <v>0</v>
      </c>
      <c r="M5" s="194">
        <v>167.50149607910649</v>
      </c>
      <c r="N5" s="194">
        <v>723.92737818966793</v>
      </c>
      <c r="O5" s="194">
        <v>0</v>
      </c>
      <c r="P5" s="194">
        <v>32.552511480358611</v>
      </c>
      <c r="Q5" s="194">
        <v>25.929542103426542</v>
      </c>
      <c r="R5" s="195">
        <v>495.87117509698351</v>
      </c>
      <c r="S5" s="255">
        <v>1116.9925940162439</v>
      </c>
      <c r="T5" s="194">
        <v>2555.4604997124611</v>
      </c>
      <c r="U5" s="194">
        <v>93.404769172931623</v>
      </c>
      <c r="V5" s="195">
        <v>149.07854683067998</v>
      </c>
      <c r="W5" s="195">
        <v>5869.0554442577723</v>
      </c>
      <c r="X5" s="76"/>
    </row>
    <row r="6" spans="1:24" s="77" customFormat="1" ht="27.95" customHeight="1">
      <c r="A6" s="183" t="s">
        <v>60</v>
      </c>
      <c r="B6" s="196">
        <v>0</v>
      </c>
      <c r="C6" s="197">
        <v>0</v>
      </c>
      <c r="D6" s="198">
        <v>0</v>
      </c>
      <c r="E6" s="197">
        <v>0</v>
      </c>
      <c r="F6" s="197">
        <v>0</v>
      </c>
      <c r="G6" s="198">
        <v>0</v>
      </c>
      <c r="H6" s="197">
        <v>0</v>
      </c>
      <c r="I6" s="197">
        <v>0</v>
      </c>
      <c r="J6" s="197">
        <v>0</v>
      </c>
      <c r="K6" s="197">
        <v>60.423415244366502</v>
      </c>
      <c r="L6" s="197">
        <v>0</v>
      </c>
      <c r="M6" s="197">
        <v>0</v>
      </c>
      <c r="N6" s="197">
        <v>0</v>
      </c>
      <c r="O6" s="197">
        <v>0</v>
      </c>
      <c r="P6" s="197">
        <v>0</v>
      </c>
      <c r="Q6" s="197">
        <v>0</v>
      </c>
      <c r="R6" s="198">
        <v>0</v>
      </c>
      <c r="S6" s="257">
        <v>0</v>
      </c>
      <c r="T6" s="197">
        <v>80.84502067537764</v>
      </c>
      <c r="U6" s="197">
        <v>0</v>
      </c>
      <c r="V6" s="198">
        <v>0</v>
      </c>
      <c r="W6" s="198">
        <v>141.26843591974415</v>
      </c>
      <c r="X6" s="76"/>
    </row>
    <row r="7" spans="1:24" s="77" customFormat="1" ht="27.95" customHeight="1">
      <c r="A7" s="183" t="s">
        <v>61</v>
      </c>
      <c r="B7" s="199">
        <v>0</v>
      </c>
      <c r="C7" s="200">
        <v>0</v>
      </c>
      <c r="D7" s="201">
        <v>0</v>
      </c>
      <c r="E7" s="200">
        <v>0</v>
      </c>
      <c r="F7" s="200">
        <v>0</v>
      </c>
      <c r="G7" s="201">
        <v>0</v>
      </c>
      <c r="H7" s="200">
        <v>0</v>
      </c>
      <c r="I7" s="200">
        <v>0</v>
      </c>
      <c r="J7" s="200">
        <v>2115.2847508098839</v>
      </c>
      <c r="K7" s="200">
        <v>2958.2032031741956</v>
      </c>
      <c r="L7" s="200">
        <v>0</v>
      </c>
      <c r="M7" s="200">
        <v>0</v>
      </c>
      <c r="N7" s="200">
        <v>0</v>
      </c>
      <c r="O7" s="200">
        <v>0</v>
      </c>
      <c r="P7" s="200">
        <v>0</v>
      </c>
      <c r="Q7" s="200">
        <v>15.022909677535653</v>
      </c>
      <c r="R7" s="201">
        <v>0</v>
      </c>
      <c r="S7" s="258">
        <v>4.847920680963707</v>
      </c>
      <c r="T7" s="200">
        <v>0</v>
      </c>
      <c r="U7" s="200">
        <v>0</v>
      </c>
      <c r="V7" s="201">
        <v>0</v>
      </c>
      <c r="W7" s="201">
        <v>5093.3587843425785</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141.09105599999998</v>
      </c>
      <c r="M8" s="200">
        <v>0</v>
      </c>
      <c r="N8" s="200">
        <v>0</v>
      </c>
      <c r="O8" s="200">
        <v>0</v>
      </c>
      <c r="P8" s="200">
        <v>0</v>
      </c>
      <c r="Q8" s="200">
        <v>0</v>
      </c>
      <c r="R8" s="201">
        <v>0</v>
      </c>
      <c r="S8" s="258">
        <v>0</v>
      </c>
      <c r="T8" s="200">
        <v>0</v>
      </c>
      <c r="U8" s="200">
        <v>0</v>
      </c>
      <c r="V8" s="201">
        <v>0</v>
      </c>
      <c r="W8" s="201">
        <v>144.13906599999999</v>
      </c>
      <c r="X8" s="76"/>
    </row>
    <row r="9" spans="1:24" s="77" customFormat="1" ht="27.95" customHeight="1">
      <c r="A9" s="184" t="s">
        <v>0</v>
      </c>
      <c r="B9" s="202">
        <v>0</v>
      </c>
      <c r="C9" s="203">
        <v>0</v>
      </c>
      <c r="D9" s="204">
        <v>0</v>
      </c>
      <c r="E9" s="203">
        <v>0</v>
      </c>
      <c r="F9" s="203">
        <v>0</v>
      </c>
      <c r="G9" s="204">
        <v>0</v>
      </c>
      <c r="H9" s="203">
        <v>0</v>
      </c>
      <c r="I9" s="203">
        <v>0</v>
      </c>
      <c r="J9" s="203">
        <v>0</v>
      </c>
      <c r="K9" s="203">
        <v>80.45854766749855</v>
      </c>
      <c r="L9" s="203">
        <v>0</v>
      </c>
      <c r="M9" s="203">
        <v>0</v>
      </c>
      <c r="N9" s="203">
        <v>0</v>
      </c>
      <c r="O9" s="203">
        <v>0</v>
      </c>
      <c r="P9" s="203">
        <v>0</v>
      </c>
      <c r="Q9" s="203">
        <v>0</v>
      </c>
      <c r="R9" s="204">
        <v>0</v>
      </c>
      <c r="S9" s="254">
        <v>0</v>
      </c>
      <c r="T9" s="203">
        <v>0</v>
      </c>
      <c r="U9" s="203">
        <v>0</v>
      </c>
      <c r="V9" s="204">
        <v>0</v>
      </c>
      <c r="W9" s="204">
        <v>80.45854766749855</v>
      </c>
      <c r="X9" s="76"/>
    </row>
    <row r="10" spans="1:24" s="77" customFormat="1" ht="27.95" customHeight="1">
      <c r="A10" s="185" t="s">
        <v>63</v>
      </c>
      <c r="B10" s="205">
        <v>0</v>
      </c>
      <c r="C10" s="194">
        <v>0</v>
      </c>
      <c r="D10" s="195">
        <v>0</v>
      </c>
      <c r="E10" s="194">
        <v>0</v>
      </c>
      <c r="F10" s="194">
        <v>0</v>
      </c>
      <c r="G10" s="195">
        <v>0</v>
      </c>
      <c r="H10" s="194">
        <v>0</v>
      </c>
      <c r="I10" s="194">
        <v>0</v>
      </c>
      <c r="J10" s="194">
        <v>2118.3327608098839</v>
      </c>
      <c r="K10" s="194">
        <v>3099.0851660860603</v>
      </c>
      <c r="L10" s="194">
        <v>141.09105599999998</v>
      </c>
      <c r="M10" s="194">
        <v>0</v>
      </c>
      <c r="N10" s="194">
        <v>0</v>
      </c>
      <c r="O10" s="194">
        <v>0</v>
      </c>
      <c r="P10" s="194">
        <v>0</v>
      </c>
      <c r="Q10" s="194">
        <v>15.022909677535653</v>
      </c>
      <c r="R10" s="195">
        <v>0</v>
      </c>
      <c r="S10" s="255">
        <v>4.847920680963707</v>
      </c>
      <c r="T10" s="194">
        <v>80.84502067537764</v>
      </c>
      <c r="U10" s="194">
        <v>0</v>
      </c>
      <c r="V10" s="195">
        <v>0</v>
      </c>
      <c r="W10" s="195">
        <v>5459.2248339298212</v>
      </c>
      <c r="X10" s="76"/>
    </row>
    <row r="11" spans="1:24" s="77" customFormat="1" ht="27.95" customHeight="1">
      <c r="A11" s="184" t="s">
        <v>64</v>
      </c>
      <c r="B11" s="193">
        <v>3.7716036620891078</v>
      </c>
      <c r="C11" s="206">
        <v>2.6624012014479486</v>
      </c>
      <c r="D11" s="207">
        <v>0</v>
      </c>
      <c r="E11" s="206">
        <v>0</v>
      </c>
      <c r="F11" s="206">
        <v>0</v>
      </c>
      <c r="G11" s="207">
        <v>0</v>
      </c>
      <c r="H11" s="206">
        <v>0</v>
      </c>
      <c r="I11" s="206">
        <v>0</v>
      </c>
      <c r="J11" s="206">
        <v>3.4508351298643136</v>
      </c>
      <c r="K11" s="206">
        <v>0</v>
      </c>
      <c r="L11" s="206">
        <v>0</v>
      </c>
      <c r="M11" s="206">
        <v>1977.7299533810944</v>
      </c>
      <c r="N11" s="206">
        <v>0</v>
      </c>
      <c r="O11" s="206">
        <v>0</v>
      </c>
      <c r="P11" s="206">
        <v>0</v>
      </c>
      <c r="Q11" s="206">
        <v>77.895703180903041</v>
      </c>
      <c r="R11" s="207">
        <v>0</v>
      </c>
      <c r="S11" s="256">
        <v>2075.9833757572674</v>
      </c>
      <c r="T11" s="206">
        <v>3385.9921661048606</v>
      </c>
      <c r="U11" s="206">
        <v>912.62963364933796</v>
      </c>
      <c r="V11" s="207">
        <v>0</v>
      </c>
      <c r="W11" s="207">
        <v>8469.0310403961757</v>
      </c>
      <c r="X11" s="76"/>
    </row>
    <row r="12" spans="1:24" s="77" customFormat="1" ht="27.95" customHeight="1">
      <c r="A12" s="184" t="s">
        <v>164</v>
      </c>
      <c r="B12" s="193">
        <v>2.1127773443925824</v>
      </c>
      <c r="C12" s="206">
        <v>0</v>
      </c>
      <c r="D12" s="207">
        <v>0</v>
      </c>
      <c r="E12" s="206">
        <v>0</v>
      </c>
      <c r="F12" s="206">
        <v>0</v>
      </c>
      <c r="G12" s="207">
        <v>0.31385690916680142</v>
      </c>
      <c r="H12" s="206">
        <v>0</v>
      </c>
      <c r="I12" s="206">
        <v>0</v>
      </c>
      <c r="J12" s="206">
        <v>21.378692419145608</v>
      </c>
      <c r="K12" s="206">
        <v>305.93329192147672</v>
      </c>
      <c r="L12" s="206">
        <v>0</v>
      </c>
      <c r="M12" s="206">
        <v>753.19812385890566</v>
      </c>
      <c r="N12" s="206">
        <v>0</v>
      </c>
      <c r="O12" s="206">
        <v>0</v>
      </c>
      <c r="P12" s="206">
        <v>0.95033990348622022</v>
      </c>
      <c r="Q12" s="206">
        <v>60.315065852424965</v>
      </c>
      <c r="R12" s="207">
        <v>0</v>
      </c>
      <c r="S12" s="256">
        <v>661.4368998074998</v>
      </c>
      <c r="T12" s="206">
        <v>3197.8689672269643</v>
      </c>
      <c r="U12" s="206">
        <v>209.70788775795774</v>
      </c>
      <c r="V12" s="207">
        <v>0</v>
      </c>
      <c r="W12" s="207">
        <v>5213.5153232256789</v>
      </c>
      <c r="X12" s="76"/>
    </row>
    <row r="13" spans="1:24" s="77" customFormat="1" ht="27.95" customHeight="1">
      <c r="A13" s="185" t="s">
        <v>190</v>
      </c>
      <c r="B13" s="205">
        <v>5.8843810064816902</v>
      </c>
      <c r="C13" s="194">
        <v>2.6624012014479486</v>
      </c>
      <c r="D13" s="195">
        <v>0</v>
      </c>
      <c r="E13" s="194">
        <v>0</v>
      </c>
      <c r="F13" s="194">
        <v>0</v>
      </c>
      <c r="G13" s="195">
        <v>0.31385690916680142</v>
      </c>
      <c r="H13" s="194">
        <v>0</v>
      </c>
      <c r="I13" s="194">
        <v>0</v>
      </c>
      <c r="J13" s="194">
        <v>24.829527549009921</v>
      </c>
      <c r="K13" s="194">
        <v>305.93329192147672</v>
      </c>
      <c r="L13" s="194">
        <v>0</v>
      </c>
      <c r="M13" s="194">
        <v>2730.9280772400002</v>
      </c>
      <c r="N13" s="194">
        <v>0</v>
      </c>
      <c r="O13" s="194">
        <v>0</v>
      </c>
      <c r="P13" s="194">
        <v>0.95033990348622022</v>
      </c>
      <c r="Q13" s="194">
        <v>138.21076903332801</v>
      </c>
      <c r="R13" s="195">
        <v>0</v>
      </c>
      <c r="S13" s="255">
        <v>2737.4202755647671</v>
      </c>
      <c r="T13" s="194">
        <v>6583.8611333318249</v>
      </c>
      <c r="U13" s="194">
        <v>1122.3375214072955</v>
      </c>
      <c r="V13" s="195">
        <v>0</v>
      </c>
      <c r="W13" s="195">
        <v>13682.546363621852</v>
      </c>
      <c r="X13" s="76"/>
    </row>
    <row r="14" spans="1:24" s="77" customFormat="1" ht="27.95" customHeight="1">
      <c r="A14" s="259" t="s">
        <v>165</v>
      </c>
      <c r="B14" s="205">
        <v>142.04615404805469</v>
      </c>
      <c r="C14" s="194">
        <v>2.6624012014479486</v>
      </c>
      <c r="D14" s="195">
        <v>4.0335076523375966</v>
      </c>
      <c r="E14" s="194">
        <v>0.17314084055045451</v>
      </c>
      <c r="F14" s="194">
        <v>0</v>
      </c>
      <c r="G14" s="195">
        <v>368.25513793525539</v>
      </c>
      <c r="H14" s="194">
        <v>0</v>
      </c>
      <c r="I14" s="194">
        <v>0</v>
      </c>
      <c r="J14" s="194">
        <v>2143.1622883588939</v>
      </c>
      <c r="K14" s="194">
        <v>3405.018458007537</v>
      </c>
      <c r="L14" s="194">
        <v>141.09105599999998</v>
      </c>
      <c r="M14" s="194">
        <v>2898.4295733191066</v>
      </c>
      <c r="N14" s="194">
        <v>723.92737818966793</v>
      </c>
      <c r="O14" s="194">
        <v>0</v>
      </c>
      <c r="P14" s="194">
        <v>33.502851383844828</v>
      </c>
      <c r="Q14" s="194">
        <v>179.16322081429018</v>
      </c>
      <c r="R14" s="195">
        <v>495.87117509698351</v>
      </c>
      <c r="S14" s="255">
        <v>3859.2607902619748</v>
      </c>
      <c r="T14" s="194">
        <v>9220.1666537196634</v>
      </c>
      <c r="U14" s="194">
        <v>1215.7422905802271</v>
      </c>
      <c r="V14" s="195">
        <v>149.07854683067998</v>
      </c>
      <c r="W14" s="195">
        <v>25010.826641809446</v>
      </c>
      <c r="X14" s="78"/>
    </row>
    <row r="15" spans="1:24" ht="27.95" customHeight="1">
      <c r="A15" s="264" t="s">
        <v>206</v>
      </c>
      <c r="B15" s="217">
        <v>162.20143001932021</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86.350111831489087</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2006,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2006,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2006,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2006,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2206.7730000000001</v>
      </c>
      <c r="K5" s="86">
        <v>0</v>
      </c>
      <c r="L5" s="86">
        <v>0</v>
      </c>
      <c r="M5" s="88">
        <v>0</v>
      </c>
      <c r="N5" s="86">
        <v>0</v>
      </c>
      <c r="O5" s="86">
        <v>0</v>
      </c>
      <c r="P5" s="86">
        <v>0</v>
      </c>
      <c r="Q5" s="86">
        <v>0</v>
      </c>
      <c r="R5" s="86">
        <v>0</v>
      </c>
      <c r="S5" s="86">
        <v>0</v>
      </c>
      <c r="T5" s="91">
        <v>0</v>
      </c>
      <c r="U5" s="213">
        <v>10606.57671639442</v>
      </c>
      <c r="V5" s="86">
        <v>1145.8817347826089</v>
      </c>
      <c r="W5" s="86">
        <v>19.850399999999997</v>
      </c>
      <c r="X5" s="86">
        <v>14824.912958922057</v>
      </c>
      <c r="Y5" s="89">
        <v>382.5684</v>
      </c>
      <c r="Z5" s="86">
        <v>16769.11263828375</v>
      </c>
      <c r="AA5" s="91">
        <v>194.6</v>
      </c>
      <c r="AB5" s="86">
        <v>0</v>
      </c>
      <c r="AC5" s="86">
        <v>0</v>
      </c>
      <c r="AD5" s="86">
        <v>0</v>
      </c>
      <c r="AE5" s="91">
        <v>5339.3159599999999</v>
      </c>
      <c r="AF5" s="92">
        <v>171596.68316100835</v>
      </c>
      <c r="AG5" s="143">
        <v>1</v>
      </c>
      <c r="AH5" s="19"/>
      <c r="AK5" s="21"/>
    </row>
    <row r="6" spans="1:37" s="20" customFormat="1" ht="18" customHeight="1">
      <c r="A6" s="321"/>
      <c r="B6" s="322"/>
      <c r="C6" s="110" t="s">
        <v>36</v>
      </c>
      <c r="D6" s="90">
        <v>2</v>
      </c>
      <c r="E6" s="86">
        <v>1501.4272097727571</v>
      </c>
      <c r="F6" s="86">
        <v>0.88400000000000001</v>
      </c>
      <c r="G6" s="91">
        <v>1.302</v>
      </c>
      <c r="H6" s="86">
        <v>15.035</v>
      </c>
      <c r="I6" s="91">
        <v>135.53899999999999</v>
      </c>
      <c r="J6" s="86">
        <v>2582.7600745399486</v>
      </c>
      <c r="K6" s="86">
        <v>94</v>
      </c>
      <c r="L6" s="86">
        <v>120.29999999999995</v>
      </c>
      <c r="M6" s="86">
        <v>0</v>
      </c>
      <c r="N6" s="86">
        <v>0</v>
      </c>
      <c r="O6" s="86">
        <v>373.6783335669727</v>
      </c>
      <c r="P6" s="86">
        <v>122.71156668319288</v>
      </c>
      <c r="Q6" s="86">
        <v>0</v>
      </c>
      <c r="R6" s="86">
        <v>0</v>
      </c>
      <c r="S6" s="86">
        <v>0.62999999999999545</v>
      </c>
      <c r="T6" s="91">
        <v>101.84899999999999</v>
      </c>
      <c r="U6" s="213">
        <v>11844.223864015157</v>
      </c>
      <c r="V6" s="86">
        <v>0</v>
      </c>
      <c r="W6" s="86">
        <v>0</v>
      </c>
      <c r="X6" s="86">
        <v>0</v>
      </c>
      <c r="Y6" s="89">
        <v>0</v>
      </c>
      <c r="Z6" s="86">
        <v>1354.7167999999997</v>
      </c>
      <c r="AA6" s="91">
        <v>0</v>
      </c>
      <c r="AB6" s="86">
        <v>0</v>
      </c>
      <c r="AC6" s="86">
        <v>312112.06449900003</v>
      </c>
      <c r="AD6" s="86">
        <v>0</v>
      </c>
      <c r="AE6" s="91">
        <v>0</v>
      </c>
      <c r="AF6" s="92">
        <v>552096.56332445459</v>
      </c>
      <c r="AG6" s="143">
        <v>2</v>
      </c>
      <c r="AH6" s="19"/>
      <c r="AK6" s="21"/>
    </row>
    <row r="7" spans="1:37" s="20" customFormat="1" ht="18" customHeight="1">
      <c r="A7" s="321"/>
      <c r="B7" s="322"/>
      <c r="C7" s="111" t="s">
        <v>37</v>
      </c>
      <c r="D7" s="93">
        <v>3</v>
      </c>
      <c r="E7" s="94">
        <v>18.564</v>
      </c>
      <c r="F7" s="94">
        <v>0</v>
      </c>
      <c r="G7" s="95">
        <v>0</v>
      </c>
      <c r="H7" s="94">
        <v>0</v>
      </c>
      <c r="I7" s="95">
        <v>0</v>
      </c>
      <c r="J7" s="94">
        <v>0</v>
      </c>
      <c r="K7" s="94">
        <v>0</v>
      </c>
      <c r="L7" s="94">
        <v>0</v>
      </c>
      <c r="M7" s="94">
        <v>0</v>
      </c>
      <c r="N7" s="94">
        <v>0</v>
      </c>
      <c r="O7" s="94">
        <v>0</v>
      </c>
      <c r="P7" s="94">
        <v>0</v>
      </c>
      <c r="Q7" s="94">
        <v>0</v>
      </c>
      <c r="R7" s="94">
        <v>0</v>
      </c>
      <c r="S7" s="94">
        <v>0</v>
      </c>
      <c r="T7" s="95">
        <v>0</v>
      </c>
      <c r="U7" s="214">
        <v>0</v>
      </c>
      <c r="V7" s="94">
        <v>0</v>
      </c>
      <c r="W7" s="94">
        <v>0</v>
      </c>
      <c r="X7" s="94">
        <v>0</v>
      </c>
      <c r="Y7" s="96">
        <v>0</v>
      </c>
      <c r="Z7" s="94">
        <v>0</v>
      </c>
      <c r="AA7" s="95">
        <v>0</v>
      </c>
      <c r="AB7" s="94">
        <v>0</v>
      </c>
      <c r="AC7" s="94">
        <v>0</v>
      </c>
      <c r="AD7" s="94">
        <v>0</v>
      </c>
      <c r="AE7" s="95">
        <v>0</v>
      </c>
      <c r="AF7" s="97">
        <v>565.31092799999999</v>
      </c>
      <c r="AG7" s="143">
        <v>3</v>
      </c>
      <c r="AH7" s="19"/>
      <c r="AK7" s="21"/>
    </row>
    <row r="8" spans="1:37" s="20" customFormat="1" ht="18" customHeight="1">
      <c r="A8" s="321"/>
      <c r="B8" s="322"/>
      <c r="C8" s="112" t="s">
        <v>38</v>
      </c>
      <c r="D8" s="93">
        <v>4</v>
      </c>
      <c r="E8" s="98">
        <v>1519.9912097727572</v>
      </c>
      <c r="F8" s="98">
        <v>0.88400000000000001</v>
      </c>
      <c r="G8" s="99">
        <v>1.302</v>
      </c>
      <c r="H8" s="98">
        <v>15.035</v>
      </c>
      <c r="I8" s="99">
        <v>135.53899999999999</v>
      </c>
      <c r="J8" s="98">
        <v>4789.5330745399488</v>
      </c>
      <c r="K8" s="98">
        <v>94</v>
      </c>
      <c r="L8" s="98">
        <v>120.29999999999995</v>
      </c>
      <c r="M8" s="98">
        <v>0</v>
      </c>
      <c r="N8" s="98">
        <v>0</v>
      </c>
      <c r="O8" s="98">
        <v>373.6783335669727</v>
      </c>
      <c r="P8" s="98">
        <v>122.71156668319288</v>
      </c>
      <c r="Q8" s="98">
        <v>0</v>
      </c>
      <c r="R8" s="98">
        <v>0</v>
      </c>
      <c r="S8" s="98">
        <v>0.62999999999999545</v>
      </c>
      <c r="T8" s="99">
        <v>101.84899999999999</v>
      </c>
      <c r="U8" s="215">
        <v>22450.800580409577</v>
      </c>
      <c r="V8" s="98">
        <v>1145.8817347826089</v>
      </c>
      <c r="W8" s="98">
        <v>19.850399999999997</v>
      </c>
      <c r="X8" s="98">
        <v>14824.912958922057</v>
      </c>
      <c r="Y8" s="100">
        <v>382.5684</v>
      </c>
      <c r="Z8" s="98">
        <v>18123.829438283748</v>
      </c>
      <c r="AA8" s="99">
        <v>194.6</v>
      </c>
      <c r="AB8" s="98">
        <v>0</v>
      </c>
      <c r="AC8" s="98">
        <v>312112.06449900003</v>
      </c>
      <c r="AD8" s="98">
        <v>0</v>
      </c>
      <c r="AE8" s="99">
        <v>5339.3159599999999</v>
      </c>
      <c r="AF8" s="101">
        <v>724258.5574134629</v>
      </c>
      <c r="AG8" s="85">
        <v>4</v>
      </c>
      <c r="AH8" s="19"/>
      <c r="AK8" s="21"/>
    </row>
    <row r="9" spans="1:37" s="20" customFormat="1" ht="18" customHeight="1">
      <c r="A9" s="321"/>
      <c r="B9" s="322"/>
      <c r="C9" s="110" t="s">
        <v>39</v>
      </c>
      <c r="D9" s="90">
        <v>5</v>
      </c>
      <c r="E9" s="86">
        <v>0</v>
      </c>
      <c r="F9" s="86">
        <v>0</v>
      </c>
      <c r="G9" s="91">
        <v>0</v>
      </c>
      <c r="H9" s="86">
        <v>0</v>
      </c>
      <c r="I9" s="91">
        <v>0</v>
      </c>
      <c r="J9" s="86">
        <v>177.77300000000014</v>
      </c>
      <c r="K9" s="86">
        <v>0</v>
      </c>
      <c r="L9" s="86">
        <v>0</v>
      </c>
      <c r="M9" s="86">
        <v>166.29999999999995</v>
      </c>
      <c r="N9" s="86">
        <v>218</v>
      </c>
      <c r="O9" s="86">
        <v>0</v>
      </c>
      <c r="P9" s="86">
        <v>0</v>
      </c>
      <c r="Q9" s="86">
        <v>0</v>
      </c>
      <c r="R9" s="86">
        <v>801.02459216948807</v>
      </c>
      <c r="S9" s="86">
        <v>0</v>
      </c>
      <c r="T9" s="91">
        <v>0</v>
      </c>
      <c r="U9" s="213">
        <v>0</v>
      </c>
      <c r="V9" s="86">
        <v>0</v>
      </c>
      <c r="W9" s="86">
        <v>0</v>
      </c>
      <c r="X9" s="86">
        <v>0</v>
      </c>
      <c r="Y9" s="89">
        <v>0</v>
      </c>
      <c r="Z9" s="86">
        <v>0</v>
      </c>
      <c r="AA9" s="91">
        <v>0</v>
      </c>
      <c r="AB9" s="86">
        <v>18879.271606904153</v>
      </c>
      <c r="AC9" s="86">
        <v>0</v>
      </c>
      <c r="AD9" s="86">
        <v>5634.4355999999998</v>
      </c>
      <c r="AE9" s="91">
        <v>0</v>
      </c>
      <c r="AF9" s="92">
        <v>129315.66448172677</v>
      </c>
      <c r="AG9" s="85">
        <v>5</v>
      </c>
      <c r="AH9" s="19"/>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0</v>
      </c>
      <c r="N10" s="94">
        <v>0</v>
      </c>
      <c r="O10" s="94">
        <v>18.256</v>
      </c>
      <c r="P10" s="94">
        <v>11.551</v>
      </c>
      <c r="Q10" s="94">
        <v>0</v>
      </c>
      <c r="R10" s="94">
        <v>0.22700000000000001</v>
      </c>
      <c r="S10" s="94">
        <v>0</v>
      </c>
      <c r="T10" s="95">
        <v>0</v>
      </c>
      <c r="U10" s="214">
        <v>193.27795614035088</v>
      </c>
      <c r="V10" s="94">
        <v>0</v>
      </c>
      <c r="W10" s="94">
        <v>0</v>
      </c>
      <c r="X10" s="94">
        <v>0</v>
      </c>
      <c r="Y10" s="96">
        <v>0</v>
      </c>
      <c r="Z10" s="94">
        <v>0</v>
      </c>
      <c r="AA10" s="95">
        <v>0</v>
      </c>
      <c r="AB10" s="94">
        <v>0</v>
      </c>
      <c r="AC10" s="94">
        <v>0</v>
      </c>
      <c r="AD10" s="94">
        <v>0</v>
      </c>
      <c r="AE10" s="95">
        <v>0</v>
      </c>
      <c r="AF10" s="97">
        <v>1952.1177101052631</v>
      </c>
      <c r="AG10" s="143">
        <v>6</v>
      </c>
      <c r="AH10" s="19"/>
      <c r="AK10" s="21"/>
    </row>
    <row r="11" spans="1:37" s="23" customFormat="1" ht="18" customHeight="1">
      <c r="A11" s="323"/>
      <c r="B11" s="324"/>
      <c r="C11" s="113" t="s">
        <v>41</v>
      </c>
      <c r="D11" s="102">
        <v>7</v>
      </c>
      <c r="E11" s="103">
        <v>1519.9912097727572</v>
      </c>
      <c r="F11" s="103">
        <v>0.88400000000000001</v>
      </c>
      <c r="G11" s="104">
        <v>1.302</v>
      </c>
      <c r="H11" s="103">
        <v>15.035</v>
      </c>
      <c r="I11" s="104">
        <v>135.53899999999999</v>
      </c>
      <c r="J11" s="103">
        <v>4611.7600745399486</v>
      </c>
      <c r="K11" s="103">
        <v>94</v>
      </c>
      <c r="L11" s="103">
        <v>120.29999999999995</v>
      </c>
      <c r="M11" s="103">
        <v>-166.29999999999995</v>
      </c>
      <c r="N11" s="103">
        <v>-218</v>
      </c>
      <c r="O11" s="103">
        <v>355.42233356697272</v>
      </c>
      <c r="P11" s="103">
        <v>111.16056668319288</v>
      </c>
      <c r="Q11" s="103">
        <v>0</v>
      </c>
      <c r="R11" s="103">
        <v>-801.25159216948805</v>
      </c>
      <c r="S11" s="103">
        <v>0.62999999999999545</v>
      </c>
      <c r="T11" s="104">
        <v>101.84899999999999</v>
      </c>
      <c r="U11" s="101">
        <v>22257.522624269226</v>
      </c>
      <c r="V11" s="103">
        <v>1145.8817347826089</v>
      </c>
      <c r="W11" s="103">
        <v>19.850399999999997</v>
      </c>
      <c r="X11" s="103">
        <v>14824.912958922057</v>
      </c>
      <c r="Y11" s="105">
        <v>382.5684</v>
      </c>
      <c r="Z11" s="103">
        <v>18123.829438283748</v>
      </c>
      <c r="AA11" s="104">
        <v>194.6</v>
      </c>
      <c r="AB11" s="103">
        <v>-18879.271606904153</v>
      </c>
      <c r="AC11" s="103">
        <v>312112.06449900003</v>
      </c>
      <c r="AD11" s="103">
        <v>-5634.4356000000007</v>
      </c>
      <c r="AE11" s="104">
        <v>5339.3159599999999</v>
      </c>
      <c r="AF11" s="101">
        <v>592990.77522163093</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760.46341783790888</v>
      </c>
      <c r="F14" s="86">
        <v>0</v>
      </c>
      <c r="G14" s="91">
        <v>0</v>
      </c>
      <c r="H14" s="86">
        <v>0</v>
      </c>
      <c r="I14" s="91">
        <v>0</v>
      </c>
      <c r="J14" s="86">
        <v>0</v>
      </c>
      <c r="K14" s="86">
        <v>0</v>
      </c>
      <c r="L14" s="86">
        <v>0</v>
      </c>
      <c r="M14" s="86">
        <v>0</v>
      </c>
      <c r="N14" s="86">
        <v>0</v>
      </c>
      <c r="O14" s="86">
        <v>3.227050769841826</v>
      </c>
      <c r="P14" s="86">
        <v>1.5157907783837381</v>
      </c>
      <c r="Q14" s="86">
        <v>0</v>
      </c>
      <c r="R14" s="86">
        <v>0</v>
      </c>
      <c r="S14" s="86">
        <v>0</v>
      </c>
      <c r="T14" s="91">
        <v>0</v>
      </c>
      <c r="U14" s="213">
        <v>56.256944444444443</v>
      </c>
      <c r="V14" s="86">
        <v>0</v>
      </c>
      <c r="W14" s="86">
        <v>0</v>
      </c>
      <c r="X14" s="86">
        <v>0</v>
      </c>
      <c r="Y14" s="89">
        <v>0</v>
      </c>
      <c r="Z14" s="86">
        <v>746.70749999999998</v>
      </c>
      <c r="AA14" s="91">
        <v>0</v>
      </c>
      <c r="AB14" s="86">
        <v>0</v>
      </c>
      <c r="AC14" s="86">
        <v>0</v>
      </c>
      <c r="AD14" s="86">
        <v>0</v>
      </c>
      <c r="AE14" s="91">
        <v>1052.5274999999999</v>
      </c>
      <c r="AF14" s="92">
        <v>25358.660000000003</v>
      </c>
      <c r="AG14" s="143">
        <v>10</v>
      </c>
      <c r="AH14" s="19"/>
      <c r="AI14" s="25"/>
      <c r="AK14" s="21"/>
    </row>
    <row r="15" spans="1:37" s="20" customFormat="1" ht="18" customHeight="1">
      <c r="A15" s="314"/>
      <c r="B15" s="317"/>
      <c r="C15" s="110" t="s">
        <v>12</v>
      </c>
      <c r="D15" s="90">
        <v>11</v>
      </c>
      <c r="E15" s="86">
        <v>635.30562853014578</v>
      </c>
      <c r="F15" s="86">
        <v>0</v>
      </c>
      <c r="G15" s="91">
        <v>0</v>
      </c>
      <c r="H15" s="86">
        <v>0</v>
      </c>
      <c r="I15" s="91">
        <v>0</v>
      </c>
      <c r="J15" s="86">
        <v>0</v>
      </c>
      <c r="K15" s="86">
        <v>0</v>
      </c>
      <c r="L15" s="86">
        <v>0</v>
      </c>
      <c r="M15" s="86">
        <v>0</v>
      </c>
      <c r="N15" s="86">
        <v>0</v>
      </c>
      <c r="O15" s="86">
        <v>1.6320880353262774</v>
      </c>
      <c r="P15" s="86">
        <v>1.0116261774913238</v>
      </c>
      <c r="Q15" s="86">
        <v>0</v>
      </c>
      <c r="R15" s="86">
        <v>0</v>
      </c>
      <c r="S15" s="86">
        <v>0</v>
      </c>
      <c r="T15" s="91">
        <v>0</v>
      </c>
      <c r="U15" s="213">
        <v>1096.0966666666668</v>
      </c>
      <c r="V15" s="86">
        <v>0</v>
      </c>
      <c r="W15" s="86">
        <v>0</v>
      </c>
      <c r="X15" s="86">
        <v>0</v>
      </c>
      <c r="Y15" s="89">
        <v>0</v>
      </c>
      <c r="Z15" s="86">
        <v>915.60100000000011</v>
      </c>
      <c r="AA15" s="91">
        <v>0</v>
      </c>
      <c r="AB15" s="86">
        <v>0</v>
      </c>
      <c r="AC15" s="86">
        <v>0</v>
      </c>
      <c r="AD15" s="86">
        <v>0</v>
      </c>
      <c r="AE15" s="91">
        <v>915.60100000000011</v>
      </c>
      <c r="AF15" s="92">
        <v>25234.141</v>
      </c>
      <c r="AG15" s="143">
        <v>11</v>
      </c>
      <c r="AH15" s="19"/>
      <c r="AK15" s="21"/>
    </row>
    <row r="16" spans="1:37" s="20" customFormat="1" ht="18" customHeight="1">
      <c r="A16" s="314"/>
      <c r="B16" s="317"/>
      <c r="C16" s="110" t="s">
        <v>86</v>
      </c>
      <c r="D16" s="90">
        <v>12</v>
      </c>
      <c r="E16" s="86">
        <v>22.254999999999999</v>
      </c>
      <c r="F16" s="86">
        <v>0</v>
      </c>
      <c r="G16" s="91">
        <v>0</v>
      </c>
      <c r="H16" s="86">
        <v>0</v>
      </c>
      <c r="I16" s="91">
        <v>0</v>
      </c>
      <c r="J16" s="86">
        <v>0</v>
      </c>
      <c r="K16" s="86">
        <v>0</v>
      </c>
      <c r="L16" s="86">
        <v>0</v>
      </c>
      <c r="M16" s="86">
        <v>0</v>
      </c>
      <c r="N16" s="86">
        <v>0</v>
      </c>
      <c r="O16" s="86">
        <v>3.5045910142286398E-2</v>
      </c>
      <c r="P16" s="86">
        <v>34.042000000000002</v>
      </c>
      <c r="Q16" s="86">
        <v>0</v>
      </c>
      <c r="R16" s="86">
        <v>0</v>
      </c>
      <c r="S16" s="86">
        <v>20</v>
      </c>
      <c r="T16" s="91">
        <v>0</v>
      </c>
      <c r="U16" s="213">
        <v>316.8603465150573</v>
      </c>
      <c r="V16" s="86">
        <v>0</v>
      </c>
      <c r="W16" s="86">
        <v>0</v>
      </c>
      <c r="X16" s="86">
        <v>0</v>
      </c>
      <c r="Y16" s="89">
        <v>0</v>
      </c>
      <c r="Z16" s="86">
        <v>0</v>
      </c>
      <c r="AA16" s="91">
        <v>0</v>
      </c>
      <c r="AB16" s="86">
        <v>0</v>
      </c>
      <c r="AC16" s="86">
        <v>0</v>
      </c>
      <c r="AD16" s="86">
        <v>0</v>
      </c>
      <c r="AE16" s="91">
        <v>0</v>
      </c>
      <c r="AF16" s="92">
        <v>4112.540787454207</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312112.06449900003</v>
      </c>
      <c r="AD17" s="86">
        <v>0</v>
      </c>
      <c r="AE17" s="91">
        <v>0</v>
      </c>
      <c r="AF17" s="92">
        <v>312112.06449900003</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19.850399999999997</v>
      </c>
      <c r="X18" s="86">
        <v>0</v>
      </c>
      <c r="Y18" s="89">
        <v>0</v>
      </c>
      <c r="Z18" s="86">
        <v>0</v>
      </c>
      <c r="AA18" s="91">
        <v>0</v>
      </c>
      <c r="AB18" s="86">
        <v>22.19</v>
      </c>
      <c r="AC18" s="86">
        <v>0</v>
      </c>
      <c r="AD18" s="86">
        <v>0</v>
      </c>
      <c r="AE18" s="91">
        <v>0</v>
      </c>
      <c r="AF18" s="92">
        <v>99.734399999999994</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970.64723478260873</v>
      </c>
      <c r="W19" s="86">
        <v>0</v>
      </c>
      <c r="X19" s="86">
        <v>14824.912958922057</v>
      </c>
      <c r="Y19" s="89">
        <v>166.5684</v>
      </c>
      <c r="Z19" s="86">
        <v>2541.6782608695653</v>
      </c>
      <c r="AA19" s="91">
        <v>0</v>
      </c>
      <c r="AB19" s="86">
        <v>0</v>
      </c>
      <c r="AC19" s="86">
        <v>0</v>
      </c>
      <c r="AD19" s="86">
        <v>0</v>
      </c>
      <c r="AE19" s="91">
        <v>0</v>
      </c>
      <c r="AF19" s="92">
        <v>18503.806854574232</v>
      </c>
      <c r="AG19" s="143">
        <v>15</v>
      </c>
      <c r="AH19" s="19"/>
    </row>
    <row r="20" spans="1:37" s="20" customFormat="1" ht="18" customHeight="1">
      <c r="A20" s="314"/>
      <c r="B20" s="317"/>
      <c r="C20" s="110" t="s">
        <v>88</v>
      </c>
      <c r="D20" s="90">
        <v>16</v>
      </c>
      <c r="E20" s="86">
        <v>52.312163404702481</v>
      </c>
      <c r="F20" s="86">
        <v>0</v>
      </c>
      <c r="G20" s="91">
        <v>0</v>
      </c>
      <c r="H20" s="86">
        <v>0</v>
      </c>
      <c r="I20" s="91">
        <v>0</v>
      </c>
      <c r="J20" s="86">
        <v>0</v>
      </c>
      <c r="K20" s="86">
        <v>0</v>
      </c>
      <c r="L20" s="86">
        <v>0</v>
      </c>
      <c r="M20" s="86">
        <v>0</v>
      </c>
      <c r="N20" s="86">
        <v>0</v>
      </c>
      <c r="O20" s="86">
        <v>9.3832387093759486</v>
      </c>
      <c r="P20" s="86">
        <v>3.4441497273177983</v>
      </c>
      <c r="Q20" s="86">
        <v>0</v>
      </c>
      <c r="R20" s="86">
        <v>0</v>
      </c>
      <c r="S20" s="86">
        <v>0</v>
      </c>
      <c r="T20" s="91">
        <v>0</v>
      </c>
      <c r="U20" s="213">
        <v>1272.5791666666667</v>
      </c>
      <c r="V20" s="86">
        <v>0</v>
      </c>
      <c r="W20" s="86">
        <v>0</v>
      </c>
      <c r="X20" s="86">
        <v>0</v>
      </c>
      <c r="Y20" s="89">
        <v>0</v>
      </c>
      <c r="Z20" s="86">
        <v>1275.4155000000001</v>
      </c>
      <c r="AA20" s="91">
        <v>0</v>
      </c>
      <c r="AB20" s="86">
        <v>0</v>
      </c>
      <c r="AC20" s="86">
        <v>0</v>
      </c>
      <c r="AD20" s="86">
        <v>0</v>
      </c>
      <c r="AE20" s="91">
        <v>1275.4155000000001</v>
      </c>
      <c r="AF20" s="92">
        <v>9265.6749999999993</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4611.7600745399486</v>
      </c>
      <c r="K22" s="86">
        <v>355</v>
      </c>
      <c r="L22" s="86">
        <v>0</v>
      </c>
      <c r="M22" s="86">
        <v>0</v>
      </c>
      <c r="N22" s="86">
        <v>0</v>
      </c>
      <c r="O22" s="86">
        <v>0</v>
      </c>
      <c r="P22" s="86">
        <v>0</v>
      </c>
      <c r="Q22" s="86">
        <v>0</v>
      </c>
      <c r="R22" s="86">
        <v>7.1423512747875355</v>
      </c>
      <c r="S22" s="86">
        <v>0</v>
      </c>
      <c r="T22" s="91">
        <v>0</v>
      </c>
      <c r="U22" s="213">
        <v>0</v>
      </c>
      <c r="V22" s="86">
        <v>0</v>
      </c>
      <c r="W22" s="86">
        <v>0</v>
      </c>
      <c r="X22" s="86">
        <v>0</v>
      </c>
      <c r="Y22" s="89">
        <v>0</v>
      </c>
      <c r="Z22" s="86">
        <v>0</v>
      </c>
      <c r="AA22" s="91">
        <v>0</v>
      </c>
      <c r="AB22" s="86">
        <v>0</v>
      </c>
      <c r="AC22" s="86">
        <v>0</v>
      </c>
      <c r="AD22" s="86">
        <v>0</v>
      </c>
      <c r="AE22" s="91">
        <v>0</v>
      </c>
      <c r="AF22" s="92">
        <v>213885.24</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1.1369560524286813</v>
      </c>
      <c r="P23" s="94">
        <v>0</v>
      </c>
      <c r="Q23" s="94">
        <v>0</v>
      </c>
      <c r="R23" s="94">
        <v>0</v>
      </c>
      <c r="S23" s="94">
        <v>0</v>
      </c>
      <c r="T23" s="95">
        <v>0</v>
      </c>
      <c r="U23" s="214">
        <v>61.579539999999994</v>
      </c>
      <c r="V23" s="94">
        <v>0</v>
      </c>
      <c r="W23" s="94">
        <v>0</v>
      </c>
      <c r="X23" s="94">
        <v>0</v>
      </c>
      <c r="Y23" s="96">
        <v>0</v>
      </c>
      <c r="Z23" s="94">
        <v>0</v>
      </c>
      <c r="AA23" s="95">
        <v>0</v>
      </c>
      <c r="AB23" s="94">
        <v>0</v>
      </c>
      <c r="AC23" s="94">
        <v>0</v>
      </c>
      <c r="AD23" s="94">
        <v>0</v>
      </c>
      <c r="AE23" s="95">
        <v>0</v>
      </c>
      <c r="AF23" s="97">
        <v>270.3492</v>
      </c>
      <c r="AG23" s="143">
        <v>19</v>
      </c>
      <c r="AH23" s="19"/>
    </row>
    <row r="24" spans="1:37" s="20" customFormat="1" ht="18" customHeight="1">
      <c r="A24" s="314"/>
      <c r="B24" s="318"/>
      <c r="C24" s="117" t="s">
        <v>49</v>
      </c>
      <c r="D24" s="102">
        <v>20</v>
      </c>
      <c r="E24" s="103">
        <v>1470.3362097727572</v>
      </c>
      <c r="F24" s="103">
        <v>0</v>
      </c>
      <c r="G24" s="104">
        <v>0</v>
      </c>
      <c r="H24" s="103">
        <v>0</v>
      </c>
      <c r="I24" s="104">
        <v>0</v>
      </c>
      <c r="J24" s="103">
        <v>4611.7600745399486</v>
      </c>
      <c r="K24" s="103">
        <v>355</v>
      </c>
      <c r="L24" s="103">
        <v>0</v>
      </c>
      <c r="M24" s="103">
        <v>0</v>
      </c>
      <c r="N24" s="103">
        <v>0</v>
      </c>
      <c r="O24" s="103">
        <v>15.41437947711502</v>
      </c>
      <c r="P24" s="103">
        <v>40.013566683192863</v>
      </c>
      <c r="Q24" s="103">
        <v>0</v>
      </c>
      <c r="R24" s="103">
        <v>7.1423512747875355</v>
      </c>
      <c r="S24" s="103">
        <v>20</v>
      </c>
      <c r="T24" s="104">
        <v>0</v>
      </c>
      <c r="U24" s="101">
        <v>2803.3726642928355</v>
      </c>
      <c r="V24" s="103">
        <v>970.64723478260873</v>
      </c>
      <c r="W24" s="103">
        <v>19.850399999999997</v>
      </c>
      <c r="X24" s="103">
        <v>14824.912958922057</v>
      </c>
      <c r="Y24" s="105">
        <v>166.5684</v>
      </c>
      <c r="Z24" s="103">
        <v>5479.402260869565</v>
      </c>
      <c r="AA24" s="104">
        <v>0</v>
      </c>
      <c r="AB24" s="103">
        <v>22.19</v>
      </c>
      <c r="AC24" s="103">
        <v>312112.06449900003</v>
      </c>
      <c r="AD24" s="103">
        <v>0</v>
      </c>
      <c r="AE24" s="104">
        <v>3243.5440000000003</v>
      </c>
      <c r="AF24" s="101">
        <v>608842.21174102847</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2981.5932899999984</v>
      </c>
      <c r="AC27" s="86">
        <v>0</v>
      </c>
      <c r="AD27" s="86">
        <v>0</v>
      </c>
      <c r="AE27" s="91">
        <v>0</v>
      </c>
      <c r="AF27" s="92">
        <v>10733.735843999995</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1848.4532199999999</v>
      </c>
      <c r="AC28" s="86">
        <v>0</v>
      </c>
      <c r="AD28" s="86">
        <v>16024.354799999999</v>
      </c>
      <c r="AE28" s="91">
        <v>0</v>
      </c>
      <c r="AF28" s="92">
        <v>22678.786391999998</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564.45039999999995</v>
      </c>
      <c r="AC29" s="86">
        <v>0</v>
      </c>
      <c r="AD29" s="86">
        <v>0</v>
      </c>
      <c r="AE29" s="91">
        <v>0</v>
      </c>
      <c r="AF29" s="92">
        <v>2032.0214399999998</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28610.510999999999</v>
      </c>
      <c r="AC30" s="86">
        <v>0</v>
      </c>
      <c r="AD30" s="86">
        <v>0</v>
      </c>
      <c r="AE30" s="91">
        <v>0</v>
      </c>
      <c r="AF30" s="92">
        <v>102997.83959999999</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11.8188</v>
      </c>
      <c r="AC31" s="86">
        <v>0</v>
      </c>
      <c r="AD31" s="86">
        <v>0</v>
      </c>
      <c r="AE31" s="91">
        <v>0</v>
      </c>
      <c r="AF31" s="92">
        <v>42.54768</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4409.9549282806902</v>
      </c>
      <c r="AC32" s="86">
        <v>0</v>
      </c>
      <c r="AD32" s="86">
        <v>0</v>
      </c>
      <c r="AE32" s="91">
        <v>0</v>
      </c>
      <c r="AF32" s="92">
        <v>15875.837741810485</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6303.9528</v>
      </c>
      <c r="AE33" s="91">
        <v>0</v>
      </c>
      <c r="AF33" s="92">
        <v>6303.9528</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523</v>
      </c>
      <c r="L35" s="86">
        <v>553</v>
      </c>
      <c r="M35" s="86">
        <v>1237</v>
      </c>
      <c r="N35" s="86">
        <v>263</v>
      </c>
      <c r="O35" s="86">
        <v>575</v>
      </c>
      <c r="P35" s="86">
        <v>763</v>
      </c>
      <c r="Q35" s="86">
        <v>0</v>
      </c>
      <c r="R35" s="86">
        <v>826</v>
      </c>
      <c r="S35" s="86">
        <v>91</v>
      </c>
      <c r="T35" s="91">
        <v>142</v>
      </c>
      <c r="U35" s="213">
        <v>0</v>
      </c>
      <c r="V35" s="86">
        <v>0</v>
      </c>
      <c r="W35" s="86">
        <v>0</v>
      </c>
      <c r="X35" s="86">
        <v>0</v>
      </c>
      <c r="Y35" s="89">
        <v>0</v>
      </c>
      <c r="Z35" s="86">
        <v>0</v>
      </c>
      <c r="AA35" s="91">
        <v>0</v>
      </c>
      <c r="AB35" s="86">
        <v>0</v>
      </c>
      <c r="AC35" s="86">
        <v>0</v>
      </c>
      <c r="AD35" s="86">
        <v>0</v>
      </c>
      <c r="AE35" s="91">
        <v>0</v>
      </c>
      <c r="AF35" s="92">
        <v>210283.20100000003</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30.038799999999998</v>
      </c>
      <c r="AC36" s="94">
        <v>0</v>
      </c>
      <c r="AD36" s="94">
        <v>0</v>
      </c>
      <c r="AE36" s="95">
        <v>0</v>
      </c>
      <c r="AF36" s="97">
        <v>108.13968</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523</v>
      </c>
      <c r="L37" s="103">
        <v>553</v>
      </c>
      <c r="M37" s="103">
        <v>1237</v>
      </c>
      <c r="N37" s="103">
        <v>263</v>
      </c>
      <c r="O37" s="103">
        <v>575</v>
      </c>
      <c r="P37" s="103">
        <v>763</v>
      </c>
      <c r="Q37" s="103">
        <v>0</v>
      </c>
      <c r="R37" s="103">
        <v>826</v>
      </c>
      <c r="S37" s="103">
        <v>91</v>
      </c>
      <c r="T37" s="104">
        <v>142</v>
      </c>
      <c r="U37" s="101">
        <v>0</v>
      </c>
      <c r="V37" s="103">
        <v>0</v>
      </c>
      <c r="W37" s="103">
        <v>0</v>
      </c>
      <c r="X37" s="103">
        <v>0</v>
      </c>
      <c r="Y37" s="105">
        <v>0</v>
      </c>
      <c r="Z37" s="103">
        <v>0</v>
      </c>
      <c r="AA37" s="104">
        <v>0</v>
      </c>
      <c r="AB37" s="103">
        <v>38456.820438280694</v>
      </c>
      <c r="AC37" s="103">
        <v>0</v>
      </c>
      <c r="AD37" s="103">
        <v>22328.3076</v>
      </c>
      <c r="AE37" s="104">
        <v>0</v>
      </c>
      <c r="AF37" s="101">
        <v>371056.06217781053</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1935.6413774783493</v>
      </c>
      <c r="AC40" s="86">
        <v>0</v>
      </c>
      <c r="AD40" s="86">
        <v>760.17959999999994</v>
      </c>
      <c r="AE40" s="91">
        <v>0</v>
      </c>
      <c r="AF40" s="92">
        <v>7728.4885589220576</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1.8619983553379644</v>
      </c>
      <c r="V41" s="86">
        <v>0</v>
      </c>
      <c r="W41" s="86">
        <v>0</v>
      </c>
      <c r="X41" s="86">
        <v>0</v>
      </c>
      <c r="Y41" s="89">
        <v>0</v>
      </c>
      <c r="Z41" s="86">
        <v>0</v>
      </c>
      <c r="AA41" s="91">
        <v>0</v>
      </c>
      <c r="AB41" s="86">
        <v>52.52</v>
      </c>
      <c r="AC41" s="86">
        <v>0</v>
      </c>
      <c r="AD41" s="86">
        <v>0</v>
      </c>
      <c r="AE41" s="91">
        <v>0</v>
      </c>
      <c r="AF41" s="92">
        <v>195.77519407921667</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5</v>
      </c>
      <c r="P42" s="86">
        <v>112.17099999999999</v>
      </c>
      <c r="Q42" s="86">
        <v>0</v>
      </c>
      <c r="R42" s="86">
        <v>0</v>
      </c>
      <c r="S42" s="86">
        <v>2.3440000000000012</v>
      </c>
      <c r="T42" s="91">
        <v>187.84899999999999</v>
      </c>
      <c r="U42" s="213">
        <v>910.66448993835536</v>
      </c>
      <c r="V42" s="86">
        <v>0</v>
      </c>
      <c r="W42" s="86">
        <v>0</v>
      </c>
      <c r="X42" s="86">
        <v>0</v>
      </c>
      <c r="Y42" s="89">
        <v>0</v>
      </c>
      <c r="Z42" s="86">
        <v>0</v>
      </c>
      <c r="AA42" s="91">
        <v>0</v>
      </c>
      <c r="AB42" s="86">
        <v>333.57299999999998</v>
      </c>
      <c r="AC42" s="86">
        <v>0</v>
      </c>
      <c r="AD42" s="86">
        <v>0</v>
      </c>
      <c r="AE42" s="91">
        <v>0</v>
      </c>
      <c r="AF42" s="92">
        <v>18009.49731377808</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0</v>
      </c>
      <c r="V43" s="94">
        <v>116.06230000000001</v>
      </c>
      <c r="W43" s="94">
        <v>0</v>
      </c>
      <c r="X43" s="94">
        <v>0</v>
      </c>
      <c r="Y43" s="96">
        <v>0</v>
      </c>
      <c r="Z43" s="94">
        <v>0</v>
      </c>
      <c r="AA43" s="95">
        <v>0</v>
      </c>
      <c r="AB43" s="94">
        <v>40.511448487999999</v>
      </c>
      <c r="AC43" s="94">
        <v>0</v>
      </c>
      <c r="AD43" s="94">
        <v>0</v>
      </c>
      <c r="AE43" s="95">
        <v>0</v>
      </c>
      <c r="AF43" s="97">
        <v>261.90351455680002</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5</v>
      </c>
      <c r="P44" s="114">
        <v>112.17099999999999</v>
      </c>
      <c r="Q44" s="114">
        <v>0</v>
      </c>
      <c r="R44" s="114">
        <v>0</v>
      </c>
      <c r="S44" s="114">
        <v>2.3440000000000012</v>
      </c>
      <c r="T44" s="115">
        <v>187.84899999999999</v>
      </c>
      <c r="U44" s="92">
        <v>912.52648829369332</v>
      </c>
      <c r="V44" s="114">
        <v>116.06230000000001</v>
      </c>
      <c r="W44" s="114">
        <v>0</v>
      </c>
      <c r="X44" s="114">
        <v>0</v>
      </c>
      <c r="Y44" s="116">
        <v>0</v>
      </c>
      <c r="Z44" s="114">
        <v>0</v>
      </c>
      <c r="AA44" s="115">
        <v>0</v>
      </c>
      <c r="AB44" s="114">
        <v>2362.2458259663495</v>
      </c>
      <c r="AC44" s="114">
        <v>0</v>
      </c>
      <c r="AD44" s="114">
        <v>760.17959999999994</v>
      </c>
      <c r="AE44" s="115">
        <v>0</v>
      </c>
      <c r="AF44" s="92">
        <v>26195.664581336157</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795.63878474429396</v>
      </c>
      <c r="V45" s="98">
        <v>51.603000000000002</v>
      </c>
      <c r="W45" s="98">
        <v>0</v>
      </c>
      <c r="X45" s="98">
        <v>0</v>
      </c>
      <c r="Y45" s="100">
        <v>0</v>
      </c>
      <c r="Z45" s="98">
        <v>0</v>
      </c>
      <c r="AA45" s="99">
        <v>0</v>
      </c>
      <c r="AB45" s="98">
        <v>1829.7370356863939</v>
      </c>
      <c r="AC45" s="98">
        <v>0</v>
      </c>
      <c r="AD45" s="98">
        <v>1854.4715999999999</v>
      </c>
      <c r="AE45" s="99">
        <v>0</v>
      </c>
      <c r="AF45" s="101">
        <v>11357.427553550475</v>
      </c>
      <c r="AG45" s="102">
        <v>41</v>
      </c>
      <c r="AH45" s="19"/>
      <c r="AK45" s="21"/>
    </row>
    <row r="46" spans="1:37" s="20" customFormat="1" ht="18" customHeight="1">
      <c r="A46" s="130"/>
      <c r="B46" s="131"/>
      <c r="C46" s="120" t="s">
        <v>55</v>
      </c>
      <c r="D46" s="102">
        <v>42</v>
      </c>
      <c r="E46" s="103">
        <v>49.655000000000008</v>
      </c>
      <c r="F46" s="103">
        <v>0.88400000000000001</v>
      </c>
      <c r="G46" s="104">
        <v>1.302</v>
      </c>
      <c r="H46" s="103">
        <v>15.035</v>
      </c>
      <c r="I46" s="104">
        <v>135.53899999999999</v>
      </c>
      <c r="J46" s="103">
        <v>0</v>
      </c>
      <c r="K46" s="103">
        <v>262</v>
      </c>
      <c r="L46" s="103">
        <v>673.3</v>
      </c>
      <c r="M46" s="103">
        <v>1070.7</v>
      </c>
      <c r="N46" s="103">
        <v>45</v>
      </c>
      <c r="O46" s="103">
        <v>910.00795408985766</v>
      </c>
      <c r="P46" s="103">
        <v>721.976</v>
      </c>
      <c r="Q46" s="103">
        <v>0</v>
      </c>
      <c r="R46" s="103">
        <v>17.606056555724358</v>
      </c>
      <c r="S46" s="103">
        <v>69.286000000000001</v>
      </c>
      <c r="T46" s="104">
        <v>56</v>
      </c>
      <c r="U46" s="101">
        <v>17745.984686938406</v>
      </c>
      <c r="V46" s="103">
        <v>7.5692000000000004</v>
      </c>
      <c r="W46" s="103">
        <v>0</v>
      </c>
      <c r="X46" s="103">
        <v>0</v>
      </c>
      <c r="Y46" s="105">
        <v>0</v>
      </c>
      <c r="Z46" s="103">
        <v>12644.427177414183</v>
      </c>
      <c r="AA46" s="104">
        <v>194.6</v>
      </c>
      <c r="AB46" s="103">
        <v>15363.375969723797</v>
      </c>
      <c r="AC46" s="103">
        <v>0</v>
      </c>
      <c r="AD46" s="103">
        <v>14079.220799999999</v>
      </c>
      <c r="AE46" s="104">
        <v>2095.77196</v>
      </c>
      <c r="AF46" s="101">
        <v>317375.63345438521</v>
      </c>
      <c r="AG46" s="143">
        <v>42</v>
      </c>
      <c r="AH46" s="19"/>
      <c r="AI46" s="27"/>
    </row>
    <row r="47" spans="1:37" s="20" customFormat="1" ht="18" customHeight="1">
      <c r="A47" s="132"/>
      <c r="B47" s="131"/>
      <c r="C47" s="121" t="s">
        <v>56</v>
      </c>
      <c r="D47" s="102">
        <v>43</v>
      </c>
      <c r="E47" s="86">
        <v>0</v>
      </c>
      <c r="F47" s="86">
        <v>0</v>
      </c>
      <c r="G47" s="91">
        <v>0</v>
      </c>
      <c r="H47" s="86">
        <v>0</v>
      </c>
      <c r="I47" s="91">
        <v>9.9870000000000001</v>
      </c>
      <c r="J47" s="86">
        <v>0</v>
      </c>
      <c r="K47" s="86">
        <v>262</v>
      </c>
      <c r="L47" s="86">
        <v>0</v>
      </c>
      <c r="M47" s="86">
        <v>0</v>
      </c>
      <c r="N47" s="86">
        <v>0</v>
      </c>
      <c r="O47" s="86">
        <v>0.13717699999999999</v>
      </c>
      <c r="P47" s="86">
        <v>609</v>
      </c>
      <c r="Q47" s="86">
        <v>0</v>
      </c>
      <c r="R47" s="86">
        <v>8.6529998768318954</v>
      </c>
      <c r="S47" s="86">
        <v>12</v>
      </c>
      <c r="T47" s="91">
        <v>56</v>
      </c>
      <c r="U47" s="213">
        <v>266.11986666666667</v>
      </c>
      <c r="V47" s="86">
        <v>0</v>
      </c>
      <c r="W47" s="86">
        <v>0</v>
      </c>
      <c r="X47" s="86">
        <v>0</v>
      </c>
      <c r="Y47" s="89">
        <v>0</v>
      </c>
      <c r="Z47" s="86">
        <v>0</v>
      </c>
      <c r="AA47" s="91">
        <v>0</v>
      </c>
      <c r="AB47" s="86">
        <v>0</v>
      </c>
      <c r="AC47" s="86">
        <v>0</v>
      </c>
      <c r="AD47" s="86">
        <v>0</v>
      </c>
      <c r="AE47" s="91">
        <v>0</v>
      </c>
      <c r="AF47" s="92">
        <v>40765.885665777001</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49.655000000000008</v>
      </c>
      <c r="F49" s="106">
        <v>0.88400000000000001</v>
      </c>
      <c r="G49" s="107">
        <v>1.302</v>
      </c>
      <c r="H49" s="106">
        <v>15.035</v>
      </c>
      <c r="I49" s="107">
        <v>125.55199999999999</v>
      </c>
      <c r="J49" s="106">
        <v>0</v>
      </c>
      <c r="K49" s="106">
        <v>0</v>
      </c>
      <c r="L49" s="106">
        <v>673.3</v>
      </c>
      <c r="M49" s="106">
        <v>1070.7</v>
      </c>
      <c r="N49" s="106">
        <v>45</v>
      </c>
      <c r="O49" s="106">
        <v>909.87077708985771</v>
      </c>
      <c r="P49" s="106">
        <v>112.976</v>
      </c>
      <c r="Q49" s="106">
        <v>0</v>
      </c>
      <c r="R49" s="106">
        <v>8.9530566788924606</v>
      </c>
      <c r="S49" s="106">
        <v>57.286000000000001</v>
      </c>
      <c r="T49" s="107">
        <v>0</v>
      </c>
      <c r="U49" s="97">
        <v>17479.864820271738</v>
      </c>
      <c r="V49" s="106">
        <v>7.5692000000000004</v>
      </c>
      <c r="W49" s="106">
        <v>0</v>
      </c>
      <c r="X49" s="106">
        <v>0</v>
      </c>
      <c r="Y49" s="108">
        <v>216</v>
      </c>
      <c r="Z49" s="106">
        <v>12644.427177414183</v>
      </c>
      <c r="AA49" s="107">
        <v>194.6</v>
      </c>
      <c r="AB49" s="106">
        <v>15363.375969723798</v>
      </c>
      <c r="AC49" s="106">
        <v>0</v>
      </c>
      <c r="AD49" s="106">
        <v>14079.220799999999</v>
      </c>
      <c r="AE49" s="107">
        <v>2095.77196</v>
      </c>
      <c r="AF49" s="97">
        <v>276885.64785774931</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13.502000000000001</v>
      </c>
      <c r="P50" s="86">
        <v>2.6139999999999999</v>
      </c>
      <c r="Q50" s="86">
        <v>0</v>
      </c>
      <c r="R50" s="86">
        <v>0</v>
      </c>
      <c r="S50" s="86">
        <v>0</v>
      </c>
      <c r="T50" s="91">
        <v>0</v>
      </c>
      <c r="U50" s="213">
        <v>993.39392288728061</v>
      </c>
      <c r="V50" s="86">
        <v>0</v>
      </c>
      <c r="W50" s="86">
        <v>0</v>
      </c>
      <c r="X50" s="86">
        <v>0</v>
      </c>
      <c r="Y50" s="89">
        <v>0</v>
      </c>
      <c r="Z50" s="86">
        <v>0</v>
      </c>
      <c r="AA50" s="91">
        <v>0</v>
      </c>
      <c r="AB50" s="86">
        <v>543.96799999999996</v>
      </c>
      <c r="AC50" s="86">
        <v>0</v>
      </c>
      <c r="AD50" s="86">
        <v>36.737000000000002</v>
      </c>
      <c r="AE50" s="91">
        <v>0</v>
      </c>
      <c r="AF50" s="92">
        <v>6254.5877843942098</v>
      </c>
      <c r="AG50" s="85">
        <v>46</v>
      </c>
      <c r="AH50" s="28"/>
    </row>
    <row r="51" spans="1:37" s="20" customFormat="1" ht="18" customHeight="1">
      <c r="A51" s="314"/>
      <c r="B51" s="317"/>
      <c r="C51" s="109" t="s">
        <v>8</v>
      </c>
      <c r="D51" s="90">
        <v>47</v>
      </c>
      <c r="E51" s="86">
        <v>42.882000000000005</v>
      </c>
      <c r="F51" s="86">
        <v>0</v>
      </c>
      <c r="G51" s="91">
        <v>0</v>
      </c>
      <c r="H51" s="86">
        <v>0</v>
      </c>
      <c r="I51" s="91">
        <v>0</v>
      </c>
      <c r="J51" s="86">
        <v>0</v>
      </c>
      <c r="K51" s="86">
        <v>0</v>
      </c>
      <c r="L51" s="86">
        <v>0</v>
      </c>
      <c r="M51" s="86">
        <v>0</v>
      </c>
      <c r="N51" s="86">
        <v>0</v>
      </c>
      <c r="O51" s="86">
        <v>1.171</v>
      </c>
      <c r="P51" s="86">
        <v>6.891</v>
      </c>
      <c r="Q51" s="86">
        <v>0</v>
      </c>
      <c r="R51" s="86">
        <v>0</v>
      </c>
      <c r="S51" s="86">
        <v>0</v>
      </c>
      <c r="T51" s="91">
        <v>0</v>
      </c>
      <c r="U51" s="213">
        <v>621.13269165265592</v>
      </c>
      <c r="V51" s="86">
        <v>0</v>
      </c>
      <c r="W51" s="86">
        <v>0</v>
      </c>
      <c r="X51" s="86">
        <v>0</v>
      </c>
      <c r="Y51" s="89">
        <v>0</v>
      </c>
      <c r="Z51" s="86">
        <v>0</v>
      </c>
      <c r="AA51" s="91">
        <v>0</v>
      </c>
      <c r="AB51" s="86">
        <v>636.25099999999998</v>
      </c>
      <c r="AC51" s="86">
        <v>0</v>
      </c>
      <c r="AD51" s="86">
        <v>9.1322999999999865</v>
      </c>
      <c r="AE51" s="91">
        <v>0</v>
      </c>
      <c r="AF51" s="92">
        <v>6169.6591649495622</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0.90700000000000003</v>
      </c>
      <c r="P52" s="86">
        <v>0</v>
      </c>
      <c r="Q52" s="86">
        <v>0</v>
      </c>
      <c r="R52" s="86">
        <v>0</v>
      </c>
      <c r="S52" s="86">
        <v>0</v>
      </c>
      <c r="T52" s="91">
        <v>0</v>
      </c>
      <c r="U52" s="213">
        <v>257.63763333333333</v>
      </c>
      <c r="V52" s="86">
        <v>0</v>
      </c>
      <c r="W52" s="86">
        <v>0</v>
      </c>
      <c r="X52" s="86">
        <v>0</v>
      </c>
      <c r="Y52" s="89">
        <v>0</v>
      </c>
      <c r="Z52" s="86">
        <v>0</v>
      </c>
      <c r="AA52" s="91">
        <v>0</v>
      </c>
      <c r="AB52" s="86">
        <v>275.04000000000002</v>
      </c>
      <c r="AC52" s="86">
        <v>0</v>
      </c>
      <c r="AD52" s="86">
        <v>21.37</v>
      </c>
      <c r="AE52" s="91">
        <v>0</v>
      </c>
      <c r="AF52" s="92">
        <v>1977.8299870000001</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12.586</v>
      </c>
      <c r="P53" s="86">
        <v>101.16499999999996</v>
      </c>
      <c r="Q53" s="86">
        <v>0</v>
      </c>
      <c r="R53" s="86">
        <v>8.6529998768318954</v>
      </c>
      <c r="S53" s="86">
        <v>0</v>
      </c>
      <c r="T53" s="91">
        <v>0</v>
      </c>
      <c r="U53" s="213">
        <v>1079.0798405896678</v>
      </c>
      <c r="V53" s="86">
        <v>0</v>
      </c>
      <c r="W53" s="86">
        <v>0</v>
      </c>
      <c r="X53" s="86">
        <v>0</v>
      </c>
      <c r="Y53" s="89">
        <v>0</v>
      </c>
      <c r="Z53" s="86">
        <v>0</v>
      </c>
      <c r="AA53" s="91">
        <v>0</v>
      </c>
      <c r="AB53" s="86">
        <v>1156.9839999999999</v>
      </c>
      <c r="AC53" s="86">
        <v>0</v>
      </c>
      <c r="AD53" s="86">
        <v>450.95600000000002</v>
      </c>
      <c r="AE53" s="91">
        <v>0</v>
      </c>
      <c r="AF53" s="92">
        <v>13517.070662122804</v>
      </c>
      <c r="AG53" s="143">
        <v>49</v>
      </c>
      <c r="AH53" s="28"/>
    </row>
    <row r="54" spans="1:37" s="20" customFormat="1" ht="18" customHeight="1">
      <c r="A54" s="314"/>
      <c r="B54" s="317"/>
      <c r="C54" s="109" t="s">
        <v>73</v>
      </c>
      <c r="D54" s="90">
        <v>50</v>
      </c>
      <c r="E54" s="86">
        <v>4.7160000000000002</v>
      </c>
      <c r="F54" s="86">
        <v>0</v>
      </c>
      <c r="G54" s="91">
        <v>0</v>
      </c>
      <c r="H54" s="86">
        <v>0</v>
      </c>
      <c r="I54" s="91">
        <v>123.324</v>
      </c>
      <c r="J54" s="86">
        <v>0</v>
      </c>
      <c r="K54" s="86">
        <v>0</v>
      </c>
      <c r="L54" s="86">
        <v>0</v>
      </c>
      <c r="M54" s="86">
        <v>0</v>
      </c>
      <c r="N54" s="86">
        <v>0</v>
      </c>
      <c r="O54" s="86">
        <v>6.6859999999999999</v>
      </c>
      <c r="P54" s="86">
        <v>0</v>
      </c>
      <c r="Q54" s="86">
        <v>0</v>
      </c>
      <c r="R54" s="86">
        <v>0</v>
      </c>
      <c r="S54" s="86">
        <v>0</v>
      </c>
      <c r="T54" s="91">
        <v>0</v>
      </c>
      <c r="U54" s="213">
        <v>302.64854444444444</v>
      </c>
      <c r="V54" s="86">
        <v>0</v>
      </c>
      <c r="W54" s="86">
        <v>0</v>
      </c>
      <c r="X54" s="86">
        <v>0</v>
      </c>
      <c r="Y54" s="89">
        <v>0</v>
      </c>
      <c r="Z54" s="86">
        <v>0</v>
      </c>
      <c r="AA54" s="91">
        <v>0</v>
      </c>
      <c r="AB54" s="86">
        <v>323.625</v>
      </c>
      <c r="AC54" s="86">
        <v>0</v>
      </c>
      <c r="AD54" s="86">
        <v>43.997999999999998</v>
      </c>
      <c r="AE54" s="91">
        <v>2095.77196</v>
      </c>
      <c r="AF54" s="92">
        <v>8511.5214379999998</v>
      </c>
      <c r="AG54" s="143">
        <v>50</v>
      </c>
      <c r="AH54" s="28"/>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2.0539999999999998</v>
      </c>
      <c r="P55" s="86">
        <v>0</v>
      </c>
      <c r="Q55" s="86">
        <v>0</v>
      </c>
      <c r="R55" s="86">
        <v>0</v>
      </c>
      <c r="S55" s="86">
        <v>0</v>
      </c>
      <c r="T55" s="91">
        <v>0</v>
      </c>
      <c r="U55" s="213">
        <v>104.87900555555555</v>
      </c>
      <c r="V55" s="86">
        <v>0</v>
      </c>
      <c r="W55" s="86">
        <v>0</v>
      </c>
      <c r="X55" s="86">
        <v>0</v>
      </c>
      <c r="Y55" s="89">
        <v>0</v>
      </c>
      <c r="Z55" s="86">
        <v>0</v>
      </c>
      <c r="AA55" s="91">
        <v>0</v>
      </c>
      <c r="AB55" s="86">
        <v>185.328</v>
      </c>
      <c r="AC55" s="86">
        <v>0</v>
      </c>
      <c r="AD55" s="86">
        <v>41.78</v>
      </c>
      <c r="AE55" s="91">
        <v>0</v>
      </c>
      <c r="AF55" s="92">
        <v>1174.4384739999998</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0</v>
      </c>
      <c r="N56" s="86">
        <v>0</v>
      </c>
      <c r="O56" s="86">
        <v>3.7480000000000002</v>
      </c>
      <c r="P56" s="86">
        <v>1.181</v>
      </c>
      <c r="Q56" s="86">
        <v>0</v>
      </c>
      <c r="R56" s="86">
        <v>0</v>
      </c>
      <c r="S56" s="86">
        <v>0</v>
      </c>
      <c r="T56" s="91">
        <v>0</v>
      </c>
      <c r="U56" s="213">
        <v>155.25234166666669</v>
      </c>
      <c r="V56" s="86">
        <v>0</v>
      </c>
      <c r="W56" s="86">
        <v>0</v>
      </c>
      <c r="X56" s="86">
        <v>0</v>
      </c>
      <c r="Y56" s="89">
        <v>0</v>
      </c>
      <c r="Z56" s="86">
        <v>0</v>
      </c>
      <c r="AA56" s="91">
        <v>0</v>
      </c>
      <c r="AB56" s="86">
        <v>241.709</v>
      </c>
      <c r="AC56" s="86">
        <v>0</v>
      </c>
      <c r="AD56" s="86">
        <v>182.06700000000001</v>
      </c>
      <c r="AE56" s="91">
        <v>0</v>
      </c>
      <c r="AF56" s="92">
        <v>1819.1875180000002</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2.8650000000000002</v>
      </c>
      <c r="P57" s="86">
        <v>0</v>
      </c>
      <c r="Q57" s="86">
        <v>0</v>
      </c>
      <c r="R57" s="86">
        <v>0</v>
      </c>
      <c r="S57" s="86">
        <v>0</v>
      </c>
      <c r="T57" s="91">
        <v>0</v>
      </c>
      <c r="U57" s="213">
        <v>91.233480555555559</v>
      </c>
      <c r="V57" s="86">
        <v>0</v>
      </c>
      <c r="W57" s="86">
        <v>0</v>
      </c>
      <c r="X57" s="86">
        <v>0</v>
      </c>
      <c r="Y57" s="89">
        <v>0</v>
      </c>
      <c r="Z57" s="86">
        <v>0</v>
      </c>
      <c r="AA57" s="91">
        <v>0</v>
      </c>
      <c r="AB57" s="86">
        <v>147.88499999999999</v>
      </c>
      <c r="AC57" s="86">
        <v>0</v>
      </c>
      <c r="AD57" s="86">
        <v>176.53899999999999</v>
      </c>
      <c r="AE57" s="91">
        <v>0</v>
      </c>
      <c r="AF57" s="92">
        <v>1159.990395</v>
      </c>
      <c r="AG57" s="143">
        <v>53</v>
      </c>
      <c r="AH57" s="28"/>
    </row>
    <row r="58" spans="1:37" s="20" customFormat="1" ht="18" customHeight="1">
      <c r="A58" s="314"/>
      <c r="B58" s="317"/>
      <c r="C58" s="111" t="s">
        <v>11</v>
      </c>
      <c r="D58" s="90">
        <v>54</v>
      </c>
      <c r="E58" s="94">
        <v>0</v>
      </c>
      <c r="F58" s="94">
        <v>0</v>
      </c>
      <c r="G58" s="95">
        <v>1.302</v>
      </c>
      <c r="H58" s="94">
        <v>1.4E-2</v>
      </c>
      <c r="I58" s="95">
        <v>2.121</v>
      </c>
      <c r="J58" s="94">
        <v>0</v>
      </c>
      <c r="K58" s="94">
        <v>0</v>
      </c>
      <c r="L58" s="94">
        <v>0</v>
      </c>
      <c r="M58" s="94">
        <v>0</v>
      </c>
      <c r="N58" s="94">
        <v>0</v>
      </c>
      <c r="O58" s="94">
        <v>4.3517770898577224</v>
      </c>
      <c r="P58" s="94">
        <v>1.12500000000004</v>
      </c>
      <c r="Q58" s="94">
        <v>0</v>
      </c>
      <c r="R58" s="94">
        <v>0</v>
      </c>
      <c r="S58" s="94">
        <v>0</v>
      </c>
      <c r="T58" s="95">
        <v>0</v>
      </c>
      <c r="U58" s="214">
        <v>240.20234444444466</v>
      </c>
      <c r="V58" s="94">
        <v>0</v>
      </c>
      <c r="W58" s="94">
        <v>0</v>
      </c>
      <c r="X58" s="94">
        <v>0</v>
      </c>
      <c r="Y58" s="94">
        <v>0</v>
      </c>
      <c r="Z58" s="94">
        <v>0</v>
      </c>
      <c r="AA58" s="95">
        <v>0</v>
      </c>
      <c r="AB58" s="94">
        <v>438.95499999999981</v>
      </c>
      <c r="AC58" s="94">
        <v>0</v>
      </c>
      <c r="AD58" s="94">
        <v>119.11900000000003</v>
      </c>
      <c r="AE58" s="95">
        <v>0</v>
      </c>
      <c r="AF58" s="97">
        <v>2898.1404112230025</v>
      </c>
      <c r="AG58" s="143">
        <v>54</v>
      </c>
      <c r="AH58" s="28"/>
    </row>
    <row r="59" spans="1:37" s="20" customFormat="1" ht="18" customHeight="1">
      <c r="A59" s="314"/>
      <c r="B59" s="317"/>
      <c r="C59" s="124" t="s">
        <v>100</v>
      </c>
      <c r="D59" s="102">
        <v>55</v>
      </c>
      <c r="E59" s="106">
        <v>47.598000000000006</v>
      </c>
      <c r="F59" s="106">
        <v>0</v>
      </c>
      <c r="G59" s="107">
        <v>1.302</v>
      </c>
      <c r="H59" s="106">
        <v>1.4E-2</v>
      </c>
      <c r="I59" s="107">
        <v>125.44499999999999</v>
      </c>
      <c r="J59" s="106">
        <v>0</v>
      </c>
      <c r="K59" s="106">
        <v>0</v>
      </c>
      <c r="L59" s="106">
        <v>0</v>
      </c>
      <c r="M59" s="106">
        <v>0</v>
      </c>
      <c r="N59" s="106">
        <v>0</v>
      </c>
      <c r="O59" s="106">
        <v>47.870777089857725</v>
      </c>
      <c r="P59" s="106">
        <v>112.976</v>
      </c>
      <c r="Q59" s="106">
        <v>0</v>
      </c>
      <c r="R59" s="106">
        <v>8.6529998768318954</v>
      </c>
      <c r="S59" s="106">
        <v>6.2860000000000014</v>
      </c>
      <c r="T59" s="107">
        <v>0</v>
      </c>
      <c r="U59" s="97">
        <v>3845.4598051296048</v>
      </c>
      <c r="V59" s="106">
        <v>0</v>
      </c>
      <c r="W59" s="106">
        <v>0</v>
      </c>
      <c r="X59" s="106">
        <v>0</v>
      </c>
      <c r="Y59" s="108">
        <v>0</v>
      </c>
      <c r="Z59" s="106">
        <v>0</v>
      </c>
      <c r="AA59" s="107">
        <v>0</v>
      </c>
      <c r="AB59" s="106">
        <v>3949.7449999999999</v>
      </c>
      <c r="AC59" s="106">
        <v>0</v>
      </c>
      <c r="AD59" s="106">
        <v>1081.6983</v>
      </c>
      <c r="AE59" s="107">
        <v>2095.77196</v>
      </c>
      <c r="AF59" s="97">
        <v>43771.386968689578</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19</v>
      </c>
      <c r="N60" s="86">
        <v>0</v>
      </c>
      <c r="O60" s="86">
        <v>0</v>
      </c>
      <c r="P60" s="86">
        <v>0</v>
      </c>
      <c r="Q60" s="86">
        <v>0</v>
      </c>
      <c r="R60" s="86">
        <v>0</v>
      </c>
      <c r="S60" s="86">
        <v>0</v>
      </c>
      <c r="T60" s="91">
        <v>0</v>
      </c>
      <c r="U60" s="213">
        <v>0</v>
      </c>
      <c r="V60" s="86">
        <v>0</v>
      </c>
      <c r="W60" s="86">
        <v>0</v>
      </c>
      <c r="X60" s="86">
        <v>0</v>
      </c>
      <c r="Y60" s="89">
        <v>0</v>
      </c>
      <c r="Z60" s="86">
        <v>24</v>
      </c>
      <c r="AA60" s="91">
        <v>0</v>
      </c>
      <c r="AB60" s="86">
        <v>138.45099999999999</v>
      </c>
      <c r="AC60" s="86">
        <v>0</v>
      </c>
      <c r="AD60" s="86">
        <v>0</v>
      </c>
      <c r="AE60" s="91">
        <v>0</v>
      </c>
      <c r="AF60" s="92">
        <v>1338.6635999999999</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664.5</v>
      </c>
      <c r="M61" s="86">
        <v>930.2</v>
      </c>
      <c r="N61" s="86">
        <v>0</v>
      </c>
      <c r="O61" s="86">
        <v>0</v>
      </c>
      <c r="P61" s="86">
        <v>0</v>
      </c>
      <c r="Q61" s="86">
        <v>0</v>
      </c>
      <c r="R61" s="86">
        <v>0</v>
      </c>
      <c r="S61" s="86">
        <v>5</v>
      </c>
      <c r="T61" s="91">
        <v>0</v>
      </c>
      <c r="U61" s="213">
        <v>24.103592105263157</v>
      </c>
      <c r="V61" s="86">
        <v>0</v>
      </c>
      <c r="W61" s="86">
        <v>0</v>
      </c>
      <c r="X61" s="86">
        <v>0</v>
      </c>
      <c r="Y61" s="89">
        <v>0</v>
      </c>
      <c r="Z61" s="86">
        <v>5212</v>
      </c>
      <c r="AA61" s="91">
        <v>0</v>
      </c>
      <c r="AB61" s="86">
        <v>0</v>
      </c>
      <c r="AC61" s="86">
        <v>0</v>
      </c>
      <c r="AD61" s="86">
        <v>0</v>
      </c>
      <c r="AE61" s="91">
        <v>0</v>
      </c>
      <c r="AF61" s="92">
        <v>74424.33343157894</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1</v>
      </c>
      <c r="M62" s="86">
        <v>0</v>
      </c>
      <c r="N62" s="86">
        <v>45</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1969.5429999999997</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25.3</v>
      </c>
      <c r="N63" s="94">
        <v>0</v>
      </c>
      <c r="O63" s="94">
        <v>0</v>
      </c>
      <c r="P63" s="94">
        <v>0</v>
      </c>
      <c r="Q63" s="94">
        <v>0</v>
      </c>
      <c r="R63" s="94">
        <v>0</v>
      </c>
      <c r="S63" s="94">
        <v>0</v>
      </c>
      <c r="T63" s="95">
        <v>0</v>
      </c>
      <c r="U63" s="214">
        <v>0</v>
      </c>
      <c r="V63" s="94">
        <v>0</v>
      </c>
      <c r="W63" s="94">
        <v>0</v>
      </c>
      <c r="X63" s="94">
        <v>0</v>
      </c>
      <c r="Y63" s="96">
        <v>0</v>
      </c>
      <c r="Z63" s="94">
        <v>32</v>
      </c>
      <c r="AA63" s="95">
        <v>0</v>
      </c>
      <c r="AB63" s="94">
        <v>0</v>
      </c>
      <c r="AC63" s="94">
        <v>0</v>
      </c>
      <c r="AD63" s="94">
        <v>0</v>
      </c>
      <c r="AE63" s="95">
        <v>0</v>
      </c>
      <c r="AF63" s="97">
        <v>1118.8880000000001</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665.5</v>
      </c>
      <c r="M64" s="103">
        <v>974.5</v>
      </c>
      <c r="N64" s="103">
        <v>45</v>
      </c>
      <c r="O64" s="103">
        <v>0</v>
      </c>
      <c r="P64" s="103">
        <v>0</v>
      </c>
      <c r="Q64" s="103">
        <v>0</v>
      </c>
      <c r="R64" s="103">
        <v>0</v>
      </c>
      <c r="S64" s="103">
        <v>5</v>
      </c>
      <c r="T64" s="104">
        <v>0</v>
      </c>
      <c r="U64" s="101">
        <v>24.103592105263157</v>
      </c>
      <c r="V64" s="103">
        <v>0</v>
      </c>
      <c r="W64" s="103">
        <v>0</v>
      </c>
      <c r="X64" s="103">
        <v>0</v>
      </c>
      <c r="Y64" s="105">
        <v>0</v>
      </c>
      <c r="Z64" s="103">
        <v>5268</v>
      </c>
      <c r="AA64" s="104">
        <v>0</v>
      </c>
      <c r="AB64" s="103">
        <v>138.45099999999999</v>
      </c>
      <c r="AC64" s="103">
        <v>0</v>
      </c>
      <c r="AD64" s="103">
        <v>0</v>
      </c>
      <c r="AE64" s="104">
        <v>0</v>
      </c>
      <c r="AF64" s="101">
        <v>78851.428031578951</v>
      </c>
      <c r="AG64" s="102">
        <v>60</v>
      </c>
      <c r="AH64" s="28"/>
      <c r="AK64" s="21"/>
    </row>
    <row r="65" spans="1:37" s="20" customFormat="1" ht="18" customHeight="1">
      <c r="A65" s="314"/>
      <c r="B65" s="317"/>
      <c r="C65" s="125" t="s">
        <v>64</v>
      </c>
      <c r="D65" s="85">
        <v>61</v>
      </c>
      <c r="E65" s="86">
        <v>1.3153033707865169</v>
      </c>
      <c r="F65" s="86">
        <v>0.88400000000000001</v>
      </c>
      <c r="G65" s="91">
        <v>0</v>
      </c>
      <c r="H65" s="86">
        <v>14.874310546875002</v>
      </c>
      <c r="I65" s="91">
        <v>0</v>
      </c>
      <c r="J65" s="86">
        <v>0</v>
      </c>
      <c r="K65" s="86">
        <v>0</v>
      </c>
      <c r="L65" s="86">
        <v>1.0833333333333333</v>
      </c>
      <c r="M65" s="86">
        <v>0</v>
      </c>
      <c r="N65" s="86">
        <v>0</v>
      </c>
      <c r="O65" s="86">
        <v>624.27782512357248</v>
      </c>
      <c r="P65" s="86">
        <v>0</v>
      </c>
      <c r="Q65" s="86">
        <v>0</v>
      </c>
      <c r="R65" s="86">
        <v>0</v>
      </c>
      <c r="S65" s="86">
        <v>25.937559129612112</v>
      </c>
      <c r="T65" s="91">
        <v>0</v>
      </c>
      <c r="U65" s="213">
        <v>10321.673929824561</v>
      </c>
      <c r="V65" s="86">
        <v>0</v>
      </c>
      <c r="W65" s="86">
        <v>0</v>
      </c>
      <c r="X65" s="86">
        <v>0</v>
      </c>
      <c r="Y65" s="89">
        <v>144.72696419480741</v>
      </c>
      <c r="Z65" s="86">
        <v>6337.8729999999996</v>
      </c>
      <c r="AA65" s="91">
        <v>185.57646148057847</v>
      </c>
      <c r="AB65" s="86">
        <v>5798.6750139104242</v>
      </c>
      <c r="AC65" s="86">
        <v>0</v>
      </c>
      <c r="AD65" s="86">
        <v>10568.945590137979</v>
      </c>
      <c r="AE65" s="91">
        <v>0</v>
      </c>
      <c r="AF65" s="92">
        <v>103588.21639246086</v>
      </c>
      <c r="AG65" s="143">
        <v>61</v>
      </c>
      <c r="AH65" s="28"/>
      <c r="AK65" s="21"/>
    </row>
    <row r="66" spans="1:37" s="20" customFormat="1" ht="18" customHeight="1">
      <c r="A66" s="314"/>
      <c r="B66" s="317"/>
      <c r="C66" s="126" t="s">
        <v>65</v>
      </c>
      <c r="D66" s="90">
        <v>62</v>
      </c>
      <c r="E66" s="94">
        <v>0.74169662921348301</v>
      </c>
      <c r="F66" s="94">
        <v>0</v>
      </c>
      <c r="G66" s="95">
        <v>0</v>
      </c>
      <c r="H66" s="94">
        <v>0.14668945312499915</v>
      </c>
      <c r="I66" s="95">
        <v>0</v>
      </c>
      <c r="J66" s="94">
        <v>0</v>
      </c>
      <c r="K66" s="94">
        <v>0</v>
      </c>
      <c r="L66" s="94">
        <v>6.7166666666666668</v>
      </c>
      <c r="M66" s="94">
        <v>96.2</v>
      </c>
      <c r="N66" s="94">
        <v>0</v>
      </c>
      <c r="O66" s="94">
        <v>237.72217487642752</v>
      </c>
      <c r="P66" s="94">
        <v>0</v>
      </c>
      <c r="Q66" s="94">
        <v>0</v>
      </c>
      <c r="R66" s="94">
        <v>0.30005680206056462</v>
      </c>
      <c r="S66" s="94">
        <v>20.062440870387888</v>
      </c>
      <c r="T66" s="95">
        <v>0</v>
      </c>
      <c r="U66" s="214">
        <v>3288.6274932123101</v>
      </c>
      <c r="V66" s="94">
        <v>7.5692000000000004</v>
      </c>
      <c r="W66" s="94">
        <v>0</v>
      </c>
      <c r="X66" s="94">
        <v>0</v>
      </c>
      <c r="Y66" s="96">
        <v>71.273035805192592</v>
      </c>
      <c r="Z66" s="94">
        <v>1038.5541774141843</v>
      </c>
      <c r="AA66" s="95">
        <v>9.0235385194215212</v>
      </c>
      <c r="AB66" s="94">
        <v>5476.5049558133742</v>
      </c>
      <c r="AC66" s="94">
        <v>0</v>
      </c>
      <c r="AD66" s="94">
        <v>2428.5769098620212</v>
      </c>
      <c r="AE66" s="95">
        <v>0</v>
      </c>
      <c r="AF66" s="97">
        <v>50674.61646501995</v>
      </c>
      <c r="AG66" s="143">
        <v>62</v>
      </c>
      <c r="AH66" s="28"/>
      <c r="AK66" s="21"/>
    </row>
    <row r="67" spans="1:37" s="20" customFormat="1" ht="18" customHeight="1">
      <c r="A67" s="315"/>
      <c r="B67" s="318"/>
      <c r="C67" s="128" t="s">
        <v>66</v>
      </c>
      <c r="D67" s="102">
        <v>63</v>
      </c>
      <c r="E67" s="103">
        <v>2.0569999999999999</v>
      </c>
      <c r="F67" s="103">
        <v>0.88400000000000001</v>
      </c>
      <c r="G67" s="104">
        <v>0</v>
      </c>
      <c r="H67" s="103">
        <v>15.021000000000001</v>
      </c>
      <c r="I67" s="104">
        <v>0.107</v>
      </c>
      <c r="J67" s="103">
        <v>0</v>
      </c>
      <c r="K67" s="103">
        <v>0</v>
      </c>
      <c r="L67" s="103">
        <v>7.8</v>
      </c>
      <c r="M67" s="103">
        <v>96.2</v>
      </c>
      <c r="N67" s="103">
        <v>0</v>
      </c>
      <c r="O67" s="103">
        <v>862</v>
      </c>
      <c r="P67" s="103">
        <v>0</v>
      </c>
      <c r="Q67" s="103">
        <v>0</v>
      </c>
      <c r="R67" s="103">
        <v>0.30005680206056462</v>
      </c>
      <c r="S67" s="103">
        <v>46</v>
      </c>
      <c r="T67" s="104">
        <v>0</v>
      </c>
      <c r="U67" s="101">
        <v>13610.301423036872</v>
      </c>
      <c r="V67" s="103">
        <v>7.5692000000000004</v>
      </c>
      <c r="W67" s="103">
        <v>0</v>
      </c>
      <c r="X67" s="103">
        <v>0</v>
      </c>
      <c r="Y67" s="105">
        <v>216</v>
      </c>
      <c r="Z67" s="103">
        <v>7376.4271774141835</v>
      </c>
      <c r="AA67" s="104">
        <v>194.6</v>
      </c>
      <c r="AB67" s="103">
        <v>11275.179969723798</v>
      </c>
      <c r="AC67" s="103">
        <v>0</v>
      </c>
      <c r="AD67" s="103">
        <v>12997.522499999999</v>
      </c>
      <c r="AE67" s="104">
        <v>0</v>
      </c>
      <c r="AF67" s="101">
        <v>154262.83285748077</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2006,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94736.764890000006</v>
      </c>
      <c r="K5" s="86">
        <v>0</v>
      </c>
      <c r="L5" s="86">
        <v>0</v>
      </c>
      <c r="M5" s="88">
        <v>0</v>
      </c>
      <c r="N5" s="86">
        <v>0</v>
      </c>
      <c r="O5" s="86">
        <v>0</v>
      </c>
      <c r="P5" s="86">
        <v>0</v>
      </c>
      <c r="Q5" s="86">
        <v>0</v>
      </c>
      <c r="R5" s="86">
        <v>0</v>
      </c>
      <c r="S5" s="86">
        <v>0</v>
      </c>
      <c r="T5" s="87">
        <v>0</v>
      </c>
      <c r="U5" s="87">
        <v>38183.676179019916</v>
      </c>
      <c r="V5" s="86">
        <v>1145.8817347826089</v>
      </c>
      <c r="W5" s="86">
        <v>19.850399999999997</v>
      </c>
      <c r="X5" s="86">
        <v>14824.912958922057</v>
      </c>
      <c r="Y5" s="89">
        <v>382.5684</v>
      </c>
      <c r="Z5" s="86">
        <v>16769.112638283746</v>
      </c>
      <c r="AA5" s="87">
        <v>194.6</v>
      </c>
      <c r="AB5" s="86">
        <v>0</v>
      </c>
      <c r="AC5" s="86">
        <v>0</v>
      </c>
      <c r="AD5" s="86">
        <v>0</v>
      </c>
      <c r="AE5" s="87">
        <v>5339.3159599999999</v>
      </c>
      <c r="AF5" s="219">
        <v>171596.68316100835</v>
      </c>
      <c r="AG5" s="220">
        <v>1</v>
      </c>
      <c r="AH5" s="148"/>
      <c r="AK5" s="21"/>
    </row>
    <row r="6" spans="1:37" s="20" customFormat="1" ht="18" customHeight="1">
      <c r="A6" s="321"/>
      <c r="B6" s="322"/>
      <c r="C6" s="110" t="s">
        <v>36</v>
      </c>
      <c r="D6" s="90">
        <v>2</v>
      </c>
      <c r="E6" s="86">
        <v>45721.461392000005</v>
      </c>
      <c r="F6" s="86">
        <v>27.758483999999999</v>
      </c>
      <c r="G6" s="91">
        <v>37.302300000000002</v>
      </c>
      <c r="H6" s="86">
        <v>295.39264499999996</v>
      </c>
      <c r="I6" s="91">
        <v>3975.525095</v>
      </c>
      <c r="J6" s="86">
        <v>110877.89</v>
      </c>
      <c r="K6" s="86">
        <v>4136</v>
      </c>
      <c r="L6" s="86">
        <v>5238.2228999999979</v>
      </c>
      <c r="M6" s="86">
        <v>0</v>
      </c>
      <c r="N6" s="86">
        <v>0</v>
      </c>
      <c r="O6" s="86">
        <v>15993.806354999999</v>
      </c>
      <c r="P6" s="86">
        <v>4950.1846000000014</v>
      </c>
      <c r="Q6" s="86">
        <v>0</v>
      </c>
      <c r="R6" s="86">
        <v>0</v>
      </c>
      <c r="S6" s="86">
        <v>28.960469999999791</v>
      </c>
      <c r="T6" s="91">
        <v>4708.0718739999993</v>
      </c>
      <c r="U6" s="91">
        <v>42639.20591045457</v>
      </c>
      <c r="V6" s="86">
        <v>0</v>
      </c>
      <c r="W6" s="86">
        <v>0</v>
      </c>
      <c r="X6" s="86">
        <v>0</v>
      </c>
      <c r="Y6" s="89">
        <v>0</v>
      </c>
      <c r="Z6" s="86">
        <v>1354.7167999999997</v>
      </c>
      <c r="AA6" s="91">
        <v>0</v>
      </c>
      <c r="AB6" s="86">
        <v>0</v>
      </c>
      <c r="AC6" s="86">
        <v>312112.06449900003</v>
      </c>
      <c r="AD6" s="86">
        <v>0</v>
      </c>
      <c r="AE6" s="91">
        <v>0</v>
      </c>
      <c r="AF6" s="221">
        <v>552096.56332445459</v>
      </c>
      <c r="AG6" s="220">
        <v>2</v>
      </c>
      <c r="AH6" s="148"/>
      <c r="AK6" s="21"/>
    </row>
    <row r="7" spans="1:37" s="20" customFormat="1" ht="18" customHeight="1">
      <c r="A7" s="321"/>
      <c r="B7" s="322"/>
      <c r="C7" s="111" t="s">
        <v>37</v>
      </c>
      <c r="D7" s="93">
        <v>3</v>
      </c>
      <c r="E7" s="94">
        <v>565.31092799999999</v>
      </c>
      <c r="F7" s="94">
        <v>0</v>
      </c>
      <c r="G7" s="95">
        <v>0</v>
      </c>
      <c r="H7" s="94">
        <v>0</v>
      </c>
      <c r="I7" s="95">
        <v>0</v>
      </c>
      <c r="J7" s="94">
        <v>0</v>
      </c>
      <c r="K7" s="94">
        <v>0</v>
      </c>
      <c r="L7" s="94">
        <v>0</v>
      </c>
      <c r="M7" s="94">
        <v>0</v>
      </c>
      <c r="N7" s="94">
        <v>0</v>
      </c>
      <c r="O7" s="94">
        <v>0</v>
      </c>
      <c r="P7" s="94">
        <v>0</v>
      </c>
      <c r="Q7" s="94">
        <v>0</v>
      </c>
      <c r="R7" s="94">
        <v>0</v>
      </c>
      <c r="S7" s="94">
        <v>0</v>
      </c>
      <c r="T7" s="95">
        <v>0</v>
      </c>
      <c r="U7" s="95">
        <v>0</v>
      </c>
      <c r="V7" s="94">
        <v>0</v>
      </c>
      <c r="W7" s="94">
        <v>0</v>
      </c>
      <c r="X7" s="94">
        <v>0</v>
      </c>
      <c r="Y7" s="96">
        <v>0</v>
      </c>
      <c r="Z7" s="94">
        <v>0</v>
      </c>
      <c r="AA7" s="95">
        <v>0</v>
      </c>
      <c r="AB7" s="94">
        <v>0</v>
      </c>
      <c r="AC7" s="94">
        <v>0</v>
      </c>
      <c r="AD7" s="94">
        <v>0</v>
      </c>
      <c r="AE7" s="95">
        <v>0</v>
      </c>
      <c r="AF7" s="222">
        <v>565.31092799999999</v>
      </c>
      <c r="AG7" s="220">
        <v>3</v>
      </c>
      <c r="AH7" s="148"/>
      <c r="AK7" s="21"/>
    </row>
    <row r="8" spans="1:37" s="20" customFormat="1" ht="18" customHeight="1">
      <c r="A8" s="321"/>
      <c r="B8" s="322"/>
      <c r="C8" s="112" t="s">
        <v>38</v>
      </c>
      <c r="D8" s="93">
        <v>4</v>
      </c>
      <c r="E8" s="98">
        <v>46286.772320000004</v>
      </c>
      <c r="F8" s="98">
        <v>27.758483999999999</v>
      </c>
      <c r="G8" s="99">
        <v>37.302300000000002</v>
      </c>
      <c r="H8" s="98">
        <v>295.39264499999996</v>
      </c>
      <c r="I8" s="99">
        <v>3975.525095</v>
      </c>
      <c r="J8" s="98">
        <v>205614.65489000001</v>
      </c>
      <c r="K8" s="98">
        <v>4136</v>
      </c>
      <c r="L8" s="98">
        <v>5238.2228999999979</v>
      </c>
      <c r="M8" s="98">
        <v>0</v>
      </c>
      <c r="N8" s="98">
        <v>0</v>
      </c>
      <c r="O8" s="98">
        <v>15993.806354999999</v>
      </c>
      <c r="P8" s="98">
        <v>4950.1846000000014</v>
      </c>
      <c r="Q8" s="98">
        <v>0</v>
      </c>
      <c r="R8" s="98">
        <v>0</v>
      </c>
      <c r="S8" s="98">
        <v>28.960469999999791</v>
      </c>
      <c r="T8" s="99">
        <v>4708.0718739999993</v>
      </c>
      <c r="U8" s="99">
        <v>80822.882089474471</v>
      </c>
      <c r="V8" s="98">
        <v>1145.8817347826089</v>
      </c>
      <c r="W8" s="98">
        <v>19.850399999999997</v>
      </c>
      <c r="X8" s="98">
        <v>14824.912958922057</v>
      </c>
      <c r="Y8" s="100">
        <v>382.5684</v>
      </c>
      <c r="Z8" s="98">
        <v>18123.829438283748</v>
      </c>
      <c r="AA8" s="99">
        <v>194.6</v>
      </c>
      <c r="AB8" s="98">
        <v>0</v>
      </c>
      <c r="AC8" s="98">
        <v>312112.06449900003</v>
      </c>
      <c r="AD8" s="98">
        <v>0</v>
      </c>
      <c r="AE8" s="99">
        <v>5339.3159599999999</v>
      </c>
      <c r="AF8" s="223">
        <v>724258.5574134629</v>
      </c>
      <c r="AG8" s="224">
        <v>4</v>
      </c>
      <c r="AH8" s="148"/>
      <c r="AK8" s="21"/>
    </row>
    <row r="9" spans="1:37" s="20" customFormat="1" ht="18" customHeight="1">
      <c r="A9" s="321"/>
      <c r="B9" s="322"/>
      <c r="C9" s="110" t="s">
        <v>39</v>
      </c>
      <c r="D9" s="90">
        <v>5</v>
      </c>
      <c r="E9" s="86">
        <v>0</v>
      </c>
      <c r="F9" s="86">
        <v>0</v>
      </c>
      <c r="G9" s="91">
        <v>0</v>
      </c>
      <c r="H9" s="86">
        <v>0</v>
      </c>
      <c r="I9" s="91">
        <v>0</v>
      </c>
      <c r="J9" s="86">
        <v>7631.7948900000056</v>
      </c>
      <c r="K9" s="86">
        <v>0</v>
      </c>
      <c r="L9" s="86">
        <v>0</v>
      </c>
      <c r="M9" s="86">
        <v>7144.2479999999978</v>
      </c>
      <c r="N9" s="86">
        <v>9330.4</v>
      </c>
      <c r="O9" s="86">
        <v>0</v>
      </c>
      <c r="P9" s="86">
        <v>0</v>
      </c>
      <c r="Q9" s="86">
        <v>0</v>
      </c>
      <c r="R9" s="86">
        <v>31609.408206871809</v>
      </c>
      <c r="S9" s="86">
        <v>0</v>
      </c>
      <c r="T9" s="91">
        <v>0</v>
      </c>
      <c r="U9" s="91">
        <v>0</v>
      </c>
      <c r="V9" s="86">
        <v>0</v>
      </c>
      <c r="W9" s="86">
        <v>0</v>
      </c>
      <c r="X9" s="86">
        <v>0</v>
      </c>
      <c r="Y9" s="89">
        <v>0</v>
      </c>
      <c r="Z9" s="86">
        <v>0</v>
      </c>
      <c r="AA9" s="91">
        <v>0</v>
      </c>
      <c r="AB9" s="86">
        <v>67965.377784854951</v>
      </c>
      <c r="AC9" s="86">
        <v>0</v>
      </c>
      <c r="AD9" s="86">
        <v>5634.4355999999998</v>
      </c>
      <c r="AE9" s="91">
        <v>0</v>
      </c>
      <c r="AF9" s="221">
        <v>129315.66448172677</v>
      </c>
      <c r="AG9" s="224">
        <v>5</v>
      </c>
      <c r="AH9" s="148"/>
      <c r="AK9" s="21"/>
    </row>
    <row r="10" spans="1:37" s="20" customFormat="1" ht="18" customHeight="1">
      <c r="A10" s="321"/>
      <c r="B10" s="322"/>
      <c r="C10" s="111" t="s">
        <v>40</v>
      </c>
      <c r="D10" s="90">
        <v>6</v>
      </c>
      <c r="E10" s="94">
        <v>0</v>
      </c>
      <c r="F10" s="94">
        <v>0</v>
      </c>
      <c r="G10" s="95">
        <v>0</v>
      </c>
      <c r="H10" s="94">
        <v>0</v>
      </c>
      <c r="I10" s="95">
        <v>0</v>
      </c>
      <c r="J10" s="94">
        <v>0</v>
      </c>
      <c r="K10" s="94">
        <v>0</v>
      </c>
      <c r="L10" s="94">
        <v>0</v>
      </c>
      <c r="M10" s="94">
        <v>0</v>
      </c>
      <c r="N10" s="94">
        <v>0</v>
      </c>
      <c r="O10" s="94">
        <v>781.37505600000009</v>
      </c>
      <c r="P10" s="94">
        <v>465.96734000000004</v>
      </c>
      <c r="Q10" s="94">
        <v>0</v>
      </c>
      <c r="R10" s="94">
        <v>8.974672</v>
      </c>
      <c r="S10" s="94">
        <v>0</v>
      </c>
      <c r="T10" s="95">
        <v>0</v>
      </c>
      <c r="U10" s="95">
        <v>695.80064210526314</v>
      </c>
      <c r="V10" s="94">
        <v>0</v>
      </c>
      <c r="W10" s="94">
        <v>0</v>
      </c>
      <c r="X10" s="94">
        <v>0</v>
      </c>
      <c r="Y10" s="96">
        <v>0</v>
      </c>
      <c r="Z10" s="94">
        <v>0</v>
      </c>
      <c r="AA10" s="95">
        <v>0</v>
      </c>
      <c r="AB10" s="94">
        <v>0</v>
      </c>
      <c r="AC10" s="94">
        <v>0</v>
      </c>
      <c r="AD10" s="94">
        <v>0</v>
      </c>
      <c r="AE10" s="95">
        <v>0</v>
      </c>
      <c r="AF10" s="222">
        <v>1952.1177101052631</v>
      </c>
      <c r="AG10" s="220">
        <v>6</v>
      </c>
      <c r="AH10" s="148"/>
      <c r="AK10" s="21"/>
    </row>
    <row r="11" spans="1:37" s="23" customFormat="1" ht="18" customHeight="1">
      <c r="A11" s="323"/>
      <c r="B11" s="324"/>
      <c r="C11" s="113" t="s">
        <v>41</v>
      </c>
      <c r="D11" s="102">
        <v>7</v>
      </c>
      <c r="E11" s="103">
        <v>46286.772320000004</v>
      </c>
      <c r="F11" s="103">
        <v>27.758483999999999</v>
      </c>
      <c r="G11" s="104">
        <v>37.302300000000002</v>
      </c>
      <c r="H11" s="103">
        <v>295.39264499999996</v>
      </c>
      <c r="I11" s="104">
        <v>3975.525095</v>
      </c>
      <c r="J11" s="103">
        <v>197982.86</v>
      </c>
      <c r="K11" s="103">
        <v>4136</v>
      </c>
      <c r="L11" s="103">
        <v>5238.2228999999979</v>
      </c>
      <c r="M11" s="103">
        <v>-7144.2479999999978</v>
      </c>
      <c r="N11" s="103">
        <v>-9330.4</v>
      </c>
      <c r="O11" s="103">
        <v>15212.431299</v>
      </c>
      <c r="P11" s="103">
        <v>4484.2172600000013</v>
      </c>
      <c r="Q11" s="103">
        <v>0</v>
      </c>
      <c r="R11" s="103">
        <v>-31618.382878871809</v>
      </c>
      <c r="S11" s="103">
        <v>28.960469999999791</v>
      </c>
      <c r="T11" s="104">
        <v>4708.0718739999993</v>
      </c>
      <c r="U11" s="104">
        <v>80127.081447369215</v>
      </c>
      <c r="V11" s="103">
        <v>1145.8817347826089</v>
      </c>
      <c r="W11" s="103">
        <v>19.850399999999997</v>
      </c>
      <c r="X11" s="103">
        <v>14824.912958922057</v>
      </c>
      <c r="Y11" s="105">
        <v>382.5684</v>
      </c>
      <c r="Z11" s="103">
        <v>18123.829438283748</v>
      </c>
      <c r="AA11" s="104">
        <v>194.6</v>
      </c>
      <c r="AB11" s="103">
        <v>-67965.377784854951</v>
      </c>
      <c r="AC11" s="103">
        <v>312112.06449900003</v>
      </c>
      <c r="AD11" s="103">
        <v>-5634.4356000000007</v>
      </c>
      <c r="AE11" s="104">
        <v>5339.3159599999999</v>
      </c>
      <c r="AF11" s="223">
        <v>592990.77522163093</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23157.632000000001</v>
      </c>
      <c r="F14" s="86">
        <v>0</v>
      </c>
      <c r="G14" s="91">
        <v>0</v>
      </c>
      <c r="H14" s="86">
        <v>0</v>
      </c>
      <c r="I14" s="91">
        <v>0</v>
      </c>
      <c r="J14" s="86">
        <v>0</v>
      </c>
      <c r="K14" s="86">
        <v>0</v>
      </c>
      <c r="L14" s="86">
        <v>0</v>
      </c>
      <c r="M14" s="86">
        <v>0</v>
      </c>
      <c r="N14" s="86">
        <v>0</v>
      </c>
      <c r="O14" s="86">
        <v>138.12100000000001</v>
      </c>
      <c r="P14" s="86">
        <v>61.146999999999998</v>
      </c>
      <c r="Q14" s="86">
        <v>0</v>
      </c>
      <c r="R14" s="86">
        <v>0</v>
      </c>
      <c r="S14" s="86">
        <v>0</v>
      </c>
      <c r="T14" s="91">
        <v>0</v>
      </c>
      <c r="U14" s="91">
        <v>202.52500000000001</v>
      </c>
      <c r="V14" s="86">
        <v>0</v>
      </c>
      <c r="W14" s="86">
        <v>0</v>
      </c>
      <c r="X14" s="86">
        <v>0</v>
      </c>
      <c r="Y14" s="89">
        <v>0</v>
      </c>
      <c r="Z14" s="86">
        <v>746.70749999999998</v>
      </c>
      <c r="AA14" s="91">
        <v>0</v>
      </c>
      <c r="AB14" s="86">
        <v>0</v>
      </c>
      <c r="AC14" s="86">
        <v>0</v>
      </c>
      <c r="AD14" s="86">
        <v>0</v>
      </c>
      <c r="AE14" s="91">
        <v>1052.5274999999999</v>
      </c>
      <c r="AF14" s="221">
        <v>25358.660000000003</v>
      </c>
      <c r="AG14" s="220">
        <v>10</v>
      </c>
      <c r="AH14" s="148"/>
      <c r="AI14" s="25"/>
      <c r="AK14" s="21"/>
    </row>
    <row r="15" spans="1:37" s="20" customFormat="1" ht="18" customHeight="1">
      <c r="A15" s="314"/>
      <c r="B15" s="317"/>
      <c r="C15" s="110" t="s">
        <v>12</v>
      </c>
      <c r="D15" s="90">
        <v>11</v>
      </c>
      <c r="E15" s="86">
        <v>19346.327000000001</v>
      </c>
      <c r="F15" s="86">
        <v>0</v>
      </c>
      <c r="G15" s="91">
        <v>0</v>
      </c>
      <c r="H15" s="86">
        <v>0</v>
      </c>
      <c r="I15" s="91">
        <v>0</v>
      </c>
      <c r="J15" s="86">
        <v>0</v>
      </c>
      <c r="K15" s="86">
        <v>0</v>
      </c>
      <c r="L15" s="86">
        <v>0</v>
      </c>
      <c r="M15" s="86">
        <v>0</v>
      </c>
      <c r="N15" s="86">
        <v>0</v>
      </c>
      <c r="O15" s="86">
        <v>69.855000000000004</v>
      </c>
      <c r="P15" s="86">
        <v>40.809000000000005</v>
      </c>
      <c r="Q15" s="86">
        <v>0</v>
      </c>
      <c r="R15" s="86">
        <v>0</v>
      </c>
      <c r="S15" s="86">
        <v>0</v>
      </c>
      <c r="T15" s="91">
        <v>0</v>
      </c>
      <c r="U15" s="91">
        <v>3945.9480000000008</v>
      </c>
      <c r="V15" s="86">
        <v>0</v>
      </c>
      <c r="W15" s="86">
        <v>0</v>
      </c>
      <c r="X15" s="86">
        <v>0</v>
      </c>
      <c r="Y15" s="89">
        <v>0</v>
      </c>
      <c r="Z15" s="86">
        <v>915.60100000000011</v>
      </c>
      <c r="AA15" s="91">
        <v>0</v>
      </c>
      <c r="AB15" s="86">
        <v>0</v>
      </c>
      <c r="AC15" s="86">
        <v>0</v>
      </c>
      <c r="AD15" s="86">
        <v>0</v>
      </c>
      <c r="AE15" s="91">
        <v>915.60100000000011</v>
      </c>
      <c r="AF15" s="221">
        <v>25234.141</v>
      </c>
      <c r="AG15" s="220">
        <v>11</v>
      </c>
      <c r="AH15" s="148"/>
      <c r="AK15" s="21"/>
    </row>
    <row r="16" spans="1:37" s="20" customFormat="1" ht="18" customHeight="1">
      <c r="A16" s="314"/>
      <c r="B16" s="317"/>
      <c r="C16" s="110" t="s">
        <v>86</v>
      </c>
      <c r="D16" s="90">
        <v>12</v>
      </c>
      <c r="E16" s="86">
        <v>677.70925999999997</v>
      </c>
      <c r="F16" s="86">
        <v>0</v>
      </c>
      <c r="G16" s="91">
        <v>0</v>
      </c>
      <c r="H16" s="86">
        <v>0</v>
      </c>
      <c r="I16" s="91">
        <v>0</v>
      </c>
      <c r="J16" s="86">
        <v>0</v>
      </c>
      <c r="K16" s="86">
        <v>0</v>
      </c>
      <c r="L16" s="86">
        <v>0</v>
      </c>
      <c r="M16" s="86">
        <v>0</v>
      </c>
      <c r="N16" s="86">
        <v>0</v>
      </c>
      <c r="O16" s="86">
        <v>1.5000000000000002</v>
      </c>
      <c r="P16" s="86">
        <v>1373.2542800000001</v>
      </c>
      <c r="Q16" s="86">
        <v>0</v>
      </c>
      <c r="R16" s="86">
        <v>0</v>
      </c>
      <c r="S16" s="86">
        <v>919.38</v>
      </c>
      <c r="T16" s="91">
        <v>0</v>
      </c>
      <c r="U16" s="91">
        <v>1140.6972474542063</v>
      </c>
      <c r="V16" s="86">
        <v>0</v>
      </c>
      <c r="W16" s="86">
        <v>0</v>
      </c>
      <c r="X16" s="86">
        <v>0</v>
      </c>
      <c r="Y16" s="89">
        <v>0</v>
      </c>
      <c r="Z16" s="86">
        <v>0</v>
      </c>
      <c r="AA16" s="91">
        <v>0</v>
      </c>
      <c r="AB16" s="86">
        <v>0</v>
      </c>
      <c r="AC16" s="86">
        <v>0</v>
      </c>
      <c r="AD16" s="86">
        <v>0</v>
      </c>
      <c r="AE16" s="91">
        <v>0</v>
      </c>
      <c r="AF16" s="221">
        <v>4112.540787454207</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312112.06449900003</v>
      </c>
      <c r="AD17" s="86">
        <v>0</v>
      </c>
      <c r="AE17" s="91">
        <v>0</v>
      </c>
      <c r="AF17" s="221">
        <v>312112.06449900003</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19.850399999999997</v>
      </c>
      <c r="X18" s="86">
        <v>0</v>
      </c>
      <c r="Y18" s="89">
        <v>0</v>
      </c>
      <c r="Z18" s="86">
        <v>0</v>
      </c>
      <c r="AA18" s="91">
        <v>0</v>
      </c>
      <c r="AB18" s="86">
        <v>79.884</v>
      </c>
      <c r="AC18" s="86">
        <v>0</v>
      </c>
      <c r="AD18" s="86">
        <v>0</v>
      </c>
      <c r="AE18" s="91">
        <v>0</v>
      </c>
      <c r="AF18" s="221">
        <v>99.734399999999994</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970.64723478260873</v>
      </c>
      <c r="W19" s="86">
        <v>0</v>
      </c>
      <c r="X19" s="86">
        <v>14824.912958922057</v>
      </c>
      <c r="Y19" s="89">
        <v>166.5684</v>
      </c>
      <c r="Z19" s="86">
        <v>2541.6782608695653</v>
      </c>
      <c r="AA19" s="91">
        <v>0</v>
      </c>
      <c r="AB19" s="86">
        <v>0</v>
      </c>
      <c r="AC19" s="86">
        <v>0</v>
      </c>
      <c r="AD19" s="86">
        <v>0</v>
      </c>
      <c r="AE19" s="91">
        <v>0</v>
      </c>
      <c r="AF19" s="221">
        <v>18503.806854574232</v>
      </c>
      <c r="AG19" s="220">
        <v>15</v>
      </c>
      <c r="AH19" s="148"/>
    </row>
    <row r="20" spans="1:37" s="20" customFormat="1" ht="18" customHeight="1">
      <c r="A20" s="314"/>
      <c r="B20" s="317"/>
      <c r="C20" s="110" t="s">
        <v>88</v>
      </c>
      <c r="D20" s="90">
        <v>16</v>
      </c>
      <c r="E20" s="86">
        <v>1593.01</v>
      </c>
      <c r="F20" s="86">
        <v>0</v>
      </c>
      <c r="G20" s="91">
        <v>0</v>
      </c>
      <c r="H20" s="86">
        <v>0</v>
      </c>
      <c r="I20" s="91">
        <v>0</v>
      </c>
      <c r="J20" s="86">
        <v>0</v>
      </c>
      <c r="K20" s="86">
        <v>0</v>
      </c>
      <c r="L20" s="86">
        <v>0</v>
      </c>
      <c r="M20" s="86">
        <v>0</v>
      </c>
      <c r="N20" s="86">
        <v>0</v>
      </c>
      <c r="O20" s="86">
        <v>401.61200000000002</v>
      </c>
      <c r="P20" s="86">
        <v>138.93699999999998</v>
      </c>
      <c r="Q20" s="86">
        <v>0</v>
      </c>
      <c r="R20" s="86">
        <v>0</v>
      </c>
      <c r="S20" s="86">
        <v>0</v>
      </c>
      <c r="T20" s="91">
        <v>0</v>
      </c>
      <c r="U20" s="91">
        <v>4581.2849999999999</v>
      </c>
      <c r="V20" s="86">
        <v>0</v>
      </c>
      <c r="W20" s="86">
        <v>0</v>
      </c>
      <c r="X20" s="86">
        <v>0</v>
      </c>
      <c r="Y20" s="89">
        <v>0</v>
      </c>
      <c r="Z20" s="86">
        <v>1275.4155000000001</v>
      </c>
      <c r="AA20" s="91">
        <v>0</v>
      </c>
      <c r="AB20" s="86">
        <v>0</v>
      </c>
      <c r="AC20" s="86">
        <v>0</v>
      </c>
      <c r="AD20" s="86">
        <v>0</v>
      </c>
      <c r="AE20" s="91">
        <v>1275.4155000000001</v>
      </c>
      <c r="AF20" s="221">
        <v>9265.6749999999993</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197982.86</v>
      </c>
      <c r="K22" s="86">
        <v>15620</v>
      </c>
      <c r="L22" s="86">
        <v>0</v>
      </c>
      <c r="M22" s="86">
        <v>0</v>
      </c>
      <c r="N22" s="86">
        <v>0</v>
      </c>
      <c r="O22" s="86">
        <v>0</v>
      </c>
      <c r="P22" s="86">
        <v>0</v>
      </c>
      <c r="Q22" s="86">
        <v>0</v>
      </c>
      <c r="R22" s="86">
        <v>282.38</v>
      </c>
      <c r="S22" s="86">
        <v>0</v>
      </c>
      <c r="T22" s="91">
        <v>0</v>
      </c>
      <c r="U22" s="91">
        <v>0</v>
      </c>
      <c r="V22" s="86">
        <v>0</v>
      </c>
      <c r="W22" s="86">
        <v>0</v>
      </c>
      <c r="X22" s="86">
        <v>0</v>
      </c>
      <c r="Y22" s="89">
        <v>0</v>
      </c>
      <c r="Z22" s="86">
        <v>0</v>
      </c>
      <c r="AA22" s="91">
        <v>0</v>
      </c>
      <c r="AB22" s="86">
        <v>0</v>
      </c>
      <c r="AC22" s="86">
        <v>0</v>
      </c>
      <c r="AD22" s="86">
        <v>0</v>
      </c>
      <c r="AE22" s="91">
        <v>0</v>
      </c>
      <c r="AF22" s="221">
        <v>213885.24</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48.662855999999991</v>
      </c>
      <c r="P23" s="94">
        <v>0</v>
      </c>
      <c r="Q23" s="94">
        <v>0</v>
      </c>
      <c r="R23" s="94">
        <v>0</v>
      </c>
      <c r="S23" s="94">
        <v>0</v>
      </c>
      <c r="T23" s="95">
        <v>0</v>
      </c>
      <c r="U23" s="95">
        <v>221.68634399999999</v>
      </c>
      <c r="V23" s="94">
        <v>0</v>
      </c>
      <c r="W23" s="94">
        <v>0</v>
      </c>
      <c r="X23" s="94">
        <v>0</v>
      </c>
      <c r="Y23" s="96">
        <v>0</v>
      </c>
      <c r="Z23" s="94">
        <v>0</v>
      </c>
      <c r="AA23" s="95">
        <v>0</v>
      </c>
      <c r="AB23" s="94">
        <v>0</v>
      </c>
      <c r="AC23" s="94">
        <v>0</v>
      </c>
      <c r="AD23" s="94">
        <v>0</v>
      </c>
      <c r="AE23" s="95">
        <v>0</v>
      </c>
      <c r="AF23" s="222">
        <v>270.3492</v>
      </c>
      <c r="AG23" s="220">
        <v>19</v>
      </c>
      <c r="AH23" s="148"/>
    </row>
    <row r="24" spans="1:37" s="20" customFormat="1" ht="18" customHeight="1">
      <c r="A24" s="314"/>
      <c r="B24" s="318"/>
      <c r="C24" s="117" t="s">
        <v>49</v>
      </c>
      <c r="D24" s="102">
        <v>20</v>
      </c>
      <c r="E24" s="103">
        <v>44774.678260000008</v>
      </c>
      <c r="F24" s="103">
        <v>0</v>
      </c>
      <c r="G24" s="104">
        <v>0</v>
      </c>
      <c r="H24" s="103">
        <v>0</v>
      </c>
      <c r="I24" s="104">
        <v>0</v>
      </c>
      <c r="J24" s="103">
        <v>197982.86</v>
      </c>
      <c r="K24" s="103">
        <v>15620</v>
      </c>
      <c r="L24" s="103">
        <v>0</v>
      </c>
      <c r="M24" s="103">
        <v>0</v>
      </c>
      <c r="N24" s="103">
        <v>0</v>
      </c>
      <c r="O24" s="103">
        <v>659.750856</v>
      </c>
      <c r="P24" s="103">
        <v>1614.1472800000001</v>
      </c>
      <c r="Q24" s="103">
        <v>0</v>
      </c>
      <c r="R24" s="103">
        <v>282.38</v>
      </c>
      <c r="S24" s="103">
        <v>919.38</v>
      </c>
      <c r="T24" s="104">
        <v>0</v>
      </c>
      <c r="U24" s="104">
        <v>10092.141591454209</v>
      </c>
      <c r="V24" s="103">
        <v>970.64723478260873</v>
      </c>
      <c r="W24" s="103">
        <v>19.850399999999997</v>
      </c>
      <c r="X24" s="103">
        <v>14824.912958922057</v>
      </c>
      <c r="Y24" s="105">
        <v>166.5684</v>
      </c>
      <c r="Z24" s="103">
        <v>5479.402260869565</v>
      </c>
      <c r="AA24" s="104">
        <v>0</v>
      </c>
      <c r="AB24" s="103">
        <v>79.884</v>
      </c>
      <c r="AC24" s="103">
        <v>312112.06449900003</v>
      </c>
      <c r="AD24" s="103">
        <v>0</v>
      </c>
      <c r="AE24" s="104">
        <v>3243.5440000000003</v>
      </c>
      <c r="AF24" s="223">
        <v>608842.21174102847</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10733.735843999995</v>
      </c>
      <c r="AC27" s="86">
        <v>0</v>
      </c>
      <c r="AD27" s="86">
        <v>0</v>
      </c>
      <c r="AE27" s="91">
        <v>0</v>
      </c>
      <c r="AF27" s="221">
        <v>10733.735843999995</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6654.4315919999999</v>
      </c>
      <c r="AC28" s="86">
        <v>0</v>
      </c>
      <c r="AD28" s="86">
        <v>16024.354799999999</v>
      </c>
      <c r="AE28" s="91">
        <v>0</v>
      </c>
      <c r="AF28" s="221">
        <v>22678.786391999998</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2032.0214399999998</v>
      </c>
      <c r="AC29" s="86">
        <v>0</v>
      </c>
      <c r="AD29" s="86">
        <v>0</v>
      </c>
      <c r="AE29" s="91">
        <v>0</v>
      </c>
      <c r="AF29" s="221">
        <v>2032.0214399999998</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102997.83959999999</v>
      </c>
      <c r="AC30" s="86">
        <v>0</v>
      </c>
      <c r="AD30" s="86">
        <v>0</v>
      </c>
      <c r="AE30" s="91">
        <v>0</v>
      </c>
      <c r="AF30" s="221">
        <v>102997.83959999999</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42.54768</v>
      </c>
      <c r="AC31" s="86">
        <v>0</v>
      </c>
      <c r="AD31" s="86">
        <v>0</v>
      </c>
      <c r="AE31" s="91">
        <v>0</v>
      </c>
      <c r="AF31" s="221">
        <v>42.54768</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15875.837741810485</v>
      </c>
      <c r="AC32" s="86">
        <v>0</v>
      </c>
      <c r="AD32" s="86">
        <v>0</v>
      </c>
      <c r="AE32" s="91">
        <v>0</v>
      </c>
      <c r="AF32" s="221">
        <v>15875.837741810485</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6303.9528</v>
      </c>
      <c r="AE33" s="91">
        <v>0</v>
      </c>
      <c r="AF33" s="221">
        <v>6303.9528</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23012</v>
      </c>
      <c r="L35" s="86">
        <v>24079.278999999999</v>
      </c>
      <c r="M35" s="86">
        <v>53141.520000000004</v>
      </c>
      <c r="N35" s="86">
        <v>11256.4</v>
      </c>
      <c r="O35" s="86">
        <v>24610.575000000001</v>
      </c>
      <c r="P35" s="86">
        <v>30779.420000000002</v>
      </c>
      <c r="Q35" s="86">
        <v>0</v>
      </c>
      <c r="R35" s="86">
        <v>32656.736000000001</v>
      </c>
      <c r="S35" s="86">
        <v>4183.1790000000001</v>
      </c>
      <c r="T35" s="91">
        <v>6564.0919999999996</v>
      </c>
      <c r="U35" s="91">
        <v>0</v>
      </c>
      <c r="V35" s="86">
        <v>0</v>
      </c>
      <c r="W35" s="86">
        <v>0</v>
      </c>
      <c r="X35" s="86">
        <v>0</v>
      </c>
      <c r="Y35" s="89">
        <v>0</v>
      </c>
      <c r="Z35" s="86">
        <v>0</v>
      </c>
      <c r="AA35" s="91">
        <v>0</v>
      </c>
      <c r="AB35" s="86">
        <v>0</v>
      </c>
      <c r="AC35" s="86">
        <v>0</v>
      </c>
      <c r="AD35" s="86">
        <v>0</v>
      </c>
      <c r="AE35" s="91">
        <v>0</v>
      </c>
      <c r="AF35" s="221">
        <v>210283.20100000003</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108.13968</v>
      </c>
      <c r="AC36" s="94">
        <v>0</v>
      </c>
      <c r="AD36" s="94">
        <v>0</v>
      </c>
      <c r="AE36" s="95">
        <v>0</v>
      </c>
      <c r="AF36" s="222">
        <v>108.13968</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23012</v>
      </c>
      <c r="L37" s="103">
        <v>24079.278999999999</v>
      </c>
      <c r="M37" s="103">
        <v>53141.520000000004</v>
      </c>
      <c r="N37" s="103">
        <v>11256.4</v>
      </c>
      <c r="O37" s="103">
        <v>24610.575000000001</v>
      </c>
      <c r="P37" s="103">
        <v>30779.420000000002</v>
      </c>
      <c r="Q37" s="103">
        <v>0</v>
      </c>
      <c r="R37" s="103">
        <v>32656.736000000001</v>
      </c>
      <c r="S37" s="103">
        <v>4183.1790000000001</v>
      </c>
      <c r="T37" s="104">
        <v>6564.0919999999996</v>
      </c>
      <c r="U37" s="104">
        <v>0</v>
      </c>
      <c r="V37" s="103">
        <v>0</v>
      </c>
      <c r="W37" s="103">
        <v>0</v>
      </c>
      <c r="X37" s="103">
        <v>0</v>
      </c>
      <c r="Y37" s="105">
        <v>0</v>
      </c>
      <c r="Z37" s="103">
        <v>0</v>
      </c>
      <c r="AA37" s="104">
        <v>0</v>
      </c>
      <c r="AB37" s="103">
        <v>138444.5535778105</v>
      </c>
      <c r="AC37" s="103">
        <v>0</v>
      </c>
      <c r="AD37" s="103">
        <v>22328.3076</v>
      </c>
      <c r="AE37" s="104">
        <v>0</v>
      </c>
      <c r="AF37" s="223">
        <v>371056.06217781053</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6968.3089589220581</v>
      </c>
      <c r="AC40" s="86">
        <v>0</v>
      </c>
      <c r="AD40" s="86">
        <v>760.17959999999994</v>
      </c>
      <c r="AE40" s="91">
        <v>0</v>
      </c>
      <c r="AF40" s="221">
        <v>7728.4885589220576</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6.7031940792166722</v>
      </c>
      <c r="V41" s="86">
        <v>0</v>
      </c>
      <c r="W41" s="86">
        <v>0</v>
      </c>
      <c r="X41" s="86">
        <v>0</v>
      </c>
      <c r="Y41" s="89">
        <v>0</v>
      </c>
      <c r="Z41" s="86">
        <v>0</v>
      </c>
      <c r="AA41" s="91">
        <v>0</v>
      </c>
      <c r="AB41" s="86">
        <v>189.072</v>
      </c>
      <c r="AC41" s="86">
        <v>0</v>
      </c>
      <c r="AD41" s="86">
        <v>0</v>
      </c>
      <c r="AE41" s="91">
        <v>0</v>
      </c>
      <c r="AF41" s="221">
        <v>195.77519407921667</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214.005</v>
      </c>
      <c r="P42" s="86">
        <v>4524.9781400000002</v>
      </c>
      <c r="Q42" s="86">
        <v>0</v>
      </c>
      <c r="R42" s="86">
        <v>0</v>
      </c>
      <c r="S42" s="86">
        <v>107.75133600000005</v>
      </c>
      <c r="T42" s="91">
        <v>8683.507873999999</v>
      </c>
      <c r="U42" s="91">
        <v>3278.3921637780795</v>
      </c>
      <c r="V42" s="86">
        <v>0</v>
      </c>
      <c r="W42" s="86">
        <v>0</v>
      </c>
      <c r="X42" s="86">
        <v>0</v>
      </c>
      <c r="Y42" s="89">
        <v>0</v>
      </c>
      <c r="Z42" s="86">
        <v>0</v>
      </c>
      <c r="AA42" s="91">
        <v>0</v>
      </c>
      <c r="AB42" s="86">
        <v>1200.8627999999999</v>
      </c>
      <c r="AC42" s="86">
        <v>0</v>
      </c>
      <c r="AD42" s="86">
        <v>0</v>
      </c>
      <c r="AE42" s="91">
        <v>0</v>
      </c>
      <c r="AF42" s="221">
        <v>18009.49731377808</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116.06230000000001</v>
      </c>
      <c r="W43" s="94">
        <v>0</v>
      </c>
      <c r="X43" s="94">
        <v>0</v>
      </c>
      <c r="Y43" s="96">
        <v>0</v>
      </c>
      <c r="Z43" s="94">
        <v>0</v>
      </c>
      <c r="AA43" s="95">
        <v>0</v>
      </c>
      <c r="AB43" s="94">
        <v>145.8412145568</v>
      </c>
      <c r="AC43" s="94">
        <v>0</v>
      </c>
      <c r="AD43" s="94">
        <v>0</v>
      </c>
      <c r="AE43" s="95">
        <v>0</v>
      </c>
      <c r="AF43" s="222">
        <v>261.90351455680002</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214.005</v>
      </c>
      <c r="P44" s="114">
        <v>4524.9781400000002</v>
      </c>
      <c r="Q44" s="114">
        <v>0</v>
      </c>
      <c r="R44" s="114">
        <v>0</v>
      </c>
      <c r="S44" s="114">
        <v>107.75133600000005</v>
      </c>
      <c r="T44" s="115">
        <v>8683.507873999999</v>
      </c>
      <c r="U44" s="115">
        <v>3285.0953578572962</v>
      </c>
      <c r="V44" s="114">
        <v>116.06230000000001</v>
      </c>
      <c r="W44" s="114">
        <v>0</v>
      </c>
      <c r="X44" s="114">
        <v>0</v>
      </c>
      <c r="Y44" s="116">
        <v>0</v>
      </c>
      <c r="Z44" s="114">
        <v>0</v>
      </c>
      <c r="AA44" s="115">
        <v>0</v>
      </c>
      <c r="AB44" s="114">
        <v>8504.084973478859</v>
      </c>
      <c r="AC44" s="114">
        <v>0</v>
      </c>
      <c r="AD44" s="114">
        <v>760.17959999999994</v>
      </c>
      <c r="AE44" s="115">
        <v>0</v>
      </c>
      <c r="AF44" s="221">
        <v>26195.664581336157</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2864.2996250794581</v>
      </c>
      <c r="V45" s="98">
        <v>51.603000000000002</v>
      </c>
      <c r="W45" s="98">
        <v>0</v>
      </c>
      <c r="X45" s="98">
        <v>0</v>
      </c>
      <c r="Y45" s="100">
        <v>0</v>
      </c>
      <c r="Z45" s="98">
        <v>0</v>
      </c>
      <c r="AA45" s="99">
        <v>0</v>
      </c>
      <c r="AB45" s="98">
        <v>6587.0533284710182</v>
      </c>
      <c r="AC45" s="98">
        <v>0</v>
      </c>
      <c r="AD45" s="98">
        <v>1854.4715999999999</v>
      </c>
      <c r="AE45" s="99">
        <v>0</v>
      </c>
      <c r="AF45" s="223">
        <v>11357.427553550475</v>
      </c>
      <c r="AG45" s="225">
        <v>41</v>
      </c>
      <c r="AH45" s="148"/>
      <c r="AK45" s="21"/>
    </row>
    <row r="46" spans="1:37" s="20" customFormat="1" ht="18" customHeight="1">
      <c r="A46" s="130"/>
      <c r="B46" s="131"/>
      <c r="C46" s="120" t="s">
        <v>55</v>
      </c>
      <c r="D46" s="102">
        <v>42</v>
      </c>
      <c r="E46" s="103">
        <v>1512.0940600000004</v>
      </c>
      <c r="F46" s="103">
        <v>27.758483999999999</v>
      </c>
      <c r="G46" s="104">
        <v>37.302300000000002</v>
      </c>
      <c r="H46" s="103">
        <v>295.39264499999996</v>
      </c>
      <c r="I46" s="104">
        <v>3975.525095</v>
      </c>
      <c r="J46" s="103">
        <v>0</v>
      </c>
      <c r="K46" s="103">
        <v>11528</v>
      </c>
      <c r="L46" s="103">
        <v>29317.501899999999</v>
      </c>
      <c r="M46" s="103">
        <v>45997.272000000004</v>
      </c>
      <c r="N46" s="103">
        <v>1925.9999999999998</v>
      </c>
      <c r="O46" s="103">
        <v>38949.250442999997</v>
      </c>
      <c r="P46" s="103">
        <v>29124.511840000003</v>
      </c>
      <c r="Q46" s="103">
        <v>0</v>
      </c>
      <c r="R46" s="103">
        <v>696.07305198711822</v>
      </c>
      <c r="S46" s="103">
        <v>3185.0081340000002</v>
      </c>
      <c r="T46" s="104">
        <v>2588.6559999999999</v>
      </c>
      <c r="U46" s="104">
        <v>63885.544872978258</v>
      </c>
      <c r="V46" s="103">
        <v>7.5692000000000004</v>
      </c>
      <c r="W46" s="103">
        <v>0</v>
      </c>
      <c r="X46" s="103">
        <v>0</v>
      </c>
      <c r="Y46" s="105">
        <v>0</v>
      </c>
      <c r="Z46" s="103">
        <v>12644.427177414183</v>
      </c>
      <c r="AA46" s="104">
        <v>194.6</v>
      </c>
      <c r="AB46" s="103">
        <v>55308.153491005665</v>
      </c>
      <c r="AC46" s="103">
        <v>0</v>
      </c>
      <c r="AD46" s="103">
        <v>14079.220799999999</v>
      </c>
      <c r="AE46" s="104">
        <v>2095.77196</v>
      </c>
      <c r="AF46" s="223">
        <v>317375.63345438521</v>
      </c>
      <c r="AG46" s="220">
        <v>42</v>
      </c>
      <c r="AH46" s="148"/>
      <c r="AI46" s="27"/>
    </row>
    <row r="47" spans="1:37" s="20" customFormat="1" ht="18" customHeight="1">
      <c r="A47" s="132"/>
      <c r="B47" s="131"/>
      <c r="C47" s="121" t="s">
        <v>56</v>
      </c>
      <c r="D47" s="102">
        <v>43</v>
      </c>
      <c r="E47" s="86">
        <v>0</v>
      </c>
      <c r="F47" s="86">
        <v>0</v>
      </c>
      <c r="G47" s="91">
        <v>0</v>
      </c>
      <c r="H47" s="86">
        <v>0</v>
      </c>
      <c r="I47" s="91">
        <v>220.10349300000001</v>
      </c>
      <c r="J47" s="86">
        <v>0</v>
      </c>
      <c r="K47" s="86">
        <v>11528</v>
      </c>
      <c r="L47" s="86">
        <v>0</v>
      </c>
      <c r="M47" s="94">
        <v>0</v>
      </c>
      <c r="N47" s="86">
        <v>0</v>
      </c>
      <c r="O47" s="86">
        <v>5.871312777</v>
      </c>
      <c r="P47" s="86">
        <v>24567.06</v>
      </c>
      <c r="Q47" s="86">
        <v>0</v>
      </c>
      <c r="R47" s="86">
        <v>346.53534000000002</v>
      </c>
      <c r="S47" s="86">
        <v>551.62800000000004</v>
      </c>
      <c r="T47" s="91">
        <v>2588.6559999999999</v>
      </c>
      <c r="U47" s="91">
        <v>958.03152</v>
      </c>
      <c r="V47" s="86">
        <v>0</v>
      </c>
      <c r="W47" s="86">
        <v>0</v>
      </c>
      <c r="X47" s="86">
        <v>0</v>
      </c>
      <c r="Y47" s="89">
        <v>0</v>
      </c>
      <c r="Z47" s="86">
        <v>0</v>
      </c>
      <c r="AA47" s="91">
        <v>0</v>
      </c>
      <c r="AB47" s="86">
        <v>0</v>
      </c>
      <c r="AC47" s="86">
        <v>0</v>
      </c>
      <c r="AD47" s="86">
        <v>0</v>
      </c>
      <c r="AE47" s="91">
        <v>0</v>
      </c>
      <c r="AF47" s="221">
        <v>40765.885665777001</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1512.0940600000004</v>
      </c>
      <c r="F49" s="106">
        <v>27.758483999999999</v>
      </c>
      <c r="G49" s="107">
        <v>37.302300000000002</v>
      </c>
      <c r="H49" s="106">
        <v>295.39264499999996</v>
      </c>
      <c r="I49" s="107">
        <v>3755.4216019999999</v>
      </c>
      <c r="J49" s="106">
        <v>0</v>
      </c>
      <c r="K49" s="106">
        <v>0</v>
      </c>
      <c r="L49" s="106">
        <v>29317.501899999999</v>
      </c>
      <c r="M49" s="106">
        <v>45997.272000000004</v>
      </c>
      <c r="N49" s="106">
        <v>1925.9999999999998</v>
      </c>
      <c r="O49" s="106">
        <v>38943.379130223002</v>
      </c>
      <c r="P49" s="106">
        <v>4557.4518400000006</v>
      </c>
      <c r="Q49" s="106">
        <v>0</v>
      </c>
      <c r="R49" s="106">
        <v>409.43778112819211</v>
      </c>
      <c r="S49" s="106">
        <v>2633.380134</v>
      </c>
      <c r="T49" s="107">
        <v>0</v>
      </c>
      <c r="U49" s="107">
        <v>62927.513352978262</v>
      </c>
      <c r="V49" s="106">
        <v>7.5692000000000004</v>
      </c>
      <c r="W49" s="106">
        <v>0</v>
      </c>
      <c r="X49" s="106">
        <v>0</v>
      </c>
      <c r="Y49" s="108">
        <v>216</v>
      </c>
      <c r="Z49" s="106">
        <v>12644.427177414183</v>
      </c>
      <c r="AA49" s="107">
        <v>194.6</v>
      </c>
      <c r="AB49" s="106">
        <v>55308.153491005673</v>
      </c>
      <c r="AC49" s="106">
        <v>0</v>
      </c>
      <c r="AD49" s="106">
        <v>14079.220799999999</v>
      </c>
      <c r="AE49" s="107">
        <v>2095.77196</v>
      </c>
      <c r="AF49" s="222">
        <v>276885.64785774931</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577.89910200000008</v>
      </c>
      <c r="P50" s="86">
        <v>105.44876000000001</v>
      </c>
      <c r="Q50" s="86">
        <v>0</v>
      </c>
      <c r="R50" s="86">
        <v>0</v>
      </c>
      <c r="S50" s="86">
        <v>0</v>
      </c>
      <c r="T50" s="91">
        <v>0</v>
      </c>
      <c r="U50" s="91">
        <v>3576.2181223942102</v>
      </c>
      <c r="V50" s="86">
        <v>0</v>
      </c>
      <c r="W50" s="86">
        <v>0</v>
      </c>
      <c r="X50" s="86">
        <v>0</v>
      </c>
      <c r="Y50" s="89">
        <v>0</v>
      </c>
      <c r="Z50" s="86">
        <v>0</v>
      </c>
      <c r="AA50" s="91">
        <v>0</v>
      </c>
      <c r="AB50" s="86">
        <v>1958.2847999999999</v>
      </c>
      <c r="AC50" s="86">
        <v>0</v>
      </c>
      <c r="AD50" s="86">
        <v>36.737000000000002</v>
      </c>
      <c r="AE50" s="91">
        <v>0</v>
      </c>
      <c r="AF50" s="221">
        <v>6254.5877843942098</v>
      </c>
      <c r="AG50" s="224">
        <v>46</v>
      </c>
      <c r="AH50" s="150"/>
    </row>
    <row r="51" spans="1:37" s="20" customFormat="1" ht="18" customHeight="1">
      <c r="A51" s="314"/>
      <c r="B51" s="317"/>
      <c r="C51" s="109" t="s">
        <v>8</v>
      </c>
      <c r="D51" s="90">
        <v>47</v>
      </c>
      <c r="E51" s="86">
        <v>1305.8426640000002</v>
      </c>
      <c r="F51" s="86">
        <v>0</v>
      </c>
      <c r="G51" s="91">
        <v>0</v>
      </c>
      <c r="H51" s="86">
        <v>0</v>
      </c>
      <c r="I51" s="91">
        <v>0</v>
      </c>
      <c r="J51" s="86">
        <v>0</v>
      </c>
      <c r="K51" s="86">
        <v>0</v>
      </c>
      <c r="L51" s="86">
        <v>0</v>
      </c>
      <c r="M51" s="86">
        <v>0</v>
      </c>
      <c r="N51" s="86">
        <v>0</v>
      </c>
      <c r="O51" s="86">
        <v>50.119971000000007</v>
      </c>
      <c r="P51" s="86">
        <v>277.98294000000004</v>
      </c>
      <c r="Q51" s="86">
        <v>0</v>
      </c>
      <c r="R51" s="86">
        <v>0</v>
      </c>
      <c r="S51" s="86">
        <v>0</v>
      </c>
      <c r="T51" s="91">
        <v>0</v>
      </c>
      <c r="U51" s="91">
        <v>2236.0776899495613</v>
      </c>
      <c r="V51" s="86">
        <v>0</v>
      </c>
      <c r="W51" s="86">
        <v>0</v>
      </c>
      <c r="X51" s="86">
        <v>0</v>
      </c>
      <c r="Y51" s="89">
        <v>0</v>
      </c>
      <c r="Z51" s="86">
        <v>0</v>
      </c>
      <c r="AA51" s="91">
        <v>0</v>
      </c>
      <c r="AB51" s="86">
        <v>2290.5036</v>
      </c>
      <c r="AC51" s="86">
        <v>0</v>
      </c>
      <c r="AD51" s="86">
        <v>9.1322999999999865</v>
      </c>
      <c r="AE51" s="91">
        <v>0</v>
      </c>
      <c r="AF51" s="221">
        <v>6169.6591649495622</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38.820507000000006</v>
      </c>
      <c r="P52" s="86">
        <v>0</v>
      </c>
      <c r="Q52" s="86">
        <v>0</v>
      </c>
      <c r="R52" s="86">
        <v>0</v>
      </c>
      <c r="S52" s="86">
        <v>0</v>
      </c>
      <c r="T52" s="91">
        <v>0</v>
      </c>
      <c r="U52" s="91">
        <v>927.49547999999993</v>
      </c>
      <c r="V52" s="86">
        <v>0</v>
      </c>
      <c r="W52" s="86">
        <v>0</v>
      </c>
      <c r="X52" s="86">
        <v>0</v>
      </c>
      <c r="Y52" s="89">
        <v>0</v>
      </c>
      <c r="Z52" s="86">
        <v>0</v>
      </c>
      <c r="AA52" s="91">
        <v>0</v>
      </c>
      <c r="AB52" s="86">
        <v>990.14400000000012</v>
      </c>
      <c r="AC52" s="86">
        <v>0</v>
      </c>
      <c r="AD52" s="86">
        <v>21.37</v>
      </c>
      <c r="AE52" s="91">
        <v>0</v>
      </c>
      <c r="AF52" s="221">
        <v>1977.8299870000001</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538.69338600000003</v>
      </c>
      <c r="P53" s="86">
        <v>4080.9960999999989</v>
      </c>
      <c r="Q53" s="86">
        <v>0</v>
      </c>
      <c r="R53" s="86">
        <v>396.59534999999994</v>
      </c>
      <c r="S53" s="86">
        <v>0</v>
      </c>
      <c r="T53" s="91">
        <v>0</v>
      </c>
      <c r="U53" s="91">
        <v>3884.687426122804</v>
      </c>
      <c r="V53" s="86">
        <v>0</v>
      </c>
      <c r="W53" s="86">
        <v>0</v>
      </c>
      <c r="X53" s="86">
        <v>0</v>
      </c>
      <c r="Y53" s="89">
        <v>0</v>
      </c>
      <c r="Z53" s="86">
        <v>0</v>
      </c>
      <c r="AA53" s="91">
        <v>0</v>
      </c>
      <c r="AB53" s="86">
        <v>4165.1423999999997</v>
      </c>
      <c r="AC53" s="86">
        <v>0</v>
      </c>
      <c r="AD53" s="86">
        <v>450.95600000000002</v>
      </c>
      <c r="AE53" s="91">
        <v>0</v>
      </c>
      <c r="AF53" s="221">
        <v>13517.070662122804</v>
      </c>
      <c r="AG53" s="220">
        <v>49</v>
      </c>
      <c r="AH53" s="150"/>
    </row>
    <row r="54" spans="1:37" s="20" customFormat="1" ht="18" customHeight="1">
      <c r="A54" s="314"/>
      <c r="B54" s="317"/>
      <c r="C54" s="109" t="s">
        <v>73</v>
      </c>
      <c r="D54" s="90">
        <v>50</v>
      </c>
      <c r="E54" s="86">
        <v>143.61163200000001</v>
      </c>
      <c r="F54" s="86">
        <v>0</v>
      </c>
      <c r="G54" s="91">
        <v>0</v>
      </c>
      <c r="H54" s="86">
        <v>0</v>
      </c>
      <c r="I54" s="91">
        <v>3687.3875999999996</v>
      </c>
      <c r="J54" s="86">
        <v>0</v>
      </c>
      <c r="K54" s="86">
        <v>0</v>
      </c>
      <c r="L54" s="86">
        <v>0</v>
      </c>
      <c r="M54" s="86">
        <v>0</v>
      </c>
      <c r="N54" s="86">
        <v>0</v>
      </c>
      <c r="O54" s="86">
        <v>286.167486</v>
      </c>
      <c r="P54" s="86">
        <v>0</v>
      </c>
      <c r="Q54" s="86">
        <v>0</v>
      </c>
      <c r="R54" s="86">
        <v>0</v>
      </c>
      <c r="S54" s="86">
        <v>0</v>
      </c>
      <c r="T54" s="91">
        <v>0</v>
      </c>
      <c r="U54" s="91">
        <v>1089.53476</v>
      </c>
      <c r="V54" s="86">
        <v>0</v>
      </c>
      <c r="W54" s="86">
        <v>0</v>
      </c>
      <c r="X54" s="86">
        <v>0</v>
      </c>
      <c r="Y54" s="89">
        <v>0</v>
      </c>
      <c r="Z54" s="86">
        <v>0</v>
      </c>
      <c r="AA54" s="91">
        <v>0</v>
      </c>
      <c r="AB54" s="86">
        <v>1165.05</v>
      </c>
      <c r="AC54" s="86">
        <v>0</v>
      </c>
      <c r="AD54" s="86">
        <v>43.997999999999998</v>
      </c>
      <c r="AE54" s="91">
        <v>2095.77196</v>
      </c>
      <c r="AF54" s="221">
        <v>8511.5214379999998</v>
      </c>
      <c r="AG54" s="220">
        <v>50</v>
      </c>
      <c r="AH54" s="150"/>
    </row>
    <row r="55" spans="1:37" s="20" customFormat="1" ht="18" customHeight="1">
      <c r="A55" s="314"/>
      <c r="B55" s="317"/>
      <c r="C55" s="109" t="s">
        <v>218</v>
      </c>
      <c r="D55" s="90">
        <v>51</v>
      </c>
      <c r="E55" s="86">
        <v>0</v>
      </c>
      <c r="F55" s="86">
        <v>0</v>
      </c>
      <c r="G55" s="91">
        <v>0</v>
      </c>
      <c r="H55" s="86">
        <v>0</v>
      </c>
      <c r="I55" s="91">
        <v>0</v>
      </c>
      <c r="J55" s="86">
        <v>0</v>
      </c>
      <c r="K55" s="86">
        <v>0</v>
      </c>
      <c r="L55" s="86">
        <v>0</v>
      </c>
      <c r="M55" s="86">
        <v>0</v>
      </c>
      <c r="N55" s="86">
        <v>0</v>
      </c>
      <c r="O55" s="86">
        <v>87.913253999999995</v>
      </c>
      <c r="P55" s="86">
        <v>0</v>
      </c>
      <c r="Q55" s="86">
        <v>0</v>
      </c>
      <c r="R55" s="86">
        <v>0</v>
      </c>
      <c r="S55" s="86">
        <v>0</v>
      </c>
      <c r="T55" s="91">
        <v>0</v>
      </c>
      <c r="U55" s="91">
        <v>377.56441999999998</v>
      </c>
      <c r="V55" s="86">
        <v>0</v>
      </c>
      <c r="W55" s="86">
        <v>0</v>
      </c>
      <c r="X55" s="86">
        <v>0</v>
      </c>
      <c r="Y55" s="89">
        <v>0</v>
      </c>
      <c r="Z55" s="86">
        <v>0</v>
      </c>
      <c r="AA55" s="91">
        <v>0</v>
      </c>
      <c r="AB55" s="86">
        <v>667.18079999999998</v>
      </c>
      <c r="AC55" s="86">
        <v>0</v>
      </c>
      <c r="AD55" s="86">
        <v>41.78</v>
      </c>
      <c r="AE55" s="91">
        <v>0</v>
      </c>
      <c r="AF55" s="221">
        <v>1174.4384739999998</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0</v>
      </c>
      <c r="N56" s="86">
        <v>0</v>
      </c>
      <c r="O56" s="86">
        <v>160.41814800000003</v>
      </c>
      <c r="P56" s="86">
        <v>47.641540000000006</v>
      </c>
      <c r="Q56" s="86">
        <v>0</v>
      </c>
      <c r="R56" s="86">
        <v>0</v>
      </c>
      <c r="S56" s="86">
        <v>0</v>
      </c>
      <c r="T56" s="91">
        <v>0</v>
      </c>
      <c r="U56" s="91">
        <v>558.90843000000007</v>
      </c>
      <c r="V56" s="86">
        <v>0</v>
      </c>
      <c r="W56" s="86">
        <v>0</v>
      </c>
      <c r="X56" s="86">
        <v>0</v>
      </c>
      <c r="Y56" s="89">
        <v>0</v>
      </c>
      <c r="Z56" s="86">
        <v>0</v>
      </c>
      <c r="AA56" s="91">
        <v>0</v>
      </c>
      <c r="AB56" s="86">
        <v>870.15240000000006</v>
      </c>
      <c r="AC56" s="86">
        <v>0</v>
      </c>
      <c r="AD56" s="86">
        <v>182.06700000000001</v>
      </c>
      <c r="AE56" s="91">
        <v>0</v>
      </c>
      <c r="AF56" s="221">
        <v>1819.1875180000002</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122.62486500000001</v>
      </c>
      <c r="P57" s="86">
        <v>0</v>
      </c>
      <c r="Q57" s="86">
        <v>0</v>
      </c>
      <c r="R57" s="86">
        <v>0</v>
      </c>
      <c r="S57" s="86">
        <v>0</v>
      </c>
      <c r="T57" s="91">
        <v>0</v>
      </c>
      <c r="U57" s="91">
        <v>328.44053000000002</v>
      </c>
      <c r="V57" s="86">
        <v>0</v>
      </c>
      <c r="W57" s="86">
        <v>0</v>
      </c>
      <c r="X57" s="86">
        <v>0</v>
      </c>
      <c r="Y57" s="89">
        <v>0</v>
      </c>
      <c r="Z57" s="86">
        <v>0</v>
      </c>
      <c r="AA57" s="91">
        <v>0</v>
      </c>
      <c r="AB57" s="86">
        <v>532.38599999999997</v>
      </c>
      <c r="AC57" s="86">
        <v>0</v>
      </c>
      <c r="AD57" s="86">
        <v>176.53899999999999</v>
      </c>
      <c r="AE57" s="91">
        <v>0</v>
      </c>
      <c r="AF57" s="221">
        <v>1159.990395</v>
      </c>
      <c r="AG57" s="220">
        <v>53</v>
      </c>
      <c r="AH57" s="150"/>
    </row>
    <row r="58" spans="1:37" s="20" customFormat="1" ht="18" customHeight="1">
      <c r="A58" s="314"/>
      <c r="B58" s="317"/>
      <c r="C58" s="111" t="s">
        <v>11</v>
      </c>
      <c r="D58" s="90">
        <v>54</v>
      </c>
      <c r="E58" s="94">
        <v>0</v>
      </c>
      <c r="F58" s="94">
        <v>0</v>
      </c>
      <c r="G58" s="95">
        <v>37.302300000000002</v>
      </c>
      <c r="H58" s="94">
        <v>0.27505799999999997</v>
      </c>
      <c r="I58" s="95">
        <v>64.834702000000007</v>
      </c>
      <c r="J58" s="94">
        <v>0</v>
      </c>
      <c r="K58" s="94">
        <v>0</v>
      </c>
      <c r="L58" s="94">
        <v>0</v>
      </c>
      <c r="M58" s="94">
        <v>0</v>
      </c>
      <c r="N58" s="94">
        <v>0</v>
      </c>
      <c r="O58" s="94">
        <v>186.26041122300038</v>
      </c>
      <c r="P58" s="94">
        <v>45.382500000001613</v>
      </c>
      <c r="Q58" s="94">
        <v>0</v>
      </c>
      <c r="R58" s="94">
        <v>0</v>
      </c>
      <c r="S58" s="94">
        <v>0</v>
      </c>
      <c r="T58" s="95">
        <v>0</v>
      </c>
      <c r="U58" s="95">
        <v>864.72844000000077</v>
      </c>
      <c r="V58" s="94">
        <v>0</v>
      </c>
      <c r="W58" s="94">
        <v>0</v>
      </c>
      <c r="X58" s="94">
        <v>0</v>
      </c>
      <c r="Y58" s="94">
        <v>0</v>
      </c>
      <c r="Z58" s="94">
        <v>0</v>
      </c>
      <c r="AA58" s="95">
        <v>0</v>
      </c>
      <c r="AB58" s="94">
        <v>1580.2379999999994</v>
      </c>
      <c r="AC58" s="94">
        <v>0</v>
      </c>
      <c r="AD58" s="94">
        <v>119.11900000000003</v>
      </c>
      <c r="AE58" s="95">
        <v>0</v>
      </c>
      <c r="AF58" s="222">
        <v>2898.1404112230025</v>
      </c>
      <c r="AG58" s="220">
        <v>54</v>
      </c>
      <c r="AH58" s="150"/>
    </row>
    <row r="59" spans="1:37" s="20" customFormat="1" ht="18" customHeight="1">
      <c r="A59" s="314"/>
      <c r="B59" s="317"/>
      <c r="C59" s="124" t="s">
        <v>100</v>
      </c>
      <c r="D59" s="102">
        <v>55</v>
      </c>
      <c r="E59" s="106">
        <v>1449.4542960000003</v>
      </c>
      <c r="F59" s="106">
        <v>0</v>
      </c>
      <c r="G59" s="107">
        <v>37.302300000000002</v>
      </c>
      <c r="H59" s="106">
        <v>0.27505799999999997</v>
      </c>
      <c r="I59" s="107">
        <v>3752.2223019999997</v>
      </c>
      <c r="J59" s="106">
        <v>0</v>
      </c>
      <c r="K59" s="106">
        <v>0</v>
      </c>
      <c r="L59" s="106">
        <v>0</v>
      </c>
      <c r="M59" s="103">
        <v>0</v>
      </c>
      <c r="N59" s="106">
        <v>0</v>
      </c>
      <c r="O59" s="106">
        <v>2048.9171302230006</v>
      </c>
      <c r="P59" s="106">
        <v>4557.4518400000006</v>
      </c>
      <c r="Q59" s="106">
        <v>0</v>
      </c>
      <c r="R59" s="106">
        <v>396.59534999999994</v>
      </c>
      <c r="S59" s="106">
        <v>288.96113400000007</v>
      </c>
      <c r="T59" s="107">
        <v>0</v>
      </c>
      <c r="U59" s="107">
        <v>13843.655298466576</v>
      </c>
      <c r="V59" s="106">
        <v>0</v>
      </c>
      <c r="W59" s="106">
        <v>0</v>
      </c>
      <c r="X59" s="106">
        <v>0</v>
      </c>
      <c r="Y59" s="108">
        <v>0</v>
      </c>
      <c r="Z59" s="106">
        <v>0</v>
      </c>
      <c r="AA59" s="107">
        <v>0</v>
      </c>
      <c r="AB59" s="106">
        <v>14219.082</v>
      </c>
      <c r="AC59" s="106">
        <v>0</v>
      </c>
      <c r="AD59" s="106">
        <v>1081.6983</v>
      </c>
      <c r="AE59" s="107">
        <v>2095.77196</v>
      </c>
      <c r="AF59" s="222">
        <v>43771.386968689578</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816.24</v>
      </c>
      <c r="N60" s="86">
        <v>0</v>
      </c>
      <c r="O60" s="86">
        <v>0</v>
      </c>
      <c r="P60" s="86">
        <v>0</v>
      </c>
      <c r="Q60" s="86">
        <v>0</v>
      </c>
      <c r="R60" s="86">
        <v>0</v>
      </c>
      <c r="S60" s="86">
        <v>0</v>
      </c>
      <c r="T60" s="91">
        <v>0</v>
      </c>
      <c r="U60" s="91">
        <v>0</v>
      </c>
      <c r="V60" s="86">
        <v>0</v>
      </c>
      <c r="W60" s="86">
        <v>0</v>
      </c>
      <c r="X60" s="86">
        <v>0</v>
      </c>
      <c r="Y60" s="89">
        <v>0</v>
      </c>
      <c r="Z60" s="86">
        <v>24</v>
      </c>
      <c r="AA60" s="91">
        <v>0</v>
      </c>
      <c r="AB60" s="86">
        <v>498.42359999999996</v>
      </c>
      <c r="AC60" s="86">
        <v>0</v>
      </c>
      <c r="AD60" s="86">
        <v>0</v>
      </c>
      <c r="AE60" s="91">
        <v>0</v>
      </c>
      <c r="AF60" s="221">
        <v>1338.6635999999999</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28934.323499999999</v>
      </c>
      <c r="M61" s="86">
        <v>39961.392</v>
      </c>
      <c r="N61" s="86">
        <v>0</v>
      </c>
      <c r="O61" s="86">
        <v>0</v>
      </c>
      <c r="P61" s="86">
        <v>0</v>
      </c>
      <c r="Q61" s="86">
        <v>0</v>
      </c>
      <c r="R61" s="86">
        <v>0</v>
      </c>
      <c r="S61" s="86">
        <v>229.845</v>
      </c>
      <c r="T61" s="91">
        <v>0</v>
      </c>
      <c r="U61" s="91">
        <v>86.772931578947365</v>
      </c>
      <c r="V61" s="86">
        <v>0</v>
      </c>
      <c r="W61" s="86">
        <v>0</v>
      </c>
      <c r="X61" s="86">
        <v>0</v>
      </c>
      <c r="Y61" s="89">
        <v>0</v>
      </c>
      <c r="Z61" s="86">
        <v>5212</v>
      </c>
      <c r="AA61" s="91">
        <v>0</v>
      </c>
      <c r="AB61" s="86">
        <v>0</v>
      </c>
      <c r="AC61" s="86">
        <v>0</v>
      </c>
      <c r="AD61" s="86">
        <v>0</v>
      </c>
      <c r="AE61" s="91">
        <v>0</v>
      </c>
      <c r="AF61" s="221">
        <v>74424.33343157894</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43.542999999999999</v>
      </c>
      <c r="M62" s="86">
        <v>0</v>
      </c>
      <c r="N62" s="86">
        <v>1925.9999999999998</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1969.5429999999997</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1086.8880000000001</v>
      </c>
      <c r="N63" s="94">
        <v>0</v>
      </c>
      <c r="O63" s="94">
        <v>0</v>
      </c>
      <c r="P63" s="94">
        <v>0</v>
      </c>
      <c r="Q63" s="94">
        <v>0</v>
      </c>
      <c r="R63" s="94">
        <v>0</v>
      </c>
      <c r="S63" s="94">
        <v>0</v>
      </c>
      <c r="T63" s="95">
        <v>0</v>
      </c>
      <c r="U63" s="95">
        <v>0</v>
      </c>
      <c r="V63" s="94">
        <v>0</v>
      </c>
      <c r="W63" s="94">
        <v>0</v>
      </c>
      <c r="X63" s="94">
        <v>0</v>
      </c>
      <c r="Y63" s="96">
        <v>0</v>
      </c>
      <c r="Z63" s="94">
        <v>32</v>
      </c>
      <c r="AA63" s="95">
        <v>0</v>
      </c>
      <c r="AB63" s="94">
        <v>0</v>
      </c>
      <c r="AC63" s="94">
        <v>0</v>
      </c>
      <c r="AD63" s="94">
        <v>0</v>
      </c>
      <c r="AE63" s="95">
        <v>0</v>
      </c>
      <c r="AF63" s="222">
        <v>1118.8880000000001</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28977.8665</v>
      </c>
      <c r="M64" s="106">
        <v>41864.520000000004</v>
      </c>
      <c r="N64" s="106">
        <v>1925.9999999999998</v>
      </c>
      <c r="O64" s="106">
        <v>0</v>
      </c>
      <c r="P64" s="106">
        <v>0</v>
      </c>
      <c r="Q64" s="106">
        <v>0</v>
      </c>
      <c r="R64" s="106">
        <v>0</v>
      </c>
      <c r="S64" s="106">
        <v>229.845</v>
      </c>
      <c r="T64" s="107">
        <v>0</v>
      </c>
      <c r="U64" s="107">
        <v>86.772931578947365</v>
      </c>
      <c r="V64" s="106">
        <v>0</v>
      </c>
      <c r="W64" s="106">
        <v>0</v>
      </c>
      <c r="X64" s="106">
        <v>0</v>
      </c>
      <c r="Y64" s="108">
        <v>0</v>
      </c>
      <c r="Z64" s="106">
        <v>5268</v>
      </c>
      <c r="AA64" s="107">
        <v>0</v>
      </c>
      <c r="AB64" s="106">
        <v>498.42359999999996</v>
      </c>
      <c r="AC64" s="106">
        <v>0</v>
      </c>
      <c r="AD64" s="106">
        <v>0</v>
      </c>
      <c r="AE64" s="107">
        <v>0</v>
      </c>
      <c r="AF64" s="222">
        <v>78851.428031578951</v>
      </c>
      <c r="AG64" s="225">
        <v>60</v>
      </c>
      <c r="AH64" s="150"/>
      <c r="AK64" s="21"/>
    </row>
    <row r="65" spans="1:37" s="20" customFormat="1" ht="18" customHeight="1">
      <c r="A65" s="314"/>
      <c r="B65" s="317"/>
      <c r="C65" s="125" t="s">
        <v>64</v>
      </c>
      <c r="D65" s="85">
        <v>61</v>
      </c>
      <c r="E65" s="86">
        <v>40.149059524623517</v>
      </c>
      <c r="F65" s="86">
        <v>27.758483999999996</v>
      </c>
      <c r="G65" s="91">
        <v>0</v>
      </c>
      <c r="H65" s="86">
        <v>292.09294850501362</v>
      </c>
      <c r="I65" s="91">
        <v>0</v>
      </c>
      <c r="J65" s="86">
        <v>0</v>
      </c>
      <c r="K65" s="86">
        <v>0</v>
      </c>
      <c r="L65" s="86">
        <v>47.202902566394286</v>
      </c>
      <c r="M65" s="86">
        <v>0</v>
      </c>
      <c r="N65" s="86">
        <v>0</v>
      </c>
      <c r="O65" s="86">
        <v>26718.85913781538</v>
      </c>
      <c r="P65" s="86">
        <v>0</v>
      </c>
      <c r="Q65" s="86">
        <v>0</v>
      </c>
      <c r="R65" s="86">
        <v>0</v>
      </c>
      <c r="S65" s="86">
        <v>1191.7756467901236</v>
      </c>
      <c r="T65" s="91">
        <v>0</v>
      </c>
      <c r="U65" s="91">
        <v>37158.026147368422</v>
      </c>
      <c r="V65" s="86">
        <v>0</v>
      </c>
      <c r="W65" s="86">
        <v>0</v>
      </c>
      <c r="X65" s="86">
        <v>0</v>
      </c>
      <c r="Y65" s="89">
        <v>144.72696419480741</v>
      </c>
      <c r="Z65" s="86">
        <v>6337.8729999999996</v>
      </c>
      <c r="AA65" s="91">
        <v>185.57646148057847</v>
      </c>
      <c r="AB65" s="86">
        <v>20875.230050077527</v>
      </c>
      <c r="AC65" s="86">
        <v>0</v>
      </c>
      <c r="AD65" s="86">
        <v>10568.945590137979</v>
      </c>
      <c r="AE65" s="91">
        <v>0</v>
      </c>
      <c r="AF65" s="221">
        <v>103588.21639246086</v>
      </c>
      <c r="AG65" s="220">
        <v>61</v>
      </c>
      <c r="AH65" s="150"/>
      <c r="AK65" s="21"/>
    </row>
    <row r="66" spans="1:37" s="20" customFormat="1" ht="18" customHeight="1">
      <c r="A66" s="314"/>
      <c r="B66" s="317"/>
      <c r="C66" s="126" t="s">
        <v>65</v>
      </c>
      <c r="D66" s="90">
        <v>62</v>
      </c>
      <c r="E66" s="94">
        <v>22.490704475376475</v>
      </c>
      <c r="F66" s="94">
        <v>0</v>
      </c>
      <c r="G66" s="95">
        <v>0</v>
      </c>
      <c r="H66" s="94">
        <v>3.0246384949863883</v>
      </c>
      <c r="I66" s="95">
        <v>3.1992999999999996</v>
      </c>
      <c r="J66" s="94">
        <v>0</v>
      </c>
      <c r="K66" s="94">
        <v>0</v>
      </c>
      <c r="L66" s="94">
        <v>292.4324974336057</v>
      </c>
      <c r="M66" s="94">
        <v>4132.7520000000004</v>
      </c>
      <c r="N66" s="94">
        <v>0</v>
      </c>
      <c r="O66" s="94">
        <v>10175.602862184622</v>
      </c>
      <c r="P66" s="94">
        <v>0</v>
      </c>
      <c r="Q66" s="94">
        <v>0</v>
      </c>
      <c r="R66" s="94">
        <v>12.842431128192166</v>
      </c>
      <c r="S66" s="94">
        <v>922.7983532098765</v>
      </c>
      <c r="T66" s="95">
        <v>0</v>
      </c>
      <c r="U66" s="95">
        <v>11839.058975564316</v>
      </c>
      <c r="V66" s="94">
        <v>7.5692000000000004</v>
      </c>
      <c r="W66" s="94">
        <v>0</v>
      </c>
      <c r="X66" s="94">
        <v>0</v>
      </c>
      <c r="Y66" s="96">
        <v>71.273035805192592</v>
      </c>
      <c r="Z66" s="94">
        <v>1038.5541774141843</v>
      </c>
      <c r="AA66" s="95">
        <v>9.0235385194215212</v>
      </c>
      <c r="AB66" s="94">
        <v>19715.417840928149</v>
      </c>
      <c r="AC66" s="94">
        <v>0</v>
      </c>
      <c r="AD66" s="94">
        <v>2428.5769098620212</v>
      </c>
      <c r="AE66" s="95">
        <v>0</v>
      </c>
      <c r="AF66" s="222">
        <v>50674.61646501995</v>
      </c>
      <c r="AG66" s="220">
        <v>62</v>
      </c>
      <c r="AH66" s="150"/>
      <c r="AK66" s="21"/>
    </row>
    <row r="67" spans="1:37" s="20" customFormat="1" ht="18" customHeight="1">
      <c r="A67" s="315"/>
      <c r="B67" s="318"/>
      <c r="C67" s="128" t="s">
        <v>66</v>
      </c>
      <c r="D67" s="102">
        <v>63</v>
      </c>
      <c r="E67" s="103">
        <v>62.639764</v>
      </c>
      <c r="F67" s="103">
        <v>27.758483999999999</v>
      </c>
      <c r="G67" s="104">
        <v>0</v>
      </c>
      <c r="H67" s="103">
        <v>295.11758700000001</v>
      </c>
      <c r="I67" s="104">
        <v>3.1992999999999996</v>
      </c>
      <c r="J67" s="103">
        <v>0</v>
      </c>
      <c r="K67" s="103">
        <v>0</v>
      </c>
      <c r="L67" s="103">
        <v>339.6354</v>
      </c>
      <c r="M67" s="103">
        <v>4132.7520000000004</v>
      </c>
      <c r="N67" s="103">
        <v>0</v>
      </c>
      <c r="O67" s="103">
        <v>36894.462</v>
      </c>
      <c r="P67" s="103">
        <v>0</v>
      </c>
      <c r="Q67" s="103">
        <v>0</v>
      </c>
      <c r="R67" s="103">
        <v>12.842431128192166</v>
      </c>
      <c r="S67" s="103">
        <v>2114.5740000000001</v>
      </c>
      <c r="T67" s="104">
        <v>0</v>
      </c>
      <c r="U67" s="104">
        <v>48997.085122932738</v>
      </c>
      <c r="V67" s="103">
        <v>7.5692000000000004</v>
      </c>
      <c r="W67" s="103">
        <v>0</v>
      </c>
      <c r="X67" s="103">
        <v>0</v>
      </c>
      <c r="Y67" s="105">
        <v>216</v>
      </c>
      <c r="Z67" s="103">
        <v>7376.4271774141835</v>
      </c>
      <c r="AA67" s="104">
        <v>194.6</v>
      </c>
      <c r="AB67" s="103">
        <v>40590.647891005676</v>
      </c>
      <c r="AC67" s="103">
        <v>0</v>
      </c>
      <c r="AD67" s="103">
        <v>12997.522499999999</v>
      </c>
      <c r="AE67" s="104">
        <v>0</v>
      </c>
      <c r="AF67" s="223">
        <v>154262.83285748077</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2006,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3232.4982219629042</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1302.8591962159958</v>
      </c>
      <c r="V5" s="86">
        <f>Energiebilanz_Joule!V5/Energiebilanz_SKE!$E$69</f>
        <v>39.098450053317528</v>
      </c>
      <c r="W5" s="86">
        <f>Energiebilanz_Joule!W5/Energiebilanz_SKE!$E$69</f>
        <v>0.67731236948777784</v>
      </c>
      <c r="X5" s="86">
        <f>Energiebilanz_Joule!X5/Energiebilanz_SKE!$E$69</f>
        <v>505.83851829976038</v>
      </c>
      <c r="Y5" s="86">
        <f>Energiebilanz_Joule!Y5/Energiebilanz_SKE!$E$69</f>
        <v>13.053556074192359</v>
      </c>
      <c r="Z5" s="86">
        <f>Energiebilanz_Joule!Z5/Energiebilanz_SKE!$E$69</f>
        <v>572.17624910547931</v>
      </c>
      <c r="AA5" s="87">
        <f>Energiebilanz_Joule!AA5/Energiebilanz_SKE!$E$69</f>
        <v>6.6399159262443863</v>
      </c>
      <c r="AB5" s="86">
        <f>Energiebilanz_Joule!AB5/Energiebilanz_SKE!$E$69</f>
        <v>0</v>
      </c>
      <c r="AC5" s="86">
        <f>Energiebilanz_Joule!AC5/Energiebilanz_SKE!$E$69</f>
        <v>0</v>
      </c>
      <c r="AD5" s="86">
        <f>Energiebilanz_Joule!AD5/Energiebilanz_SKE!$E$69</f>
        <v>0</v>
      </c>
      <c r="AE5" s="87">
        <f>Energiebilanz_Joule!AE5/Energiebilanz_SKE!$E$69</f>
        <v>182.18195826338561</v>
      </c>
      <c r="AF5" s="154">
        <f>Energiebilanz_Joule!AF5/Energiebilanz_SKE!$E$69</f>
        <v>5855.0233782707674</v>
      </c>
      <c r="AG5" s="143">
        <v>1</v>
      </c>
      <c r="AH5" s="19"/>
      <c r="AK5" s="21"/>
    </row>
    <row r="6" spans="1:37" s="20" customFormat="1" ht="18" customHeight="1">
      <c r="A6" s="360"/>
      <c r="B6" s="360"/>
      <c r="C6" s="164" t="s">
        <v>36</v>
      </c>
      <c r="D6" s="90">
        <v>2</v>
      </c>
      <c r="E6" s="86">
        <f>Energiebilanz_Joule!E6/Energiebilanz_SKE!$E$69</f>
        <v>1560.0547773273827</v>
      </c>
      <c r="F6" s="86">
        <f>Energiebilanz_Joule!F6/Energiebilanz_SKE!$E$69</f>
        <v>0.94714285714285706</v>
      </c>
      <c r="G6" s="91">
        <f>Energiebilanz_Joule!G6/Energiebilanz_SKE!$E$69</f>
        <v>1.2727858985382632</v>
      </c>
      <c r="H6" s="86">
        <f>Energiebilanz_Joule!H6/Energiebilanz_SKE!$E$69</f>
        <v>10.079045878884656</v>
      </c>
      <c r="I6" s="91">
        <f>Energiebilanz_Joule!I6/Energiebilanz_SKE!$E$69</f>
        <v>135.64826512576943</v>
      </c>
      <c r="J6" s="86">
        <f>Energiebilanz_Joule!J6/Energiebilanz_SKE!$E$69</f>
        <v>3783.2470076021236</v>
      </c>
      <c r="K6" s="86">
        <f>Energiebilanz_Joule!K6/Energiebilanz_SKE!$E$69</f>
        <v>141.12380406447474</v>
      </c>
      <c r="L6" s="86">
        <f>Energiebilanz_Joule!L6/Energiebilanz_SKE!$E$69</f>
        <v>178.73257789788306</v>
      </c>
      <c r="M6" s="86">
        <f>Energiebilanz_Joule!M6/Energiebilanz_SKE!$E$69</f>
        <v>0</v>
      </c>
      <c r="N6" s="86">
        <f>Energiebilanz_Joule!N6/Energiebilanz_SKE!$E$69</f>
        <v>0</v>
      </c>
      <c r="O6" s="86">
        <f>Energiebilanz_Joule!O6/Energiebilanz_SKE!$E$69</f>
        <v>545.72214562093109</v>
      </c>
      <c r="P6" s="86">
        <f>Energiebilanz_Joule!P6/Energiebilanz_SKE!$E$69</f>
        <v>168.90446846551751</v>
      </c>
      <c r="Q6" s="86">
        <f>Energiebilanz_Joule!Q6/Energiebilanz_SKE!$E$69</f>
        <v>0</v>
      </c>
      <c r="R6" s="86">
        <f>Energiebilanz_Joule!R6/Energiebilanz_SKE!$E$69</f>
        <v>0</v>
      </c>
      <c r="S6" s="86">
        <f>Energiebilanz_Joule!S6/Energiebilanz_SKE!$E$69</f>
        <v>0.98815563198623535</v>
      </c>
      <c r="T6" s="91">
        <f>Energiebilanz_Joule!T6/Energiebilanz_SKE!$E$69</f>
        <v>160.64337830460354</v>
      </c>
      <c r="U6" s="91">
        <f>Energiebilanz_Joule!U6/Energiebilanz_SKE!$E$69</f>
        <v>1454.8856238809922</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46.224078396047432</v>
      </c>
      <c r="AA6" s="91">
        <f>Energiebilanz_Joule!AA6/Energiebilanz_SKE!$E$69</f>
        <v>0</v>
      </c>
      <c r="AB6" s="86">
        <f>Energiebilanz_Joule!AB6/Energiebilanz_SKE!$E$69</f>
        <v>0</v>
      </c>
      <c r="AC6" s="86">
        <f>Energiebilanz_Joule!AC6/Energiebilanz_SKE!$E$69</f>
        <v>10649.526556217501</v>
      </c>
      <c r="AD6" s="86">
        <f>Energiebilanz_Joule!AD6/Energiebilanz_SKE!$E$69</f>
        <v>0</v>
      </c>
      <c r="AE6" s="91">
        <f>Energiebilanz_Joule!AE6/Energiebilanz_SKE!$E$69</f>
        <v>0</v>
      </c>
      <c r="AF6" s="115">
        <f>Energiebilanz_Joule!AF6/Energiebilanz_SKE!$E$69</f>
        <v>18837.999813169779</v>
      </c>
      <c r="AG6" s="143">
        <v>2</v>
      </c>
      <c r="AH6" s="19"/>
      <c r="AK6" s="21"/>
    </row>
    <row r="7" spans="1:37" s="20" customFormat="1" ht="18" customHeight="1">
      <c r="A7" s="360"/>
      <c r="B7" s="360"/>
      <c r="C7" s="165" t="s">
        <v>37</v>
      </c>
      <c r="D7" s="93">
        <v>3</v>
      </c>
      <c r="E7" s="155">
        <f>Energiebilanz_Joule!E7/Energiebilanz_SKE!$E$69</f>
        <v>19.288885067354542</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0</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19.288885067354542</v>
      </c>
      <c r="AG7" s="156">
        <v>3</v>
      </c>
      <c r="AH7" s="19"/>
      <c r="AK7" s="21"/>
    </row>
    <row r="8" spans="1:37" s="20" customFormat="1" ht="18" customHeight="1">
      <c r="A8" s="360"/>
      <c r="B8" s="360"/>
      <c r="C8" s="166" t="s">
        <v>38</v>
      </c>
      <c r="D8" s="102">
        <v>4</v>
      </c>
      <c r="E8" s="98">
        <f>Energiebilanz_Joule!E8/Energiebilanz_SKE!$E$69</f>
        <v>1579.3436623947373</v>
      </c>
      <c r="F8" s="98">
        <f>Energiebilanz_Joule!F8/Energiebilanz_SKE!$E$69</f>
        <v>0.94714285714285706</v>
      </c>
      <c r="G8" s="99">
        <f>Energiebilanz_Joule!G8/Energiebilanz_SKE!$E$69</f>
        <v>1.2727858985382632</v>
      </c>
      <c r="H8" s="98">
        <f>Energiebilanz_Joule!H8/Energiebilanz_SKE!$E$69</f>
        <v>10.079045878884656</v>
      </c>
      <c r="I8" s="99">
        <f>Energiebilanz_Joule!I8/Energiebilanz_SKE!$E$69</f>
        <v>135.64826512576943</v>
      </c>
      <c r="J8" s="98">
        <f>Energiebilanz_Joule!J8/Energiebilanz_SKE!$E$69</f>
        <v>7015.7452295650273</v>
      </c>
      <c r="K8" s="98">
        <f>Energiebilanz_Joule!K8/Energiebilanz_SKE!$E$69</f>
        <v>141.12380406447474</v>
      </c>
      <c r="L8" s="98">
        <f>Energiebilanz_Joule!L8/Energiebilanz_SKE!$E$69</f>
        <v>178.73257789788306</v>
      </c>
      <c r="M8" s="98">
        <f>Energiebilanz_Joule!M8/Energiebilanz_SKE!$E$69</f>
        <v>0</v>
      </c>
      <c r="N8" s="98">
        <f>Energiebilanz_Joule!N8/Energiebilanz_SKE!$E$69</f>
        <v>0</v>
      </c>
      <c r="O8" s="98">
        <f>Energiebilanz_Joule!O8/Energiebilanz_SKE!$E$69</f>
        <v>545.72214562093109</v>
      </c>
      <c r="P8" s="98">
        <f>Energiebilanz_Joule!P8/Energiebilanz_SKE!$E$69</f>
        <v>168.90446846551751</v>
      </c>
      <c r="Q8" s="98">
        <f>Energiebilanz_Joule!Q8/Energiebilanz_SKE!$E$69</f>
        <v>0</v>
      </c>
      <c r="R8" s="98">
        <f>Energiebilanz_Joule!R8/Energiebilanz_SKE!$E$69</f>
        <v>0</v>
      </c>
      <c r="S8" s="98">
        <f>Energiebilanz_Joule!S8/Energiebilanz_SKE!$E$69</f>
        <v>0.98815563198623535</v>
      </c>
      <c r="T8" s="99">
        <f>Energiebilanz_Joule!T8/Energiebilanz_SKE!$E$69</f>
        <v>160.64337830460354</v>
      </c>
      <c r="U8" s="99">
        <f>Energiebilanz_Joule!U8/Energiebilanz_SKE!$E$69</f>
        <v>2757.7448200969875</v>
      </c>
      <c r="V8" s="98">
        <f>Energiebilanz_Joule!V8/Energiebilanz_SKE!$E$69</f>
        <v>39.098450053317528</v>
      </c>
      <c r="W8" s="98">
        <f>Energiebilanz_Joule!W8/Energiebilanz_SKE!$E$69</f>
        <v>0.67731236948777784</v>
      </c>
      <c r="X8" s="98">
        <f>Energiebilanz_Joule!X8/Energiebilanz_SKE!$E$69</f>
        <v>505.83851829976038</v>
      </c>
      <c r="Y8" s="98">
        <f>Energiebilanz_Joule!Y8/Energiebilanz_SKE!$E$69</f>
        <v>13.053556074192359</v>
      </c>
      <c r="Z8" s="98">
        <f>Energiebilanz_Joule!Z8/Energiebilanz_SKE!$E$69</f>
        <v>618.40032750152682</v>
      </c>
      <c r="AA8" s="99">
        <f>Energiebilanz_Joule!AA8/Energiebilanz_SKE!$E$69</f>
        <v>6.6399159262443863</v>
      </c>
      <c r="AB8" s="98">
        <f>Energiebilanz_Joule!AB8/Energiebilanz_SKE!$E$69</f>
        <v>0</v>
      </c>
      <c r="AC8" s="98">
        <f>Energiebilanz_Joule!AC8/Energiebilanz_SKE!$E$69</f>
        <v>10649.526556217501</v>
      </c>
      <c r="AD8" s="98">
        <f>Energiebilanz_Joule!AD8/Energiebilanz_SKE!$E$69</f>
        <v>0</v>
      </c>
      <c r="AE8" s="99">
        <f>Energiebilanz_Joule!AE8/Energiebilanz_SKE!$E$69</f>
        <v>182.18195826338561</v>
      </c>
      <c r="AF8" s="104">
        <f>Energiebilanz_Joule!AF8/Energiebilanz_SKE!$E$69</f>
        <v>24712.312076507897</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260.40327048274185</v>
      </c>
      <c r="K9" s="86">
        <f>Energiebilanz_Joule!K9/Energiebilanz_SKE!$E$69</f>
        <v>0</v>
      </c>
      <c r="L9" s="86">
        <f>Energiebilanz_Joule!L9/Energiebilanz_SKE!$E$69</f>
        <v>0</v>
      </c>
      <c r="M9" s="86">
        <f>Energiebilanz_Joule!M9/Energiebilanz_SKE!$E$69</f>
        <v>243.76775989845629</v>
      </c>
      <c r="N9" s="86">
        <f>Energiebilanz_Joule!N9/Energiebilanz_SKE!$E$69</f>
        <v>318.36110769902683</v>
      </c>
      <c r="O9" s="86">
        <f>Energiebilanz_Joule!O9/Energiebilanz_SKE!$E$69</f>
        <v>0</v>
      </c>
      <c r="P9" s="86">
        <f>Energiebilanz_Joule!P9/Energiebilanz_SKE!$E$69</f>
        <v>0</v>
      </c>
      <c r="Q9" s="86">
        <f>Energiebilanz_Joule!Q9/Energiebilanz_SKE!$E$69</f>
        <v>0</v>
      </c>
      <c r="R9" s="86">
        <f>Energiebilanz_Joule!R9/Energiebilanz_SKE!$E$69</f>
        <v>1078.539635004975</v>
      </c>
      <c r="S9" s="86">
        <f>Energiebilanz_Joule!S9/Energiebilanz_SKE!$E$69</f>
        <v>0</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2319.0359423785962</v>
      </c>
      <c r="AC9" s="86">
        <f>Energiebilanz_Joule!AC9/Energiebilanz_SKE!$E$69</f>
        <v>0</v>
      </c>
      <c r="AD9" s="86">
        <f>Energiebilanz_Joule!AD9/Energiebilanz_SKE!$E$69</f>
        <v>192.25168898169755</v>
      </c>
      <c r="AE9" s="91">
        <f>Energiebilanz_Joule!AE9/Energiebilanz_SKE!$E$69</f>
        <v>0</v>
      </c>
      <c r="AF9" s="115">
        <f>Energiebilanz_Joule!AF9/Energiebilanz_SKE!$E$69</f>
        <v>4412.359404445494</v>
      </c>
      <c r="AG9" s="143">
        <v>5</v>
      </c>
      <c r="AH9" s="19"/>
      <c r="AK9" s="21"/>
    </row>
    <row r="10" spans="1:37" s="20" customFormat="1" ht="18" customHeight="1">
      <c r="A10" s="360"/>
      <c r="B10" s="360"/>
      <c r="C10" s="164" t="s">
        <v>40</v>
      </c>
      <c r="D10" s="90">
        <v>6</v>
      </c>
      <c r="E10" s="155">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26.661175121811411</v>
      </c>
      <c r="P10" s="94">
        <f>Energiebilanz_Joule!P10/Energiebilanz_SKE!$E$69</f>
        <v>15.899198160204181</v>
      </c>
      <c r="Q10" s="94">
        <f>Energiebilanz_Joule!Q10/Energiebilanz_SKE!$E$69</f>
        <v>0</v>
      </c>
      <c r="R10" s="94">
        <f>Energiebilanz_Joule!R10/Energiebilanz_SKE!$E$69</f>
        <v>0.30622336868252603</v>
      </c>
      <c r="S10" s="94">
        <f>Energiebilanz_Joule!S10/Energiebilanz_SKE!$E$69</f>
        <v>0</v>
      </c>
      <c r="T10" s="95">
        <f>Energiebilanz_Joule!T10/Energiebilanz_SKE!$E$69</f>
        <v>0</v>
      </c>
      <c r="U10" s="95">
        <f>Energiebilanz_Joule!U10/Energiebilanz_SKE!$E$69</f>
        <v>23.741304033945568</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66.607900684643681</v>
      </c>
      <c r="AG10" s="156">
        <v>6</v>
      </c>
      <c r="AH10" s="19"/>
      <c r="AK10" s="21"/>
    </row>
    <row r="11" spans="1:37" s="23" customFormat="1" ht="18" customHeight="1">
      <c r="A11" s="360"/>
      <c r="B11" s="360"/>
      <c r="C11" s="117" t="s">
        <v>41</v>
      </c>
      <c r="D11" s="102">
        <v>7</v>
      </c>
      <c r="E11" s="158">
        <f>Energiebilanz_Joule!E11/Energiebilanz_SKE!$E$69</f>
        <v>1579.3436623947373</v>
      </c>
      <c r="F11" s="103">
        <f>Energiebilanz_Joule!F11/Energiebilanz_SKE!$E$69</f>
        <v>0.94714285714285706</v>
      </c>
      <c r="G11" s="104">
        <f>Energiebilanz_Joule!G11/Energiebilanz_SKE!$E$69</f>
        <v>1.2727858985382632</v>
      </c>
      <c r="H11" s="103">
        <f>Energiebilanz_Joule!H11/Energiebilanz_SKE!$E$69</f>
        <v>10.079045878884656</v>
      </c>
      <c r="I11" s="104">
        <f>Energiebilanz_Joule!I11/Energiebilanz_SKE!$E$69</f>
        <v>135.64826512576943</v>
      </c>
      <c r="J11" s="103">
        <f>Energiebilanz_Joule!J11/Energiebilanz_SKE!$E$69</f>
        <v>6755.341959082285</v>
      </c>
      <c r="K11" s="103">
        <f>Energiebilanz_Joule!K11/Energiebilanz_SKE!$E$69</f>
        <v>141.12380406447474</v>
      </c>
      <c r="L11" s="103">
        <f>Energiebilanz_Joule!L11/Energiebilanz_SKE!$E$69</f>
        <v>178.73257789788306</v>
      </c>
      <c r="M11" s="103">
        <f>Energiebilanz_Joule!M11/Energiebilanz_SKE!$E$69</f>
        <v>-243.76775989845629</v>
      </c>
      <c r="N11" s="103">
        <f>Energiebilanz_Joule!N11/Energiebilanz_SKE!$E$69</f>
        <v>-318.36110769902683</v>
      </c>
      <c r="O11" s="103">
        <f>Energiebilanz_Joule!O11/Energiebilanz_SKE!$E$69</f>
        <v>519.06097049911966</v>
      </c>
      <c r="P11" s="103">
        <f>Energiebilanz_Joule!P11/Energiebilanz_SKE!$E$69</f>
        <v>153.00527030531333</v>
      </c>
      <c r="Q11" s="103">
        <f>Energiebilanz_Joule!Q11/Energiebilanz_SKE!$E$69</f>
        <v>0</v>
      </c>
      <c r="R11" s="103">
        <f>Energiebilanz_Joule!R11/Energiebilanz_SKE!$E$69</f>
        <v>-1078.8458583736576</v>
      </c>
      <c r="S11" s="103">
        <f>Energiebilanz_Joule!S11/Energiebilanz_SKE!$E$69</f>
        <v>0.98815563198623535</v>
      </c>
      <c r="T11" s="104">
        <f>Energiebilanz_Joule!T11/Energiebilanz_SKE!$E$69</f>
        <v>160.64337830460354</v>
      </c>
      <c r="U11" s="104">
        <f>Energiebilanz_Joule!U11/Energiebilanz_SKE!$E$69</f>
        <v>2734.0035160630423</v>
      </c>
      <c r="V11" s="103">
        <f>Energiebilanz_Joule!V11/Energiebilanz_SKE!$E$69</f>
        <v>39.098450053317528</v>
      </c>
      <c r="W11" s="103">
        <f>Energiebilanz_Joule!W11/Energiebilanz_SKE!$E$69</f>
        <v>0.67731236948777784</v>
      </c>
      <c r="X11" s="103">
        <f>Energiebilanz_Joule!X11/Energiebilanz_SKE!$E$69</f>
        <v>505.83851829976038</v>
      </c>
      <c r="Y11" s="103">
        <f>Energiebilanz_Joule!Y11/Energiebilanz_SKE!$E$69</f>
        <v>13.053556074192359</v>
      </c>
      <c r="Z11" s="103">
        <f>Energiebilanz_Joule!Z11/Energiebilanz_SKE!$E$69</f>
        <v>618.40032750152682</v>
      </c>
      <c r="AA11" s="104">
        <f>Energiebilanz_Joule!AA11/Energiebilanz_SKE!$E$69</f>
        <v>6.6399159262443863</v>
      </c>
      <c r="AB11" s="103">
        <f>Energiebilanz_Joule!AB11/Energiebilanz_SKE!$E$69</f>
        <v>-2319.0359423785962</v>
      </c>
      <c r="AC11" s="103">
        <f>Energiebilanz_Joule!AC11/Energiebilanz_SKE!$E$69</f>
        <v>10649.526556217501</v>
      </c>
      <c r="AD11" s="103">
        <f>Energiebilanz_Joule!AD11/Energiebilanz_SKE!$E$69</f>
        <v>-192.25168898169761</v>
      </c>
      <c r="AE11" s="104">
        <f>Energiebilanz_Joule!AE11/Energiebilanz_SKE!$E$69</f>
        <v>182.18195826338561</v>
      </c>
      <c r="AF11" s="104">
        <f>Energiebilanz_Joule!AF11/Energiebilanz_SKE!$E$69</f>
        <v>20233.344771377764</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790.1579112585132</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4.7128048697266243</v>
      </c>
      <c r="P14" s="86">
        <f>Energiebilanz_Joule!P14/Energiebilanz_SKE!$E$69</f>
        <v>2.0863871487259278</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6.9103236020690879</v>
      </c>
      <c r="V14" s="86">
        <f>Energiebilanz_Joule!V14/Energiebilanz_SKE!$E$69</f>
        <v>0</v>
      </c>
      <c r="W14" s="86">
        <f>Energiebilanz_Joule!W14/Energiebilanz_SKE!$E$69</f>
        <v>0</v>
      </c>
      <c r="X14" s="86">
        <f>Energiebilanz_Joule!X14/Energiebilanz_SKE!$E$69</f>
        <v>0</v>
      </c>
      <c r="Y14" s="86">
        <f>Energiebilanz_Joule!Y14/Energiebilanz_SKE!$E$69</f>
        <v>0</v>
      </c>
      <c r="Z14" s="86">
        <f>Energiebilanz_Joule!Z14/Energiebilanz_SKE!$E$69</f>
        <v>25.478288907996561</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35.913124923228104</v>
      </c>
      <c r="AF14" s="115">
        <f>Energiebilanz_Joule!AF14/Energiebilanz_SKE!$E$69</f>
        <v>865.25884071025951</v>
      </c>
      <c r="AG14" s="143">
        <v>10</v>
      </c>
      <c r="AH14" s="19"/>
      <c r="AI14" s="25"/>
      <c r="AK14" s="21"/>
    </row>
    <row r="15" spans="1:37" s="20" customFormat="1" ht="18" customHeight="1">
      <c r="A15" s="314"/>
      <c r="B15" s="362"/>
      <c r="C15" s="164" t="s">
        <v>12</v>
      </c>
      <c r="D15" s="90">
        <v>11</v>
      </c>
      <c r="E15" s="86">
        <f>Energiebilanz_Joule!E15/Energiebilanz_SKE!$E$69</f>
        <v>660.11297410910481</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2.3835114441305327</v>
      </c>
      <c r="P15" s="86">
        <f>Energiebilanz_Joule!P15/Energiebilanz_SKE!$E$69</f>
        <v>1.3924374564959261</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134.63906972935351</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31.241077399718847</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31.241077399718847</v>
      </c>
      <c r="AF15" s="115">
        <f>Energiebilanz_Joule!AF15/Energiebilanz_SKE!$E$69</f>
        <v>861.01014753852235</v>
      </c>
      <c r="AG15" s="143">
        <v>11</v>
      </c>
      <c r="AH15" s="19"/>
      <c r="AK15" s="21"/>
    </row>
    <row r="16" spans="1:37" s="20" customFormat="1" ht="18" customHeight="1">
      <c r="A16" s="314"/>
      <c r="B16" s="362"/>
      <c r="C16" s="164" t="s">
        <v>86</v>
      </c>
      <c r="D16" s="90">
        <v>12</v>
      </c>
      <c r="E16" s="86">
        <f>Energiebilanz_Joule!E16/Energiebilanz_SKE!$E$69</f>
        <v>23.124010836779537</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5.1181263563034853E-2</v>
      </c>
      <c r="P16" s="86">
        <f>Energiebilanz_Joule!P16/Energiebilanz_SKE!$E$69</f>
        <v>46.856592829163766</v>
      </c>
      <c r="Q16" s="86">
        <f>Energiebilanz_Joule!Q16/Energiebilanz_SKE!$E$69</f>
        <v>0</v>
      </c>
      <c r="R16" s="86">
        <f>Energiebilanz_Joule!R16/Energiebilanz_SKE!$E$69</f>
        <v>0</v>
      </c>
      <c r="S16" s="86">
        <f>Energiebilanz_Joule!S16/Energiebilanz_SKE!$E$69</f>
        <v>31.370020063055314</v>
      </c>
      <c r="T16" s="91">
        <f>Energiebilanz_Joule!T16/Energiebilanz_SKE!$E$69</f>
        <v>0</v>
      </c>
      <c r="U16" s="91">
        <f>Energiebilanz_Joule!U16/Energiebilanz_SKE!$E$69</f>
        <v>38.921550978388069</v>
      </c>
      <c r="V16" s="86">
        <f>Energiebilanz_Joule!V16/Energiebilanz_SKE!$E$69</f>
        <v>0</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140.32335597094976</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10649.526556217501</v>
      </c>
      <c r="AD17" s="86">
        <f>Energiebilanz_Joule!AD17/Energiebilanz_SKE!$E$69</f>
        <v>0</v>
      </c>
      <c r="AE17" s="91">
        <f>Energiebilanz_Joule!AE17/Energiebilanz_SKE!$E$69</f>
        <v>0</v>
      </c>
      <c r="AF17" s="115">
        <f>Energiebilanz_Joule!AF17/Energiebilanz_SKE!$E$69</f>
        <v>10649.526556217501</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0.67731236948777784</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2.7257093723129837</v>
      </c>
      <c r="AC18" s="86">
        <f>Energiebilanz_Joule!AC18/Energiebilanz_SKE!$E$69</f>
        <v>0</v>
      </c>
      <c r="AD18" s="86">
        <f>Energiebilanz_Joule!AD18/Energiebilanz_SKE!$E$69</f>
        <v>0</v>
      </c>
      <c r="AE18" s="91">
        <f>Energiebilanz_Joule!AE18/Energiebilanz_SKE!$E$69</f>
        <v>0</v>
      </c>
      <c r="AF18" s="115">
        <f>Energiebilanz_Joule!AF18/Energiebilanz_SKE!$E$69</f>
        <v>3.4030217418007611</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33.119301300093106</v>
      </c>
      <c r="W19" s="86">
        <f>Energiebilanz_Joule!W19/Energiebilanz_SKE!$E$69</f>
        <v>0</v>
      </c>
      <c r="X19" s="86">
        <f>Energiebilanz_Joule!X19/Energiebilanz_SKE!$E$69</f>
        <v>505.83851829976038</v>
      </c>
      <c r="Y19" s="86">
        <f>Energiebilanz_Joule!Y19/Energiebilanz_SKE!$E$69</f>
        <v>5.683454121115342</v>
      </c>
      <c r="Z19" s="86">
        <f>Energiebilanz_Joule!Z19/Energiebilanz_SKE!$E$69</f>
        <v>86.724203308000838</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631.36547702896962</v>
      </c>
      <c r="AG19" s="143">
        <v>15</v>
      </c>
      <c r="AH19" s="19"/>
    </row>
    <row r="20" spans="1:37" s="20" customFormat="1" ht="18" customHeight="1">
      <c r="A20" s="314"/>
      <c r="B20" s="362"/>
      <c r="C20" s="164" t="s">
        <v>88</v>
      </c>
      <c r="D20" s="90">
        <v>16</v>
      </c>
      <c r="E20" s="86">
        <f>Energiebilanz_Joule!E20/Energiebilanz_SKE!$E$69</f>
        <v>54.354843112366758</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13.7033397480517</v>
      </c>
      <c r="P20" s="86">
        <f>Energiebilanz_Joule!P20/Energiebilanz_SKE!$E$69</f>
        <v>4.7406474771049139</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156.31730336158537</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43.518251238586579</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43.518251238586579</v>
      </c>
      <c r="AF20" s="115">
        <f>Energiebilanz_Joule!AF20/Energiebilanz_SKE!$E$69</f>
        <v>316.15263617628187</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6755.341959082285</v>
      </c>
      <c r="K22" s="86">
        <f>Energiebilanz_Joule!K22/Energiebilanz_SKE!$E$69</f>
        <v>532.96755790306952</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9.6350434699531853</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7297.9445604553084</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1.660417639110674</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7.5641248003930714</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9.2245424395037467</v>
      </c>
      <c r="AG23" s="156">
        <v>19</v>
      </c>
      <c r="AH23" s="19"/>
    </row>
    <row r="24" spans="1:37" s="20" customFormat="1" ht="18" customHeight="1">
      <c r="A24" s="314"/>
      <c r="B24" s="362"/>
      <c r="C24" s="167" t="s">
        <v>49</v>
      </c>
      <c r="D24" s="102">
        <v>20</v>
      </c>
      <c r="E24" s="158">
        <f>Energiebilanz_Joule!E24/Energiebilanz_SKE!$E$69</f>
        <v>1527.7497393167646</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6755.341959082285</v>
      </c>
      <c r="K24" s="103">
        <f>Energiebilanz_Joule!K24/Energiebilanz_SKE!$E$69</f>
        <v>532.96755790306952</v>
      </c>
      <c r="L24" s="103">
        <f>Energiebilanz_Joule!L24/Energiebilanz_SKE!$E$69</f>
        <v>0</v>
      </c>
      <c r="M24" s="103">
        <f>Energiebilanz_Joule!M24/Energiebilanz_SKE!$E$69</f>
        <v>0</v>
      </c>
      <c r="N24" s="103">
        <f>Energiebilanz_Joule!N24/Energiebilanz_SKE!$E$69</f>
        <v>0</v>
      </c>
      <c r="O24" s="103">
        <f>Energiebilanz_Joule!O24/Energiebilanz_SKE!$E$69</f>
        <v>22.511254964582566</v>
      </c>
      <c r="P24" s="103">
        <f>Energiebilanz_Joule!P24/Energiebilanz_SKE!$E$69</f>
        <v>55.076064911490541</v>
      </c>
      <c r="Q24" s="103">
        <f>Energiebilanz_Joule!Q24/Energiebilanz_SKE!$E$69</f>
        <v>0</v>
      </c>
      <c r="R24" s="103">
        <f>Energiebilanz_Joule!R24/Energiebilanz_SKE!$E$69</f>
        <v>9.6350434699531853</v>
      </c>
      <c r="S24" s="103">
        <f>Energiebilanz_Joule!S24/Energiebilanz_SKE!$E$69</f>
        <v>31.370020063055314</v>
      </c>
      <c r="T24" s="104">
        <f>Energiebilanz_Joule!T24/Energiebilanz_SKE!$E$69</f>
        <v>0</v>
      </c>
      <c r="U24" s="104">
        <f>Energiebilanz_Joule!U24/Energiebilanz_SKE!$E$69</f>
        <v>344.35237247178918</v>
      </c>
      <c r="V24" s="103">
        <f>Energiebilanz_Joule!V24/Energiebilanz_SKE!$E$69</f>
        <v>33.119301300093106</v>
      </c>
      <c r="W24" s="103">
        <f>Energiebilanz_Joule!W24/Energiebilanz_SKE!$E$69</f>
        <v>0.67731236948777784</v>
      </c>
      <c r="X24" s="103">
        <f>Energiebilanz_Joule!X24/Energiebilanz_SKE!$E$69</f>
        <v>505.83851829976038</v>
      </c>
      <c r="Y24" s="103">
        <f>Energiebilanz_Joule!Y24/Energiebilanz_SKE!$E$69</f>
        <v>5.683454121115342</v>
      </c>
      <c r="Z24" s="103">
        <f>Energiebilanz_Joule!Z24/Energiebilanz_SKE!$E$69</f>
        <v>186.9618208543028</v>
      </c>
      <c r="AA24" s="104">
        <f>Energiebilanz_Joule!AA24/Energiebilanz_SKE!$E$69</f>
        <v>0</v>
      </c>
      <c r="AB24" s="103">
        <f>Energiebilanz_Joule!AB24/Energiebilanz_SKE!$E$69</f>
        <v>2.7257093723129837</v>
      </c>
      <c r="AC24" s="103">
        <f>Energiebilanz_Joule!AC24/Energiebilanz_SKE!$E$69</f>
        <v>10649.526556217501</v>
      </c>
      <c r="AD24" s="103">
        <f>Energiebilanz_Joule!AD24/Energiebilanz_SKE!$E$69</f>
        <v>0</v>
      </c>
      <c r="AE24" s="104">
        <f>Energiebilanz_Joule!AE24/Energiebilanz_SKE!$E$69</f>
        <v>110.67245356153353</v>
      </c>
      <c r="AF24" s="104">
        <f>Energiebilanz_Joule!AF24/Energiebilanz_SKE!$E$69</f>
        <v>20774.209138279097</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366.24410883183867</v>
      </c>
      <c r="AC27" s="86">
        <f>Energiebilanz_Joule!AC27/Energiebilanz_SKE!$E$69</f>
        <v>0</v>
      </c>
      <c r="AD27" s="86">
        <f>Energiebilanz_Joule!AD27/Energiebilanz_SKE!$E$69</f>
        <v>0</v>
      </c>
      <c r="AE27" s="91">
        <f>Energiebilanz_Joule!AE27/Energiebilanz_SKE!$E$69</f>
        <v>0</v>
      </c>
      <c r="AF27" s="115">
        <f>Energiebilanz_Joule!AF27/Energiebilanz_SKE!$E$69</f>
        <v>366.24410883183867</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227.05481144822502</v>
      </c>
      <c r="AC28" s="86">
        <f>Energiebilanz_Joule!AC28/Energiebilanz_SKE!$E$69</f>
        <v>0</v>
      </c>
      <c r="AD28" s="86">
        <f>Energiebilanz_Joule!AD28/Energiebilanz_SKE!$E$69</f>
        <v>546.7644842975883</v>
      </c>
      <c r="AE28" s="91">
        <f>Energiebilanz_Joule!AE28/Energiebilanz_SKE!$E$69</f>
        <v>0</v>
      </c>
      <c r="AF28" s="115">
        <f>Energiebilanz_Joule!AF28/Energiebilanz_SKE!$E$69</f>
        <v>773.81929574581329</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69.334283257585057</v>
      </c>
      <c r="AC29" s="86">
        <f>Energiebilanz_Joule!AC29/Energiebilanz_SKE!$E$69</f>
        <v>0</v>
      </c>
      <c r="AD29" s="86">
        <f>Energiebilanz_Joule!AD29/Energiebilanz_SKE!$E$69</f>
        <v>0</v>
      </c>
      <c r="AE29" s="91">
        <f>Energiebilanz_Joule!AE29/Energiebilanz_SKE!$E$69</f>
        <v>0</v>
      </c>
      <c r="AF29" s="115">
        <f>Energiebilanz_Joule!AF29/Energiebilanz_SKE!$E$69</f>
        <v>69.334283257585057</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3514.3730499938579</v>
      </c>
      <c r="AC30" s="86">
        <f>Energiebilanz_Joule!AC30/Energiebilanz_SKE!$E$69</f>
        <v>0</v>
      </c>
      <c r="AD30" s="86">
        <f>Energiebilanz_Joule!AD30/Energiebilanz_SKE!$E$69</f>
        <v>0</v>
      </c>
      <c r="AE30" s="91">
        <f>Energiebilanz_Joule!AE30/Energiebilanz_SKE!$E$69</f>
        <v>0</v>
      </c>
      <c r="AF30" s="115">
        <f>Energiebilanz_Joule!AF30/Energiebilanz_SKE!$E$69</f>
        <v>3514.3730499938579</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1.4517626827171108</v>
      </c>
      <c r="AC31" s="86">
        <f>Energiebilanz_Joule!AC31/Energiebilanz_SKE!$E$69</f>
        <v>0</v>
      </c>
      <c r="AD31" s="86">
        <f>Energiebilanz_Joule!AD31/Energiebilanz_SKE!$E$69</f>
        <v>0</v>
      </c>
      <c r="AE31" s="91">
        <f>Energiebilanz_Joule!AE31/Energiebilanz_SKE!$E$69</f>
        <v>0</v>
      </c>
      <c r="AF31" s="115">
        <f>Energiebilanz_Joule!AF31/Energiebilanz_SKE!$E$69</f>
        <v>1.4517626827171108</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541.69695716505225</v>
      </c>
      <c r="AC32" s="86">
        <f>Energiebilanz_Joule!AC32/Energiebilanz_SKE!$E$69</f>
        <v>0</v>
      </c>
      <c r="AD32" s="86">
        <f>Energiebilanz_Joule!AD32/Energiebilanz_SKE!$E$69</f>
        <v>0</v>
      </c>
      <c r="AE32" s="91">
        <f>Energiebilanz_Joule!AE32/Energiebilanz_SKE!$E$69</f>
        <v>0</v>
      </c>
      <c r="AF32" s="115">
        <f>Energiebilanz_Joule!AF32/Energiebilanz_SKE!$E$69</f>
        <v>541.69695716505225</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215.09617983048764</v>
      </c>
      <c r="AE33" s="91">
        <f>Energiebilanz_Joule!AE33/Energiebilanz_SKE!$E$69</f>
        <v>0</v>
      </c>
      <c r="AF33" s="115">
        <f>Energiebilanz_Joule!AF33/Energiebilanz_SKE!$E$69</f>
        <v>215.09617983048764</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785.18882474170516</v>
      </c>
      <c r="L35" s="86">
        <f>Energiebilanz_Joule!L35/Energiebilanz_SKE!$E$69</f>
        <v>821.60528327123336</v>
      </c>
      <c r="M35" s="86">
        <f>Energiebilanz_Joule!M35/Energiebilanz_SKE!$E$69</f>
        <v>1813.2334275068583</v>
      </c>
      <c r="N35" s="86">
        <f>Energiebilanz_Joule!N35/Energiebilanz_SKE!$E$69</f>
        <v>384.07785011396356</v>
      </c>
      <c r="O35" s="86">
        <f>Energiebilanz_Joule!O35/Energiebilanz_SKE!$E$69</f>
        <v>839.7335503418908</v>
      </c>
      <c r="P35" s="86">
        <f>Energiebilanz_Joule!P35/Energiebilanz_SKE!$E$69</f>
        <v>1050.2197382248974</v>
      </c>
      <c r="Q35" s="86">
        <f>Energiebilanz_Joule!Q35/Energiebilanz_SKE!$E$69</f>
        <v>0</v>
      </c>
      <c r="R35" s="86">
        <f>Energiebilanz_Joule!R35/Energiebilanz_SKE!$E$69</f>
        <v>1114.2753415496322</v>
      </c>
      <c r="S35" s="86">
        <f>Energiebilanz_Joule!S35/Energiebilanz_SKE!$E$69</f>
        <v>142.73359128690169</v>
      </c>
      <c r="T35" s="91">
        <f>Energiebilanz_Joule!T35/Energiebilanz_SKE!$E$69</f>
        <v>223.97234846933898</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7175.0399555064223</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3.6898169758014983</v>
      </c>
      <c r="AC36" s="94">
        <f>Energiebilanz_Joule!AC36/Energiebilanz_SKE!$E$69</f>
        <v>0</v>
      </c>
      <c r="AD36" s="94">
        <f>Energiebilanz_Joule!AD36/Energiebilanz_SKE!$E$69</f>
        <v>0</v>
      </c>
      <c r="AE36" s="95">
        <f>Energiebilanz_Joule!AE36/Energiebilanz_SKE!$E$69</f>
        <v>0</v>
      </c>
      <c r="AF36" s="107">
        <f>Energiebilanz_Joule!AF36/Energiebilanz_SKE!$E$69</f>
        <v>3.6898169758014983</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785.18882474170516</v>
      </c>
      <c r="L37" s="103">
        <f>Energiebilanz_Joule!L37/Energiebilanz_SKE!$E$69</f>
        <v>821.60528327123336</v>
      </c>
      <c r="M37" s="103">
        <f>Energiebilanz_Joule!M37/Energiebilanz_SKE!$E$69</f>
        <v>1813.2334275068583</v>
      </c>
      <c r="N37" s="103">
        <f>Energiebilanz_Joule!N37/Energiebilanz_SKE!$E$69</f>
        <v>384.07785011396356</v>
      </c>
      <c r="O37" s="103">
        <f>Energiebilanz_Joule!O37/Energiebilanz_SKE!$E$69</f>
        <v>839.7335503418908</v>
      </c>
      <c r="P37" s="103">
        <f>Energiebilanz_Joule!P37/Energiebilanz_SKE!$E$69</f>
        <v>1050.2197382248974</v>
      </c>
      <c r="Q37" s="103">
        <f>Energiebilanz_Joule!Q37/Energiebilanz_SKE!$E$69</f>
        <v>0</v>
      </c>
      <c r="R37" s="103">
        <f>Energiebilanz_Joule!R37/Energiebilanz_SKE!$E$69</f>
        <v>1114.2753415496322</v>
      </c>
      <c r="S37" s="103">
        <f>Energiebilanz_Joule!S37/Energiebilanz_SKE!$E$69</f>
        <v>142.73359128690169</v>
      </c>
      <c r="T37" s="104">
        <f>Energiebilanz_Joule!T37/Energiebilanz_SKE!$E$69</f>
        <v>223.97234846933898</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4723.8447903550787</v>
      </c>
      <c r="AC37" s="103">
        <f>Energiebilanz_Joule!AC37/Energiebilanz_SKE!$E$69</f>
        <v>0</v>
      </c>
      <c r="AD37" s="103">
        <f>Energiebilanz_Joule!AD37/Energiebilanz_SKE!$E$69</f>
        <v>761.860664128076</v>
      </c>
      <c r="AE37" s="104">
        <f>Energiebilanz_Joule!AE37/Energiebilanz_SKE!$E$69</f>
        <v>0</v>
      </c>
      <c r="AF37" s="104">
        <f>Energiebilanz_Joule!AF37/Energiebilanz_SKE!$E$69</f>
        <v>12660.745409989577</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237.76457161016452</v>
      </c>
      <c r="AC40" s="86">
        <f>Energiebilanz_Joule!AC40/Energiebilanz_SKE!$E$69</f>
        <v>0</v>
      </c>
      <c r="AD40" s="86">
        <f>Energiebilanz_Joule!AD40/Energiebilanz_SKE!$E$69</f>
        <v>25.937968308561597</v>
      </c>
      <c r="AE40" s="91">
        <f>Energiebilanz_Joule!AE40/Energiebilanz_SKE!$E$69</f>
        <v>0</v>
      </c>
      <c r="AF40" s="115">
        <f>Energiebilanz_Joule!AF40/Energiebilanz_SKE!$E$69</f>
        <v>263.70253991872613</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0.22871862858837544</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6.4512959095934157</v>
      </c>
      <c r="AC41" s="86">
        <f>Energiebilanz_Joule!AC41/Energiebilanz_SKE!$E$69</f>
        <v>0</v>
      </c>
      <c r="AD41" s="86">
        <f>Energiebilanz_Joule!AD41/Energiebilanz_SKE!$E$69</f>
        <v>0</v>
      </c>
      <c r="AE41" s="91">
        <f>Energiebilanz_Joule!AE41/Energiebilanz_SKE!$E$69</f>
        <v>0</v>
      </c>
      <c r="AF41" s="115">
        <f>Energiebilanz_Joule!AF41/Energiebilanz_SKE!$E$69</f>
        <v>6.6800145381817915</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7.3020308725381806</v>
      </c>
      <c r="P42" s="86">
        <f>Energiebilanz_Joule!P42/Energiebilanz_SKE!$E$69</f>
        <v>154.39606586687412</v>
      </c>
      <c r="Q42" s="86">
        <f>Energiebilanz_Joule!Q42/Energiebilanz_SKE!$E$69</f>
        <v>0</v>
      </c>
      <c r="R42" s="86">
        <f>Energiebilanz_Joule!R42/Energiebilanz_SKE!$E$69</f>
        <v>0</v>
      </c>
      <c r="S42" s="86">
        <f>Energiebilanz_Joule!S42/Energiebilanz_SKE!$E$69</f>
        <v>3.6765663513900848</v>
      </c>
      <c r="T42" s="91">
        <f>Energiebilanz_Joule!T42/Energiebilanz_SKE!$E$69</f>
        <v>296.28860343392154</v>
      </c>
      <c r="U42" s="91">
        <f>Energiebilanz_Joule!U42/Energiebilanz_SKE!$E$69</f>
        <v>111.86150226487598</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40.974450313229326</v>
      </c>
      <c r="AC42" s="86">
        <f>Energiebilanz_Joule!AC42/Energiebilanz_SKE!$E$69</f>
        <v>0</v>
      </c>
      <c r="AD42" s="86">
        <f>Energiebilanz_Joule!AD42/Energiebilanz_SKE!$E$69</f>
        <v>0</v>
      </c>
      <c r="AE42" s="91">
        <f>Energiebilanz_Joule!AE42/Energiebilanz_SKE!$E$69</f>
        <v>0</v>
      </c>
      <c r="AF42" s="115">
        <f>Energiebilanz_Joule!AF42/Energiebilanz_SKE!$E$69</f>
        <v>614.49921910282933</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0</v>
      </c>
      <c r="V43" s="94">
        <f>Energiebilanz_Joule!V43/Energiebilanz_SKE!$E$69</f>
        <v>3.9601434440213463</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4.97622509372313</v>
      </c>
      <c r="AC43" s="94">
        <f>Energiebilanz_Joule!AC43/Energiebilanz_SKE!$E$69</f>
        <v>0</v>
      </c>
      <c r="AD43" s="94">
        <f>Energiebilanz_Joule!AD43/Energiebilanz_SKE!$E$69</f>
        <v>0</v>
      </c>
      <c r="AE43" s="95">
        <f>Energiebilanz_Joule!AE43/Energiebilanz_SKE!$E$69</f>
        <v>0</v>
      </c>
      <c r="AF43" s="107">
        <f>Energiebilanz_Joule!AF43/Energiebilanz_SKE!$E$69</f>
        <v>8.9363685377444764</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7.3020308725381806</v>
      </c>
      <c r="P44" s="103">
        <f>Energiebilanz_Joule!P44/Energiebilanz_SKE!$E$69</f>
        <v>154.39606586687412</v>
      </c>
      <c r="Q44" s="103">
        <f>Energiebilanz_Joule!Q44/Energiebilanz_SKE!$E$69</f>
        <v>0</v>
      </c>
      <c r="R44" s="103">
        <f>Energiebilanz_Joule!R44/Energiebilanz_SKE!$E$69</f>
        <v>0</v>
      </c>
      <c r="S44" s="103">
        <f>Energiebilanz_Joule!S44/Energiebilanz_SKE!$E$69</f>
        <v>3.6765663513900848</v>
      </c>
      <c r="T44" s="104">
        <f>Energiebilanz_Joule!T44/Energiebilanz_SKE!$E$69</f>
        <v>296.28860343392154</v>
      </c>
      <c r="U44" s="104">
        <f>Energiebilanz_Joule!U44/Energiebilanz_SKE!$E$69</f>
        <v>112.09022089346436</v>
      </c>
      <c r="V44" s="103">
        <f>Energiebilanz_Joule!V44/Energiebilanz_SKE!$E$69</f>
        <v>3.9601434440213463</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290.16654292671046</v>
      </c>
      <c r="AC44" s="103">
        <f>Energiebilanz_Joule!AC44/Energiebilanz_SKE!$E$69</f>
        <v>0</v>
      </c>
      <c r="AD44" s="103">
        <f>Energiebilanz_Joule!AD44/Energiebilanz_SKE!$E$69</f>
        <v>25.937968308561597</v>
      </c>
      <c r="AE44" s="104">
        <f>Energiebilanz_Joule!AE44/Energiebilanz_SKE!$E$69</f>
        <v>0</v>
      </c>
      <c r="AF44" s="104">
        <f>Energiebilanz_Joule!AF44/Energiebilanz_SKE!$E$69</f>
        <v>893.81814209748177</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97.732316023129087</v>
      </c>
      <c r="V45" s="98">
        <f>Energiebilanz_Joule!V45/Energiebilanz_SKE!$E$69</f>
        <v>1.7607378290955247</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224.75580833882739</v>
      </c>
      <c r="AC45" s="98">
        <f>Energiebilanz_Joule!AC45/Energiebilanz_SKE!$E$69</f>
        <v>0</v>
      </c>
      <c r="AD45" s="98">
        <f>Energiebilanz_Joule!AD45/Energiebilanz_SKE!$E$69</f>
        <v>63.27613315317528</v>
      </c>
      <c r="AE45" s="99">
        <f>Energiebilanz_Joule!AE45/Energiebilanz_SKE!$E$69</f>
        <v>0</v>
      </c>
      <c r="AF45" s="104">
        <f>Energiebilanz_Joule!AF45/Energiebilanz_SKE!$E$69</f>
        <v>387.52499534422725</v>
      </c>
      <c r="AG45" s="157">
        <v>41</v>
      </c>
      <c r="AH45" s="19"/>
      <c r="AK45" s="21"/>
    </row>
    <row r="46" spans="1:37" s="20" customFormat="1" ht="18" customHeight="1">
      <c r="A46" s="130"/>
      <c r="B46" s="171"/>
      <c r="C46" s="179" t="s">
        <v>55</v>
      </c>
      <c r="D46" s="102">
        <v>42</v>
      </c>
      <c r="E46" s="158">
        <f>Energiebilanz_Joule!E46/Energiebilanz_SKE!$E$69</f>
        <v>51.59392307797296</v>
      </c>
      <c r="F46" s="103">
        <f>Energiebilanz_Joule!F46/Energiebilanz_SKE!$E$69</f>
        <v>0.94714285714285706</v>
      </c>
      <c r="G46" s="104">
        <f>Energiebilanz_Joule!G46/Energiebilanz_SKE!$E$69</f>
        <v>1.2727858985382632</v>
      </c>
      <c r="H46" s="103">
        <f>Energiebilanz_Joule!H46/Energiebilanz_SKE!$E$69</f>
        <v>10.079045878884656</v>
      </c>
      <c r="I46" s="104">
        <f>Energiebilanz_Joule!I46/Energiebilanz_SKE!$E$69</f>
        <v>135.64826512576943</v>
      </c>
      <c r="J46" s="103">
        <f>Energiebilanz_Joule!J46/Energiebilanz_SKE!$E$69</f>
        <v>0</v>
      </c>
      <c r="K46" s="103">
        <f>Energiebilanz_Joule!K46/Energiebilanz_SKE!$E$69</f>
        <v>393.34507090311047</v>
      </c>
      <c r="L46" s="103">
        <f>Energiebilanz_Joule!L46/Energiebilanz_SKE!$E$69</f>
        <v>1000.3378611691165</v>
      </c>
      <c r="M46" s="103">
        <f>Energiebilanz_Joule!M46/Energiebilanz_SKE!$E$69</f>
        <v>1569.4656676084021</v>
      </c>
      <c r="N46" s="103">
        <f>Energiebilanz_Joule!N46/Energiebilanz_SKE!$E$69</f>
        <v>65.716742414936732</v>
      </c>
      <c r="O46" s="103">
        <f>Energiebilanz_Joule!O46/Energiebilanz_SKE!$E$69</f>
        <v>1328.9812350038897</v>
      </c>
      <c r="P46" s="103">
        <f>Energiebilanz_Joule!P46/Energiebilanz_SKE!$E$69</f>
        <v>993.75287775184597</v>
      </c>
      <c r="Q46" s="103">
        <f>Energiebilanz_Joule!Q46/Energiebilanz_SKE!$E$69</f>
        <v>0</v>
      </c>
      <c r="R46" s="103">
        <f>Energiebilanz_Joule!R46/Energiebilanz_SKE!$E$69</f>
        <v>23.750598888585834</v>
      </c>
      <c r="S46" s="103">
        <f>Energiebilanz_Joule!S46/Energiebilanz_SKE!$E$69</f>
        <v>108.67516050444253</v>
      </c>
      <c r="T46" s="104">
        <f>Energiebilanz_Joule!T46/Energiebilanz_SKE!$E$69</f>
        <v>88.327123340021018</v>
      </c>
      <c r="U46" s="104">
        <f>Energiebilanz_Joule!U46/Energiebilanz_SKE!$E$69</f>
        <v>2179.8286066746596</v>
      </c>
      <c r="V46" s="103">
        <f>Energiebilanz_Joule!V46/Energiebilanz_SKE!$E$69</f>
        <v>0.25826748010754891</v>
      </c>
      <c r="W46" s="103">
        <f>Energiebilanz_Joule!W46/Energiebilanz_SKE!$E$69</f>
        <v>0</v>
      </c>
      <c r="X46" s="103">
        <f>Energiebilanz_Joule!X46/Energiebilanz_SKE!$E$69</f>
        <v>0</v>
      </c>
      <c r="Y46" s="103">
        <f>Energiebilanz_Joule!Y46/Energiebilanz_SKE!$E$69</f>
        <v>0</v>
      </c>
      <c r="Z46" s="103">
        <f>Energiebilanz_Joule!Z46/Energiebilanz_SKE!$E$69</f>
        <v>431.43850664722402</v>
      </c>
      <c r="AA46" s="104">
        <f>Energiebilanz_Joule!AA46/Energiebilanz_SKE!$E$69</f>
        <v>6.6399159262443863</v>
      </c>
      <c r="AB46" s="103">
        <f>Energiebilanz_Joule!AB46/Energiebilanz_SKE!$E$69</f>
        <v>1887.1607873386311</v>
      </c>
      <c r="AC46" s="103">
        <f>Energiebilanz_Joule!AC46/Energiebilanz_SKE!$E$69</f>
        <v>0</v>
      </c>
      <c r="AD46" s="103">
        <f>Energiebilanz_Joule!AD46/Energiebilanz_SKE!$E$69</f>
        <v>480.39487368464148</v>
      </c>
      <c r="AE46" s="104">
        <f>Energiebilanz_Joule!AE46/Energiebilanz_SKE!$E$69</f>
        <v>71.50950470185208</v>
      </c>
      <c r="AF46" s="104">
        <f>Energiebilanz_Joule!AF46/Energiebilanz_SKE!$E$69</f>
        <v>10829.12396287602</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7.5101165909183969</v>
      </c>
      <c r="J47" s="98">
        <f>Energiebilanz_Joule!J47/Energiebilanz_SKE!$E$69</f>
        <v>0</v>
      </c>
      <c r="K47" s="98">
        <f>Energiebilanz_Joule!K47/Energiebilanz_SKE!$E$69</f>
        <v>393.34507090311047</v>
      </c>
      <c r="L47" s="98">
        <f>Energiebilanz_Joule!L47/Energiebilanz_SKE!$E$69</f>
        <v>0</v>
      </c>
      <c r="M47" s="98">
        <f>Energiebilanz_Joule!M47/Energiebilanz_SKE!$E$69</f>
        <v>0</v>
      </c>
      <c r="N47" s="98">
        <f>Energiebilanz_Joule!N47/Energiebilanz_SKE!$E$69</f>
        <v>0</v>
      </c>
      <c r="O47" s="98">
        <f>Energiebilanz_Joule!O47/Energiebilanz_SKE!$E$69</f>
        <v>0.20033413780043402</v>
      </c>
      <c r="P47" s="98">
        <f>Energiebilanz_Joule!P47/Energiebilanz_SKE!$E$69</f>
        <v>838.2487818859272</v>
      </c>
      <c r="Q47" s="98">
        <f>Energiebilanz_Joule!Q47/Energiebilanz_SKE!$E$69</f>
        <v>0</v>
      </c>
      <c r="R47" s="98">
        <f>Energiebilanz_Joule!R47/Energiebilanz_SKE!$E$69</f>
        <v>11.824077713630594</v>
      </c>
      <c r="S47" s="98">
        <f>Energiebilanz_Joule!S47/Energiebilanz_SKE!$E$69</f>
        <v>18.82201203783319</v>
      </c>
      <c r="T47" s="99">
        <f>Energiebilanz_Joule!T47/Energiebilanz_SKE!$E$69</f>
        <v>88.327123340021018</v>
      </c>
      <c r="U47" s="99">
        <f>Energiebilanz_Joule!U47/Energiebilanz_SKE!$E$69</f>
        <v>32.688842484543258</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1390.9663590937846</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51.59392307797296</v>
      </c>
      <c r="F49" s="103">
        <f>Energiebilanz_Joule!F49/Energiebilanz_SKE!$E$69</f>
        <v>0.94714285714285706</v>
      </c>
      <c r="G49" s="104">
        <f>Energiebilanz_Joule!G49/Energiebilanz_SKE!$E$69</f>
        <v>1.2727858985382632</v>
      </c>
      <c r="H49" s="103">
        <f>Energiebilanz_Joule!H49/Energiebilanz_SKE!$E$69</f>
        <v>10.079045878884656</v>
      </c>
      <c r="I49" s="104">
        <f>Energiebilanz_Joule!I49/Energiebilanz_SKE!$E$69</f>
        <v>128.13814853485101</v>
      </c>
      <c r="J49" s="103">
        <f>Energiebilanz_Joule!J49/Energiebilanz_SKE!$E$69</f>
        <v>0</v>
      </c>
      <c r="K49" s="103">
        <f>Energiebilanz_Joule!K49/Energiebilanz_SKE!$E$69</f>
        <v>0</v>
      </c>
      <c r="L49" s="103">
        <f>Energiebilanz_Joule!L49/Energiebilanz_SKE!$E$69</f>
        <v>1000.3378611691165</v>
      </c>
      <c r="M49" s="103">
        <f>Energiebilanz_Joule!M49/Energiebilanz_SKE!$E$69</f>
        <v>1569.4656676084021</v>
      </c>
      <c r="N49" s="103">
        <f>Energiebilanz_Joule!N49/Energiebilanz_SKE!$E$69</f>
        <v>65.716742414936732</v>
      </c>
      <c r="O49" s="103">
        <f>Energiebilanz_Joule!O49/Energiebilanz_SKE!$E$69</f>
        <v>1328.7809008660893</v>
      </c>
      <c r="P49" s="103">
        <f>Energiebilanz_Joule!P49/Energiebilanz_SKE!$E$69</f>
        <v>155.50409586591874</v>
      </c>
      <c r="Q49" s="103">
        <f>Energiebilanz_Joule!Q49/Energiebilanz_SKE!$E$69</f>
        <v>0</v>
      </c>
      <c r="R49" s="103">
        <f>Energiebilanz_Joule!R49/Energiebilanz_SKE!$E$69</f>
        <v>13.970361992390783</v>
      </c>
      <c r="S49" s="103">
        <f>Energiebilanz_Joule!S49/Energiebilanz_SKE!$E$69</f>
        <v>89.853148466609341</v>
      </c>
      <c r="T49" s="104">
        <f>Energiebilanz_Joule!T49/Energiebilanz_SKE!$E$69</f>
        <v>0</v>
      </c>
      <c r="U49" s="104">
        <f>Energiebilanz_Joule!U49/Energiebilanz_SKE!$E$69</f>
        <v>2147.1397641901167</v>
      </c>
      <c r="V49" s="103">
        <f>Energiebilanz_Joule!V49/Energiebilanz_SKE!$E$69</f>
        <v>0.25826748010754891</v>
      </c>
      <c r="W49" s="103">
        <f>Energiebilanz_Joule!W49/Energiebilanz_SKE!$E$69</f>
        <v>0</v>
      </c>
      <c r="X49" s="103">
        <f>Energiebilanz_Joule!X49/Energiebilanz_SKE!$E$69</f>
        <v>0</v>
      </c>
      <c r="Y49" s="103">
        <f>Energiebilanz_Joule!Y49/Energiebilanz_SKE!$E$69</f>
        <v>7.3701019530770173</v>
      </c>
      <c r="Z49" s="103">
        <f>Energiebilanz_Joule!Z49/Energiebilanz_SKE!$E$69</f>
        <v>431.43850664722402</v>
      </c>
      <c r="AA49" s="104">
        <f>Energiebilanz_Joule!AA49/Energiebilanz_SKE!$E$69</f>
        <v>6.6399159262443863</v>
      </c>
      <c r="AB49" s="103">
        <f>Energiebilanz_Joule!AB49/Energiebilanz_SKE!$E$69</f>
        <v>1887.1607873386313</v>
      </c>
      <c r="AC49" s="103">
        <f>Energiebilanz_Joule!AC49/Energiebilanz_SKE!$E$69</f>
        <v>0</v>
      </c>
      <c r="AD49" s="103">
        <f>Energiebilanz_Joule!AD49/Energiebilanz_SKE!$E$69</f>
        <v>480.39487368464148</v>
      </c>
      <c r="AE49" s="104">
        <f>Energiebilanz_Joule!AE49/Energiebilanz_SKE!$E$69</f>
        <v>71.50950470185208</v>
      </c>
      <c r="AF49" s="104">
        <f>Energiebilanz_Joule!AF49/Energiebilanz_SKE!$E$69</f>
        <v>9447.5715465527483</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19.718404168202106</v>
      </c>
      <c r="P50" s="86">
        <f>Energiebilanz_Joule!P50/Energiebilanz_SKE!$E$69</f>
        <v>3.598000518636804</v>
      </c>
      <c r="Q50" s="86">
        <f>Energiebilanz_Joule!Q50/Energiebilanz_SKE!$E$69</f>
        <v>0</v>
      </c>
      <c r="R50" s="86">
        <f>Energiebilanz_Joule!R50/Energiebilanz_SKE!$E$69</f>
        <v>0</v>
      </c>
      <c r="S50" s="86">
        <f>Energiebilanz_Joule!S50/Energiebilanz_SKE!$E$69</f>
        <v>0</v>
      </c>
      <c r="T50" s="91">
        <f>Energiebilanz_Joule!T50/Energiebilanz_SKE!$E$69</f>
        <v>0</v>
      </c>
      <c r="U50" s="91">
        <f>Energiebilanz_Joule!U50/Energiebilanz_SKE!$E$69</f>
        <v>122.02357485410644</v>
      </c>
      <c r="V50" s="86">
        <f>Energiebilanz_Joule!V50/Energiebilanz_SKE!$E$69</f>
        <v>0</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66.818326986856647</v>
      </c>
      <c r="AC50" s="86">
        <f>Energiebilanz_Joule!AC50/Energiebilanz_SKE!$E$69</f>
        <v>0</v>
      </c>
      <c r="AD50" s="86">
        <f>Energiebilanz_Joule!AD50/Energiebilanz_SKE!$E$69</f>
        <v>1.2534973863434742</v>
      </c>
      <c r="AE50" s="91">
        <f>Energiebilanz_Joule!AE50/Energiebilanz_SKE!$E$69</f>
        <v>0</v>
      </c>
      <c r="AF50" s="115">
        <f>Energiebilanz_Joule!AF50/Energiebilanz_SKE!$E$69</f>
        <v>213.41180391414548</v>
      </c>
      <c r="AG50" s="159">
        <v>46</v>
      </c>
      <c r="AH50" s="28"/>
    </row>
    <row r="51" spans="1:37" s="20" customFormat="1" ht="18" customHeight="1">
      <c r="A51" s="356"/>
      <c r="B51" s="356"/>
      <c r="C51" s="109" t="s">
        <v>8</v>
      </c>
      <c r="D51" s="90">
        <v>47</v>
      </c>
      <c r="E51" s="86">
        <f>Energiebilanz_Joule!E51/Energiebilanz_SKE!$E$69</f>
        <v>44.556451705359706</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1.7101356303484423</v>
      </c>
      <c r="P51" s="86">
        <f>Energiebilanz_Joule!P51/Energiebilanz_SKE!$E$69</f>
        <v>9.4850120787782028</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76.296854397820397</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78.153912295786753</v>
      </c>
      <c r="AC51" s="86">
        <f>Energiebilanz_Joule!AC51/Energiebilanz_SKE!$E$69</f>
        <v>0</v>
      </c>
      <c r="AD51" s="86">
        <f>Energiebilanz_Joule!AD51/Energiebilanz_SKE!$E$69</f>
        <v>0.31160176882446827</v>
      </c>
      <c r="AE51" s="91">
        <f>Energiebilanz_Joule!AE51/Energiebilanz_SKE!$E$69</f>
        <v>0</v>
      </c>
      <c r="AF51" s="115">
        <f>Energiebilanz_Joule!AF51/Energiebilanz_SKE!$E$69</f>
        <v>210.513967876918</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1.3245884002784263</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31.646927076935672</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33.784547352905051</v>
      </c>
      <c r="AC52" s="86">
        <f>Energiebilanz_Joule!AC52/Energiebilanz_SKE!$E$69</f>
        <v>0</v>
      </c>
      <c r="AD52" s="86">
        <f>Energiebilanz_Joule!AD52/Energiebilanz_SKE!$E$69</f>
        <v>0.7291624015613698</v>
      </c>
      <c r="AE52" s="91">
        <f>Energiebilanz_Joule!AE52/Energiebilanz_SKE!$E$69</f>
        <v>0</v>
      </c>
      <c r="AF52" s="115">
        <f>Energiebilanz_Joule!AF52/Energiebilanz_SKE!$E$69</f>
        <v>67.485225231680516</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18.38067211235311</v>
      </c>
      <c r="P53" s="86">
        <f>Energiebilanz_Joule!P53/Energiebilanz_SKE!$E$69</f>
        <v>139.24702466254482</v>
      </c>
      <c r="Q53" s="86">
        <f>Energiebilanz_Joule!Q53/Energiebilanz_SKE!$E$69</f>
        <v>0</v>
      </c>
      <c r="R53" s="86">
        <f>Energiebilanz_Joule!R53/Energiebilanz_SKE!$E$69</f>
        <v>13.532167424149366</v>
      </c>
      <c r="S53" s="86">
        <f>Energiebilanz_Joule!S53/Energiebilanz_SKE!$E$69</f>
        <v>0</v>
      </c>
      <c r="T53" s="91">
        <f>Energiebilanz_Joule!T53/Energiebilanz_SKE!$E$69</f>
        <v>0</v>
      </c>
      <c r="U53" s="91">
        <f>Energiebilanz_Joule!U53/Energiebilanz_SKE!$E$69</f>
        <v>132.54880734426578</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142.11816730131432</v>
      </c>
      <c r="AC53" s="86">
        <f>Energiebilanz_Joule!AC53/Energiebilanz_SKE!$E$69</f>
        <v>0</v>
      </c>
      <c r="AD53" s="86">
        <f>Energiebilanz_Joule!AD53/Energiebilanz_SKE!$E$69</f>
        <v>15.386998594221295</v>
      </c>
      <c r="AE53" s="91">
        <f>Energiebilanz_Joule!AE53/Energiebilanz_SKE!$E$69</f>
        <v>0</v>
      </c>
      <c r="AF53" s="115">
        <f>Energiebilanz_Joule!AF53/Energiebilanz_SKE!$E$69</f>
        <v>461.21383743884871</v>
      </c>
      <c r="AG53" s="143">
        <v>49</v>
      </c>
      <c r="AH53" s="28"/>
    </row>
    <row r="54" spans="1:37" s="20" customFormat="1" ht="18" customHeight="1">
      <c r="A54" s="356"/>
      <c r="B54" s="356"/>
      <c r="C54" s="109" t="s">
        <v>73</v>
      </c>
      <c r="D54" s="90">
        <v>50</v>
      </c>
      <c r="E54" s="86">
        <f>Energiebilanz_Joule!E54/Energiebilanz_SKE!$E$69</f>
        <v>4.900149858739713</v>
      </c>
      <c r="F54" s="86">
        <f>Energiebilanz_Joule!F54/Energiebilanz_SKE!$E$69</f>
        <v>0</v>
      </c>
      <c r="G54" s="91">
        <f>Energiebilanz_Joule!G54/Energiebilanz_SKE!$E$69</f>
        <v>0</v>
      </c>
      <c r="H54" s="86">
        <f>Energiebilanz_Joule!H54/Energiebilanz_SKE!$E$69</f>
        <v>0</v>
      </c>
      <c r="I54" s="91">
        <f>Energiebilanz_Joule!I54/Energiebilanz_SKE!$E$69</f>
        <v>125.81677107644431</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9.7642756827580559</v>
      </c>
      <c r="P54" s="86">
        <f>Energiebilanz_Joule!P54/Energiebilanz_SKE!$E$69</f>
        <v>0</v>
      </c>
      <c r="Q54" s="86">
        <f>Energiebilanz_Joule!Q54/Energiebilanz_SKE!$E$69</f>
        <v>0</v>
      </c>
      <c r="R54" s="86">
        <f>Energiebilanz_Joule!R54/Energiebilanz_SKE!$E$69</f>
        <v>0</v>
      </c>
      <c r="S54" s="86">
        <f>Energiebilanz_Joule!S54/Energiebilanz_SKE!$E$69</f>
        <v>0</v>
      </c>
      <c r="T54" s="91">
        <f>Energiebilanz_Joule!T54/Energiebilanz_SKE!$E$69</f>
        <v>0</v>
      </c>
      <c r="U54" s="91">
        <f>Energiebilanz_Joule!U54/Energiebilanz_SKE!$E$69</f>
        <v>37.175843808431942</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0</v>
      </c>
      <c r="AA54" s="91">
        <f>Energiebilanz_Joule!AA54/Energiebilanz_SKE!$E$69</f>
        <v>0</v>
      </c>
      <c r="AB54" s="86">
        <f>Energiebilanz_Joule!AB54/Energiebilanz_SKE!$E$69</f>
        <v>39.752487409409163</v>
      </c>
      <c r="AC54" s="86">
        <f>Energiebilanz_Joule!AC54/Energiebilanz_SKE!$E$69</f>
        <v>0</v>
      </c>
      <c r="AD54" s="86">
        <f>Energiebilanz_Joule!AD54/Energiebilanz_SKE!$E$69</f>
        <v>1.501248822830938</v>
      </c>
      <c r="AE54" s="91">
        <f>Energiebilanz_Joule!AE54/Energiebilanz_SKE!$E$69</f>
        <v>71.50950470185208</v>
      </c>
      <c r="AF54" s="115">
        <f>Energiebilanz_Joule!AF54/Energiebilanz_SKE!$E$69</f>
        <v>290.42028136046622</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2.9996742824386846</v>
      </c>
      <c r="P55" s="86">
        <f>Energiebilanz_Joule!P55/Energiebilanz_SKE!$E$69</f>
        <v>0</v>
      </c>
      <c r="Q55" s="86">
        <f>Energiebilanz_Joule!Q55/Energiebilanz_SKE!$E$69</f>
        <v>0</v>
      </c>
      <c r="R55" s="86">
        <f>Energiebilanz_Joule!R55/Energiebilanz_SKE!$E$69</f>
        <v>0</v>
      </c>
      <c r="S55" s="86">
        <f>Energiebilanz_Joule!S55/Energiebilanz_SKE!$E$69</f>
        <v>0</v>
      </c>
      <c r="T55" s="91">
        <f>Energiebilanz_Joule!T55/Energiebilanz_SKE!$E$69</f>
        <v>0</v>
      </c>
      <c r="U55" s="91">
        <f>Energiebilanz_Joule!U55/Energiebilanz_SKE!$E$69</f>
        <v>12.882816061362922</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22.764770912664289</v>
      </c>
      <c r="AC55" s="86">
        <f>Energiebilanz_Joule!AC55/Energiebilanz_SKE!$E$69</f>
        <v>0</v>
      </c>
      <c r="AD55" s="86">
        <f>Energiebilanz_Joule!AD55/Energiebilanz_SKE!$E$69</f>
        <v>1.4255687944423971</v>
      </c>
      <c r="AE55" s="91">
        <f>Energiebilanz_Joule!AE55/Energiebilanz_SKE!$E$69</f>
        <v>0</v>
      </c>
      <c r="AF55" s="115">
        <f>Energiebilanz_Joule!AF55/Energiebilanz_SKE!$E$69</f>
        <v>40.072830050908287</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v>
      </c>
      <c r="N56" s="86">
        <f>Energiebilanz_Joule!N56/Energiebilanz_SKE!$E$69</f>
        <v>0</v>
      </c>
      <c r="O56" s="86">
        <f>Energiebilanz_Joule!O56/Energiebilanz_SKE!$E$69</f>
        <v>5.4736023420546216</v>
      </c>
      <c r="P56" s="86">
        <f>Energiebilanz_Joule!P56/Energiebilanz_SKE!$E$69</f>
        <v>1.6255694768592448</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19.07042644228801</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29.690332882938215</v>
      </c>
      <c r="AC56" s="86">
        <f>Energiebilanz_Joule!AC56/Energiebilanz_SKE!$E$69</f>
        <v>0</v>
      </c>
      <c r="AD56" s="86">
        <f>Energiebilanz_Joule!AD56/Energiebilanz_SKE!$E$69</f>
        <v>6.2122794087540436</v>
      </c>
      <c r="AE56" s="91">
        <f>Energiebilanz_Joule!AE56/Energiebilanz_SKE!$E$69</f>
        <v>0</v>
      </c>
      <c r="AF56" s="115">
        <f>Energiebilanz_Joule!AF56/Energiebilanz_SKE!$E$69</f>
        <v>62.072210552894134</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4.1840636899643782</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11.206667553808568</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18.165458788846578</v>
      </c>
      <c r="AC57" s="86">
        <f>Energiebilanz_Joule!AC57/Energiebilanz_SKE!$E$69</f>
        <v>0</v>
      </c>
      <c r="AD57" s="86">
        <f>Energiebilanz_Joule!AD57/Energiebilanz_SKE!$E$69</f>
        <v>6.0236593921030712</v>
      </c>
      <c r="AE57" s="91">
        <f>Energiebilanz_Joule!AE57/Energiebilanz_SKE!$E$69</f>
        <v>0</v>
      </c>
      <c r="AF57" s="115">
        <f>Energiebilanz_Joule!AF57/Energiebilanz_SKE!$E$69</f>
        <v>39.579849424722596</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1.2727858985382632</v>
      </c>
      <c r="H58" s="94">
        <f>Energiebilanz_Joule!H58/Energiebilanz_SKE!$E$69</f>
        <v>9.3852106620808239E-3</v>
      </c>
      <c r="I58" s="95">
        <f>Energiebilanz_Joule!I58/Energiebilanz_SKE!$E$69</f>
        <v>2.2122146473952151</v>
      </c>
      <c r="J58" s="94">
        <f>Energiebilanz_Joule!J58/Energiebilanz_SKE!$E$69</f>
        <v>0</v>
      </c>
      <c r="K58" s="94">
        <f>Energiebilanz_Joule!K58/Energiebilanz_SKE!$E$69</f>
        <v>0</v>
      </c>
      <c r="L58" s="94">
        <f>Energiebilanz_Joule!L58/Energiebilanz_SKE!$E$69</f>
        <v>0</v>
      </c>
      <c r="M58" s="94">
        <f>Energiebilanz_Joule!M58/Energiebilanz_SKE!$E$69</f>
        <v>0</v>
      </c>
      <c r="N58" s="94">
        <f>Energiebilanz_Joule!N58/Energiebilanz_SKE!$E$69</f>
        <v>0</v>
      </c>
      <c r="O58" s="94">
        <f>Energiebilanz_Joule!O58/Energiebilanz_SKE!$E$69</f>
        <v>6.3553621321090903</v>
      </c>
      <c r="P58" s="94">
        <f>Energiebilanz_Joule!P58/Energiebilanz_SKE!$E$69</f>
        <v>1.5484891290996743</v>
      </c>
      <c r="Q58" s="94">
        <f>Energiebilanz_Joule!Q58/Energiebilanz_SKE!$E$69</f>
        <v>0</v>
      </c>
      <c r="R58" s="94">
        <f>Energiebilanz_Joule!R58/Energiebilanz_SKE!$E$69</f>
        <v>0</v>
      </c>
      <c r="S58" s="94">
        <f>Energiebilanz_Joule!S58/Energiebilanz_SKE!$E$69</f>
        <v>0</v>
      </c>
      <c r="T58" s="95">
        <f>Energiebilanz_Joule!T58/Energiebilanz_SKE!$E$69</f>
        <v>0</v>
      </c>
      <c r="U58" s="95">
        <f>Energiebilanz_Joule!U58/Energiebilanz_SKE!$E$69</f>
        <v>29.505262798728001</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0</v>
      </c>
      <c r="AA58" s="95">
        <f>Energiebilanz_Joule!AA58/Energiebilanz_SKE!$E$69</f>
        <v>0</v>
      </c>
      <c r="AB58" s="94">
        <f>Energiebilanz_Joule!AB58/Energiebilanz_SKE!$E$69</f>
        <v>53.919051713548683</v>
      </c>
      <c r="AC58" s="94">
        <f>Energiebilanz_Joule!AC58/Energiebilanz_SKE!$E$69</f>
        <v>0</v>
      </c>
      <c r="AD58" s="94">
        <f>Energiebilanz_Joule!AD58/Energiebilanz_SKE!$E$69</f>
        <v>4.0644406229100989</v>
      </c>
      <c r="AE58" s="95">
        <f>Energiebilanz_Joule!AE58/Energiebilanz_SKE!$E$69</f>
        <v>0</v>
      </c>
      <c r="AF58" s="107">
        <f>Energiebilanz_Joule!AF58/Energiebilanz_SKE!$E$69</f>
        <v>98.886992152991112</v>
      </c>
      <c r="AG58" s="156">
        <v>54</v>
      </c>
      <c r="AH58" s="28"/>
    </row>
    <row r="59" spans="1:37" s="20" customFormat="1" ht="18" customHeight="1">
      <c r="A59" s="356"/>
      <c r="B59" s="356"/>
      <c r="C59" s="173" t="s">
        <v>100</v>
      </c>
      <c r="D59" s="102">
        <v>55</v>
      </c>
      <c r="E59" s="158">
        <f>Energiebilanz_Joule!E59/Energiebilanz_SKE!$E$69</f>
        <v>49.456601564099422</v>
      </c>
      <c r="F59" s="103">
        <f>Energiebilanz_Joule!F59/Energiebilanz_SKE!$E$69</f>
        <v>0</v>
      </c>
      <c r="G59" s="104">
        <f>Energiebilanz_Joule!G59/Energiebilanz_SKE!$E$69</f>
        <v>1.2727858985382632</v>
      </c>
      <c r="H59" s="103">
        <f>Energiebilanz_Joule!H59/Energiebilanz_SKE!$E$69</f>
        <v>9.3852106620808239E-3</v>
      </c>
      <c r="I59" s="104">
        <f>Energiebilanz_Joule!I59/Energiebilanz_SKE!$E$69</f>
        <v>128.02898572383953</v>
      </c>
      <c r="J59" s="103">
        <f>Energiebilanz_Joule!J59/Energiebilanz_SKE!$E$69</f>
        <v>0</v>
      </c>
      <c r="K59" s="103">
        <f>Energiebilanz_Joule!K59/Energiebilanz_SKE!$E$69</f>
        <v>0</v>
      </c>
      <c r="L59" s="103">
        <f>Energiebilanz_Joule!L59/Energiebilanz_SKE!$E$69</f>
        <v>0</v>
      </c>
      <c r="M59" s="103">
        <f>Energiebilanz_Joule!M59/Energiebilanz_SKE!$E$69</f>
        <v>0</v>
      </c>
      <c r="N59" s="103">
        <f>Energiebilanz_Joule!N59/Energiebilanz_SKE!$E$69</f>
        <v>0</v>
      </c>
      <c r="O59" s="103">
        <f>Energiebilanz_Joule!O59/Energiebilanz_SKE!$E$69</f>
        <v>69.910778440506917</v>
      </c>
      <c r="P59" s="103">
        <f>Energiebilanz_Joule!P59/Energiebilanz_SKE!$E$69</f>
        <v>155.50409586591874</v>
      </c>
      <c r="Q59" s="103">
        <f>Energiebilanz_Joule!Q59/Energiebilanz_SKE!$E$69</f>
        <v>0</v>
      </c>
      <c r="R59" s="103">
        <f>Energiebilanz_Joule!R59/Energiebilanz_SKE!$E$69</f>
        <v>13.532167424149366</v>
      </c>
      <c r="S59" s="103">
        <f>Energiebilanz_Joule!S59/Energiebilanz_SKE!$E$69</f>
        <v>9.8595973058182889</v>
      </c>
      <c r="T59" s="104">
        <f>Energiebilanz_Joule!T59/Energiebilanz_SKE!$E$69</f>
        <v>0</v>
      </c>
      <c r="U59" s="104">
        <f>Energiebilanz_Joule!U59/Energiebilanz_SKE!$E$69</f>
        <v>472.35718033774776</v>
      </c>
      <c r="V59" s="103">
        <f>Energiebilanz_Joule!V59/Energiebilanz_SKE!$E$69</f>
        <v>0</v>
      </c>
      <c r="W59" s="103">
        <f>Energiebilanz_Joule!W59/Energiebilanz_SKE!$E$69</f>
        <v>0</v>
      </c>
      <c r="X59" s="103">
        <f>Energiebilanz_Joule!X59/Energiebilanz_SKE!$E$69</f>
        <v>0</v>
      </c>
      <c r="Y59" s="103">
        <f>Energiebilanz_Joule!Y59/Energiebilanz_SKE!$E$69</f>
        <v>0</v>
      </c>
      <c r="Z59" s="103">
        <f>Energiebilanz_Joule!Z59/Energiebilanz_SKE!$E$69</f>
        <v>0</v>
      </c>
      <c r="AA59" s="104">
        <f>Energiebilanz_Joule!AA59/Energiebilanz_SKE!$E$69</f>
        <v>0</v>
      </c>
      <c r="AB59" s="103">
        <f>Energiebilanz_Joule!AB59/Energiebilanz_SKE!$E$69</f>
        <v>485.16705564426974</v>
      </c>
      <c r="AC59" s="103">
        <f>Energiebilanz_Joule!AC59/Energiebilanz_SKE!$E$69</f>
        <v>0</v>
      </c>
      <c r="AD59" s="103">
        <f>Energiebilanz_Joule!AD59/Energiebilanz_SKE!$E$69</f>
        <v>36.908457191991154</v>
      </c>
      <c r="AE59" s="104">
        <f>Energiebilanz_Joule!AE59/Energiebilanz_SKE!$E$69</f>
        <v>71.50950470185208</v>
      </c>
      <c r="AF59" s="104">
        <f>Energiebilanz_Joule!AF59/Energiebilanz_SKE!$E$69</f>
        <v>1493.5165953093933</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27.850796380461041</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0.81890021700855753</v>
      </c>
      <c r="AA60" s="91">
        <f>Energiebilanz_Joule!AA60/Energiebilanz_SKE!$E$69</f>
        <v>0</v>
      </c>
      <c r="AB60" s="86">
        <f>Energiebilanz_Joule!AB60/Energiebilanz_SKE!$E$69</f>
        <v>17.006633091757767</v>
      </c>
      <c r="AC60" s="86">
        <f>Energiebilanz_Joule!AC60/Energiebilanz_SKE!$E$69</f>
        <v>0</v>
      </c>
      <c r="AD60" s="86">
        <f>Energiebilanz_Joule!AD60/Energiebilanz_SKE!$E$69</f>
        <v>0</v>
      </c>
      <c r="AE60" s="91">
        <f>Energiebilanz_Joule!AE60/Energiebilanz_SKE!$E$69</f>
        <v>0</v>
      </c>
      <c r="AF60" s="115">
        <f>Energiebilanz_Joule!AF60/Energiebilanz_SKE!$E$69</f>
        <v>45.676329689227359</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987.26349138107514</v>
      </c>
      <c r="M61" s="86">
        <f>Energiebilanz_Joule!M61/Energiebilanz_SKE!$E$69</f>
        <v>1363.5163575318347</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7.8425050157638285</v>
      </c>
      <c r="T61" s="91">
        <f>Energiebilanz_Joule!T61/Energiebilanz_SKE!$E$69</f>
        <v>0</v>
      </c>
      <c r="U61" s="91">
        <f>Energiebilanz_Joule!U61/Energiebilanz_SKE!$E$69</f>
        <v>2.9607655208528629</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177.83783046035839</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2539.4209499098847</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65.716742414936732</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67.202466254486879</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37.085534127666548</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1.09186695601141</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38.177401083677957</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988.74921522062539</v>
      </c>
      <c r="M64" s="106">
        <f>Energiebilanz_Joule!M64/Energiebilanz_SKE!$E$69</f>
        <v>1428.4526880399624</v>
      </c>
      <c r="N64" s="106">
        <f>Energiebilanz_Joule!N64/Energiebilanz_SKE!$E$69</f>
        <v>65.716742414936732</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7.8425050157638285</v>
      </c>
      <c r="T64" s="107">
        <f>Energiebilanz_Joule!T64/Energiebilanz_SKE!$E$69</f>
        <v>0</v>
      </c>
      <c r="U64" s="107">
        <f>Energiebilanz_Joule!U64/Energiebilanz_SKE!$E$69</f>
        <v>2.9607655208528629</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179.74859763337838</v>
      </c>
      <c r="AA64" s="107">
        <f>Energiebilanz_Joule!AA64/Energiebilanz_SKE!$E$69</f>
        <v>0</v>
      </c>
      <c r="AB64" s="106">
        <f>Energiebilanz_Joule!AB64/Energiebilanz_SKE!$E$69</f>
        <v>17.006633091757767</v>
      </c>
      <c r="AC64" s="106">
        <f>Energiebilanz_Joule!AC64/Energiebilanz_SKE!$E$69</f>
        <v>0</v>
      </c>
      <c r="AD64" s="106">
        <f>Energiebilanz_Joule!AD64/Energiebilanz_SKE!$E$69</f>
        <v>0</v>
      </c>
      <c r="AE64" s="107">
        <f>Energiebilanz_Joule!AE64/Energiebilanz_SKE!$E$69</f>
        <v>0</v>
      </c>
      <c r="AF64" s="107">
        <f>Energiebilanz_Joule!AF64/Energiebilanz_SKE!$E$69</f>
        <v>2690.4771469372772</v>
      </c>
      <c r="AG64" s="156">
        <v>60</v>
      </c>
      <c r="AH64" s="28"/>
      <c r="AK64" s="21"/>
    </row>
    <row r="65" spans="1:37" s="20" customFormat="1" ht="18" customHeight="1">
      <c r="A65" s="356"/>
      <c r="B65" s="356"/>
      <c r="C65" s="175" t="s">
        <v>64</v>
      </c>
      <c r="D65" s="85">
        <v>61</v>
      </c>
      <c r="E65" s="86">
        <f>Energiebilanz_Joule!E65/Energiebilanz_SKE!$E$69</f>
        <v>1.369919731558487</v>
      </c>
      <c r="F65" s="86">
        <f>Energiebilanz_Joule!F65/Energiebilanz_SKE!$E$69</f>
        <v>0.94714285714285695</v>
      </c>
      <c r="G65" s="91">
        <f>Energiebilanz_Joule!G65/Energiebilanz_SKE!$E$69</f>
        <v>0</v>
      </c>
      <c r="H65" s="86">
        <f>Energiebilanz_Joule!H65/Energiebilanz_SKE!$E$69</f>
        <v>9.9664574548927103</v>
      </c>
      <c r="I65" s="91">
        <f>Energiebilanz_Joule!I65/Energiebilanz_SKE!$E$69</f>
        <v>0</v>
      </c>
      <c r="J65" s="86">
        <f>Energiebilanz_Joule!J65/Energiebilanz_SKE!$E$69</f>
        <v>0</v>
      </c>
      <c r="K65" s="86">
        <f>Energiebilanz_Joule!K65/Energiebilanz_SKE!$E$69</f>
        <v>0</v>
      </c>
      <c r="L65" s="86">
        <f>Energiebilanz_Joule!L65/Energiebilanz_SKE!$E$69</f>
        <v>1.6106027981272533</v>
      </c>
      <c r="M65" s="86">
        <f>Energiebilanz_Joule!M65/Energiebilanz_SKE!$E$69</f>
        <v>0</v>
      </c>
      <c r="N65" s="86">
        <f>Energiebilanz_Joule!N65/Energiebilanz_SKE!$E$69</f>
        <v>0</v>
      </c>
      <c r="O65" s="86">
        <f>Energiebilanz_Joule!O65/Energiebilanz_SKE!$E$69</f>
        <v>911.66998109075394</v>
      </c>
      <c r="P65" s="86">
        <f>Energiebilanz_Joule!P65/Energiebilanz_SKE!$E$69</f>
        <v>0</v>
      </c>
      <c r="Q65" s="86">
        <f>Energiebilanz_Joule!Q65/Energiebilanz_SKE!$E$69</f>
        <v>0</v>
      </c>
      <c r="R65" s="86">
        <f>Energiebilanz_Joule!R65/Energiebilanz_SKE!$E$69</f>
        <v>0</v>
      </c>
      <c r="S65" s="86">
        <f>Energiebilanz_Joule!S65/Energiebilanz_SKE!$E$69</f>
        <v>40.664388990914425</v>
      </c>
      <c r="T65" s="91">
        <f>Energiebilanz_Joule!T65/Energiebilanz_SKE!$E$69</f>
        <v>0</v>
      </c>
      <c r="U65" s="91">
        <f>Energiebilanz_Joule!U65/Energiebilanz_SKE!$E$69</f>
        <v>1267.8631531537355</v>
      </c>
      <c r="V65" s="86">
        <f>Energiebilanz_Joule!V65/Energiebilanz_SKE!$E$69</f>
        <v>0</v>
      </c>
      <c r="W65" s="86">
        <f>Energiebilanz_Joule!W65/Energiebilanz_SKE!$E$69</f>
        <v>0</v>
      </c>
      <c r="X65" s="86">
        <f>Energiebilanz_Joule!X65/Energiebilanz_SKE!$E$69</f>
        <v>0</v>
      </c>
      <c r="Y65" s="86">
        <f>Energiebilanz_Joule!Y65/Energiebilanz_SKE!$E$69</f>
        <v>4.9382059327548964</v>
      </c>
      <c r="Z65" s="86">
        <f>Energiebilanz_Joule!Z65/Energiebilanz_SKE!$E$69</f>
        <v>216.25356562802821</v>
      </c>
      <c r="AA65" s="91">
        <f>Energiebilanz_Joule!AA65/Energiebilanz_SKE!$E$69</f>
        <v>6.3320251907552469</v>
      </c>
      <c r="AB65" s="86">
        <f>Energiebilanz_Joule!AB65/Energiebilanz_SKE!$E$69</f>
        <v>712.28043408800193</v>
      </c>
      <c r="AC65" s="86">
        <f>Energiebilanz_Joule!AC65/Energiebilanz_SKE!$E$69</f>
        <v>0</v>
      </c>
      <c r="AD65" s="86">
        <f>Energiebilanz_Joule!AD65/Energiebilanz_SKE!$E$69</f>
        <v>360.62132655481781</v>
      </c>
      <c r="AE65" s="91">
        <f>Energiebilanz_Joule!AE65/Energiebilanz_SKE!$E$69</f>
        <v>0</v>
      </c>
      <c r="AF65" s="115">
        <f>Energiebilanz_Joule!AF65/Energiebilanz_SKE!$E$69</f>
        <v>3534.5172034714838</v>
      </c>
      <c r="AG65" s="143">
        <v>61</v>
      </c>
      <c r="AH65" s="28"/>
      <c r="AK65" s="21"/>
    </row>
    <row r="66" spans="1:37" s="20" customFormat="1" ht="18" customHeight="1">
      <c r="A66" s="356"/>
      <c r="B66" s="356"/>
      <c r="C66" s="176" t="s">
        <v>65</v>
      </c>
      <c r="D66" s="93">
        <v>62</v>
      </c>
      <c r="E66" s="94">
        <f>Energiebilanz_Joule!E66/Energiebilanz_SKE!$E$69</f>
        <v>0.76740178231504708</v>
      </c>
      <c r="F66" s="94">
        <f>Energiebilanz_Joule!F66/Energiebilanz_SKE!$E$69</f>
        <v>0</v>
      </c>
      <c r="G66" s="95">
        <f>Energiebilanz_Joule!G66/Energiebilanz_SKE!$E$69</f>
        <v>0</v>
      </c>
      <c r="H66" s="94">
        <f>Energiebilanz_Joule!H66/Energiebilanz_SKE!$E$69</f>
        <v>0.10320321332986625</v>
      </c>
      <c r="I66" s="95">
        <f>Energiebilanz_Joule!I66/Energiebilanz_SKE!$E$69</f>
        <v>0.10916281101147823</v>
      </c>
      <c r="J66" s="94">
        <f>Energiebilanz_Joule!J66/Energiebilanz_SKE!$E$69</f>
        <v>0</v>
      </c>
      <c r="K66" s="94">
        <f>Energiebilanz_Joule!K66/Energiebilanz_SKE!$E$69</f>
        <v>0</v>
      </c>
      <c r="L66" s="94">
        <f>Energiebilanz_Joule!L66/Energiebilanz_SKE!$E$69</f>
        <v>9.9780431503639218</v>
      </c>
      <c r="M66" s="94">
        <f>Energiebilanz_Joule!M66/Energiebilanz_SKE!$E$69</f>
        <v>141.01297956843959</v>
      </c>
      <c r="N66" s="94">
        <f>Energiebilanz_Joule!N66/Energiebilanz_SKE!$E$69</f>
        <v>0</v>
      </c>
      <c r="O66" s="94">
        <f>Energiebilanz_Joule!O66/Energiebilanz_SKE!$E$69</f>
        <v>347.20014133482857</v>
      </c>
      <c r="P66" s="94">
        <f>Energiebilanz_Joule!P66/Energiebilanz_SKE!$E$69</f>
        <v>0</v>
      </c>
      <c r="Q66" s="94">
        <f>Energiebilanz_Joule!Q66/Energiebilanz_SKE!$E$69</f>
        <v>0</v>
      </c>
      <c r="R66" s="94">
        <f>Energiebilanz_Joule!R66/Energiebilanz_SKE!$E$69</f>
        <v>0.43819456824141745</v>
      </c>
      <c r="S66" s="94">
        <f>Energiebilanz_Joule!S66/Energiebilanz_SKE!$E$69</f>
        <v>31.486657154112805</v>
      </c>
      <c r="T66" s="95">
        <f>Energiebilanz_Joule!T66/Energiebilanz_SKE!$E$69</f>
        <v>0</v>
      </c>
      <c r="U66" s="95">
        <f>Energiebilanz_Joule!U66/Energiebilanz_SKE!$E$69</f>
        <v>403.95866517778035</v>
      </c>
      <c r="V66" s="94">
        <f>Energiebilanz_Joule!V66/Energiebilanz_SKE!$E$69</f>
        <v>0.25826748010754891</v>
      </c>
      <c r="W66" s="94">
        <f>Energiebilanz_Joule!W66/Energiebilanz_SKE!$E$69</f>
        <v>0</v>
      </c>
      <c r="X66" s="94">
        <f>Energiebilanz_Joule!X66/Energiebilanz_SKE!$E$69</f>
        <v>0</v>
      </c>
      <c r="Y66" s="94">
        <f>Energiebilanz_Joule!Y66/Energiebilanz_SKE!$E$69</f>
        <v>2.4318960203221209</v>
      </c>
      <c r="Z66" s="94">
        <f>Energiebilanz_Joule!Z66/Energiebilanz_SKE!$E$69</f>
        <v>35.43634338581748</v>
      </c>
      <c r="AA66" s="95">
        <f>Energiebilanz_Joule!AA66/Energiebilanz_SKE!$E$69</f>
        <v>0.30789073548914003</v>
      </c>
      <c r="AB66" s="94">
        <f>Energiebilanz_Joule!AB66/Energiebilanz_SKE!$E$69</f>
        <v>672.70666451460193</v>
      </c>
      <c r="AC66" s="94">
        <f>Energiebilanz_Joule!AC66/Energiebilanz_SKE!$E$69</f>
        <v>0</v>
      </c>
      <c r="AD66" s="94">
        <f>Energiebilanz_Joule!AD66/Energiebilanz_SKE!$E$69</f>
        <v>82.865089937832551</v>
      </c>
      <c r="AE66" s="95">
        <f>Energiebilanz_Joule!AE66/Energiebilanz_SKE!$E$69</f>
        <v>0</v>
      </c>
      <c r="AF66" s="107">
        <f>Energiebilanz_Joule!AF66/Energiebilanz_SKE!$E$69</f>
        <v>1729.060600834594</v>
      </c>
      <c r="AG66" s="143">
        <v>62</v>
      </c>
      <c r="AH66" s="28"/>
      <c r="AK66" s="21"/>
    </row>
    <row r="67" spans="1:37" s="20" customFormat="1" ht="18" customHeight="1">
      <c r="A67" s="356"/>
      <c r="B67" s="356"/>
      <c r="C67" s="177" t="s">
        <v>66</v>
      </c>
      <c r="D67" s="102">
        <v>63</v>
      </c>
      <c r="E67" s="103">
        <f>Energiebilanz_Joule!E67/Energiebilanz_SKE!$E$69</f>
        <v>2.1373215138735344</v>
      </c>
      <c r="F67" s="103">
        <f>Energiebilanz_Joule!F67/Energiebilanz_SKE!$E$69</f>
        <v>0.94714285714285706</v>
      </c>
      <c r="G67" s="104">
        <f>Energiebilanz_Joule!G67/Energiebilanz_SKE!$E$69</f>
        <v>0</v>
      </c>
      <c r="H67" s="103">
        <f>Energiebilanz_Joule!H67/Energiebilanz_SKE!$E$69</f>
        <v>10.069660668222577</v>
      </c>
      <c r="I67" s="104">
        <f>Energiebilanz_Joule!I67/Energiebilanz_SKE!$E$69</f>
        <v>0.10916281101147823</v>
      </c>
      <c r="J67" s="103">
        <f>Energiebilanz_Joule!J67/Energiebilanz_SKE!$E$69</f>
        <v>0</v>
      </c>
      <c r="K67" s="103">
        <f>Energiebilanz_Joule!K67/Energiebilanz_SKE!$E$69</f>
        <v>0</v>
      </c>
      <c r="L67" s="103">
        <f>Energiebilanz_Joule!L67/Energiebilanz_SKE!$E$69</f>
        <v>11.588645948491177</v>
      </c>
      <c r="M67" s="103">
        <f>Energiebilanz_Joule!M67/Energiebilanz_SKE!$E$69</f>
        <v>141.01297956843959</v>
      </c>
      <c r="N67" s="103">
        <f>Energiebilanz_Joule!N67/Energiebilanz_SKE!$E$69</f>
        <v>0</v>
      </c>
      <c r="O67" s="103">
        <f>Energiebilanz_Joule!O67/Energiebilanz_SKE!$E$69</f>
        <v>1258.8701224255824</v>
      </c>
      <c r="P67" s="103">
        <f>Energiebilanz_Joule!P67/Energiebilanz_SKE!$E$69</f>
        <v>0</v>
      </c>
      <c r="Q67" s="103">
        <f>Energiebilanz_Joule!Q67/Energiebilanz_SKE!$E$69</f>
        <v>0</v>
      </c>
      <c r="R67" s="103">
        <f>Energiebilanz_Joule!R67/Energiebilanz_SKE!$E$69</f>
        <v>0.43819456824141745</v>
      </c>
      <c r="S67" s="103">
        <f>Energiebilanz_Joule!S67/Energiebilanz_SKE!$E$69</f>
        <v>72.151046145027223</v>
      </c>
      <c r="T67" s="104">
        <f>Energiebilanz_Joule!T67/Energiebilanz_SKE!$E$69</f>
        <v>0</v>
      </c>
      <c r="U67" s="104">
        <f>Energiebilanz_Joule!U67/Energiebilanz_SKE!$E$69</f>
        <v>1671.8218183315159</v>
      </c>
      <c r="V67" s="103">
        <f>Energiebilanz_Joule!V67/Energiebilanz_SKE!$E$69</f>
        <v>0.25826748010754891</v>
      </c>
      <c r="W67" s="103">
        <f>Energiebilanz_Joule!W67/Energiebilanz_SKE!$E$69</f>
        <v>0</v>
      </c>
      <c r="X67" s="103">
        <f>Energiebilanz_Joule!X67/Energiebilanz_SKE!$E$69</f>
        <v>0</v>
      </c>
      <c r="Y67" s="103">
        <f>Energiebilanz_Joule!Y67/Energiebilanz_SKE!$E$69</f>
        <v>7.3701019530770173</v>
      </c>
      <c r="Z67" s="103">
        <f>Energiebilanz_Joule!Z67/Energiebilanz_SKE!$E$69</f>
        <v>251.68990901384566</v>
      </c>
      <c r="AA67" s="104">
        <f>Energiebilanz_Joule!AA67/Energiebilanz_SKE!$E$69</f>
        <v>6.6399159262443863</v>
      </c>
      <c r="AB67" s="103">
        <f>Energiebilanz_Joule!AB67/Energiebilanz_SKE!$E$69</f>
        <v>1384.987098602604</v>
      </c>
      <c r="AC67" s="103">
        <f>Energiebilanz_Joule!AC67/Energiebilanz_SKE!$E$69</f>
        <v>0</v>
      </c>
      <c r="AD67" s="103">
        <f>Energiebilanz_Joule!AD67/Energiebilanz_SKE!$E$69</f>
        <v>443.48641649265033</v>
      </c>
      <c r="AE67" s="104">
        <f>Energiebilanz_Joule!AE67/Energiebilanz_SKE!$E$69</f>
        <v>0</v>
      </c>
      <c r="AF67" s="104">
        <f>Energiebilanz_Joule!AF67/Energiebilanz_SKE!$E$69</f>
        <v>5263.5778043060764</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2006,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2291.9260290813927</v>
      </c>
      <c r="C7" s="187">
        <v>2175.4285328388628</v>
      </c>
      <c r="D7" s="187">
        <v>0</v>
      </c>
      <c r="E7" s="187">
        <v>15.097520841464268</v>
      </c>
      <c r="F7" s="187">
        <v>11.314878016065355</v>
      </c>
      <c r="G7" s="188">
        <v>90.085097384999983</v>
      </c>
      <c r="I7" s="228"/>
      <c r="K7" s="67"/>
    </row>
    <row r="8" spans="1:11" s="227" customFormat="1" ht="26.25" customHeight="1">
      <c r="A8" s="274" t="s">
        <v>12</v>
      </c>
      <c r="B8" s="250">
        <v>2130.0608365288422</v>
      </c>
      <c r="C8" s="187">
        <v>1817.3944452278574</v>
      </c>
      <c r="D8" s="187">
        <v>0</v>
      </c>
      <c r="E8" s="187">
        <v>8.4234036959987453</v>
      </c>
      <c r="F8" s="187">
        <v>220.4563400949861</v>
      </c>
      <c r="G8" s="188">
        <v>83.786647510000009</v>
      </c>
      <c r="I8" s="228"/>
      <c r="K8" s="67"/>
    </row>
    <row r="9" spans="1:11" s="227" customFormat="1" ht="26.25" customHeight="1">
      <c r="A9" s="274" t="s">
        <v>148</v>
      </c>
      <c r="B9" s="250">
        <v>297.05344930768808</v>
      </c>
      <c r="C9" s="187">
        <v>63.6640249388673</v>
      </c>
      <c r="D9" s="187">
        <v>0</v>
      </c>
      <c r="E9" s="187">
        <v>169.65976033620325</v>
      </c>
      <c r="F9" s="187">
        <v>63.729664032617507</v>
      </c>
      <c r="G9" s="188">
        <v>0</v>
      </c>
      <c r="I9" s="228"/>
      <c r="K9" s="67"/>
    </row>
    <row r="10" spans="1:11" s="227" customFormat="1" ht="26.25" customHeight="1">
      <c r="A10" s="274" t="s">
        <v>147</v>
      </c>
      <c r="B10" s="250">
        <v>563.11416434991111</v>
      </c>
      <c r="C10" s="187">
        <v>149.64739948789398</v>
      </c>
      <c r="D10" s="187">
        <v>0</v>
      </c>
      <c r="E10" s="187">
        <v>40.801481930761298</v>
      </c>
      <c r="F10" s="187">
        <v>255.95201052625586</v>
      </c>
      <c r="G10" s="188">
        <v>116.71327240500001</v>
      </c>
      <c r="I10" s="228"/>
      <c r="K10" s="67"/>
    </row>
    <row r="11" spans="1:11" s="227" customFormat="1" ht="26.25" customHeight="1">
      <c r="A11" s="278" t="s">
        <v>48</v>
      </c>
      <c r="B11" s="250">
        <v>15.987428576863742</v>
      </c>
      <c r="C11" s="187">
        <v>0</v>
      </c>
      <c r="D11" s="187">
        <v>0</v>
      </c>
      <c r="E11" s="187">
        <v>3.6020246011199992</v>
      </c>
      <c r="F11" s="187">
        <v>12.385403975743744</v>
      </c>
      <c r="G11" s="188">
        <v>0</v>
      </c>
      <c r="I11" s="228"/>
      <c r="K11" s="67"/>
    </row>
    <row r="12" spans="1:11" s="227" customFormat="1" ht="26.25" customHeight="1">
      <c r="A12" s="278" t="s">
        <v>146</v>
      </c>
      <c r="B12" s="250">
        <v>1062.9592093817271</v>
      </c>
      <c r="C12" s="187">
        <v>0</v>
      </c>
      <c r="D12" s="187">
        <v>0</v>
      </c>
      <c r="E12" s="187">
        <v>879.42407423644681</v>
      </c>
      <c r="F12" s="187">
        <v>183.53513514528018</v>
      </c>
      <c r="G12" s="188">
        <v>0</v>
      </c>
      <c r="I12" s="228"/>
      <c r="K12" s="67"/>
    </row>
    <row r="13" spans="1:11" s="227" customFormat="1" ht="26.25" customHeight="1">
      <c r="A13" s="278" t="s">
        <v>98</v>
      </c>
      <c r="B13" s="250">
        <v>160.02568008510454</v>
      </c>
      <c r="C13" s="187">
        <v>0</v>
      </c>
      <c r="D13" s="187">
        <v>0</v>
      </c>
      <c r="E13" s="187">
        <v>0</v>
      </c>
      <c r="F13" s="187">
        <v>160.02568008510454</v>
      </c>
      <c r="G13" s="188">
        <v>0</v>
      </c>
      <c r="I13" s="66"/>
      <c r="K13" s="65"/>
    </row>
    <row r="14" spans="1:11" s="227" customFormat="1" ht="26.25" customHeight="1">
      <c r="A14" s="181" t="s">
        <v>145</v>
      </c>
      <c r="B14" s="251">
        <v>6521.1267973115291</v>
      </c>
      <c r="C14" s="189">
        <v>4206.1344024934815</v>
      </c>
      <c r="D14" s="189">
        <v>0</v>
      </c>
      <c r="E14" s="189">
        <v>1117.0082656419943</v>
      </c>
      <c r="F14" s="189">
        <v>907.39911187605333</v>
      </c>
      <c r="G14" s="190">
        <v>290.5850173</v>
      </c>
      <c r="I14" s="68"/>
      <c r="K14" s="67"/>
    </row>
    <row r="15" spans="1:11" s="227" customFormat="1" ht="26.25" customHeight="1">
      <c r="A15" s="274" t="s">
        <v>144</v>
      </c>
      <c r="B15" s="250">
        <v>1997.2052859055466</v>
      </c>
      <c r="C15" s="187">
        <v>140.19528069391058</v>
      </c>
      <c r="D15" s="187">
        <v>368.14165088200087</v>
      </c>
      <c r="E15" s="187">
        <v>566.35802871309625</v>
      </c>
      <c r="F15" s="187">
        <v>773.43177878585914</v>
      </c>
      <c r="G15" s="188">
        <v>149.07854683067998</v>
      </c>
      <c r="I15" s="68"/>
      <c r="K15" s="67"/>
    </row>
    <row r="16" spans="1:11" s="227" customFormat="1" ht="26.25" customHeight="1">
      <c r="A16" s="275" t="s">
        <v>91</v>
      </c>
      <c r="B16" s="250">
        <v>5378.3798132544434</v>
      </c>
      <c r="C16" s="187">
        <v>0</v>
      </c>
      <c r="D16" s="187">
        <v>0</v>
      </c>
      <c r="E16" s="187">
        <v>5373.53189257348</v>
      </c>
      <c r="F16" s="187">
        <v>4.847920680963707</v>
      </c>
      <c r="G16" s="188">
        <v>0</v>
      </c>
      <c r="I16" s="68"/>
      <c r="K16" s="67"/>
    </row>
    <row r="17" spans="1:11" s="227" customFormat="1" ht="26.25" customHeight="1">
      <c r="A17" s="276" t="s">
        <v>64</v>
      </c>
      <c r="B17" s="250">
        <v>4170.4092406419777</v>
      </c>
      <c r="C17" s="187">
        <v>6.4340048635370568</v>
      </c>
      <c r="D17" s="187">
        <v>28.915368329311363</v>
      </c>
      <c r="E17" s="187">
        <v>2059.076491691862</v>
      </c>
      <c r="F17" s="187">
        <v>2075.9833757572674</v>
      </c>
      <c r="G17" s="188">
        <v>0</v>
      </c>
      <c r="I17" s="68"/>
      <c r="K17" s="67"/>
    </row>
    <row r="18" spans="1:11" s="227" customFormat="1" ht="26.25" customHeight="1">
      <c r="A18" s="276" t="s">
        <v>65</v>
      </c>
      <c r="B18" s="250">
        <v>1805.9384682407563</v>
      </c>
      <c r="C18" s="187">
        <v>2.1127773443925824</v>
      </c>
      <c r="D18" s="187">
        <v>0.61327713342478019</v>
      </c>
      <c r="E18" s="187">
        <v>1141.7755139554392</v>
      </c>
      <c r="F18" s="187">
        <v>661.4368998074998</v>
      </c>
      <c r="G18" s="188">
        <v>0</v>
      </c>
      <c r="I18" s="68"/>
      <c r="K18" s="67"/>
    </row>
    <row r="19" spans="1:11" s="227" customFormat="1" ht="26.25" customHeight="1">
      <c r="A19" s="274" t="s">
        <v>66</v>
      </c>
      <c r="B19" s="250">
        <v>5976.3477088827331</v>
      </c>
      <c r="C19" s="187">
        <v>8.5467822079296383</v>
      </c>
      <c r="D19" s="187">
        <v>29.528645462736144</v>
      </c>
      <c r="E19" s="187">
        <v>3200.8520056473008</v>
      </c>
      <c r="F19" s="187">
        <v>2737.4202755647671</v>
      </c>
      <c r="G19" s="188">
        <v>0</v>
      </c>
      <c r="I19" s="66"/>
      <c r="K19" s="65"/>
    </row>
    <row r="20" spans="1:11" s="227" customFormat="1" ht="26.25" customHeight="1">
      <c r="A20" s="181" t="s">
        <v>143</v>
      </c>
      <c r="B20" s="251">
        <v>13351.932808042724</v>
      </c>
      <c r="C20" s="189">
        <v>148.74206290184023</v>
      </c>
      <c r="D20" s="189">
        <v>397.67029634473704</v>
      </c>
      <c r="E20" s="189">
        <v>9140.741926933877</v>
      </c>
      <c r="F20" s="189">
        <v>3515.6999750315899</v>
      </c>
      <c r="G20" s="190">
        <v>149.07854683067998</v>
      </c>
      <c r="I20" s="65"/>
      <c r="J20" s="65"/>
      <c r="K20" s="65"/>
    </row>
    <row r="21" spans="1:11" s="227" customFormat="1" ht="26.25" customHeight="1">
      <c r="A21" s="229" t="s">
        <v>93</v>
      </c>
      <c r="B21" s="252">
        <v>19873.059605354254</v>
      </c>
      <c r="C21" s="191">
        <v>4354.8764653953222</v>
      </c>
      <c r="D21" s="191">
        <v>397.67029634473704</v>
      </c>
      <c r="E21" s="191">
        <v>10257.750192575872</v>
      </c>
      <c r="F21" s="191">
        <v>4423.0990869076431</v>
      </c>
      <c r="G21" s="192">
        <v>439.66356413068002</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2006,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2022-06-16T14:41:37Z</dcterms:modified>
</cp:coreProperties>
</file>