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15" yWindow="-15" windowWidth="29040" windowHeight="10770" tabRatio="927"/>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49" r:id="rId7"/>
    <sheet name="Energiebilanz_SKE" sheetId="150" r:id="rId8"/>
    <sheet name="CO2_Quellenbilanz" sheetId="159" r:id="rId9"/>
    <sheet name="CO2_Verursacherbilanz" sheetId="160" r:id="rId10"/>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<sst xmlns="http://schemas.openxmlformats.org/spreadsheetml/2006/main" count="525" uniqueCount="242">
  <si>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</si>
  <si>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</si>
  <si>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</si>
  <si>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</si>
  <si>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</si>
  <si>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</si>
  <si>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</si>
  <si>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</si>
  <si>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</si>
  <si>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</si>
  <si>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</si>
  <si>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</si>
  <si>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</si>
  <si>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</si>
  <si>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</si>
  <si>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</si>
  <si>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</si>
  <si>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</si>
  <si>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</si>
  <si>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</si>
  <si>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</si>
  <si>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</si>
  <si>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</si>
  <si>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</si>
  <si>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</si>
  <si>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</si>
  <si>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</si>
  <si>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</si>
  <si>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</si>
  <si>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</si>
  <si>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</si>
  <si>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</si>
  <si>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</si>
  <si>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</si>
  <si>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</si>
  <si>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</si>
  <si>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</si>
  <si>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</si>
  <si>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</si>
  <si>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</si>
  <si>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</si>
  <si>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</si>
  <si>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</si>
  <si>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</si>
  <si>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</si>
  <si>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</si>
  <si>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</si>
  <si>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</si>
  <si>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</si>
  <si>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</si>
  <si>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</si>
  <si>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</si>
  <si>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</si>
  <si>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</si>
  <si>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</si>
  <si>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</si>
  <si>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</si>
  <si>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</si>
  <si>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</si>
  <si>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</si>
  <si>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</si>
  <si>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</si>
  <si>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</si>
  <si>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</si>
  <si>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</si>
  <si>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</si>
  <si>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</si>
  <si>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</si>
  <si>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</si>
  <si>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</si>
  <si>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</si>
  <si>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</si>
  <si>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</si>
  <si>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</si>
  <si>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</si>
  <si>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</si>
  <si>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</si>
  <si>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</si>
  <si>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</si>
  <si>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</si>
  <si>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</si>
  <si>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</si>
  <si>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</si>
  <si>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</si>
  <si>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</si>
  <si>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</si>
  <si>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</si>
  <si>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</si>
  <si>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</si>
  <si>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</si>
  <si>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</si>
  <si>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</si>
  <si>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</si>
  <si>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</si>
  <si>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</si>
  <si>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</si>
  <si>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</si>
  <si>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</si>
  <si>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</si>
  <si>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</si>
  <si>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</si>
  <si>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</si>
  <si>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</si>
  <si>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</si>
  <si>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</si>
  <si>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</si>
  <si>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</si>
  <si>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</si>
  <si>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</si>
  <si>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</si>
  <si>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</si>
  <si>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</si>
  <si>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</si>
  <si>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</si>
  <si>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</si>
  <si>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</si>
  <si>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</si>
  <si>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</si>
  <si>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</si>
  <si>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</si>
  <si>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</si>
  <si>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</si>
  <si>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</si>
  <si>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</si>
  <si>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</si>
  <si>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</si>
  <si>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</si>
  <si>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</si>
  <si>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</si>
  <si>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</si>
  <si>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</si>
  <si>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</si>
  <si>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</si>
  <si>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</si>
  <si>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</si>
  <si>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</si>
  <si>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</si>
  <si>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</si>
  <si>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</si>
  <si>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</si>
  <si>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</si>
  <si>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</si>
  <si>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</si>
  <si>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</si>
  <si>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</si>
  <si>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</si>
  <si>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</si>
  <si>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</si>
  <si>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</si>
  <si>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</si>
  <si>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</si>
  <si>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</si>
  <si>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</si>
  <si>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</si>
  <si>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</si>
  <si>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</si>
  <si>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</si>
  <si>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</si>
  <si>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</si>
  <si>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</si>
  <si>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</si>
  <si>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</si>
  <si>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</si>
  <si>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</si>
  <si>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</si>
  <si>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</si>
  <si>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</si>
  <si>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</si>
  <si>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</si>
  <si>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</si>
  <si>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</si>
  <si>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</si>
  <si>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</si>
  <si>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</si>
  <si>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</si>
  <si>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</si>
  <si>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</si>
  <si>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</si>
  <si>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</si>
  <si>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</si>
  <si>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</si>
  <si>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</si>
  <si>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</si>
  <si>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</si>
  <si>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</si>
  <si>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</si>
  <si>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</si>
  <si>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</si>
  <si>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</si>
  <si>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</si>
  <si>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</si>
  <si>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</si>
  <si>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</si>
  <si>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</si>
  <si>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</si>
  <si>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</si>
  <si>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</si>
  <si>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</si>
  <si>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</si>
  <si>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</si>
  <si>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</si>
  <si>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</si>
  <si>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</si>
  <si>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</si>
  <si>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</si>
  <si>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</si>
  <si>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</si>
  <si>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</si>
  <si>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</si>
  <si>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</si>
  <si>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</si>
  <si>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</si>
  <si>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</si>
  <si>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</si>
  <si>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</si>
  <si>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</si>
  <si>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</si>
  <si>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</si>
  <si>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Herst. v. DV-Geräten, elektr. u. opt. Erz. / Herst. v. elektr. Ausrüstungen</t>
  </si>
  <si>
    <t>Berechnungsstand:</t>
  </si>
  <si>
    <t>Briketts und andere Steinkohleprodukte</t>
  </si>
  <si>
    <t>Erdgas, Erdölgas, Sonstige Gase</t>
  </si>
  <si>
    <t>Abfälle, Sonstige</t>
  </si>
  <si>
    <t>1 000 Tonnen CO2</t>
  </si>
  <si>
    <t>für Schleswig-Holstein 2009</t>
  </si>
  <si>
    <t>Energiebilanz Schleswig-Holstein 2009 in spezifischen Mengeneinheiten</t>
  </si>
  <si>
    <t>Energiebilanz Schleswig-Holstein 2009 in Terajoule</t>
  </si>
  <si>
    <t>Energiebilanz Schleswig-Holstein 2009 in Steinkohleeinheiten</t>
  </si>
  <si>
    <t>CO2 - Quellenbilanz Schleswig-Holstein 2009</t>
  </si>
  <si>
    <t>CO2 - Verursacherbilanz Schleswig-Holstein 2009</t>
  </si>
  <si>
    <t>Energieflussbild Schleswig-Holstein 2009</t>
  </si>
  <si>
    <t>Energiebilanz 
Schleswig-Holstein 2009
in spezifischen Mengeneinheiten</t>
  </si>
  <si>
    <t>Energiebilanz 
Schleswig-Holstein 2009
in Terajoule</t>
  </si>
  <si>
    <t>Energiebilanz 
Schleswig-Holstein 2009
in Steinkohleeinheiten</t>
  </si>
  <si>
    <t>Effektive CO2-Emissionen aus dem Primärenergieverbrauch (Quellenbilanz) *) in Schleswig-Holstein 2009</t>
  </si>
  <si>
    <t>Effektive CO2-Emissionen aus dem Endenergieverbrauch (Verursacherbilanz) in Schleswig-Holstein 2009</t>
  </si>
  <si>
    <t>ERARBEITET IM AUFTRAG DES MINISTERIUMS FÜR ENERGIEWENDE, LANDWIRTSCHAFT, UMWELT UND DIGITALISIERUNG
DES LANDES SCHLESWIG-HOLSTEIN</t>
  </si>
  <si>
    <t>Ministerium für Energiewende, Landwirtschaft, Umwelt, Natur und Digitalisierung</t>
  </si>
  <si>
    <t>des Landes Schleswig-Holstein</t>
  </si>
  <si>
    <t xml:space="preserve">E-Mail: bettina.meyer@melund.landsh.de </t>
  </si>
  <si>
    <t>Juni 2022</t>
  </si>
  <si>
    <t>Referat 23 - Umwelt, Energie, Gesamtrechnungen, Preise, Tourismus, FDZ, Analysen</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</si>
</sst>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80">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2">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4" zoomScaleNormal="100" workbookViewId="0">
      <selection activeCell="A8" sqref="A8:H8"/>
    </sheetView>
  </sheetViews>
  <sheetFormatPr baseColWidth="10" defaultColWidth="10.85546875" defaultRowHeight="15"/>
  <cols>
    <col min="1" max="8" width="10.85546875" style="266" customWidth="1"/>
    <col min="9" max="16384" width="10.85546875" style="266"/>
  </cols>
  <sheetData>
    <row r="1" spans="1:10" ht="29.1" customHeight="1">
      <c r="A1" s="265"/>
      <c r="B1" s="265"/>
      <c r="C1" s="265"/>
      <c r="D1" s="265"/>
      <c r="E1" s="265"/>
      <c r="F1" s="265"/>
      <c r="J1" s="12"/>
    </row>
    <row r="2" spans="1:10" ht="61.5" customHeight="1">
      <c r="A2" s="282" t="s">
        <v>102</v>
      </c>
      <c r="B2" s="282"/>
      <c r="C2" s="267"/>
      <c r="E2" s="267"/>
      <c r="F2" s="267"/>
    </row>
    <row r="3" spans="1:10" ht="111" customHeight="1">
      <c r="A3" s="270"/>
      <c r="B3" s="270"/>
      <c r="C3" s="267"/>
      <c r="E3" s="267"/>
      <c r="F3" s="267"/>
    </row>
    <row r="4" spans="1:10" ht="97.5" customHeight="1">
      <c r="A4" s="283"/>
      <c r="B4" s="283"/>
      <c r="C4" s="283"/>
      <c r="D4" s="283"/>
      <c r="E4" s="283"/>
      <c r="F4" s="283"/>
    </row>
    <row r="5" spans="1:10" s="268" customFormat="1" ht="54" customHeight="1">
      <c r="A5" s="284" t="s">
        <v>108</v>
      </c>
      <c r="B5" s="284"/>
      <c r="C5" s="284"/>
      <c r="D5" s="284"/>
      <c r="E5" s="284"/>
      <c r="F5" s="284"/>
      <c r="G5" s="284"/>
      <c r="H5" s="284"/>
    </row>
    <row r="6" spans="1:10" ht="45.95" customHeight="1">
      <c r="A6" s="284" t="s">
        <v>224</v>
      </c>
      <c r="B6" s="284"/>
      <c r="C6" s="284"/>
      <c r="D6" s="284"/>
      <c r="E6" s="284"/>
      <c r="F6" s="284"/>
      <c r="G6" s="284"/>
      <c r="H6" s="284"/>
    </row>
    <row r="7" spans="1:10" ht="18.600000000000001" customHeight="1">
      <c r="A7" s="269"/>
      <c r="B7" s="269"/>
      <c r="C7" s="269"/>
      <c r="D7" s="269"/>
      <c r="E7" s="269"/>
      <c r="F7" s="269"/>
      <c r="G7" s="269"/>
    </row>
    <row r="8" spans="1:10" ht="42.6" customHeight="1">
      <c r="A8" s="285" t="s">
        <v>236</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5" t="s">
        <v>235</v>
      </c>
      <c r="B1" s="375"/>
      <c r="C1" s="375"/>
      <c r="D1" s="375"/>
      <c r="E1" s="375"/>
      <c r="F1" s="375"/>
      <c r="G1" s="375"/>
      <c r="H1" s="375"/>
      <c r="I1" s="375"/>
      <c r="J1" s="375"/>
      <c r="K1" s="375"/>
      <c r="L1" s="375"/>
      <c r="M1" s="375"/>
      <c r="N1" s="375"/>
      <c r="O1" s="375"/>
      <c r="P1" s="375"/>
      <c r="Q1" s="375"/>
      <c r="R1" s="375"/>
      <c r="S1" s="375"/>
      <c r="T1" s="375"/>
      <c r="U1" s="375"/>
      <c r="V1" s="375"/>
      <c r="W1" s="375"/>
      <c r="X1" s="73"/>
    </row>
    <row r="2" spans="1:24" ht="34.5" customHeight="1">
      <c r="A2" s="376" t="s">
        <v>152</v>
      </c>
      <c r="B2" s="377" t="s">
        <v>75</v>
      </c>
      <c r="C2" s="377"/>
      <c r="D2" s="377"/>
      <c r="E2" s="377" t="s">
        <v>74</v>
      </c>
      <c r="F2" s="377"/>
      <c r="G2" s="377"/>
      <c r="H2" s="377" t="s">
        <v>191</v>
      </c>
      <c r="I2" s="377"/>
      <c r="J2" s="377"/>
      <c r="K2" s="377"/>
      <c r="L2" s="377"/>
      <c r="M2" s="377"/>
      <c r="N2" s="377"/>
      <c r="O2" s="377"/>
      <c r="P2" s="377"/>
      <c r="Q2" s="377"/>
      <c r="R2" s="377"/>
      <c r="S2" s="180"/>
      <c r="T2" s="378" t="s">
        <v>192</v>
      </c>
      <c r="U2" s="378"/>
      <c r="V2" s="378"/>
      <c r="W2" s="379" t="s">
        <v>32</v>
      </c>
    </row>
    <row r="3" spans="1:24" ht="65.099999999999994" customHeight="1">
      <c r="A3" s="376"/>
      <c r="B3" s="180" t="s">
        <v>16</v>
      </c>
      <c r="C3" s="180" t="s">
        <v>220</v>
      </c>
      <c r="D3" s="180" t="s">
        <v>1</v>
      </c>
      <c r="E3" s="180" t="s">
        <v>95</v>
      </c>
      <c r="F3" s="180" t="s">
        <v>17</v>
      </c>
      <c r="G3" s="180" t="s">
        <v>153</v>
      </c>
      <c r="H3" s="180" t="s">
        <v>18</v>
      </c>
      <c r="I3" s="180" t="s">
        <v>154</v>
      </c>
      <c r="J3" s="180" t="s">
        <v>155</v>
      </c>
      <c r="K3" s="180" t="s">
        <v>156</v>
      </c>
      <c r="L3" s="75" t="s">
        <v>157</v>
      </c>
      <c r="M3" s="75" t="s">
        <v>158</v>
      </c>
      <c r="N3" s="75" t="s">
        <v>96</v>
      </c>
      <c r="O3" s="180" t="s">
        <v>159</v>
      </c>
      <c r="P3" s="180" t="s">
        <v>207</v>
      </c>
      <c r="Q3" s="180" t="s">
        <v>160</v>
      </c>
      <c r="R3" s="180" t="s">
        <v>161</v>
      </c>
      <c r="S3" s="180" t="s">
        <v>221</v>
      </c>
      <c r="T3" s="180" t="s">
        <v>30</v>
      </c>
      <c r="U3" s="180" t="s">
        <v>162</v>
      </c>
      <c r="V3" s="180" t="s">
        <v>222</v>
      </c>
      <c r="W3" s="379"/>
      <c r="X3" s="73"/>
    </row>
    <row r="4" spans="1:24" ht="27.95" customHeight="1">
      <c r="A4" s="376"/>
      <c r="B4" s="376" t="s">
        <v>223</v>
      </c>
      <c r="C4" s="376"/>
      <c r="D4" s="376"/>
      <c r="E4" s="376"/>
      <c r="F4" s="376"/>
      <c r="G4" s="376"/>
      <c r="H4" s="376"/>
      <c r="I4" s="376"/>
      <c r="J4" s="376"/>
      <c r="K4" s="376"/>
      <c r="L4" s="376"/>
      <c r="M4" s="376"/>
      <c r="N4" s="376"/>
      <c r="O4" s="376"/>
      <c r="P4" s="376"/>
      <c r="Q4" s="376"/>
      <c r="R4" s="376"/>
      <c r="S4" s="376"/>
      <c r="T4" s="376"/>
      <c r="U4" s="376"/>
      <c r="V4" s="376"/>
      <c r="W4" s="376"/>
      <c r="X4" s="73"/>
    </row>
    <row r="5" spans="1:24" s="77" customFormat="1" ht="27.95" customHeight="1">
      <c r="A5" s="182" t="s">
        <v>163</v>
      </c>
      <c r="B5" s="205">
        <v>149.7824025583285</v>
      </c>
      <c r="C5" s="194">
        <v>0</v>
      </c>
      <c r="D5" s="195">
        <v>3.0855404160739219</v>
      </c>
      <c r="E5" s="194">
        <v>0</v>
      </c>
      <c r="F5" s="194">
        <v>0</v>
      </c>
      <c r="G5" s="195">
        <v>207.38791708350445</v>
      </c>
      <c r="H5" s="194">
        <v>0</v>
      </c>
      <c r="I5" s="194">
        <v>0</v>
      </c>
      <c r="J5" s="194">
        <v>0</v>
      </c>
      <c r="K5" s="194">
        <v>4.2057702526301082</v>
      </c>
      <c r="L5" s="194">
        <v>0</v>
      </c>
      <c r="M5" s="194">
        <v>140.73738413731996</v>
      </c>
      <c r="N5" s="194">
        <v>769.85256877529787</v>
      </c>
      <c r="O5" s="194">
        <v>0</v>
      </c>
      <c r="P5" s="194">
        <v>0</v>
      </c>
      <c r="Q5" s="194">
        <v>26.051998962570892</v>
      </c>
      <c r="R5" s="195">
        <v>338.75077611351594</v>
      </c>
      <c r="S5" s="255">
        <v>1113.9088244847364</v>
      </c>
      <c r="T5" s="194">
        <v>2108.3950434656981</v>
      </c>
      <c r="U5" s="194">
        <v>86.769167558092377</v>
      </c>
      <c r="V5" s="195">
        <v>242.83975702499998</v>
      </c>
      <c r="W5" s="195">
        <v>5191.7671508327685</v>
      </c>
      <c r="X5" s="76"/>
    </row>
    <row r="6" spans="1:24" s="77" customFormat="1" ht="27.95" customHeight="1">
      <c r="A6" s="183" t="s">
        <v>60</v>
      </c>
      <c r="B6" s="196">
        <v>0</v>
      </c>
      <c r="C6" s="197">
        <v>0</v>
      </c>
      <c r="D6" s="198">
        <v>0</v>
      </c>
      <c r="E6" s="197">
        <v>0</v>
      </c>
      <c r="F6" s="197">
        <v>0</v>
      </c>
      <c r="G6" s="198">
        <v>0</v>
      </c>
      <c r="H6" s="197">
        <v>0</v>
      </c>
      <c r="I6" s="197">
        <v>0</v>
      </c>
      <c r="J6" s="197">
        <v>0</v>
      </c>
      <c r="K6" s="197">
        <v>51.026629547716539</v>
      </c>
      <c r="L6" s="197">
        <v>0</v>
      </c>
      <c r="M6" s="197">
        <v>0</v>
      </c>
      <c r="N6" s="197">
        <v>0</v>
      </c>
      <c r="O6" s="197">
        <v>0</v>
      </c>
      <c r="P6" s="197">
        <v>0</v>
      </c>
      <c r="Q6" s="197">
        <v>0</v>
      </c>
      <c r="R6" s="198">
        <v>0</v>
      </c>
      <c r="S6" s="257">
        <v>0</v>
      </c>
      <c r="T6" s="197">
        <v>73.877076185444835</v>
      </c>
      <c r="U6" s="197">
        <v>0</v>
      </c>
      <c r="V6" s="198">
        <v>0</v>
      </c>
      <c r="W6" s="198">
        <v>124.90370573316137</v>
      </c>
      <c r="X6" s="76"/>
    </row>
    <row r="7" spans="1:24" s="77" customFormat="1" ht="27.95" customHeight="1">
      <c r="A7" s="183" t="s">
        <v>61</v>
      </c>
      <c r="B7" s="199">
        <v>0</v>
      </c>
      <c r="C7" s="200">
        <v>0</v>
      </c>
      <c r="D7" s="201">
        <v>0</v>
      </c>
      <c r="E7" s="200">
        <v>0</v>
      </c>
      <c r="F7" s="200">
        <v>0</v>
      </c>
      <c r="G7" s="201">
        <v>0</v>
      </c>
      <c r="H7" s="200">
        <v>0</v>
      </c>
      <c r="I7" s="200">
        <v>0</v>
      </c>
      <c r="J7" s="200">
        <v>1838.6091331908494</v>
      </c>
      <c r="K7" s="200">
        <v>3020.7187605366389</v>
      </c>
      <c r="L7" s="200">
        <v>0</v>
      </c>
      <c r="M7" s="200">
        <v>0</v>
      </c>
      <c r="N7" s="200">
        <v>0</v>
      </c>
      <c r="O7" s="200">
        <v>0</v>
      </c>
      <c r="P7" s="200">
        <v>0</v>
      </c>
      <c r="Q7" s="200">
        <v>78.523696320648966</v>
      </c>
      <c r="R7" s="201">
        <v>0</v>
      </c>
      <c r="S7" s="258">
        <v>7.7269892372311384</v>
      </c>
      <c r="T7" s="200">
        <v>0</v>
      </c>
      <c r="U7" s="200">
        <v>0</v>
      </c>
      <c r="V7" s="201">
        <v>0</v>
      </c>
      <c r="W7" s="201">
        <v>4945.5785792853685</v>
      </c>
      <c r="X7" s="76"/>
    </row>
    <row r="8" spans="1:24" s="77" customFormat="1" ht="27.95" customHeight="1">
      <c r="A8" s="183" t="s">
        <v>62</v>
      </c>
      <c r="B8" s="199">
        <v>0</v>
      </c>
      <c r="C8" s="200">
        <v>0</v>
      </c>
      <c r="D8" s="201">
        <v>0</v>
      </c>
      <c r="E8" s="200">
        <v>0</v>
      </c>
      <c r="F8" s="200">
        <v>0</v>
      </c>
      <c r="G8" s="201">
        <v>0</v>
      </c>
      <c r="H8" s="200">
        <v>0</v>
      </c>
      <c r="I8" s="200">
        <v>0</v>
      </c>
      <c r="J8" s="200">
        <v>1.6650669028</v>
      </c>
      <c r="K8" s="200">
        <v>0</v>
      </c>
      <c r="L8" s="200">
        <v>77.121275698062988</v>
      </c>
      <c r="M8" s="200">
        <v>0</v>
      </c>
      <c r="N8" s="200">
        <v>0</v>
      </c>
      <c r="O8" s="200">
        <v>0</v>
      </c>
      <c r="P8" s="200">
        <v>0</v>
      </c>
      <c r="Q8" s="200">
        <v>0</v>
      </c>
      <c r="R8" s="201">
        <v>0</v>
      </c>
      <c r="S8" s="258">
        <v>0</v>
      </c>
      <c r="T8" s="200">
        <v>0</v>
      </c>
      <c r="U8" s="200">
        <v>0</v>
      </c>
      <c r="V8" s="201">
        <v>0</v>
      </c>
      <c r="W8" s="201">
        <v>78.786342600862994</v>
      </c>
      <c r="X8" s="76"/>
    </row>
    <row r="9" spans="1:24" s="77" customFormat="1" ht="27.95" customHeight="1">
      <c r="A9" s="184" t="s">
        <v>0</v>
      </c>
      <c r="B9" s="202">
        <v>0</v>
      </c>
      <c r="C9" s="203">
        <v>0</v>
      </c>
      <c r="D9" s="204">
        <v>0</v>
      </c>
      <c r="E9" s="203">
        <v>0</v>
      </c>
      <c r="F9" s="203">
        <v>0</v>
      </c>
      <c r="G9" s="204">
        <v>0</v>
      </c>
      <c r="H9" s="203">
        <v>0</v>
      </c>
      <c r="I9" s="203">
        <v>0</v>
      </c>
      <c r="J9" s="203">
        <v>0</v>
      </c>
      <c r="K9" s="203">
        <v>79.904030816388797</v>
      </c>
      <c r="L9" s="203">
        <v>0</v>
      </c>
      <c r="M9" s="203">
        <v>0</v>
      </c>
      <c r="N9" s="203">
        <v>0</v>
      </c>
      <c r="O9" s="203">
        <v>0</v>
      </c>
      <c r="P9" s="203">
        <v>0</v>
      </c>
      <c r="Q9" s="203">
        <v>0</v>
      </c>
      <c r="R9" s="204">
        <v>0</v>
      </c>
      <c r="S9" s="254">
        <v>0</v>
      </c>
      <c r="T9" s="203">
        <v>0</v>
      </c>
      <c r="U9" s="203">
        <v>0</v>
      </c>
      <c r="V9" s="204">
        <v>0</v>
      </c>
      <c r="W9" s="204">
        <v>79.904030816388797</v>
      </c>
      <c r="X9" s="76"/>
    </row>
    <row r="10" spans="1:24" s="77" customFormat="1" ht="27.95" customHeight="1">
      <c r="A10" s="185" t="s">
        <v>63</v>
      </c>
      <c r="B10" s="205">
        <v>0</v>
      </c>
      <c r="C10" s="194">
        <v>0</v>
      </c>
      <c r="D10" s="195">
        <v>0</v>
      </c>
      <c r="E10" s="194">
        <v>0</v>
      </c>
      <c r="F10" s="194">
        <v>0</v>
      </c>
      <c r="G10" s="195">
        <v>0</v>
      </c>
      <c r="H10" s="194">
        <v>0</v>
      </c>
      <c r="I10" s="194">
        <v>0</v>
      </c>
      <c r="J10" s="194">
        <v>1840.2742000936494</v>
      </c>
      <c r="K10" s="194">
        <v>3151.6494209007446</v>
      </c>
      <c r="L10" s="194">
        <v>77.121275698062988</v>
      </c>
      <c r="M10" s="194">
        <v>0</v>
      </c>
      <c r="N10" s="194">
        <v>0</v>
      </c>
      <c r="O10" s="194">
        <v>0</v>
      </c>
      <c r="P10" s="194">
        <v>0</v>
      </c>
      <c r="Q10" s="194">
        <v>78.523696320648966</v>
      </c>
      <c r="R10" s="195">
        <v>0</v>
      </c>
      <c r="S10" s="255">
        <v>7.7269892372311384</v>
      </c>
      <c r="T10" s="194">
        <v>73.877076185444835</v>
      </c>
      <c r="U10" s="194">
        <v>0</v>
      </c>
      <c r="V10" s="195">
        <v>0</v>
      </c>
      <c r="W10" s="195">
        <v>5229.1726584357821</v>
      </c>
      <c r="X10" s="76"/>
    </row>
    <row r="11" spans="1:24" s="77" customFormat="1" ht="27.95" customHeight="1">
      <c r="A11" s="184" t="s">
        <v>64</v>
      </c>
      <c r="B11" s="193">
        <v>8.1524334550998212</v>
      </c>
      <c r="C11" s="206">
        <v>0</v>
      </c>
      <c r="D11" s="207">
        <v>0</v>
      </c>
      <c r="E11" s="206">
        <v>5.2765186467460173E-2</v>
      </c>
      <c r="F11" s="206">
        <v>0</v>
      </c>
      <c r="G11" s="207">
        <v>0</v>
      </c>
      <c r="H11" s="206">
        <v>0</v>
      </c>
      <c r="I11" s="206">
        <v>0</v>
      </c>
      <c r="J11" s="206">
        <v>6.5413453871028846</v>
      </c>
      <c r="K11" s="206">
        <v>0</v>
      </c>
      <c r="L11" s="206">
        <v>0</v>
      </c>
      <c r="M11" s="206">
        <v>1478.4899056872659</v>
      </c>
      <c r="N11" s="206">
        <v>0</v>
      </c>
      <c r="O11" s="206">
        <v>0</v>
      </c>
      <c r="P11" s="206">
        <v>0</v>
      </c>
      <c r="Q11" s="206">
        <v>59.048714998696425</v>
      </c>
      <c r="R11" s="207">
        <v>0</v>
      </c>
      <c r="S11" s="256">
        <v>2116.5670764681931</v>
      </c>
      <c r="T11" s="206">
        <v>3026.8481242581902</v>
      </c>
      <c r="U11" s="206">
        <v>845.0247800664082</v>
      </c>
      <c r="V11" s="207">
        <v>0</v>
      </c>
      <c r="W11" s="207">
        <v>7581.8235779435181</v>
      </c>
      <c r="X11" s="76"/>
    </row>
    <row r="12" spans="1:24" s="77" customFormat="1" ht="27.95" customHeight="1">
      <c r="A12" s="184" t="s">
        <v>164</v>
      </c>
      <c r="B12" s="193">
        <v>2.8346430650555709E-2</v>
      </c>
      <c r="C12" s="206">
        <v>0</v>
      </c>
      <c r="D12" s="207">
        <v>0</v>
      </c>
      <c r="E12" s="206">
        <v>0</v>
      </c>
      <c r="F12" s="206">
        <v>0</v>
      </c>
      <c r="G12" s="207">
        <v>0</v>
      </c>
      <c r="H12" s="206">
        <v>0</v>
      </c>
      <c r="I12" s="206">
        <v>0</v>
      </c>
      <c r="J12" s="206">
        <v>17.802395673761012</v>
      </c>
      <c r="K12" s="206">
        <v>326.39848758760627</v>
      </c>
      <c r="L12" s="206">
        <v>0</v>
      </c>
      <c r="M12" s="206">
        <v>557.98750243985398</v>
      </c>
      <c r="N12" s="206">
        <v>0</v>
      </c>
      <c r="O12" s="206">
        <v>0</v>
      </c>
      <c r="P12" s="206">
        <v>0.84306780554548011</v>
      </c>
      <c r="Q12" s="206">
        <v>48.904722367817293</v>
      </c>
      <c r="R12" s="207">
        <v>0</v>
      </c>
      <c r="S12" s="256">
        <v>477.70271272710613</v>
      </c>
      <c r="T12" s="206">
        <v>2734.0478766265546</v>
      </c>
      <c r="U12" s="206">
        <v>202.57781048576214</v>
      </c>
      <c r="V12" s="207">
        <v>0</v>
      </c>
      <c r="W12" s="207">
        <v>4366.2929221446575</v>
      </c>
      <c r="X12" s="76"/>
    </row>
    <row r="13" spans="1:24" s="77" customFormat="1" ht="27.95" customHeight="1">
      <c r="A13" s="185" t="s">
        <v>190</v>
      </c>
      <c r="B13" s="205">
        <v>8.1807798857503773</v>
      </c>
      <c r="C13" s="194">
        <v>0</v>
      </c>
      <c r="D13" s="195">
        <v>0</v>
      </c>
      <c r="E13" s="194">
        <v>5.2765186467460173E-2</v>
      </c>
      <c r="F13" s="194">
        <v>0</v>
      </c>
      <c r="G13" s="195">
        <v>0</v>
      </c>
      <c r="H13" s="194">
        <v>0</v>
      </c>
      <c r="I13" s="194">
        <v>0</v>
      </c>
      <c r="J13" s="194">
        <v>24.343741060863898</v>
      </c>
      <c r="K13" s="194">
        <v>326.39848758760627</v>
      </c>
      <c r="L13" s="194">
        <v>0</v>
      </c>
      <c r="M13" s="194">
        <v>2036.4774081271198</v>
      </c>
      <c r="N13" s="194">
        <v>0</v>
      </c>
      <c r="O13" s="194">
        <v>0</v>
      </c>
      <c r="P13" s="194">
        <v>0.84306780554548011</v>
      </c>
      <c r="Q13" s="194">
        <v>107.95343736651373</v>
      </c>
      <c r="R13" s="195">
        <v>0</v>
      </c>
      <c r="S13" s="255">
        <v>2594.2697891952994</v>
      </c>
      <c r="T13" s="194">
        <v>5760.8960008847444</v>
      </c>
      <c r="U13" s="194">
        <v>1047.6025905521701</v>
      </c>
      <c r="V13" s="195">
        <v>0</v>
      </c>
      <c r="W13" s="195">
        <v>11948.116500088174</v>
      </c>
      <c r="X13" s="76"/>
    </row>
    <row r="14" spans="1:24" s="77" customFormat="1" ht="27.95" customHeight="1">
      <c r="A14" s="259" t="s">
        <v>165</v>
      </c>
      <c r="B14" s="205">
        <v>157.96318244407888</v>
      </c>
      <c r="C14" s="194">
        <v>0</v>
      </c>
      <c r="D14" s="195">
        <v>3.0855404160739219</v>
      </c>
      <c r="E14" s="194">
        <v>5.2765186467460173E-2</v>
      </c>
      <c r="F14" s="194">
        <v>0</v>
      </c>
      <c r="G14" s="195">
        <v>207.38791708350445</v>
      </c>
      <c r="H14" s="194">
        <v>0</v>
      </c>
      <c r="I14" s="194">
        <v>0</v>
      </c>
      <c r="J14" s="194">
        <v>1864.6179411545133</v>
      </c>
      <c r="K14" s="194">
        <v>3482.2536787409808</v>
      </c>
      <c r="L14" s="194">
        <v>77.121275698062988</v>
      </c>
      <c r="M14" s="194">
        <v>2177.2147922644399</v>
      </c>
      <c r="N14" s="194">
        <v>769.85256877529787</v>
      </c>
      <c r="O14" s="194">
        <v>0</v>
      </c>
      <c r="P14" s="194">
        <v>0.84306780554548011</v>
      </c>
      <c r="Q14" s="194">
        <v>212.52913264973358</v>
      </c>
      <c r="R14" s="195">
        <v>338.75077611351594</v>
      </c>
      <c r="S14" s="255">
        <v>3715.9056029172671</v>
      </c>
      <c r="T14" s="194">
        <v>7943.1681205358873</v>
      </c>
      <c r="U14" s="194">
        <v>1134.3717581102626</v>
      </c>
      <c r="V14" s="195">
        <v>242.83975702499998</v>
      </c>
      <c r="W14" s="195">
        <v>22369.056309356725</v>
      </c>
      <c r="X14" s="78"/>
    </row>
    <row r="15" spans="1:24" ht="27.95" customHeight="1">
      <c r="A15" s="264" t="s">
        <v>206</v>
      </c>
      <c r="B15" s="217">
        <v>153.87864556738819</v>
      </c>
      <c r="C15" s="218" t="s">
        <v>166</v>
      </c>
      <c r="D15" s="260"/>
      <c r="E15" s="74"/>
      <c r="F15" s="74"/>
      <c r="G15" s="74"/>
      <c r="H15" s="74"/>
      <c r="I15" s="74"/>
      <c r="J15" s="74"/>
      <c r="K15" s="74"/>
      <c r="L15" s="74"/>
      <c r="M15" s="74"/>
      <c r="N15" s="74"/>
      <c r="O15" s="74"/>
      <c r="P15" s="74"/>
      <c r="Q15" s="74"/>
      <c r="R15" s="74"/>
      <c r="S15" s="74"/>
      <c r="T15" s="74"/>
      <c r="U15" s="74"/>
      <c r="V15" s="74"/>
      <c r="W15" s="74"/>
      <c r="X15" s="73"/>
    </row>
    <row r="16" spans="1:24" ht="27.95" customHeight="1">
      <c r="A16" s="186" t="s">
        <v>167</v>
      </c>
      <c r="B16" s="262">
        <v>83.762865349077956</v>
      </c>
      <c r="C16" s="263" t="s">
        <v>166</v>
      </c>
      <c r="D16" s="261"/>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2009, Stand: Juni 2022</oddFooter>
  </headerFooter>
  <ignoredErrors>
    <ignoredError sqref="B17:W17 C15:W15 C16:W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5703125" style="13" customWidth="1"/>
    <col min="3" max="16384" width="10.85546875" style="13"/>
  </cols>
  <sheetData>
    <row r="2" spans="2:3" ht="21.6" customHeight="1">
      <c r="B2" s="287" t="s">
        <v>121</v>
      </c>
      <c r="C2" s="287"/>
    </row>
    <row r="3" spans="2:3" ht="20.45" customHeight="1"/>
    <row r="4" spans="2:3">
      <c r="B4" s="53" t="s">
        <v>111</v>
      </c>
    </row>
    <row r="5" spans="2:3">
      <c r="B5" s="53" t="s">
        <v>237</v>
      </c>
    </row>
    <row r="6" spans="2:3">
      <c r="B6" s="53" t="s">
        <v>238</v>
      </c>
    </row>
    <row r="7" spans="2:3">
      <c r="B7" s="53"/>
    </row>
    <row r="8" spans="2:3">
      <c r="B8" s="53" t="s">
        <v>208</v>
      </c>
    </row>
    <row r="9" spans="2:3">
      <c r="B9" s="53" t="s">
        <v>209</v>
      </c>
    </row>
    <row r="10" spans="2:3">
      <c r="B10" s="53"/>
    </row>
    <row r="11" spans="2:3">
      <c r="B11" s="53" t="s">
        <v>112</v>
      </c>
    </row>
    <row r="12" spans="2:3">
      <c r="B12" s="53" t="s">
        <v>210</v>
      </c>
    </row>
    <row r="13" spans="2:3">
      <c r="B13" s="53" t="s">
        <v>214</v>
      </c>
    </row>
    <row r="14" spans="2:3">
      <c r="B14" s="53" t="s">
        <v>215</v>
      </c>
    </row>
    <row r="15" spans="2:3">
      <c r="B15" s="53" t="s">
        <v>239</v>
      </c>
    </row>
    <row r="16" spans="2:3">
      <c r="B16" s="53"/>
    </row>
    <row r="17" spans="2:3">
      <c r="B17" s="53"/>
    </row>
    <row r="18" spans="2:3">
      <c r="B18" s="54"/>
    </row>
    <row r="19" spans="2:3">
      <c r="B19" s="55" t="s">
        <v>219</v>
      </c>
      <c r="C19" s="279" t="s">
        <v>240</v>
      </c>
    </row>
    <row r="20" spans="2:3">
      <c r="B20" s="53"/>
    </row>
    <row r="21" spans="2:3">
      <c r="B21" s="53"/>
    </row>
    <row r="22" spans="2:3">
      <c r="B22" s="53" t="s">
        <v>113</v>
      </c>
    </row>
    <row r="23" spans="2:3">
      <c r="B23" s="53" t="s">
        <v>216</v>
      </c>
    </row>
    <row r="24" spans="2:3">
      <c r="B24" s="53" t="s">
        <v>114</v>
      </c>
    </row>
    <row r="25" spans="2:3">
      <c r="B25" s="53" t="s">
        <v>115</v>
      </c>
    </row>
    <row r="26" spans="2:3">
      <c r="B26" s="53" t="s">
        <v>217</v>
      </c>
    </row>
    <row r="27" spans="2:3">
      <c r="B27" s="53"/>
    </row>
    <row r="28" spans="2:3">
      <c r="B28" s="13" t="s">
        <v>241</v>
      </c>
    </row>
    <row r="29" spans="2:3">
      <c r="B29" s="53"/>
    </row>
    <row r="30" spans="2:3">
      <c r="B30" s="53" t="s">
        <v>116</v>
      </c>
    </row>
    <row r="31" spans="2:3">
      <c r="B31" s="53" t="s">
        <v>117</v>
      </c>
    </row>
    <row r="32" spans="2:3">
      <c r="B32" s="53"/>
    </row>
    <row r="33" spans="2:2">
      <c r="B33" s="53" t="s">
        <v>118</v>
      </c>
    </row>
    <row r="34" spans="2:2">
      <c r="B34" s="53" t="s">
        <v>119</v>
      </c>
    </row>
    <row r="35" spans="2:2">
      <c r="B35" s="53"/>
    </row>
    <row r="38" spans="2:2">
      <c r="B38" s="53" t="s">
        <v>120</v>
      </c>
    </row>
    <row r="59" spans="2:2">
      <c r="B59" s="208"/>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8" t="s">
        <v>122</v>
      </c>
      <c r="C2" s="298"/>
      <c r="D2" s="298"/>
      <c r="E2" s="298"/>
      <c r="F2" s="298"/>
      <c r="G2" s="298"/>
      <c r="H2" s="298"/>
      <c r="I2" s="298"/>
      <c r="J2"/>
      <c r="K2" s="12"/>
      <c r="L2"/>
      <c r="M2"/>
      <c r="N2"/>
      <c r="O2"/>
      <c r="P2"/>
      <c r="Q2"/>
      <c r="R2"/>
    </row>
    <row r="3" spans="1:18">
      <c r="B3" s="230"/>
      <c r="C3" s="231"/>
      <c r="D3" s="231"/>
      <c r="E3" s="231"/>
      <c r="F3" s="231"/>
      <c r="G3" s="231"/>
      <c r="H3" s="231"/>
      <c r="I3" s="231"/>
      <c r="J3" s="231"/>
      <c r="K3" s="231"/>
      <c r="L3" s="231"/>
      <c r="M3" s="231"/>
      <c r="N3" s="231"/>
      <c r="O3" s="231"/>
      <c r="P3"/>
      <c r="Q3"/>
      <c r="R3"/>
    </row>
    <row r="4" spans="1:18" ht="24.95" customHeight="1">
      <c r="A4" s="234"/>
      <c r="B4" s="232" t="s">
        <v>123</v>
      </c>
      <c r="C4" s="3"/>
      <c r="D4" s="288" t="s">
        <v>124</v>
      </c>
      <c r="E4" s="288"/>
      <c r="F4" s="288"/>
      <c r="G4" s="289" t="s">
        <v>125</v>
      </c>
      <c r="H4" s="289"/>
      <c r="I4" s="289"/>
      <c r="J4" s="289"/>
      <c r="K4" s="289"/>
      <c r="L4" s="289"/>
      <c r="M4" s="289"/>
      <c r="N4" s="289"/>
      <c r="O4" s="290"/>
    </row>
    <row r="5" spans="1:18" ht="24.95" customHeight="1">
      <c r="A5" s="234"/>
      <c r="B5" s="233" t="s">
        <v>126</v>
      </c>
      <c r="C5" s="3"/>
      <c r="D5" s="288" t="s">
        <v>127</v>
      </c>
      <c r="E5" s="288"/>
      <c r="F5" s="288"/>
      <c r="G5" s="288" t="s">
        <v>128</v>
      </c>
      <c r="H5" s="288"/>
      <c r="I5" s="288"/>
      <c r="J5" s="288"/>
      <c r="K5" s="288"/>
      <c r="L5" s="288"/>
      <c r="M5" s="288"/>
      <c r="N5" s="288"/>
      <c r="O5" s="295"/>
    </row>
    <row r="6" spans="1:18" ht="24.95" customHeight="1">
      <c r="A6" s="234"/>
      <c r="B6" s="235" t="s">
        <v>129</v>
      </c>
      <c r="C6" s="236"/>
      <c r="D6" s="291" t="s">
        <v>130</v>
      </c>
      <c r="E6" s="291"/>
      <c r="F6" s="291"/>
      <c r="G6" s="291" t="s">
        <v>131</v>
      </c>
      <c r="H6" s="291"/>
      <c r="I6" s="291"/>
      <c r="J6" s="291"/>
      <c r="K6" s="291"/>
      <c r="L6" s="291"/>
      <c r="M6" s="291"/>
      <c r="N6" s="291"/>
      <c r="O6" s="294"/>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132</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4"/>
      <c r="B12" s="292"/>
      <c r="C12" s="293"/>
      <c r="D12" s="293"/>
      <c r="E12" s="293"/>
      <c r="F12" s="293"/>
      <c r="G12" s="293"/>
      <c r="H12" s="293"/>
      <c r="I12" s="293"/>
      <c r="J12" s="293" t="s">
        <v>133</v>
      </c>
      <c r="K12" s="293"/>
      <c r="L12" s="293" t="s">
        <v>134</v>
      </c>
      <c r="M12" s="293"/>
      <c r="N12" s="293" t="s">
        <v>135</v>
      </c>
      <c r="O12" s="293"/>
    </row>
    <row r="13" spans="1:18" ht="24.95" customHeight="1">
      <c r="A13" s="234"/>
      <c r="B13" s="288" t="s">
        <v>136</v>
      </c>
      <c r="C13" s="288"/>
      <c r="D13" s="288"/>
      <c r="E13" s="288"/>
      <c r="F13" s="288"/>
      <c r="G13" s="288"/>
      <c r="H13" s="1"/>
      <c r="I13" s="1"/>
      <c r="J13" s="296" t="s">
        <v>137</v>
      </c>
      <c r="K13" s="296"/>
      <c r="L13" s="296">
        <v>0.277777</v>
      </c>
      <c r="M13" s="296"/>
      <c r="N13" s="296">
        <v>3.4120999999999999E-2</v>
      </c>
      <c r="O13" s="299"/>
    </row>
    <row r="14" spans="1:18" ht="24.95" customHeight="1">
      <c r="A14" s="234"/>
      <c r="B14" s="288" t="s">
        <v>138</v>
      </c>
      <c r="C14" s="288"/>
      <c r="D14" s="288"/>
      <c r="E14" s="288"/>
      <c r="F14" s="288"/>
      <c r="G14" s="288"/>
      <c r="H14" s="1"/>
      <c r="I14" s="1"/>
      <c r="J14" s="296">
        <v>3.6</v>
      </c>
      <c r="K14" s="296"/>
      <c r="L14" s="296" t="s">
        <v>137</v>
      </c>
      <c r="M14" s="296"/>
      <c r="N14" s="296">
        <v>0.122835</v>
      </c>
      <c r="O14" s="299"/>
    </row>
    <row r="15" spans="1:18" ht="24.95" customHeight="1">
      <c r="A15" s="234"/>
      <c r="B15" s="288" t="s">
        <v>139</v>
      </c>
      <c r="C15" s="288"/>
      <c r="D15" s="288"/>
      <c r="E15" s="288"/>
      <c r="F15" s="288"/>
      <c r="G15" s="288"/>
      <c r="H15" s="1"/>
      <c r="I15" s="1"/>
      <c r="J15" s="296">
        <v>29.307600000000001</v>
      </c>
      <c r="K15" s="296"/>
      <c r="L15" s="296">
        <v>8.141</v>
      </c>
      <c r="M15" s="296"/>
      <c r="N15" s="296" t="s">
        <v>137</v>
      </c>
      <c r="O15" s="299"/>
    </row>
    <row r="16" spans="1:18" ht="14.45" customHeight="1">
      <c r="A16" s="234"/>
      <c r="B16" s="297" t="s">
        <v>140</v>
      </c>
      <c r="C16" s="297"/>
      <c r="D16" s="297"/>
      <c r="E16" s="297"/>
      <c r="F16" s="297"/>
      <c r="G16" s="231"/>
      <c r="H16" s="237"/>
      <c r="I16" s="237"/>
      <c r="J16" s="238"/>
      <c r="K16" s="238"/>
      <c r="L16" s="238"/>
      <c r="M16" s="238"/>
      <c r="N16" s="238"/>
      <c r="O16" s="239"/>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141</v>
      </c>
      <c r="C20"/>
      <c r="D20"/>
      <c r="E20" s="12"/>
      <c r="F20"/>
      <c r="G20"/>
      <c r="H20"/>
      <c r="I20" s="12"/>
      <c r="J20"/>
      <c r="K20" s="12"/>
      <c r="L20"/>
      <c r="M20"/>
      <c r="N20"/>
      <c r="O20"/>
    </row>
    <row r="21" spans="1:18" ht="12.6" customHeight="1">
      <c r="B21" s="240"/>
      <c r="C21" s="231"/>
      <c r="D21" s="231"/>
      <c r="E21" s="231"/>
      <c r="F21" s="231"/>
      <c r="G21" s="231"/>
      <c r="H21" s="231"/>
      <c r="I21" s="231"/>
      <c r="J21" s="231"/>
      <c r="K21" s="231"/>
      <c r="L21" s="231"/>
      <c r="M21" s="231"/>
      <c r="N21" s="231"/>
      <c r="O21" s="231"/>
    </row>
    <row r="22" spans="1:18" ht="24.95" customHeight="1">
      <c r="A22" s="234"/>
      <c r="B22" s="3" t="s">
        <v>168</v>
      </c>
      <c r="C22" s="3" t="s">
        <v>173</v>
      </c>
      <c r="D22" s="3" t="s">
        <v>174</v>
      </c>
      <c r="E22" s="3" t="s">
        <v>173</v>
      </c>
      <c r="F22" s="83" t="s">
        <v>193</v>
      </c>
      <c r="G22" s="3" t="s">
        <v>169</v>
      </c>
      <c r="H22" s="241" t="s">
        <v>178</v>
      </c>
      <c r="I22" s="3" t="s">
        <v>181</v>
      </c>
      <c r="J22" s="3" t="s">
        <v>173</v>
      </c>
      <c r="K22" s="3" t="s">
        <v>184</v>
      </c>
      <c r="L22" s="3" t="s">
        <v>173</v>
      </c>
      <c r="M22" s="83" t="s">
        <v>194</v>
      </c>
      <c r="N22" s="3" t="s">
        <v>173</v>
      </c>
      <c r="O22" s="241" t="s">
        <v>187</v>
      </c>
    </row>
    <row r="23" spans="1:18" ht="24.95" customHeight="1">
      <c r="A23" s="234"/>
      <c r="B23" s="3" t="s">
        <v>170</v>
      </c>
      <c r="C23" s="3" t="s">
        <v>173</v>
      </c>
      <c r="D23" s="3" t="s">
        <v>175</v>
      </c>
      <c r="E23" s="3" t="s">
        <v>173</v>
      </c>
      <c r="F23" s="83" t="s">
        <v>195</v>
      </c>
      <c r="G23" s="3" t="s">
        <v>171</v>
      </c>
      <c r="H23" s="242" t="s">
        <v>179</v>
      </c>
      <c r="I23" s="3" t="s">
        <v>182</v>
      </c>
      <c r="J23" s="3" t="s">
        <v>173</v>
      </c>
      <c r="K23" s="3" t="s">
        <v>185</v>
      </c>
      <c r="L23" s="3" t="s">
        <v>173</v>
      </c>
      <c r="M23" s="83" t="s">
        <v>196</v>
      </c>
      <c r="N23" s="3" t="s">
        <v>173</v>
      </c>
      <c r="O23" s="242" t="s">
        <v>188</v>
      </c>
    </row>
    <row r="24" spans="1:18" ht="24.95" customHeight="1">
      <c r="A24" s="234"/>
      <c r="B24" s="243" t="s">
        <v>172</v>
      </c>
      <c r="C24" s="236" t="s">
        <v>173</v>
      </c>
      <c r="D24" s="236" t="s">
        <v>176</v>
      </c>
      <c r="E24" s="236" t="s">
        <v>173</v>
      </c>
      <c r="F24" s="244" t="s">
        <v>197</v>
      </c>
      <c r="G24" s="236" t="s">
        <v>177</v>
      </c>
      <c r="H24" s="245" t="s">
        <v>180</v>
      </c>
      <c r="I24" s="236" t="s">
        <v>183</v>
      </c>
      <c r="J24" s="236" t="s">
        <v>173</v>
      </c>
      <c r="K24" s="236" t="s">
        <v>186</v>
      </c>
      <c r="L24" s="236" t="s">
        <v>173</v>
      </c>
      <c r="M24" s="244" t="s">
        <v>198</v>
      </c>
      <c r="N24" s="236" t="s">
        <v>173</v>
      </c>
      <c r="O24" s="245" t="s">
        <v>189</v>
      </c>
    </row>
    <row r="25" spans="1:18">
      <c r="B25" s="57"/>
      <c r="C25" s="12"/>
      <c r="D25" s="12"/>
      <c r="E25" s="12"/>
      <c r="F25" s="12"/>
      <c r="G25" s="12"/>
      <c r="H25" s="12"/>
      <c r="I25" s="12"/>
      <c r="J25"/>
      <c r="K25" s="12"/>
      <c r="L25"/>
      <c r="M25"/>
      <c r="N25" s="12"/>
      <c r="O25" s="246"/>
      <c r="P25" s="246"/>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199</v>
      </c>
      <c r="C28"/>
      <c r="D28"/>
      <c r="E28" s="12"/>
      <c r="F28"/>
      <c r="G28"/>
      <c r="H28"/>
      <c r="I28" s="12"/>
      <c r="J28"/>
      <c r="K28" s="12"/>
      <c r="L28"/>
      <c r="M28"/>
      <c r="N28"/>
      <c r="O28"/>
      <c r="P28"/>
      <c r="Q28"/>
      <c r="R28"/>
    </row>
    <row r="29" spans="1:18" s="2" customFormat="1" ht="14.1" customHeight="1">
      <c r="B29" s="247"/>
      <c r="C29" s="248"/>
      <c r="D29" s="248"/>
      <c r="E29" s="248"/>
      <c r="F29" s="248"/>
      <c r="G29" s="248"/>
      <c r="H29" s="248"/>
      <c r="I29" s="248"/>
      <c r="J29" s="248"/>
      <c r="K29" s="248"/>
      <c r="L29" s="248"/>
      <c r="M29" s="248"/>
      <c r="N29" s="248"/>
      <c r="O29" s="248"/>
      <c r="P29" s="52"/>
      <c r="Q29" s="52"/>
      <c r="R29" s="52"/>
    </row>
    <row r="30" spans="1:18" s="59" customFormat="1" ht="24.95" customHeight="1">
      <c r="A30" s="249"/>
      <c r="B30" s="289" t="s">
        <v>200</v>
      </c>
      <c r="C30" s="289"/>
      <c r="D30" s="289"/>
      <c r="E30" s="289"/>
      <c r="F30" s="289"/>
      <c r="G30" s="289"/>
      <c r="H30" s="289"/>
      <c r="I30" s="289"/>
      <c r="J30" s="289"/>
      <c r="K30" s="289"/>
      <c r="L30" s="289"/>
      <c r="M30" s="289"/>
      <c r="N30" s="289"/>
      <c r="O30" s="290"/>
    </row>
    <row r="31" spans="1:18" s="59" customFormat="1" ht="24.95" customHeight="1">
      <c r="A31" s="249"/>
      <c r="B31" s="288" t="s">
        <v>201</v>
      </c>
      <c r="C31" s="288"/>
      <c r="D31" s="288"/>
      <c r="E31" s="288"/>
      <c r="F31" s="288"/>
      <c r="G31" s="288"/>
      <c r="H31" s="288"/>
      <c r="I31" s="288"/>
      <c r="J31" s="288"/>
      <c r="K31" s="288"/>
      <c r="L31" s="288"/>
      <c r="M31" s="288"/>
      <c r="N31" s="288"/>
      <c r="O31" s="295"/>
    </row>
    <row r="32" spans="1:18" s="2" customFormat="1" ht="24.95" customHeight="1">
      <c r="A32" s="249"/>
      <c r="B32" s="288" t="s">
        <v>202</v>
      </c>
      <c r="C32" s="288"/>
      <c r="D32" s="288"/>
      <c r="E32" s="288"/>
      <c r="F32" s="288"/>
      <c r="G32" s="288"/>
      <c r="H32" s="288"/>
      <c r="I32" s="288"/>
      <c r="J32" s="288"/>
      <c r="K32" s="288"/>
      <c r="L32" s="288"/>
      <c r="M32" s="288"/>
      <c r="N32" s="288"/>
      <c r="O32" s="295"/>
    </row>
    <row r="33" spans="1:18" s="2" customFormat="1" ht="24.95" customHeight="1">
      <c r="A33" s="249"/>
      <c r="B33" s="288" t="s">
        <v>203</v>
      </c>
      <c r="C33" s="288"/>
      <c r="D33" s="288"/>
      <c r="E33" s="288"/>
      <c r="F33" s="288"/>
      <c r="G33" s="288"/>
      <c r="H33" s="288"/>
      <c r="I33" s="288"/>
      <c r="J33" s="288"/>
      <c r="K33" s="288"/>
      <c r="L33" s="288"/>
      <c r="M33" s="288"/>
      <c r="N33" s="288"/>
      <c r="O33" s="295"/>
    </row>
    <row r="34" spans="1:18" s="2" customFormat="1" ht="24.95" customHeight="1">
      <c r="A34" s="249"/>
      <c r="B34" s="288" t="s">
        <v>204</v>
      </c>
      <c r="C34" s="288"/>
      <c r="D34" s="288"/>
      <c r="E34" s="288"/>
      <c r="F34" s="288"/>
      <c r="G34" s="288"/>
      <c r="H34" s="288"/>
      <c r="I34" s="288"/>
      <c r="J34" s="288"/>
      <c r="K34" s="288"/>
      <c r="L34" s="288"/>
      <c r="M34" s="288"/>
      <c r="N34" s="288"/>
      <c r="O34" s="295"/>
    </row>
    <row r="35" spans="1:18" s="2" customFormat="1" ht="24.95" customHeight="1">
      <c r="A35" s="249"/>
      <c r="B35" s="291" t="s">
        <v>205</v>
      </c>
      <c r="C35" s="291"/>
      <c r="D35" s="291"/>
      <c r="E35" s="291"/>
      <c r="F35" s="291"/>
      <c r="G35" s="291"/>
      <c r="H35" s="291"/>
      <c r="I35" s="291"/>
      <c r="J35" s="291"/>
      <c r="K35" s="291"/>
      <c r="L35" s="291"/>
      <c r="M35" s="291"/>
      <c r="N35" s="291"/>
      <c r="O35" s="294"/>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2009,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42"/>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103</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104</v>
      </c>
      <c r="C5" s="39"/>
      <c r="D5" s="39"/>
      <c r="E5" s="39"/>
      <c r="F5" s="39"/>
      <c r="G5" s="39"/>
      <c r="H5" s="40"/>
      <c r="I5" s="41"/>
    </row>
    <row r="6" spans="2:9" ht="21" customHeight="1">
      <c r="B6" s="42"/>
      <c r="C6" s="43"/>
      <c r="D6" s="43"/>
      <c r="E6" s="43"/>
      <c r="F6" s="43"/>
      <c r="G6" s="43"/>
      <c r="H6" s="43"/>
      <c r="I6" s="44"/>
    </row>
    <row r="7" spans="2:9" ht="21" customHeight="1">
      <c r="B7" s="45" t="s">
        <v>105</v>
      </c>
      <c r="C7" s="300" t="s">
        <v>225</v>
      </c>
      <c r="D7" s="300"/>
      <c r="E7" s="300"/>
      <c r="F7" s="300"/>
      <c r="G7" s="300"/>
      <c r="H7" s="300"/>
      <c r="I7" s="300"/>
    </row>
    <row r="8" spans="2:9" ht="21" customHeight="1">
      <c r="B8" s="46"/>
      <c r="C8" s="47"/>
      <c r="D8" s="47"/>
      <c r="E8" s="47"/>
      <c r="F8" s="47"/>
      <c r="G8" s="47"/>
      <c r="H8" s="47"/>
      <c r="I8" s="48"/>
    </row>
    <row r="9" spans="2:9" ht="21" customHeight="1">
      <c r="B9" s="45" t="s">
        <v>106</v>
      </c>
      <c r="C9" s="300" t="s">
        <v>226</v>
      </c>
      <c r="D9" s="300"/>
      <c r="E9" s="300"/>
      <c r="F9" s="300"/>
      <c r="G9" s="300"/>
      <c r="H9" s="300"/>
      <c r="I9" s="300"/>
    </row>
    <row r="10" spans="2:9" ht="21" customHeight="1">
      <c r="B10" s="49"/>
      <c r="C10" s="50"/>
      <c r="D10" s="50"/>
      <c r="E10" s="50"/>
      <c r="F10" s="50"/>
      <c r="G10" s="50"/>
      <c r="H10" s="50"/>
      <c r="I10" s="51"/>
    </row>
    <row r="11" spans="2:9" ht="21" customHeight="1">
      <c r="B11" s="45" t="s">
        <v>107</v>
      </c>
      <c r="C11" s="300" t="s">
        <v>227</v>
      </c>
      <c r="D11" s="300"/>
      <c r="E11" s="300"/>
      <c r="F11" s="300"/>
      <c r="G11" s="300"/>
      <c r="H11" s="300"/>
      <c r="I11" s="300"/>
    </row>
    <row r="12" spans="2:9" ht="21" customHeight="1">
      <c r="B12" s="49"/>
      <c r="C12" s="50"/>
      <c r="D12" s="50"/>
      <c r="E12" s="50"/>
      <c r="F12" s="50"/>
      <c r="G12" s="50"/>
      <c r="H12" s="50"/>
      <c r="I12" s="51"/>
    </row>
    <row r="13" spans="2:9" ht="21" customHeight="1">
      <c r="B13" s="45" t="s">
        <v>109</v>
      </c>
      <c r="C13" s="300" t="s">
        <v>228</v>
      </c>
      <c r="D13" s="300"/>
      <c r="E13" s="300"/>
      <c r="F13" s="300"/>
      <c r="G13" s="300"/>
      <c r="H13" s="300"/>
      <c r="I13" s="300"/>
    </row>
    <row r="14" spans="2:9" ht="21" customHeight="1">
      <c r="B14" s="49"/>
      <c r="C14" s="50"/>
      <c r="D14" s="50"/>
      <c r="E14" s="50"/>
      <c r="F14" s="50"/>
      <c r="G14" s="50"/>
      <c r="H14" s="50"/>
      <c r="I14" s="51"/>
    </row>
    <row r="15" spans="2:9" ht="21" customHeight="1">
      <c r="B15" s="45" t="s">
        <v>110</v>
      </c>
      <c r="C15" s="300" t="s">
        <v>229</v>
      </c>
      <c r="D15" s="300"/>
      <c r="E15" s="300"/>
      <c r="F15" s="300"/>
      <c r="G15" s="300"/>
      <c r="H15" s="300"/>
      <c r="I15" s="300"/>
    </row>
    <row r="16" spans="2:9" ht="21" customHeight="1">
      <c r="B16" s="49"/>
      <c r="C16" s="50"/>
      <c r="D16" s="50"/>
      <c r="E16" s="50"/>
      <c r="F16" s="50"/>
      <c r="G16" s="50"/>
      <c r="H16" s="50"/>
      <c r="I16" s="51"/>
    </row>
    <row r="17" spans="2:9" ht="21" customHeight="1">
      <c r="B17" s="45" t="s">
        <v>213</v>
      </c>
      <c r="C17" s="300" t="s">
        <v>230</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hyperlink ref="C9:F9" location="Joule_Druck!A1" display="Energiebilanz Hamburg 2012 in Terajoule"/>
    <hyperlink ref="C11:F11" location="SKE_Druck!A1" display="Energiebilanz Hamburg 2012 in Steinkohleeinheiten"/>
    <hyperlink ref="C13:F13" location="CO2_QuellenBilanz!A1" display="CO2 - Quellenbilanz Hamburg 2012"/>
    <hyperlink ref="C15:F15" location="CO2_Verursacherbilanz!A1" display="CO2 - Verursacherbilanz Hamburg 2012"/>
    <hyperlink ref="C11:I11" location="Energiebilanz_SKE!A1" display="Energiebilanz Hamburg 2012 in Steinkohleeinheiten"/>
    <hyperlink ref="C9:I9" location="Energiebilanz_Joule!A1" display="Energiebilanz Hamburg 2012 in Terajoule"/>
    <hyperlink ref="C7:I7" location="Energiebilanz_Menge!A1" display="Energiebilanz Hamburg 2012 in spezifischen Mengeneinheiten"/>
    <hyperlink ref="C17:F17" location="CO2_Verursacherbilanz!A1" display="CO2 - Verursacherbilanz Hamburg 2012"/>
    <hyperlink ref="C17:I17" location="Energieflussbild!A1" display="Energieflussbild Schleswig-Holstein 2012"/>
  </hyperlinks>
  <pageMargins left="0.7" right="0.7" top="0.75" bottom="0.75" header="0.3" footer="0.3"/>
  <pageSetup paperSize="9" scale="95" orientation="portrait" r:id="rId1"/>
  <headerFooter>
    <oddFooter>&amp;L&amp;8Statistikamt Nord&amp;R&amp;8Energie und CO2-Bilanzen für Schleswig-Holstein 2009,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2009,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topLeftCell="T56" zoomScaleNormal="100" zoomScaleSheetLayoutView="75" workbookViewId="0">
      <selection activeCell="A74" sqref="A7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231</v>
      </c>
      <c r="B1" s="326"/>
      <c r="C1" s="327"/>
      <c r="D1" s="304" t="s">
        <v>15</v>
      </c>
      <c r="E1" s="309" t="s">
        <v>75</v>
      </c>
      <c r="F1" s="309"/>
      <c r="G1" s="308"/>
      <c r="H1" s="310" t="s">
        <v>74</v>
      </c>
      <c r="I1" s="310"/>
      <c r="J1" s="307" t="s">
        <v>81</v>
      </c>
      <c r="K1" s="309"/>
      <c r="L1" s="309"/>
      <c r="M1" s="309"/>
      <c r="N1" s="307" t="s">
        <v>81</v>
      </c>
      <c r="O1" s="309"/>
      <c r="P1" s="309"/>
      <c r="Q1" s="309"/>
      <c r="R1" s="309"/>
      <c r="S1" s="309"/>
      <c r="T1" s="308"/>
      <c r="U1" s="18" t="s">
        <v>94</v>
      </c>
      <c r="V1" s="334" t="s">
        <v>13</v>
      </c>
      <c r="W1" s="335"/>
      <c r="X1" s="335"/>
      <c r="Y1" s="335"/>
      <c r="Z1" s="335"/>
      <c r="AA1" s="336"/>
      <c r="AB1" s="337" t="s">
        <v>78</v>
      </c>
      <c r="AC1" s="338"/>
      <c r="AD1" s="338"/>
      <c r="AE1" s="339"/>
      <c r="AF1" s="343" t="s">
        <v>79</v>
      </c>
      <c r="AG1" s="304" t="s">
        <v>15</v>
      </c>
      <c r="AH1" s="15"/>
      <c r="AK1" s="17"/>
    </row>
    <row r="2" spans="1:37" s="16" customFormat="1" ht="21" customHeight="1">
      <c r="A2" s="328"/>
      <c r="B2" s="329"/>
      <c r="C2" s="330"/>
      <c r="D2" s="306"/>
      <c r="E2" s="311" t="s">
        <v>16</v>
      </c>
      <c r="F2" s="304" t="s">
        <v>89</v>
      </c>
      <c r="G2" s="304" t="s">
        <v>1</v>
      </c>
      <c r="H2" s="304" t="s">
        <v>17</v>
      </c>
      <c r="I2" s="302" t="s">
        <v>2</v>
      </c>
      <c r="J2" s="304" t="s">
        <v>18</v>
      </c>
      <c r="K2" s="304" t="s">
        <v>19</v>
      </c>
      <c r="L2" s="304" t="s">
        <v>20</v>
      </c>
      <c r="M2" s="311" t="s">
        <v>21</v>
      </c>
      <c r="N2" s="304" t="s">
        <v>22</v>
      </c>
      <c r="O2" s="307" t="s">
        <v>14</v>
      </c>
      <c r="P2" s="308"/>
      <c r="Q2" s="304" t="s">
        <v>25</v>
      </c>
      <c r="R2" s="304" t="s">
        <v>76</v>
      </c>
      <c r="S2" s="304" t="s">
        <v>26</v>
      </c>
      <c r="T2" s="304" t="s">
        <v>27</v>
      </c>
      <c r="U2" s="304" t="s">
        <v>28</v>
      </c>
      <c r="V2" s="302" t="s">
        <v>97</v>
      </c>
      <c r="W2" s="302" t="s">
        <v>29</v>
      </c>
      <c r="X2" s="302" t="s">
        <v>3</v>
      </c>
      <c r="Y2" s="302" t="s">
        <v>4</v>
      </c>
      <c r="Z2" s="302" t="s">
        <v>83</v>
      </c>
      <c r="AA2" s="302" t="s">
        <v>82</v>
      </c>
      <c r="AB2" s="340"/>
      <c r="AC2" s="341"/>
      <c r="AD2" s="341"/>
      <c r="AE2" s="342"/>
      <c r="AF2" s="344"/>
      <c r="AG2" s="306"/>
      <c r="AH2" s="15"/>
      <c r="AK2" s="17"/>
    </row>
    <row r="3" spans="1:37" ht="168.6" customHeight="1">
      <c r="A3" s="328"/>
      <c r="B3" s="329"/>
      <c r="C3" s="330"/>
      <c r="D3" s="306"/>
      <c r="E3" s="312"/>
      <c r="F3" s="305"/>
      <c r="G3" s="305"/>
      <c r="H3" s="305"/>
      <c r="I3" s="303"/>
      <c r="J3" s="305"/>
      <c r="K3" s="305"/>
      <c r="L3" s="305"/>
      <c r="M3" s="312"/>
      <c r="N3" s="305"/>
      <c r="O3" s="153" t="s">
        <v>23</v>
      </c>
      <c r="P3" s="153" t="s">
        <v>24</v>
      </c>
      <c r="Q3" s="305"/>
      <c r="R3" s="305"/>
      <c r="S3" s="305"/>
      <c r="T3" s="305"/>
      <c r="U3" s="305"/>
      <c r="V3" s="303"/>
      <c r="W3" s="303"/>
      <c r="X3" s="303"/>
      <c r="Y3" s="303"/>
      <c r="Z3" s="303"/>
      <c r="AA3" s="303"/>
      <c r="AB3" s="211" t="s">
        <v>30</v>
      </c>
      <c r="AC3" s="211" t="s">
        <v>84</v>
      </c>
      <c r="AD3" s="211" t="s">
        <v>31</v>
      </c>
      <c r="AE3" s="212" t="s">
        <v>99</v>
      </c>
      <c r="AF3" s="345"/>
      <c r="AG3" s="305"/>
    </row>
    <row r="4" spans="1:37" ht="21" customHeight="1">
      <c r="A4" s="331"/>
      <c r="B4" s="332"/>
      <c r="C4" s="333"/>
      <c r="D4" s="141"/>
      <c r="E4" s="309" t="s">
        <v>77</v>
      </c>
      <c r="F4" s="309"/>
      <c r="G4" s="309"/>
      <c r="H4" s="309"/>
      <c r="I4" s="309"/>
      <c r="J4" s="309"/>
      <c r="K4" s="309"/>
      <c r="L4" s="309"/>
      <c r="M4" s="309"/>
      <c r="N4" s="307" t="s">
        <v>77</v>
      </c>
      <c r="O4" s="309"/>
      <c r="P4" s="309"/>
      <c r="Q4" s="309"/>
      <c r="R4" s="309"/>
      <c r="S4" s="309"/>
      <c r="T4" s="308"/>
      <c r="U4" s="18" t="s">
        <v>34</v>
      </c>
      <c r="V4" s="307" t="s">
        <v>33</v>
      </c>
      <c r="W4" s="309"/>
      <c r="X4" s="309"/>
      <c r="Y4" s="309"/>
      <c r="Z4" s="309"/>
      <c r="AA4" s="308"/>
      <c r="AB4" s="18" t="s">
        <v>34</v>
      </c>
      <c r="AC4" s="307" t="s">
        <v>33</v>
      </c>
      <c r="AD4" s="309"/>
      <c r="AE4" s="309"/>
      <c r="AF4" s="308"/>
      <c r="AG4" s="210"/>
    </row>
    <row r="5" spans="1:37" s="20" customFormat="1" ht="18" customHeight="1">
      <c r="A5" s="319" t="s">
        <v>67</v>
      </c>
      <c r="B5" s="320"/>
      <c r="C5" s="109" t="s">
        <v>35</v>
      </c>
      <c r="D5" s="85">
        <v>1</v>
      </c>
      <c r="E5" s="86">
        <v>0</v>
      </c>
      <c r="F5" s="86">
        <v>0</v>
      </c>
      <c r="G5" s="87">
        <v>0</v>
      </c>
      <c r="H5" s="86">
        <v>0</v>
      </c>
      <c r="I5" s="87">
        <v>0</v>
      </c>
      <c r="J5" s="86">
        <v>1595.758</v>
      </c>
      <c r="K5" s="86">
        <v>0</v>
      </c>
      <c r="L5" s="86">
        <v>0</v>
      </c>
      <c r="M5" s="88">
        <v>0</v>
      </c>
      <c r="N5" s="86">
        <v>0</v>
      </c>
      <c r="O5" s="86">
        <v>0</v>
      </c>
      <c r="P5" s="86">
        <v>0</v>
      </c>
      <c r="Q5" s="86">
        <v>0</v>
      </c>
      <c r="R5" s="86">
        <v>0</v>
      </c>
      <c r="S5" s="86">
        <v>0</v>
      </c>
      <c r="T5" s="91">
        <v>0</v>
      </c>
      <c r="U5" s="213">
        <v>4546.0572907154383</v>
      </c>
      <c r="V5" s="86">
        <v>1234.970664808129</v>
      </c>
      <c r="W5" s="86">
        <v>15.699780000000002</v>
      </c>
      <c r="X5" s="86">
        <v>18327.316664964768</v>
      </c>
      <c r="Y5" s="89">
        <v>1081.0602720000002</v>
      </c>
      <c r="Z5" s="86">
        <v>24434.706748981662</v>
      </c>
      <c r="AA5" s="91">
        <v>575.15213876146322</v>
      </c>
      <c r="AB5" s="86">
        <v>0</v>
      </c>
      <c r="AC5" s="86">
        <v>0</v>
      </c>
      <c r="AD5" s="86">
        <v>0</v>
      </c>
      <c r="AE5" s="91">
        <v>6488.7115199999989</v>
      </c>
      <c r="AF5" s="92">
        <v>136432.5014840916</v>
      </c>
      <c r="AG5" s="143">
        <v>1</v>
      </c>
      <c r="AH5" s="19"/>
      <c r="AK5" s="21"/>
    </row>
    <row r="6" spans="1:37" s="20" customFormat="1" ht="18" customHeight="1">
      <c r="A6" s="321"/>
      <c r="B6" s="322"/>
      <c r="C6" s="110" t="s">
        <v>36</v>
      </c>
      <c r="D6" s="90">
        <v>2</v>
      </c>
      <c r="E6" s="86">
        <v>1730.1105175459199</v>
      </c>
      <c r="F6" s="86">
        <v>0</v>
      </c>
      <c r="G6" s="91">
        <v>1.0209999999999999</v>
      </c>
      <c r="H6" s="86">
        <v>21.198</v>
      </c>
      <c r="I6" s="91">
        <v>113.39660000000001</v>
      </c>
      <c r="J6" s="86">
        <v>2743.0890000000009</v>
      </c>
      <c r="K6" s="86">
        <v>0</v>
      </c>
      <c r="L6" s="86">
        <v>67.280774827334199</v>
      </c>
      <c r="M6" s="86">
        <v>0</v>
      </c>
      <c r="N6" s="86">
        <v>0</v>
      </c>
      <c r="O6" s="86">
        <v>222.18321248329687</v>
      </c>
      <c r="P6" s="86">
        <v>35.399605220532628</v>
      </c>
      <c r="Q6" s="86">
        <v>0</v>
      </c>
      <c r="R6" s="86">
        <v>0</v>
      </c>
      <c r="S6" s="86">
        <v>23.581671999999987</v>
      </c>
      <c r="T6" s="91">
        <v>115.83199999999999</v>
      </c>
      <c r="U6" s="213">
        <v>16714.985522355368</v>
      </c>
      <c r="V6" s="86">
        <v>0</v>
      </c>
      <c r="W6" s="86">
        <v>0</v>
      </c>
      <c r="X6" s="86">
        <v>0</v>
      </c>
      <c r="Y6" s="89">
        <v>0</v>
      </c>
      <c r="Z6" s="86">
        <v>3754.721680051252</v>
      </c>
      <c r="AA6" s="91">
        <v>0</v>
      </c>
      <c r="AB6" s="86">
        <v>0</v>
      </c>
      <c r="AC6" s="86">
        <v>135268.52366200002</v>
      </c>
      <c r="AD6" s="86">
        <v>0</v>
      </c>
      <c r="AE6" s="91">
        <v>0</v>
      </c>
      <c r="AF6" s="92">
        <v>381473.57324430917</v>
      </c>
      <c r="AG6" s="143">
        <v>2</v>
      </c>
      <c r="AH6" s="19"/>
      <c r="AK6" s="21"/>
    </row>
    <row r="7" spans="1:37" s="20" customFormat="1" ht="18" customHeight="1">
      <c r="A7" s="321"/>
      <c r="B7" s="322"/>
      <c r="C7" s="111" t="s">
        <v>37</v>
      </c>
      <c r="D7" s="93">
        <v>3</v>
      </c>
      <c r="E7" s="94">
        <v>33.917270000000016</v>
      </c>
      <c r="F7" s="94">
        <v>0</v>
      </c>
      <c r="G7" s="95">
        <v>0</v>
      </c>
      <c r="H7" s="94">
        <v>0</v>
      </c>
      <c r="I7" s="95">
        <v>0</v>
      </c>
      <c r="J7" s="94">
        <v>0</v>
      </c>
      <c r="K7" s="94">
        <v>0</v>
      </c>
      <c r="L7" s="94">
        <v>0</v>
      </c>
      <c r="M7" s="94">
        <v>4.4309234621093978E-2</v>
      </c>
      <c r="N7" s="94">
        <v>0</v>
      </c>
      <c r="O7" s="94">
        <v>0.86691999999999958</v>
      </c>
      <c r="P7" s="94">
        <v>1.9260200000000041</v>
      </c>
      <c r="Q7" s="94">
        <v>0</v>
      </c>
      <c r="R7" s="94">
        <v>0</v>
      </c>
      <c r="S7" s="94">
        <v>0</v>
      </c>
      <c r="T7" s="95">
        <v>0</v>
      </c>
      <c r="U7" s="214">
        <v>497.75212134502925</v>
      </c>
      <c r="V7" s="94">
        <v>0</v>
      </c>
      <c r="W7" s="94">
        <v>0</v>
      </c>
      <c r="X7" s="94">
        <v>0</v>
      </c>
      <c r="Y7" s="96">
        <v>0</v>
      </c>
      <c r="Z7" s="94">
        <v>0.10009647209530399</v>
      </c>
      <c r="AA7" s="95">
        <v>0</v>
      </c>
      <c r="AB7" s="94">
        <v>0</v>
      </c>
      <c r="AC7" s="94">
        <v>0</v>
      </c>
      <c r="AD7" s="94">
        <v>0</v>
      </c>
      <c r="AE7" s="95">
        <v>0</v>
      </c>
      <c r="AF7" s="97">
        <v>2652.1919080335229</v>
      </c>
      <c r="AG7" s="143">
        <v>3</v>
      </c>
      <c r="AH7" s="19"/>
      <c r="AK7" s="21"/>
    </row>
    <row r="8" spans="1:37" s="20" customFormat="1" ht="18" customHeight="1">
      <c r="A8" s="321"/>
      <c r="B8" s="322"/>
      <c r="C8" s="112" t="s">
        <v>38</v>
      </c>
      <c r="D8" s="93">
        <v>4</v>
      </c>
      <c r="E8" s="98">
        <v>1764.0277875459199</v>
      </c>
      <c r="F8" s="98">
        <v>0</v>
      </c>
      <c r="G8" s="99">
        <v>1.0209999999999999</v>
      </c>
      <c r="H8" s="98">
        <v>21.198</v>
      </c>
      <c r="I8" s="99">
        <v>113.39660000000001</v>
      </c>
      <c r="J8" s="98">
        <v>4338.8470000000007</v>
      </c>
      <c r="K8" s="98">
        <v>0</v>
      </c>
      <c r="L8" s="98">
        <v>67.280774827334199</v>
      </c>
      <c r="M8" s="98">
        <v>4.4309234621093978E-2</v>
      </c>
      <c r="N8" s="98">
        <v>0</v>
      </c>
      <c r="O8" s="98">
        <v>223.05013248329686</v>
      </c>
      <c r="P8" s="98">
        <v>37.325625220532629</v>
      </c>
      <c r="Q8" s="98">
        <v>0</v>
      </c>
      <c r="R8" s="98">
        <v>0</v>
      </c>
      <c r="S8" s="98">
        <v>23.581671999999987</v>
      </c>
      <c r="T8" s="99">
        <v>115.83199999999999</v>
      </c>
      <c r="U8" s="215">
        <v>21758.794934415837</v>
      </c>
      <c r="V8" s="98">
        <v>1234.970664808129</v>
      </c>
      <c r="W8" s="98">
        <v>15.699780000000002</v>
      </c>
      <c r="X8" s="98">
        <v>18327.316664964768</v>
      </c>
      <c r="Y8" s="100">
        <v>1081.0602720000002</v>
      </c>
      <c r="Z8" s="98">
        <v>28189.528525505011</v>
      </c>
      <c r="AA8" s="99">
        <v>575.15213876146322</v>
      </c>
      <c r="AB8" s="98">
        <v>0</v>
      </c>
      <c r="AC8" s="98">
        <v>135268.52366200002</v>
      </c>
      <c r="AD8" s="98">
        <v>0</v>
      </c>
      <c r="AE8" s="99">
        <v>6488.7115199999989</v>
      </c>
      <c r="AF8" s="101">
        <v>520558.26663643442</v>
      </c>
      <c r="AG8" s="85">
        <v>4</v>
      </c>
      <c r="AH8" s="19"/>
      <c r="AK8" s="21"/>
    </row>
    <row r="9" spans="1:37" s="20" customFormat="1" ht="18" customHeight="1">
      <c r="A9" s="321"/>
      <c r="B9" s="322"/>
      <c r="C9" s="110" t="s">
        <v>39</v>
      </c>
      <c r="D9" s="90">
        <v>5</v>
      </c>
      <c r="E9" s="86">
        <v>0</v>
      </c>
      <c r="F9" s="86">
        <v>0</v>
      </c>
      <c r="G9" s="91">
        <v>0</v>
      </c>
      <c r="H9" s="86">
        <v>0</v>
      </c>
      <c r="I9" s="91">
        <v>0</v>
      </c>
      <c r="J9" s="86">
        <v>0</v>
      </c>
      <c r="K9" s="86">
        <v>173.13699999999994</v>
      </c>
      <c r="L9" s="86">
        <v>0</v>
      </c>
      <c r="M9" s="86">
        <v>226.57163658476287</v>
      </c>
      <c r="N9" s="86">
        <v>225.98652441268558</v>
      </c>
      <c r="O9" s="86">
        <v>0</v>
      </c>
      <c r="P9" s="86">
        <v>0</v>
      </c>
      <c r="Q9" s="86">
        <v>0</v>
      </c>
      <c r="R9" s="86">
        <v>564.99700000000007</v>
      </c>
      <c r="S9" s="86">
        <v>0</v>
      </c>
      <c r="T9" s="91">
        <v>0</v>
      </c>
      <c r="U9" s="213">
        <v>0</v>
      </c>
      <c r="V9" s="86">
        <v>0</v>
      </c>
      <c r="W9" s="86">
        <v>0</v>
      </c>
      <c r="X9" s="86">
        <v>0</v>
      </c>
      <c r="Y9" s="89">
        <v>0</v>
      </c>
      <c r="Z9" s="86">
        <v>0</v>
      </c>
      <c r="AA9" s="91">
        <v>0</v>
      </c>
      <c r="AB9" s="86">
        <v>7514.6887554889954</v>
      </c>
      <c r="AC9" s="86">
        <v>0</v>
      </c>
      <c r="AD9" s="86">
        <v>5383.4378400000005</v>
      </c>
      <c r="AE9" s="91">
        <v>0</v>
      </c>
      <c r="AF9" s="92">
        <v>82262.852065518178</v>
      </c>
      <c r="AG9" s="85">
        <v>5</v>
      </c>
      <c r="AH9" s="19"/>
      <c r="AK9" s="21"/>
    </row>
    <row r="10" spans="1:37" s="20" customFormat="1" ht="18" customHeight="1">
      <c r="A10" s="321"/>
      <c r="B10" s="322"/>
      <c r="C10" s="111" t="s">
        <v>40</v>
      </c>
      <c r="D10" s="90">
        <v>6</v>
      </c>
      <c r="E10" s="94">
        <v>0</v>
      </c>
      <c r="F10" s="94">
        <v>0</v>
      </c>
      <c r="G10" s="95">
        <v>2.5000000000000001E-2</v>
      </c>
      <c r="H10" s="94">
        <v>0</v>
      </c>
      <c r="I10" s="95">
        <v>0.88090000000000002</v>
      </c>
      <c r="J10" s="94">
        <v>0</v>
      </c>
      <c r="K10" s="94">
        <v>0</v>
      </c>
      <c r="L10" s="94">
        <v>0</v>
      </c>
      <c r="M10" s="94">
        <v>0</v>
      </c>
      <c r="N10" s="94">
        <v>0</v>
      </c>
      <c r="O10" s="94">
        <v>0</v>
      </c>
      <c r="P10" s="94">
        <v>0</v>
      </c>
      <c r="Q10" s="94">
        <v>0</v>
      </c>
      <c r="R10" s="94">
        <v>3.4000000000000002E-2</v>
      </c>
      <c r="S10" s="94">
        <v>0.24251</v>
      </c>
      <c r="T10" s="95">
        <v>0</v>
      </c>
      <c r="U10" s="214">
        <v>0</v>
      </c>
      <c r="V10" s="94">
        <v>0</v>
      </c>
      <c r="W10" s="94">
        <v>0</v>
      </c>
      <c r="X10" s="94">
        <v>0</v>
      </c>
      <c r="Y10" s="96">
        <v>0</v>
      </c>
      <c r="Z10" s="94">
        <v>2.1927599999999998</v>
      </c>
      <c r="AA10" s="95">
        <v>0</v>
      </c>
      <c r="AB10" s="94">
        <v>0</v>
      </c>
      <c r="AC10" s="94">
        <v>0</v>
      </c>
      <c r="AD10" s="94">
        <v>0</v>
      </c>
      <c r="AE10" s="95">
        <v>0</v>
      </c>
      <c r="AF10" s="97">
        <v>34.133269900000002</v>
      </c>
      <c r="AG10" s="143">
        <v>6</v>
      </c>
      <c r="AH10" s="19"/>
      <c r="AK10" s="21"/>
    </row>
    <row r="11" spans="1:37" s="23" customFormat="1" ht="18" customHeight="1">
      <c r="A11" s="323"/>
      <c r="B11" s="324"/>
      <c r="C11" s="113" t="s">
        <v>41</v>
      </c>
      <c r="D11" s="102">
        <v>7</v>
      </c>
      <c r="E11" s="103">
        <v>1764.0277875459199</v>
      </c>
      <c r="F11" s="103">
        <v>0</v>
      </c>
      <c r="G11" s="104">
        <v>0.996</v>
      </c>
      <c r="H11" s="103">
        <v>21.198</v>
      </c>
      <c r="I11" s="104">
        <v>112.51570000000001</v>
      </c>
      <c r="J11" s="103">
        <v>4338.8470000000007</v>
      </c>
      <c r="K11" s="103">
        <v>-173.13699999999994</v>
      </c>
      <c r="L11" s="103">
        <v>67.280774827334199</v>
      </c>
      <c r="M11" s="103">
        <v>-226.52732735014177</v>
      </c>
      <c r="N11" s="103">
        <v>-225.98652441268558</v>
      </c>
      <c r="O11" s="103">
        <v>223.05013248329686</v>
      </c>
      <c r="P11" s="103">
        <v>37.325625220532629</v>
      </c>
      <c r="Q11" s="103">
        <v>0</v>
      </c>
      <c r="R11" s="103">
        <v>-565.03100000000006</v>
      </c>
      <c r="S11" s="103">
        <v>23.339161999999988</v>
      </c>
      <c r="T11" s="104">
        <v>115.83199999999999</v>
      </c>
      <c r="U11" s="101">
        <v>21758.794934415837</v>
      </c>
      <c r="V11" s="103">
        <v>1234.970664808129</v>
      </c>
      <c r="W11" s="103">
        <v>15.699780000000002</v>
      </c>
      <c r="X11" s="103">
        <v>18327.316664964768</v>
      </c>
      <c r="Y11" s="105">
        <v>1081.0602720000002</v>
      </c>
      <c r="Z11" s="103">
        <v>28187.335765505013</v>
      </c>
      <c r="AA11" s="104">
        <v>575.15213876146322</v>
      </c>
      <c r="AB11" s="103">
        <v>-7514.6887554889954</v>
      </c>
      <c r="AC11" s="103">
        <v>135268.52366200002</v>
      </c>
      <c r="AD11" s="103">
        <v>-5383.4378400000005</v>
      </c>
      <c r="AE11" s="104">
        <v>6488.7115199999989</v>
      </c>
      <c r="AF11" s="101">
        <v>438261.2811222708</v>
      </c>
      <c r="AG11" s="85">
        <v>7</v>
      </c>
      <c r="AH11" s="22"/>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3">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3">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4"/>
      <c r="B14" s="317"/>
      <c r="C14" s="110" t="s">
        <v>85</v>
      </c>
      <c r="D14" s="90">
        <v>10</v>
      </c>
      <c r="E14" s="86">
        <v>888.82537000000002</v>
      </c>
      <c r="F14" s="86">
        <v>0</v>
      </c>
      <c r="G14" s="91">
        <v>0</v>
      </c>
      <c r="H14" s="86">
        <v>0</v>
      </c>
      <c r="I14" s="91">
        <v>0</v>
      </c>
      <c r="J14" s="86">
        <v>0</v>
      </c>
      <c r="K14" s="86">
        <v>0</v>
      </c>
      <c r="L14" s="86">
        <v>0</v>
      </c>
      <c r="M14" s="86">
        <v>0</v>
      </c>
      <c r="N14" s="86">
        <v>0</v>
      </c>
      <c r="O14" s="86">
        <v>1.7840400000000001</v>
      </c>
      <c r="P14" s="86">
        <v>1.1371</v>
      </c>
      <c r="Q14" s="86">
        <v>0</v>
      </c>
      <c r="R14" s="86">
        <v>0</v>
      </c>
      <c r="S14" s="86">
        <v>0</v>
      </c>
      <c r="T14" s="91">
        <v>0</v>
      </c>
      <c r="U14" s="213">
        <v>61.673888888888889</v>
      </c>
      <c r="V14" s="86">
        <v>144.19499999999999</v>
      </c>
      <c r="W14" s="86">
        <v>0</v>
      </c>
      <c r="X14" s="86">
        <v>0</v>
      </c>
      <c r="Y14" s="89">
        <v>0</v>
      </c>
      <c r="Z14" s="86">
        <v>775.74349999999981</v>
      </c>
      <c r="AA14" s="91">
        <v>0</v>
      </c>
      <c r="AB14" s="86">
        <v>0</v>
      </c>
      <c r="AC14" s="86">
        <v>0</v>
      </c>
      <c r="AD14" s="86">
        <v>0</v>
      </c>
      <c r="AE14" s="91">
        <v>1002.9674999999999</v>
      </c>
      <c r="AF14" s="92">
        <v>24729.358000000004</v>
      </c>
      <c r="AG14" s="143">
        <v>10</v>
      </c>
      <c r="AH14" s="19"/>
      <c r="AI14" s="25"/>
      <c r="AK14" s="21"/>
    </row>
    <row r="15" spans="1:37" s="20" customFormat="1" ht="18" customHeight="1">
      <c r="A15" s="314"/>
      <c r="B15" s="317"/>
      <c r="C15" s="110" t="s">
        <v>12</v>
      </c>
      <c r="D15" s="90">
        <v>11</v>
      </c>
      <c r="E15" s="86">
        <v>762.33172000000002</v>
      </c>
      <c r="F15" s="86">
        <v>0</v>
      </c>
      <c r="G15" s="91">
        <v>0</v>
      </c>
      <c r="H15" s="86">
        <v>0</v>
      </c>
      <c r="I15" s="91">
        <v>0</v>
      </c>
      <c r="J15" s="86">
        <v>0</v>
      </c>
      <c r="K15" s="86">
        <v>0</v>
      </c>
      <c r="L15" s="86">
        <v>0</v>
      </c>
      <c r="M15" s="86">
        <v>0</v>
      </c>
      <c r="N15" s="86">
        <v>0</v>
      </c>
      <c r="O15" s="86">
        <v>4.4674100000000001</v>
      </c>
      <c r="P15" s="86">
        <v>2.21828</v>
      </c>
      <c r="Q15" s="86">
        <v>0</v>
      </c>
      <c r="R15" s="86">
        <v>0</v>
      </c>
      <c r="S15" s="86">
        <v>0</v>
      </c>
      <c r="T15" s="91">
        <v>0</v>
      </c>
      <c r="U15" s="213">
        <v>1048.6402777777778</v>
      </c>
      <c r="V15" s="86">
        <v>0</v>
      </c>
      <c r="W15" s="86">
        <v>0</v>
      </c>
      <c r="X15" s="86">
        <v>0</v>
      </c>
      <c r="Y15" s="89">
        <v>0</v>
      </c>
      <c r="Z15" s="86">
        <v>2063.25</v>
      </c>
      <c r="AA15" s="91">
        <v>0</v>
      </c>
      <c r="AB15" s="86">
        <v>0</v>
      </c>
      <c r="AC15" s="86">
        <v>0</v>
      </c>
      <c r="AD15" s="86">
        <v>0</v>
      </c>
      <c r="AE15" s="91">
        <v>1995.595</v>
      </c>
      <c r="AF15" s="92">
        <v>27431.942999999999</v>
      </c>
      <c r="AG15" s="143">
        <v>11</v>
      </c>
      <c r="AH15" s="19"/>
      <c r="AK15" s="21"/>
    </row>
    <row r="16" spans="1:37" s="20" customFormat="1" ht="18" customHeight="1">
      <c r="A16" s="314"/>
      <c r="B16" s="317"/>
      <c r="C16" s="110" t="s">
        <v>86</v>
      </c>
      <c r="D16" s="90">
        <v>12</v>
      </c>
      <c r="E16" s="86">
        <v>22.91174339821087</v>
      </c>
      <c r="F16" s="86">
        <v>0</v>
      </c>
      <c r="G16" s="91">
        <v>0</v>
      </c>
      <c r="H16" s="86">
        <v>0</v>
      </c>
      <c r="I16" s="91">
        <v>0</v>
      </c>
      <c r="J16" s="86">
        <v>0</v>
      </c>
      <c r="K16" s="86">
        <v>0</v>
      </c>
      <c r="L16" s="86">
        <v>0</v>
      </c>
      <c r="M16" s="86">
        <v>8.5236019179829037E-2</v>
      </c>
      <c r="N16" s="86">
        <v>0</v>
      </c>
      <c r="O16" s="86">
        <v>1.6469999999999999E-2</v>
      </c>
      <c r="P16" s="86">
        <v>32.001034297164729</v>
      </c>
      <c r="Q16" s="86">
        <v>0</v>
      </c>
      <c r="R16" s="86">
        <v>0</v>
      </c>
      <c r="S16" s="86">
        <v>19.709856082228523</v>
      </c>
      <c r="T16" s="91">
        <v>41.822000000000003</v>
      </c>
      <c r="U16" s="213">
        <v>629.76189107501114</v>
      </c>
      <c r="V16" s="86">
        <v>1.5731999999999999</v>
      </c>
      <c r="W16" s="86">
        <v>0</v>
      </c>
      <c r="X16" s="86">
        <v>0</v>
      </c>
      <c r="Y16" s="89">
        <v>0</v>
      </c>
      <c r="Z16" s="86">
        <v>6.1528086510359868E-2</v>
      </c>
      <c r="AA16" s="91">
        <v>0</v>
      </c>
      <c r="AB16" s="86">
        <v>0</v>
      </c>
      <c r="AC16" s="86">
        <v>0</v>
      </c>
      <c r="AD16" s="86">
        <v>0</v>
      </c>
      <c r="AE16" s="91">
        <v>28.914680203045684</v>
      </c>
      <c r="AF16" s="92">
        <v>6890.6399000032561</v>
      </c>
      <c r="AG16" s="143">
        <v>12</v>
      </c>
      <c r="AH16" s="19"/>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3">
        <v>0</v>
      </c>
      <c r="V17" s="86">
        <v>0</v>
      </c>
      <c r="W17" s="86">
        <v>0</v>
      </c>
      <c r="X17" s="86">
        <v>0</v>
      </c>
      <c r="Y17" s="89">
        <v>0</v>
      </c>
      <c r="Z17" s="86">
        <v>0</v>
      </c>
      <c r="AA17" s="91">
        <v>0</v>
      </c>
      <c r="AB17" s="86">
        <v>0</v>
      </c>
      <c r="AC17" s="86">
        <v>135268.52366200002</v>
      </c>
      <c r="AD17" s="86">
        <v>0</v>
      </c>
      <c r="AE17" s="91">
        <v>0</v>
      </c>
      <c r="AF17" s="92">
        <v>135268.52366200002</v>
      </c>
      <c r="AG17" s="143">
        <v>13</v>
      </c>
      <c r="AH17" s="19"/>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3">
        <v>0</v>
      </c>
      <c r="V18" s="86">
        <v>0</v>
      </c>
      <c r="W18" s="86">
        <v>15.699780000000002</v>
      </c>
      <c r="X18" s="86">
        <v>0</v>
      </c>
      <c r="Y18" s="89">
        <v>0</v>
      </c>
      <c r="Z18" s="86">
        <v>0</v>
      </c>
      <c r="AA18" s="91">
        <v>0</v>
      </c>
      <c r="AB18" s="86">
        <v>14.113</v>
      </c>
      <c r="AC18" s="86">
        <v>0</v>
      </c>
      <c r="AD18" s="86">
        <v>0</v>
      </c>
      <c r="AE18" s="91">
        <v>0</v>
      </c>
      <c r="AF18" s="92">
        <v>66.50658</v>
      </c>
      <c r="AG18" s="143">
        <v>14</v>
      </c>
      <c r="AH18" s="19"/>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3">
        <v>0</v>
      </c>
      <c r="V19" s="86">
        <v>934.3160740321257</v>
      </c>
      <c r="W19" s="86">
        <v>0</v>
      </c>
      <c r="X19" s="86">
        <v>18327.316664964768</v>
      </c>
      <c r="Y19" s="89">
        <v>685.06027200000005</v>
      </c>
      <c r="Z19" s="86">
        <v>10918.443600000002</v>
      </c>
      <c r="AA19" s="91">
        <v>0</v>
      </c>
      <c r="AB19" s="86">
        <v>0</v>
      </c>
      <c r="AC19" s="86">
        <v>0</v>
      </c>
      <c r="AD19" s="86">
        <v>0</v>
      </c>
      <c r="AE19" s="91">
        <v>0</v>
      </c>
      <c r="AF19" s="92">
        <v>30865.136610996895</v>
      </c>
      <c r="AG19" s="143">
        <v>15</v>
      </c>
      <c r="AH19" s="19"/>
    </row>
    <row r="20" spans="1:37" s="20" customFormat="1" ht="18" customHeight="1">
      <c r="A20" s="314"/>
      <c r="B20" s="317"/>
      <c r="C20" s="110" t="s">
        <v>88</v>
      </c>
      <c r="D20" s="90">
        <v>16</v>
      </c>
      <c r="E20" s="86">
        <v>27.174549999999929</v>
      </c>
      <c r="F20" s="86">
        <v>0</v>
      </c>
      <c r="G20" s="91">
        <v>0</v>
      </c>
      <c r="H20" s="86">
        <v>0</v>
      </c>
      <c r="I20" s="91">
        <v>0</v>
      </c>
      <c r="J20" s="86">
        <v>0</v>
      </c>
      <c r="K20" s="86">
        <v>0</v>
      </c>
      <c r="L20" s="86">
        <v>0</v>
      </c>
      <c r="M20" s="86">
        <v>0</v>
      </c>
      <c r="N20" s="86">
        <v>0</v>
      </c>
      <c r="O20" s="86">
        <v>3.5785</v>
      </c>
      <c r="P20" s="86">
        <v>1.6304157083374642</v>
      </c>
      <c r="Q20" s="86">
        <v>0</v>
      </c>
      <c r="R20" s="86">
        <v>0</v>
      </c>
      <c r="S20" s="86">
        <v>0</v>
      </c>
      <c r="T20" s="91">
        <v>0</v>
      </c>
      <c r="U20" s="213">
        <v>1380.9575277777778</v>
      </c>
      <c r="V20" s="86">
        <v>34.726999999999997</v>
      </c>
      <c r="W20" s="86">
        <v>0</v>
      </c>
      <c r="X20" s="86">
        <v>0</v>
      </c>
      <c r="Y20" s="89">
        <v>0</v>
      </c>
      <c r="Z20" s="86">
        <v>73.38600000000001</v>
      </c>
      <c r="AA20" s="91">
        <v>0</v>
      </c>
      <c r="AB20" s="86">
        <v>0</v>
      </c>
      <c r="AC20" s="86">
        <v>0</v>
      </c>
      <c r="AD20" s="86">
        <v>0</v>
      </c>
      <c r="AE20" s="91">
        <v>31.060000000000006</v>
      </c>
      <c r="AF20" s="92">
        <v>6045.9480000000012</v>
      </c>
      <c r="AG20" s="143">
        <v>16</v>
      </c>
      <c r="AH20" s="19"/>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3">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4"/>
      <c r="B22" s="317"/>
      <c r="C22" s="110" t="s">
        <v>47</v>
      </c>
      <c r="D22" s="90">
        <v>18</v>
      </c>
      <c r="E22" s="86">
        <v>0</v>
      </c>
      <c r="F22" s="86">
        <v>0</v>
      </c>
      <c r="G22" s="91">
        <v>0</v>
      </c>
      <c r="H22" s="86">
        <v>0</v>
      </c>
      <c r="I22" s="91">
        <v>0</v>
      </c>
      <c r="J22" s="86">
        <v>4338.8470000000007</v>
      </c>
      <c r="K22" s="86">
        <v>287.20400000000001</v>
      </c>
      <c r="L22" s="86">
        <v>0</v>
      </c>
      <c r="M22" s="86">
        <v>0</v>
      </c>
      <c r="N22" s="86">
        <v>0</v>
      </c>
      <c r="O22" s="86">
        <v>0</v>
      </c>
      <c r="P22" s="86">
        <v>0</v>
      </c>
      <c r="Q22" s="86">
        <v>0</v>
      </c>
      <c r="R22" s="86">
        <v>13.175000000000001</v>
      </c>
      <c r="S22" s="86">
        <v>0</v>
      </c>
      <c r="T22" s="91">
        <v>0</v>
      </c>
      <c r="U22" s="213">
        <v>0</v>
      </c>
      <c r="V22" s="86">
        <v>0</v>
      </c>
      <c r="W22" s="86">
        <v>0</v>
      </c>
      <c r="X22" s="86">
        <v>0</v>
      </c>
      <c r="Y22" s="89">
        <v>0</v>
      </c>
      <c r="Z22" s="86">
        <v>0</v>
      </c>
      <c r="AA22" s="91">
        <v>0</v>
      </c>
      <c r="AB22" s="86">
        <v>0</v>
      </c>
      <c r="AC22" s="86">
        <v>0</v>
      </c>
      <c r="AD22" s="86">
        <v>0</v>
      </c>
      <c r="AE22" s="91">
        <v>0</v>
      </c>
      <c r="AF22" s="92">
        <v>196594.28251999998</v>
      </c>
      <c r="AG22" s="143">
        <v>18</v>
      </c>
      <c r="AH22" s="19"/>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2.3035024832967346</v>
      </c>
      <c r="P23" s="94">
        <v>0</v>
      </c>
      <c r="Q23" s="94">
        <v>0</v>
      </c>
      <c r="R23" s="94">
        <v>0</v>
      </c>
      <c r="S23" s="94">
        <v>0</v>
      </c>
      <c r="T23" s="95">
        <v>0</v>
      </c>
      <c r="U23" s="214">
        <v>183.30180075000001</v>
      </c>
      <c r="V23" s="94">
        <v>0</v>
      </c>
      <c r="W23" s="94">
        <v>0</v>
      </c>
      <c r="X23" s="94">
        <v>0</v>
      </c>
      <c r="Y23" s="96">
        <v>0</v>
      </c>
      <c r="Z23" s="94">
        <v>0</v>
      </c>
      <c r="AA23" s="95">
        <v>0</v>
      </c>
      <c r="AB23" s="94">
        <v>0</v>
      </c>
      <c r="AC23" s="94">
        <v>0</v>
      </c>
      <c r="AD23" s="94">
        <v>0</v>
      </c>
      <c r="AE23" s="95">
        <v>0</v>
      </c>
      <c r="AF23" s="97">
        <v>758.49021000000016</v>
      </c>
      <c r="AG23" s="143">
        <v>19</v>
      </c>
      <c r="AH23" s="19"/>
    </row>
    <row r="24" spans="1:37" s="20" customFormat="1" ht="18" customHeight="1">
      <c r="A24" s="314"/>
      <c r="B24" s="318"/>
      <c r="C24" s="117" t="s">
        <v>49</v>
      </c>
      <c r="D24" s="102">
        <v>20</v>
      </c>
      <c r="E24" s="103">
        <v>1701.2433833982109</v>
      </c>
      <c r="F24" s="103">
        <v>0</v>
      </c>
      <c r="G24" s="104">
        <v>0</v>
      </c>
      <c r="H24" s="103">
        <v>0</v>
      </c>
      <c r="I24" s="104">
        <v>0</v>
      </c>
      <c r="J24" s="103">
        <v>4338.8470000000007</v>
      </c>
      <c r="K24" s="103">
        <v>287.20400000000001</v>
      </c>
      <c r="L24" s="103">
        <v>0</v>
      </c>
      <c r="M24" s="103">
        <v>8.5236019179829037E-2</v>
      </c>
      <c r="N24" s="103">
        <v>0</v>
      </c>
      <c r="O24" s="103">
        <v>12.149922483296734</v>
      </c>
      <c r="P24" s="103">
        <v>36.986830005502199</v>
      </c>
      <c r="Q24" s="103">
        <v>0</v>
      </c>
      <c r="R24" s="103">
        <v>13.175000000000001</v>
      </c>
      <c r="S24" s="103">
        <v>19.709856082228523</v>
      </c>
      <c r="T24" s="104">
        <v>41.822000000000003</v>
      </c>
      <c r="U24" s="101">
        <v>3304.3353862694557</v>
      </c>
      <c r="V24" s="103">
        <v>1114.8112740321258</v>
      </c>
      <c r="W24" s="103">
        <v>15.699780000000002</v>
      </c>
      <c r="X24" s="103">
        <v>18327.316664964768</v>
      </c>
      <c r="Y24" s="105">
        <v>685.06027200000005</v>
      </c>
      <c r="Z24" s="103">
        <v>13830.884628086511</v>
      </c>
      <c r="AA24" s="104">
        <v>0</v>
      </c>
      <c r="AB24" s="103">
        <v>14.113</v>
      </c>
      <c r="AC24" s="103">
        <v>135268.52366200002</v>
      </c>
      <c r="AD24" s="103">
        <v>0</v>
      </c>
      <c r="AE24" s="104">
        <v>3058.5371802030454</v>
      </c>
      <c r="AF24" s="101">
        <v>428650.82848300022</v>
      </c>
      <c r="AG24" s="102">
        <v>20</v>
      </c>
      <c r="AH24" s="19"/>
    </row>
    <row r="25" spans="1:37" s="20" customFormat="1" ht="18" customHeight="1">
      <c r="A25" s="314"/>
      <c r="B25" s="316"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3">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4"/>
      <c r="B26" s="317"/>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3">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4"/>
      <c r="B27" s="317"/>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3">
        <v>0</v>
      </c>
      <c r="V27" s="86">
        <v>0</v>
      </c>
      <c r="W27" s="86">
        <v>0</v>
      </c>
      <c r="X27" s="86">
        <v>0</v>
      </c>
      <c r="Y27" s="89">
        <v>0</v>
      </c>
      <c r="Z27" s="86">
        <v>0</v>
      </c>
      <c r="AA27" s="91">
        <v>0</v>
      </c>
      <c r="AB27" s="86">
        <v>2972.5433999999991</v>
      </c>
      <c r="AC27" s="86">
        <v>0</v>
      </c>
      <c r="AD27" s="86">
        <v>0</v>
      </c>
      <c r="AE27" s="91">
        <v>0</v>
      </c>
      <c r="AF27" s="92">
        <v>10701.156239999997</v>
      </c>
      <c r="AG27" s="143">
        <v>23</v>
      </c>
      <c r="AH27" s="19"/>
      <c r="AJ27" s="26"/>
    </row>
    <row r="28" spans="1:37" s="20" customFormat="1" ht="18" customHeight="1">
      <c r="A28" s="314"/>
      <c r="B28" s="317"/>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3">
        <v>0</v>
      </c>
      <c r="V28" s="86">
        <v>0</v>
      </c>
      <c r="W28" s="86">
        <v>0</v>
      </c>
      <c r="X28" s="86">
        <v>0</v>
      </c>
      <c r="Y28" s="89">
        <v>0</v>
      </c>
      <c r="Z28" s="86">
        <v>0</v>
      </c>
      <c r="AA28" s="91">
        <v>0</v>
      </c>
      <c r="AB28" s="86">
        <v>1776.9161999999999</v>
      </c>
      <c r="AC28" s="86">
        <v>0</v>
      </c>
      <c r="AD28" s="86">
        <v>15233.478040000002</v>
      </c>
      <c r="AE28" s="91">
        <v>0</v>
      </c>
      <c r="AF28" s="92">
        <v>21630.376360000002</v>
      </c>
      <c r="AG28" s="143">
        <v>24</v>
      </c>
      <c r="AH28" s="19"/>
    </row>
    <row r="29" spans="1:37" s="20" customFormat="1" ht="18" customHeight="1">
      <c r="A29" s="314"/>
      <c r="B29" s="317"/>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3">
        <v>0</v>
      </c>
      <c r="V29" s="86">
        <v>0</v>
      </c>
      <c r="W29" s="86">
        <v>0</v>
      </c>
      <c r="X29" s="86">
        <v>0</v>
      </c>
      <c r="Y29" s="89">
        <v>0</v>
      </c>
      <c r="Z29" s="86">
        <v>0</v>
      </c>
      <c r="AA29" s="91">
        <v>0</v>
      </c>
      <c r="AB29" s="86">
        <v>636.83400000000006</v>
      </c>
      <c r="AC29" s="86">
        <v>0</v>
      </c>
      <c r="AD29" s="86">
        <v>0</v>
      </c>
      <c r="AE29" s="91">
        <v>0</v>
      </c>
      <c r="AF29" s="92">
        <v>2292.6024000000002</v>
      </c>
      <c r="AG29" s="143">
        <v>25</v>
      </c>
      <c r="AH29" s="19"/>
    </row>
    <row r="30" spans="1:37" s="20" customFormat="1" ht="18" customHeight="1">
      <c r="A30" s="314"/>
      <c r="B30" s="317"/>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3">
        <v>0</v>
      </c>
      <c r="V30" s="86">
        <v>0</v>
      </c>
      <c r="W30" s="86">
        <v>0</v>
      </c>
      <c r="X30" s="86">
        <v>0</v>
      </c>
      <c r="Y30" s="89">
        <v>0</v>
      </c>
      <c r="Z30" s="86">
        <v>0</v>
      </c>
      <c r="AA30" s="91">
        <v>0</v>
      </c>
      <c r="AB30" s="86">
        <v>12399.718000000001</v>
      </c>
      <c r="AC30" s="86">
        <v>0</v>
      </c>
      <c r="AD30" s="86">
        <v>0</v>
      </c>
      <c r="AE30" s="91">
        <v>0</v>
      </c>
      <c r="AF30" s="92">
        <v>44638.984800000006</v>
      </c>
      <c r="AG30" s="143">
        <v>26</v>
      </c>
      <c r="AH30" s="19"/>
    </row>
    <row r="31" spans="1:37" s="20" customFormat="1" ht="18" customHeight="1">
      <c r="A31" s="314"/>
      <c r="B31" s="317"/>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3">
        <v>0</v>
      </c>
      <c r="V31" s="86">
        <v>0</v>
      </c>
      <c r="W31" s="86">
        <v>0</v>
      </c>
      <c r="X31" s="86">
        <v>0</v>
      </c>
      <c r="Y31" s="89">
        <v>0</v>
      </c>
      <c r="Z31" s="86">
        <v>0</v>
      </c>
      <c r="AA31" s="91">
        <v>0</v>
      </c>
      <c r="AB31" s="86">
        <v>9.2510499999999993</v>
      </c>
      <c r="AC31" s="86">
        <v>0</v>
      </c>
      <c r="AD31" s="86">
        <v>0</v>
      </c>
      <c r="AE31" s="91">
        <v>0</v>
      </c>
      <c r="AF31" s="92">
        <v>33.303779999999996</v>
      </c>
      <c r="AG31" s="143">
        <v>27</v>
      </c>
      <c r="AH31" s="19"/>
    </row>
    <row r="32" spans="1:37" s="20" customFormat="1" ht="18" customHeight="1">
      <c r="A32" s="314"/>
      <c r="B32" s="317"/>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3">
        <v>0</v>
      </c>
      <c r="V32" s="86">
        <v>0</v>
      </c>
      <c r="W32" s="86">
        <v>0</v>
      </c>
      <c r="X32" s="86">
        <v>0</v>
      </c>
      <c r="Y32" s="89">
        <v>0</v>
      </c>
      <c r="Z32" s="86">
        <v>0</v>
      </c>
      <c r="AA32" s="91">
        <v>0</v>
      </c>
      <c r="AB32" s="86">
        <v>6343.8132628235462</v>
      </c>
      <c r="AC32" s="86">
        <v>0</v>
      </c>
      <c r="AD32" s="86">
        <v>0</v>
      </c>
      <c r="AE32" s="91">
        <v>0</v>
      </c>
      <c r="AF32" s="92">
        <v>22837.727746164768</v>
      </c>
      <c r="AG32" s="143">
        <v>28</v>
      </c>
      <c r="AH32" s="19"/>
      <c r="AK32" s="21"/>
    </row>
    <row r="33" spans="1:37" s="20" customFormat="1" ht="18" customHeight="1">
      <c r="A33" s="314"/>
      <c r="B33" s="317"/>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3">
        <v>0</v>
      </c>
      <c r="V33" s="86">
        <v>0</v>
      </c>
      <c r="W33" s="86">
        <v>0</v>
      </c>
      <c r="X33" s="86">
        <v>0</v>
      </c>
      <c r="Y33" s="89">
        <v>0</v>
      </c>
      <c r="Z33" s="86">
        <v>0</v>
      </c>
      <c r="AA33" s="91">
        <v>0</v>
      </c>
      <c r="AB33" s="86">
        <v>0</v>
      </c>
      <c r="AC33" s="86">
        <v>0</v>
      </c>
      <c r="AD33" s="86">
        <v>6804.0138599999973</v>
      </c>
      <c r="AE33" s="91">
        <v>0</v>
      </c>
      <c r="AF33" s="92">
        <v>6804.0138599999973</v>
      </c>
      <c r="AG33" s="143">
        <v>29</v>
      </c>
      <c r="AH33" s="19"/>
      <c r="AJ33" s="26"/>
      <c r="AK33" s="21"/>
    </row>
    <row r="34" spans="1:37" s="20" customFormat="1" ht="18" customHeight="1">
      <c r="A34" s="314"/>
      <c r="B34" s="317"/>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3">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4"/>
      <c r="B35" s="317"/>
      <c r="C35" s="110" t="s">
        <v>47</v>
      </c>
      <c r="D35" s="90">
        <v>31</v>
      </c>
      <c r="E35" s="86">
        <v>0</v>
      </c>
      <c r="F35" s="86">
        <v>0</v>
      </c>
      <c r="G35" s="91">
        <v>0</v>
      </c>
      <c r="H35" s="86">
        <v>0</v>
      </c>
      <c r="I35" s="91">
        <v>0</v>
      </c>
      <c r="J35" s="86">
        <v>0</v>
      </c>
      <c r="K35" s="86">
        <v>462.97699999999998</v>
      </c>
      <c r="L35" s="86">
        <v>518.399</v>
      </c>
      <c r="M35" s="86">
        <v>1321.5990000000002</v>
      </c>
      <c r="N35" s="86">
        <v>250.58381289291947</v>
      </c>
      <c r="O35" s="86">
        <v>476.3</v>
      </c>
      <c r="P35" s="86">
        <v>791.74299999999994</v>
      </c>
      <c r="Q35" s="86">
        <v>0</v>
      </c>
      <c r="R35" s="86">
        <v>585.24418710708062</v>
      </c>
      <c r="S35" s="86">
        <v>112.815</v>
      </c>
      <c r="T35" s="91">
        <v>83.994</v>
      </c>
      <c r="U35" s="213">
        <v>0</v>
      </c>
      <c r="V35" s="86">
        <v>0</v>
      </c>
      <c r="W35" s="86">
        <v>0</v>
      </c>
      <c r="X35" s="86">
        <v>0</v>
      </c>
      <c r="Y35" s="89">
        <v>0</v>
      </c>
      <c r="Z35" s="86">
        <v>0</v>
      </c>
      <c r="AA35" s="91">
        <v>0</v>
      </c>
      <c r="AB35" s="86">
        <v>0</v>
      </c>
      <c r="AC35" s="86">
        <v>0</v>
      </c>
      <c r="AD35" s="86">
        <v>0</v>
      </c>
      <c r="AE35" s="91">
        <v>0</v>
      </c>
      <c r="AF35" s="92">
        <v>195150.05729121345</v>
      </c>
      <c r="AG35" s="143">
        <v>31</v>
      </c>
      <c r="AH35" s="19"/>
      <c r="AK35" s="21"/>
    </row>
    <row r="36" spans="1:37" s="20" customFormat="1" ht="18" customHeight="1">
      <c r="A36" s="314"/>
      <c r="B36" s="317"/>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4">
        <v>0</v>
      </c>
      <c r="V36" s="94">
        <v>0</v>
      </c>
      <c r="W36" s="94">
        <v>0</v>
      </c>
      <c r="X36" s="94">
        <v>0</v>
      </c>
      <c r="Y36" s="96">
        <v>0</v>
      </c>
      <c r="Z36" s="94">
        <v>0</v>
      </c>
      <c r="AA36" s="95">
        <v>0</v>
      </c>
      <c r="AB36" s="94">
        <v>84.276690000000002</v>
      </c>
      <c r="AC36" s="94">
        <v>0</v>
      </c>
      <c r="AD36" s="94">
        <v>0</v>
      </c>
      <c r="AE36" s="95">
        <v>0</v>
      </c>
      <c r="AF36" s="97">
        <v>303.39608400000003</v>
      </c>
      <c r="AG36" s="143">
        <v>32</v>
      </c>
      <c r="AH36" s="19"/>
      <c r="AK36" s="21"/>
    </row>
    <row r="37" spans="1:37" s="20" customFormat="1" ht="18" customHeight="1">
      <c r="A37" s="314"/>
      <c r="B37" s="318"/>
      <c r="C37" s="113" t="s">
        <v>50</v>
      </c>
      <c r="D37" s="85">
        <v>33</v>
      </c>
      <c r="E37" s="98">
        <v>0</v>
      </c>
      <c r="F37" s="103">
        <v>0</v>
      </c>
      <c r="G37" s="104">
        <v>0</v>
      </c>
      <c r="H37" s="103">
        <v>0</v>
      </c>
      <c r="I37" s="104">
        <v>0</v>
      </c>
      <c r="J37" s="103">
        <v>0</v>
      </c>
      <c r="K37" s="103">
        <v>462.97699999999998</v>
      </c>
      <c r="L37" s="103">
        <v>518.399</v>
      </c>
      <c r="M37" s="103">
        <v>1321.5990000000002</v>
      </c>
      <c r="N37" s="103">
        <v>250.58381289291947</v>
      </c>
      <c r="O37" s="103">
        <v>476.3</v>
      </c>
      <c r="P37" s="103">
        <v>791.74299999999994</v>
      </c>
      <c r="Q37" s="103">
        <v>0</v>
      </c>
      <c r="R37" s="103">
        <v>585.24418710708062</v>
      </c>
      <c r="S37" s="103">
        <v>112.815</v>
      </c>
      <c r="T37" s="104">
        <v>83.994</v>
      </c>
      <c r="U37" s="101">
        <v>0</v>
      </c>
      <c r="V37" s="103">
        <v>0</v>
      </c>
      <c r="W37" s="103">
        <v>0</v>
      </c>
      <c r="X37" s="103">
        <v>0</v>
      </c>
      <c r="Y37" s="105">
        <v>0</v>
      </c>
      <c r="Z37" s="103">
        <v>0</v>
      </c>
      <c r="AA37" s="104">
        <v>0</v>
      </c>
      <c r="AB37" s="103">
        <v>24223.352602823543</v>
      </c>
      <c r="AC37" s="103">
        <v>0</v>
      </c>
      <c r="AD37" s="103">
        <v>22037.491900000001</v>
      </c>
      <c r="AE37" s="104">
        <v>0</v>
      </c>
      <c r="AF37" s="101">
        <v>304391.61856137821</v>
      </c>
      <c r="AG37" s="102">
        <v>33</v>
      </c>
      <c r="AH37" s="19"/>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3">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3">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3">
        <v>0</v>
      </c>
      <c r="V40" s="86">
        <v>0</v>
      </c>
      <c r="W40" s="86">
        <v>0</v>
      </c>
      <c r="X40" s="86">
        <v>0</v>
      </c>
      <c r="Y40" s="89">
        <v>0</v>
      </c>
      <c r="Z40" s="86">
        <v>0</v>
      </c>
      <c r="AA40" s="91">
        <v>0</v>
      </c>
      <c r="AB40" s="86">
        <v>1288.9944708235469</v>
      </c>
      <c r="AC40" s="86">
        <v>0</v>
      </c>
      <c r="AD40" s="86">
        <v>707.41817999999989</v>
      </c>
      <c r="AE40" s="91">
        <v>0</v>
      </c>
      <c r="AF40" s="92">
        <v>5347.7982749647681</v>
      </c>
      <c r="AG40" s="143">
        <v>36</v>
      </c>
      <c r="AH40" s="19"/>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2.6877793171221052E-2</v>
      </c>
      <c r="N41" s="86">
        <v>0</v>
      </c>
      <c r="O41" s="86">
        <v>0</v>
      </c>
      <c r="P41" s="86">
        <v>0</v>
      </c>
      <c r="Q41" s="86">
        <v>0</v>
      </c>
      <c r="R41" s="86">
        <v>0</v>
      </c>
      <c r="S41" s="86">
        <v>0</v>
      </c>
      <c r="T41" s="91">
        <v>0</v>
      </c>
      <c r="U41" s="213">
        <v>1.7579835864390643</v>
      </c>
      <c r="V41" s="86">
        <v>0</v>
      </c>
      <c r="W41" s="86">
        <v>0</v>
      </c>
      <c r="X41" s="86">
        <v>0</v>
      </c>
      <c r="Y41" s="89">
        <v>0</v>
      </c>
      <c r="Z41" s="86">
        <v>0</v>
      </c>
      <c r="AA41" s="91">
        <v>0</v>
      </c>
      <c r="AB41" s="86">
        <v>57.960449999999994</v>
      </c>
      <c r="AC41" s="86">
        <v>0</v>
      </c>
      <c r="AD41" s="86">
        <v>0</v>
      </c>
      <c r="AE41" s="91">
        <v>0</v>
      </c>
      <c r="AF41" s="92">
        <v>216.14085216047832</v>
      </c>
      <c r="AG41" s="143">
        <v>37</v>
      </c>
      <c r="AH41" s="19"/>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2.2309999999999999</v>
      </c>
      <c r="P42" s="86">
        <v>132.81797477154694</v>
      </c>
      <c r="Q42" s="86">
        <v>0</v>
      </c>
      <c r="R42" s="86">
        <v>0</v>
      </c>
      <c r="S42" s="86">
        <v>4.2871539177714766</v>
      </c>
      <c r="T42" s="91">
        <v>128.31899999999999</v>
      </c>
      <c r="U42" s="213">
        <v>875.20030452980848</v>
      </c>
      <c r="V42" s="86">
        <v>0</v>
      </c>
      <c r="W42" s="86">
        <v>0</v>
      </c>
      <c r="X42" s="86">
        <v>0</v>
      </c>
      <c r="Y42" s="89">
        <v>0</v>
      </c>
      <c r="Z42" s="86">
        <v>0</v>
      </c>
      <c r="AA42" s="91">
        <v>0</v>
      </c>
      <c r="AB42" s="86">
        <v>317.47712000000001</v>
      </c>
      <c r="AC42" s="86">
        <v>0</v>
      </c>
      <c r="AD42" s="86">
        <v>83.883240000000015</v>
      </c>
      <c r="AE42" s="91">
        <v>0</v>
      </c>
      <c r="AF42" s="92">
        <v>15463.374184943141</v>
      </c>
      <c r="AG42" s="143">
        <v>38</v>
      </c>
      <c r="AH42" s="19"/>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4">
        <v>86.638887426900581</v>
      </c>
      <c r="V43" s="94">
        <v>66.759432575111617</v>
      </c>
      <c r="W43" s="94">
        <v>0</v>
      </c>
      <c r="X43" s="94">
        <v>0</v>
      </c>
      <c r="Y43" s="96">
        <v>0</v>
      </c>
      <c r="Z43" s="94">
        <v>0</v>
      </c>
      <c r="AA43" s="95">
        <v>0</v>
      </c>
      <c r="AB43" s="94">
        <v>41.919246999999999</v>
      </c>
      <c r="AC43" s="94">
        <v>0</v>
      </c>
      <c r="AD43" s="94">
        <v>0</v>
      </c>
      <c r="AE43" s="95">
        <v>0</v>
      </c>
      <c r="AF43" s="97">
        <v>529.56871651195365</v>
      </c>
      <c r="AG43" s="143">
        <v>39</v>
      </c>
      <c r="AH43" s="19"/>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2.6877793171221052E-2</v>
      </c>
      <c r="N44" s="114">
        <v>0</v>
      </c>
      <c r="O44" s="114">
        <v>2.2309999999999999</v>
      </c>
      <c r="P44" s="114">
        <v>132.81797477154694</v>
      </c>
      <c r="Q44" s="114">
        <v>0</v>
      </c>
      <c r="R44" s="114">
        <v>0</v>
      </c>
      <c r="S44" s="114">
        <v>4.2871539177714766</v>
      </c>
      <c r="T44" s="115">
        <v>128.31899999999999</v>
      </c>
      <c r="U44" s="92">
        <v>963.59717554314818</v>
      </c>
      <c r="V44" s="114">
        <v>66.759432575111617</v>
      </c>
      <c r="W44" s="114">
        <v>0</v>
      </c>
      <c r="X44" s="114">
        <v>0</v>
      </c>
      <c r="Y44" s="116">
        <v>0</v>
      </c>
      <c r="Z44" s="114">
        <v>0</v>
      </c>
      <c r="AA44" s="115">
        <v>0</v>
      </c>
      <c r="AB44" s="114">
        <v>1706.351287823547</v>
      </c>
      <c r="AC44" s="114">
        <v>0</v>
      </c>
      <c r="AD44" s="114">
        <v>791.30141999999989</v>
      </c>
      <c r="AE44" s="115">
        <v>0</v>
      </c>
      <c r="AF44" s="92">
        <v>21556.882028580341</v>
      </c>
      <c r="AG44" s="102">
        <v>40</v>
      </c>
      <c r="AH44" s="19"/>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5">
        <v>375.82808136594264</v>
      </c>
      <c r="V45" s="98">
        <v>31.826202200891508</v>
      </c>
      <c r="W45" s="98">
        <v>0</v>
      </c>
      <c r="X45" s="98">
        <v>0</v>
      </c>
      <c r="Y45" s="100">
        <v>0</v>
      </c>
      <c r="Z45" s="98">
        <v>0</v>
      </c>
      <c r="AA45" s="99">
        <v>0</v>
      </c>
      <c r="AB45" s="98">
        <v>1066.7533483060176</v>
      </c>
      <c r="AC45" s="98">
        <v>0</v>
      </c>
      <c r="AD45" s="98">
        <v>2403.9788400000002</v>
      </c>
      <c r="AE45" s="99">
        <v>0</v>
      </c>
      <c r="AF45" s="101">
        <v>7629.0981890199491</v>
      </c>
      <c r="AG45" s="102">
        <v>41</v>
      </c>
      <c r="AH45" s="19"/>
      <c r="AK45" s="21"/>
    </row>
    <row r="46" spans="1:37" s="20" customFormat="1" ht="18" customHeight="1">
      <c r="A46" s="130"/>
      <c r="B46" s="131"/>
      <c r="C46" s="120" t="s">
        <v>55</v>
      </c>
      <c r="D46" s="102">
        <v>42</v>
      </c>
      <c r="E46" s="103">
        <v>62.784404147709019</v>
      </c>
      <c r="F46" s="103">
        <v>0</v>
      </c>
      <c r="G46" s="104">
        <v>0.996</v>
      </c>
      <c r="H46" s="103">
        <v>21.198</v>
      </c>
      <c r="I46" s="104">
        <v>112.51570000000001</v>
      </c>
      <c r="J46" s="103">
        <v>0</v>
      </c>
      <c r="K46" s="103">
        <v>2.6360000000000241</v>
      </c>
      <c r="L46" s="103">
        <v>585.6797748273342</v>
      </c>
      <c r="M46" s="103">
        <v>1094.9595588375073</v>
      </c>
      <c r="N46" s="103">
        <v>24.597288480233889</v>
      </c>
      <c r="O46" s="103">
        <v>684.96921000000009</v>
      </c>
      <c r="P46" s="103">
        <v>659.26382044348338</v>
      </c>
      <c r="Q46" s="103">
        <v>0</v>
      </c>
      <c r="R46" s="103">
        <v>7.038187107080538</v>
      </c>
      <c r="S46" s="103">
        <v>112.157152</v>
      </c>
      <c r="T46" s="104">
        <v>29.684999999999999</v>
      </c>
      <c r="U46" s="101">
        <v>17115.034291237287</v>
      </c>
      <c r="V46" s="103">
        <v>21.573755999999999</v>
      </c>
      <c r="W46" s="103">
        <v>0</v>
      </c>
      <c r="X46" s="103">
        <v>0</v>
      </c>
      <c r="Y46" s="105">
        <v>396</v>
      </c>
      <c r="Z46" s="103">
        <v>14356.451137418502</v>
      </c>
      <c r="AA46" s="104">
        <v>575.15213876146322</v>
      </c>
      <c r="AB46" s="103">
        <v>13921.446211204981</v>
      </c>
      <c r="AC46" s="103">
        <v>0</v>
      </c>
      <c r="AD46" s="103">
        <v>13458.773800000003</v>
      </c>
      <c r="AE46" s="104">
        <v>3430.174339796954</v>
      </c>
      <c r="AF46" s="101">
        <v>284816.09098304855</v>
      </c>
      <c r="AG46" s="143">
        <v>42</v>
      </c>
      <c r="AH46" s="19"/>
      <c r="AI46" s="27"/>
    </row>
    <row r="47" spans="1:37" s="20" customFormat="1" ht="18" customHeight="1">
      <c r="A47" s="132"/>
      <c r="B47" s="131"/>
      <c r="C47" s="121" t="s">
        <v>56</v>
      </c>
      <c r="D47" s="102">
        <v>43</v>
      </c>
      <c r="E47" s="86">
        <v>0</v>
      </c>
      <c r="F47" s="86">
        <v>0</v>
      </c>
      <c r="G47" s="91">
        <v>0</v>
      </c>
      <c r="H47" s="86">
        <v>0</v>
      </c>
      <c r="I47" s="91">
        <v>16.667999999999999</v>
      </c>
      <c r="J47" s="86">
        <v>0</v>
      </c>
      <c r="K47" s="86">
        <v>2.6360000000000241</v>
      </c>
      <c r="L47" s="86">
        <v>0</v>
      </c>
      <c r="M47" s="86">
        <v>0</v>
      </c>
      <c r="N47" s="86">
        <v>0</v>
      </c>
      <c r="O47" s="86">
        <v>0</v>
      </c>
      <c r="P47" s="86">
        <v>548.34299999999996</v>
      </c>
      <c r="Q47" s="86">
        <v>0</v>
      </c>
      <c r="R47" s="86">
        <v>6.7720000000000002</v>
      </c>
      <c r="S47" s="86">
        <v>45.28</v>
      </c>
      <c r="T47" s="91">
        <v>29.684999999999999</v>
      </c>
      <c r="U47" s="213">
        <v>0</v>
      </c>
      <c r="V47" s="86">
        <v>1.3483548000000001</v>
      </c>
      <c r="W47" s="86">
        <v>0</v>
      </c>
      <c r="X47" s="86">
        <v>0</v>
      </c>
      <c r="Y47" s="89">
        <v>0</v>
      </c>
      <c r="Z47" s="86">
        <v>0</v>
      </c>
      <c r="AA47" s="91">
        <v>0</v>
      </c>
      <c r="AB47" s="86">
        <v>0</v>
      </c>
      <c r="AC47" s="86">
        <v>0</v>
      </c>
      <c r="AD47" s="86">
        <v>0</v>
      </c>
      <c r="AE47" s="91">
        <v>0</v>
      </c>
      <c r="AF47" s="92">
        <v>26219.538426799998</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5">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3" t="s">
        <v>58</v>
      </c>
      <c r="B49" s="129"/>
      <c r="C49" s="122" t="s">
        <v>58</v>
      </c>
      <c r="D49" s="102">
        <v>45</v>
      </c>
      <c r="E49" s="106">
        <v>62.784404147709019</v>
      </c>
      <c r="F49" s="106">
        <v>0</v>
      </c>
      <c r="G49" s="107">
        <v>0.996</v>
      </c>
      <c r="H49" s="106">
        <v>21.198</v>
      </c>
      <c r="I49" s="107">
        <v>95.847700000000003</v>
      </c>
      <c r="J49" s="106">
        <v>0</v>
      </c>
      <c r="K49" s="106">
        <v>0</v>
      </c>
      <c r="L49" s="106">
        <v>585.6797748273342</v>
      </c>
      <c r="M49" s="106">
        <v>1094.9595588375073</v>
      </c>
      <c r="N49" s="106">
        <v>24.597288480233889</v>
      </c>
      <c r="O49" s="106">
        <v>684.96921000000009</v>
      </c>
      <c r="P49" s="106">
        <v>110.92082044348346</v>
      </c>
      <c r="Q49" s="106">
        <v>0</v>
      </c>
      <c r="R49" s="106">
        <v>0.26618710708053805</v>
      </c>
      <c r="S49" s="106">
        <v>66.877151999999995</v>
      </c>
      <c r="T49" s="107">
        <v>0</v>
      </c>
      <c r="U49" s="97">
        <v>17115.034291237287</v>
      </c>
      <c r="V49" s="106">
        <v>20.2254012</v>
      </c>
      <c r="W49" s="106">
        <v>0</v>
      </c>
      <c r="X49" s="106">
        <v>0</v>
      </c>
      <c r="Y49" s="108">
        <v>396</v>
      </c>
      <c r="Z49" s="106">
        <v>14356.451137418502</v>
      </c>
      <c r="AA49" s="107">
        <v>575.15213876146322</v>
      </c>
      <c r="AB49" s="106">
        <v>13921.446211204981</v>
      </c>
      <c r="AC49" s="106">
        <v>0</v>
      </c>
      <c r="AD49" s="106">
        <v>13458.773799999999</v>
      </c>
      <c r="AE49" s="107">
        <v>3430.174339796954</v>
      </c>
      <c r="AF49" s="97">
        <v>258596.55255624859</v>
      </c>
      <c r="AG49" s="143">
        <v>45</v>
      </c>
      <c r="AH49" s="19"/>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10.21278</v>
      </c>
      <c r="P50" s="86">
        <v>2.8828100000000001</v>
      </c>
      <c r="Q50" s="86">
        <v>0</v>
      </c>
      <c r="R50" s="86">
        <v>0</v>
      </c>
      <c r="S50" s="86">
        <v>9.1730000000000006E-2</v>
      </c>
      <c r="T50" s="91">
        <v>0</v>
      </c>
      <c r="U50" s="213">
        <v>983.34742004330269</v>
      </c>
      <c r="V50" s="86">
        <v>20.2254012</v>
      </c>
      <c r="W50" s="86">
        <v>0</v>
      </c>
      <c r="X50" s="86">
        <v>0</v>
      </c>
      <c r="Y50" s="89">
        <v>0</v>
      </c>
      <c r="Z50" s="86">
        <v>269.86043999999998</v>
      </c>
      <c r="AA50" s="91">
        <v>0</v>
      </c>
      <c r="AB50" s="86">
        <v>530.22436000000005</v>
      </c>
      <c r="AC50" s="86">
        <v>0</v>
      </c>
      <c r="AD50" s="86">
        <v>47.899239999999999</v>
      </c>
      <c r="AE50" s="91">
        <v>0</v>
      </c>
      <c r="AF50" s="92">
        <v>6344.5647493558909</v>
      </c>
      <c r="AG50" s="85">
        <v>46</v>
      </c>
      <c r="AH50" s="28"/>
    </row>
    <row r="51" spans="1:37" s="20" customFormat="1" ht="18" customHeight="1">
      <c r="A51" s="314"/>
      <c r="B51" s="317"/>
      <c r="C51" s="109" t="s">
        <v>8</v>
      </c>
      <c r="D51" s="90">
        <v>47</v>
      </c>
      <c r="E51" s="86">
        <v>59.898404147709016</v>
      </c>
      <c r="F51" s="86">
        <v>0</v>
      </c>
      <c r="G51" s="91">
        <v>0</v>
      </c>
      <c r="H51" s="86">
        <v>0</v>
      </c>
      <c r="I51" s="91">
        <v>0</v>
      </c>
      <c r="J51" s="86">
        <v>0</v>
      </c>
      <c r="K51" s="86">
        <v>0</v>
      </c>
      <c r="L51" s="86">
        <v>0</v>
      </c>
      <c r="M51" s="86">
        <v>0</v>
      </c>
      <c r="N51" s="86">
        <v>0</v>
      </c>
      <c r="O51" s="86">
        <v>0.87579999999999991</v>
      </c>
      <c r="P51" s="86">
        <v>7.2987195121951212</v>
      </c>
      <c r="Q51" s="86">
        <v>0</v>
      </c>
      <c r="R51" s="86">
        <v>0</v>
      </c>
      <c r="S51" s="86">
        <v>0</v>
      </c>
      <c r="T51" s="91">
        <v>0</v>
      </c>
      <c r="U51" s="213">
        <v>548.06566757839812</v>
      </c>
      <c r="V51" s="86">
        <v>0</v>
      </c>
      <c r="W51" s="86">
        <v>0</v>
      </c>
      <c r="X51" s="86">
        <v>0</v>
      </c>
      <c r="Y51" s="89">
        <v>0</v>
      </c>
      <c r="Z51" s="86">
        <v>0</v>
      </c>
      <c r="AA51" s="91">
        <v>0</v>
      </c>
      <c r="AB51" s="86">
        <v>533.16356000000007</v>
      </c>
      <c r="AC51" s="86">
        <v>0</v>
      </c>
      <c r="AD51" s="86">
        <v>8.8666700000001129</v>
      </c>
      <c r="AE51" s="91">
        <v>0</v>
      </c>
      <c r="AF51" s="92">
        <v>5827.4668537179705</v>
      </c>
      <c r="AG51" s="143">
        <v>47</v>
      </c>
      <c r="AH51" s="28"/>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0.41673000000000004</v>
      </c>
      <c r="P52" s="86">
        <v>0</v>
      </c>
      <c r="Q52" s="86">
        <v>0</v>
      </c>
      <c r="R52" s="86">
        <v>0</v>
      </c>
      <c r="S52" s="86">
        <v>0</v>
      </c>
      <c r="T52" s="91">
        <v>0</v>
      </c>
      <c r="U52" s="213">
        <v>270.599875</v>
      </c>
      <c r="V52" s="86">
        <v>0</v>
      </c>
      <c r="W52" s="86">
        <v>0</v>
      </c>
      <c r="X52" s="86">
        <v>0</v>
      </c>
      <c r="Y52" s="89">
        <v>0</v>
      </c>
      <c r="Z52" s="86">
        <v>0</v>
      </c>
      <c r="AA52" s="91">
        <v>0</v>
      </c>
      <c r="AB52" s="86">
        <v>206.55909</v>
      </c>
      <c r="AC52" s="86">
        <v>0</v>
      </c>
      <c r="AD52" s="86">
        <v>51.603230000000003</v>
      </c>
      <c r="AE52" s="91">
        <v>0</v>
      </c>
      <c r="AF52" s="92">
        <v>1787.211564</v>
      </c>
      <c r="AG52" s="143">
        <v>48</v>
      </c>
      <c r="AH52" s="28"/>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15.52975</v>
      </c>
      <c r="P53" s="86">
        <v>99.10129093128819</v>
      </c>
      <c r="Q53" s="86">
        <v>0</v>
      </c>
      <c r="R53" s="86">
        <v>0</v>
      </c>
      <c r="S53" s="86">
        <v>2E-3</v>
      </c>
      <c r="T53" s="91">
        <v>0</v>
      </c>
      <c r="U53" s="213">
        <v>1673.9980071612931</v>
      </c>
      <c r="V53" s="86">
        <v>0</v>
      </c>
      <c r="W53" s="86">
        <v>0</v>
      </c>
      <c r="X53" s="86">
        <v>0</v>
      </c>
      <c r="Y53" s="89">
        <v>0</v>
      </c>
      <c r="Z53" s="86">
        <v>0</v>
      </c>
      <c r="AA53" s="91">
        <v>0</v>
      </c>
      <c r="AB53" s="86">
        <v>886.31497999999999</v>
      </c>
      <c r="AC53" s="86">
        <v>0</v>
      </c>
      <c r="AD53" s="86">
        <v>11.424880000000002</v>
      </c>
      <c r="AE53" s="91">
        <v>12.323999796954311</v>
      </c>
      <c r="AF53" s="92">
        <v>13814.916277046352</v>
      </c>
      <c r="AG53" s="143">
        <v>49</v>
      </c>
      <c r="AH53" s="28"/>
    </row>
    <row r="54" spans="1:37" s="20" customFormat="1" ht="18" customHeight="1">
      <c r="A54" s="314"/>
      <c r="B54" s="317"/>
      <c r="C54" s="109" t="s">
        <v>73</v>
      </c>
      <c r="D54" s="90">
        <v>50</v>
      </c>
      <c r="E54" s="86">
        <v>0</v>
      </c>
      <c r="F54" s="86">
        <v>0</v>
      </c>
      <c r="G54" s="91">
        <v>0</v>
      </c>
      <c r="H54" s="86">
        <v>0</v>
      </c>
      <c r="I54" s="91">
        <v>87.316699999999997</v>
      </c>
      <c r="J54" s="86">
        <v>0</v>
      </c>
      <c r="K54" s="86">
        <v>0</v>
      </c>
      <c r="L54" s="86">
        <v>0</v>
      </c>
      <c r="M54" s="86">
        <v>0</v>
      </c>
      <c r="N54" s="86">
        <v>0</v>
      </c>
      <c r="O54" s="86">
        <v>4.4037499999999996</v>
      </c>
      <c r="P54" s="86">
        <v>3.4000000000000002E-2</v>
      </c>
      <c r="Q54" s="86">
        <v>0</v>
      </c>
      <c r="R54" s="86">
        <v>0</v>
      </c>
      <c r="S54" s="86">
        <v>3.97797</v>
      </c>
      <c r="T54" s="91">
        <v>0</v>
      </c>
      <c r="U54" s="213">
        <v>213.45666944444446</v>
      </c>
      <c r="V54" s="86">
        <v>0</v>
      </c>
      <c r="W54" s="86">
        <v>0</v>
      </c>
      <c r="X54" s="86">
        <v>0</v>
      </c>
      <c r="Y54" s="89">
        <v>0</v>
      </c>
      <c r="Z54" s="86">
        <v>544.17721999999992</v>
      </c>
      <c r="AA54" s="91">
        <v>0</v>
      </c>
      <c r="AB54" s="86">
        <v>301.29930000000002</v>
      </c>
      <c r="AC54" s="86">
        <v>0</v>
      </c>
      <c r="AD54" s="86">
        <v>86.753479999999996</v>
      </c>
      <c r="AE54" s="91">
        <v>3417.85034</v>
      </c>
      <c r="AF54" s="92">
        <v>8191.3344637</v>
      </c>
      <c r="AG54" s="143">
        <v>50</v>
      </c>
      <c r="AH54" s="28"/>
    </row>
    <row r="55" spans="1:37" s="20" customFormat="1" ht="18" customHeight="1">
      <c r="A55" s="314"/>
      <c r="B55" s="317"/>
      <c r="C55" s="109" t="s">
        <v>218</v>
      </c>
      <c r="D55" s="90">
        <v>51</v>
      </c>
      <c r="E55" s="86">
        <v>0</v>
      </c>
      <c r="F55" s="86">
        <v>0</v>
      </c>
      <c r="G55" s="91">
        <v>0.996</v>
      </c>
      <c r="H55" s="86">
        <v>0</v>
      </c>
      <c r="I55" s="91">
        <v>0</v>
      </c>
      <c r="J55" s="86">
        <v>0</v>
      </c>
      <c r="K55" s="86">
        <v>0</v>
      </c>
      <c r="L55" s="86">
        <v>0</v>
      </c>
      <c r="M55" s="86">
        <v>0</v>
      </c>
      <c r="N55" s="86">
        <v>0</v>
      </c>
      <c r="O55" s="86">
        <v>2.1546399999999997</v>
      </c>
      <c r="P55" s="86">
        <v>0</v>
      </c>
      <c r="Q55" s="86">
        <v>0</v>
      </c>
      <c r="R55" s="86">
        <v>0</v>
      </c>
      <c r="S55" s="86">
        <v>2.7E-2</v>
      </c>
      <c r="T55" s="91">
        <v>0</v>
      </c>
      <c r="U55" s="213">
        <v>118.67866388888889</v>
      </c>
      <c r="V55" s="86">
        <v>0</v>
      </c>
      <c r="W55" s="86">
        <v>0</v>
      </c>
      <c r="X55" s="86">
        <v>0</v>
      </c>
      <c r="Y55" s="89">
        <v>0</v>
      </c>
      <c r="Z55" s="86">
        <v>0</v>
      </c>
      <c r="AA55" s="91">
        <v>0</v>
      </c>
      <c r="AB55" s="86">
        <v>196.85122999999999</v>
      </c>
      <c r="AC55" s="86">
        <v>0</v>
      </c>
      <c r="AD55" s="86">
        <v>58.464210000000001</v>
      </c>
      <c r="AE55" s="91">
        <v>0</v>
      </c>
      <c r="AF55" s="92">
        <v>1316.361848</v>
      </c>
      <c r="AG55" s="143">
        <v>51</v>
      </c>
      <c r="AH55" s="28"/>
    </row>
    <row r="56" spans="1:37" s="20" customFormat="1" ht="18" customHeight="1">
      <c r="A56" s="314"/>
      <c r="B56" s="317"/>
      <c r="C56" s="109" t="s">
        <v>59</v>
      </c>
      <c r="D56" s="90">
        <v>52</v>
      </c>
      <c r="E56" s="86">
        <v>0</v>
      </c>
      <c r="F56" s="86">
        <v>0</v>
      </c>
      <c r="G56" s="91">
        <v>0</v>
      </c>
      <c r="H56" s="86">
        <v>0</v>
      </c>
      <c r="I56" s="91">
        <v>0</v>
      </c>
      <c r="J56" s="86">
        <v>0</v>
      </c>
      <c r="K56" s="86">
        <v>0</v>
      </c>
      <c r="L56" s="86">
        <v>0</v>
      </c>
      <c r="M56" s="86">
        <v>1.2727120582654654</v>
      </c>
      <c r="N56" s="86">
        <v>0</v>
      </c>
      <c r="O56" s="86">
        <v>2.35182</v>
      </c>
      <c r="P56" s="86">
        <v>0.76400000000000001</v>
      </c>
      <c r="Q56" s="86">
        <v>0</v>
      </c>
      <c r="R56" s="86">
        <v>0</v>
      </c>
      <c r="S56" s="86">
        <v>0</v>
      </c>
      <c r="T56" s="91">
        <v>0</v>
      </c>
      <c r="U56" s="213">
        <v>104.95051944444444</v>
      </c>
      <c r="V56" s="86">
        <v>0</v>
      </c>
      <c r="W56" s="86">
        <v>0</v>
      </c>
      <c r="X56" s="86">
        <v>0</v>
      </c>
      <c r="Y56" s="89">
        <v>0</v>
      </c>
      <c r="Z56" s="86">
        <v>2.9220014325246892</v>
      </c>
      <c r="AA56" s="91">
        <v>0</v>
      </c>
      <c r="AB56" s="86">
        <v>174.03512000000001</v>
      </c>
      <c r="AC56" s="86">
        <v>0</v>
      </c>
      <c r="AD56" s="86">
        <v>214.57151999999999</v>
      </c>
      <c r="AE56" s="91">
        <v>0</v>
      </c>
      <c r="AF56" s="92">
        <v>1408.0616634556091</v>
      </c>
      <c r="AG56" s="143">
        <v>52</v>
      </c>
      <c r="AH56" s="28"/>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1.3553599999999999</v>
      </c>
      <c r="P57" s="86">
        <v>0</v>
      </c>
      <c r="Q57" s="86">
        <v>0</v>
      </c>
      <c r="R57" s="86">
        <v>0</v>
      </c>
      <c r="S57" s="86">
        <v>0</v>
      </c>
      <c r="T57" s="91">
        <v>0</v>
      </c>
      <c r="U57" s="213">
        <v>74.304722222222225</v>
      </c>
      <c r="V57" s="86">
        <v>0</v>
      </c>
      <c r="W57" s="86">
        <v>0</v>
      </c>
      <c r="X57" s="86">
        <v>0</v>
      </c>
      <c r="Y57" s="89">
        <v>0</v>
      </c>
      <c r="Z57" s="86">
        <v>0</v>
      </c>
      <c r="AA57" s="91">
        <v>0</v>
      </c>
      <c r="AB57" s="86">
        <v>125.97704</v>
      </c>
      <c r="AC57" s="86">
        <v>0</v>
      </c>
      <c r="AD57" s="86">
        <v>166.26064000000002</v>
      </c>
      <c r="AE57" s="91">
        <v>0</v>
      </c>
      <c r="AF57" s="92">
        <v>945.28439400000002</v>
      </c>
      <c r="AG57" s="143">
        <v>53</v>
      </c>
      <c r="AH57" s="28"/>
    </row>
    <row r="58" spans="1:37" s="20" customFormat="1" ht="18" customHeight="1">
      <c r="A58" s="314"/>
      <c r="B58" s="317"/>
      <c r="C58" s="111" t="s">
        <v>11</v>
      </c>
      <c r="D58" s="90">
        <v>54</v>
      </c>
      <c r="E58" s="94">
        <v>0</v>
      </c>
      <c r="F58" s="94">
        <v>0</v>
      </c>
      <c r="G58" s="95">
        <v>0</v>
      </c>
      <c r="H58" s="94">
        <v>0</v>
      </c>
      <c r="I58" s="95">
        <v>8.5310000000000006</v>
      </c>
      <c r="J58" s="94">
        <v>0</v>
      </c>
      <c r="K58" s="94">
        <v>0</v>
      </c>
      <c r="L58" s="94">
        <v>0</v>
      </c>
      <c r="M58" s="94">
        <v>2.2908817048778497E-2</v>
      </c>
      <c r="N58" s="94">
        <v>0</v>
      </c>
      <c r="O58" s="94">
        <v>4.9425800000000022</v>
      </c>
      <c r="P58" s="94">
        <v>0.8400000000001473</v>
      </c>
      <c r="Q58" s="94">
        <v>0</v>
      </c>
      <c r="R58" s="94">
        <v>0</v>
      </c>
      <c r="S58" s="94">
        <v>0.69623999999999919</v>
      </c>
      <c r="T58" s="95">
        <v>0</v>
      </c>
      <c r="U58" s="214">
        <v>205.22582247532739</v>
      </c>
      <c r="V58" s="94">
        <v>0</v>
      </c>
      <c r="W58" s="94">
        <v>0</v>
      </c>
      <c r="X58" s="94">
        <v>0</v>
      </c>
      <c r="Y58" s="94">
        <v>0</v>
      </c>
      <c r="Z58" s="94">
        <v>233.66267200578548</v>
      </c>
      <c r="AA58" s="95">
        <v>0</v>
      </c>
      <c r="AB58" s="94">
        <v>434.23906999999969</v>
      </c>
      <c r="AC58" s="94">
        <v>0</v>
      </c>
      <c r="AD58" s="94">
        <v>306.16352239999958</v>
      </c>
      <c r="AE58" s="95">
        <v>0</v>
      </c>
      <c r="AF58" s="97">
        <v>3317.3992460973791</v>
      </c>
      <c r="AG58" s="143">
        <v>54</v>
      </c>
      <c r="AH58" s="28"/>
    </row>
    <row r="59" spans="1:37" s="20" customFormat="1" ht="18" customHeight="1">
      <c r="A59" s="314"/>
      <c r="B59" s="317"/>
      <c r="C59" s="124" t="s">
        <v>100</v>
      </c>
      <c r="D59" s="102">
        <v>55</v>
      </c>
      <c r="E59" s="106">
        <v>59.898404147709016</v>
      </c>
      <c r="F59" s="106">
        <v>0</v>
      </c>
      <c r="G59" s="107">
        <v>0.996</v>
      </c>
      <c r="H59" s="106">
        <v>0</v>
      </c>
      <c r="I59" s="107">
        <v>95.847700000000003</v>
      </c>
      <c r="J59" s="106">
        <v>0</v>
      </c>
      <c r="K59" s="106">
        <v>0</v>
      </c>
      <c r="L59" s="106">
        <v>0</v>
      </c>
      <c r="M59" s="106">
        <v>1.295620875314244</v>
      </c>
      <c r="N59" s="106">
        <v>0</v>
      </c>
      <c r="O59" s="106">
        <v>42.243209999999991</v>
      </c>
      <c r="P59" s="106">
        <v>110.92082044348346</v>
      </c>
      <c r="Q59" s="106">
        <v>0</v>
      </c>
      <c r="R59" s="106">
        <v>0</v>
      </c>
      <c r="S59" s="106">
        <v>4.7949399999999995</v>
      </c>
      <c r="T59" s="107">
        <v>0</v>
      </c>
      <c r="U59" s="97">
        <v>4192.6273672583211</v>
      </c>
      <c r="V59" s="106">
        <v>20.2254012</v>
      </c>
      <c r="W59" s="106">
        <v>0</v>
      </c>
      <c r="X59" s="106">
        <v>0</v>
      </c>
      <c r="Y59" s="108">
        <v>0</v>
      </c>
      <c r="Z59" s="106">
        <v>1050.6106413184843</v>
      </c>
      <c r="AA59" s="107">
        <v>0</v>
      </c>
      <c r="AB59" s="106">
        <v>3388.6637499999997</v>
      </c>
      <c r="AC59" s="106">
        <v>0</v>
      </c>
      <c r="AD59" s="106">
        <v>952.00739239999973</v>
      </c>
      <c r="AE59" s="107">
        <v>3430.174339796954</v>
      </c>
      <c r="AF59" s="97">
        <v>42952.589367253378</v>
      </c>
      <c r="AG59" s="85">
        <v>55</v>
      </c>
      <c r="AH59" s="28"/>
    </row>
    <row r="60" spans="1:37" s="20" customFormat="1" ht="18" customHeight="1">
      <c r="A60" s="314"/>
      <c r="B60" s="317"/>
      <c r="C60" s="125" t="s">
        <v>60</v>
      </c>
      <c r="D60" s="90">
        <v>56</v>
      </c>
      <c r="E60" s="86">
        <v>0</v>
      </c>
      <c r="F60" s="86">
        <v>0</v>
      </c>
      <c r="G60" s="91">
        <v>0</v>
      </c>
      <c r="H60" s="86">
        <v>0</v>
      </c>
      <c r="I60" s="91">
        <v>0</v>
      </c>
      <c r="J60" s="86">
        <v>0</v>
      </c>
      <c r="K60" s="86">
        <v>0</v>
      </c>
      <c r="L60" s="86">
        <v>0</v>
      </c>
      <c r="M60" s="86">
        <v>16.045202964541215</v>
      </c>
      <c r="N60" s="86">
        <v>0</v>
      </c>
      <c r="O60" s="86">
        <v>0</v>
      </c>
      <c r="P60" s="86">
        <v>0</v>
      </c>
      <c r="Q60" s="86">
        <v>0</v>
      </c>
      <c r="R60" s="86">
        <v>0</v>
      </c>
      <c r="S60" s="86">
        <v>0</v>
      </c>
      <c r="T60" s="91">
        <v>0</v>
      </c>
      <c r="U60" s="213">
        <v>0</v>
      </c>
      <c r="V60" s="86">
        <v>0</v>
      </c>
      <c r="W60" s="86">
        <v>0</v>
      </c>
      <c r="X60" s="86">
        <v>0</v>
      </c>
      <c r="Y60" s="89">
        <v>0</v>
      </c>
      <c r="Z60" s="86">
        <v>47.279671046448868</v>
      </c>
      <c r="AA60" s="91">
        <v>0</v>
      </c>
      <c r="AB60" s="86">
        <v>133.36099999999999</v>
      </c>
      <c r="AC60" s="86">
        <v>0</v>
      </c>
      <c r="AD60" s="86">
        <v>0</v>
      </c>
      <c r="AE60" s="91">
        <v>0</v>
      </c>
      <c r="AF60" s="92">
        <v>1216.6811904031395</v>
      </c>
      <c r="AG60" s="85">
        <v>56</v>
      </c>
      <c r="AH60" s="28"/>
    </row>
    <row r="61" spans="1:37" s="20" customFormat="1" ht="18" customHeight="1">
      <c r="A61" s="314"/>
      <c r="B61" s="317"/>
      <c r="C61" s="125" t="s">
        <v>61</v>
      </c>
      <c r="D61" s="90">
        <v>57</v>
      </c>
      <c r="E61" s="86">
        <v>0</v>
      </c>
      <c r="F61" s="86">
        <v>0</v>
      </c>
      <c r="G61" s="91">
        <v>0</v>
      </c>
      <c r="H61" s="86">
        <v>0</v>
      </c>
      <c r="I61" s="91">
        <v>0</v>
      </c>
      <c r="J61" s="86">
        <v>0</v>
      </c>
      <c r="K61" s="86">
        <v>0</v>
      </c>
      <c r="L61" s="86">
        <v>577.48738714474644</v>
      </c>
      <c r="M61" s="86">
        <v>949.85786914034406</v>
      </c>
      <c r="N61" s="86">
        <v>0</v>
      </c>
      <c r="O61" s="86">
        <v>0</v>
      </c>
      <c r="P61" s="86">
        <v>0</v>
      </c>
      <c r="Q61" s="86">
        <v>0</v>
      </c>
      <c r="R61" s="86">
        <v>0</v>
      </c>
      <c r="S61" s="86">
        <v>26.142212000000001</v>
      </c>
      <c r="T61" s="91">
        <v>0</v>
      </c>
      <c r="U61" s="213">
        <v>38.374874269005851</v>
      </c>
      <c r="V61" s="86">
        <v>0</v>
      </c>
      <c r="W61" s="86">
        <v>0</v>
      </c>
      <c r="X61" s="86">
        <v>0</v>
      </c>
      <c r="Y61" s="89">
        <v>0</v>
      </c>
      <c r="Z61" s="86">
        <v>3982.2370944239942</v>
      </c>
      <c r="AA61" s="91">
        <v>0</v>
      </c>
      <c r="AB61" s="86">
        <v>0</v>
      </c>
      <c r="AC61" s="86">
        <v>0</v>
      </c>
      <c r="AD61" s="86">
        <v>0</v>
      </c>
      <c r="AE61" s="91">
        <v>0</v>
      </c>
      <c r="AF61" s="92">
        <v>71275.166159077286</v>
      </c>
      <c r="AG61" s="143">
        <v>57</v>
      </c>
      <c r="AH61" s="28"/>
    </row>
    <row r="62" spans="1:37" s="20" customFormat="1" ht="18" customHeight="1">
      <c r="A62" s="314"/>
      <c r="B62" s="317"/>
      <c r="C62" s="125" t="s">
        <v>62</v>
      </c>
      <c r="D62" s="90">
        <v>58</v>
      </c>
      <c r="E62" s="86">
        <v>0</v>
      </c>
      <c r="F62" s="86">
        <v>0</v>
      </c>
      <c r="G62" s="91">
        <v>0</v>
      </c>
      <c r="H62" s="86">
        <v>0</v>
      </c>
      <c r="I62" s="91">
        <v>0</v>
      </c>
      <c r="J62" s="86">
        <v>0</v>
      </c>
      <c r="K62" s="86">
        <v>0</v>
      </c>
      <c r="L62" s="86">
        <v>0.54627999999999999</v>
      </c>
      <c r="M62" s="86">
        <v>0</v>
      </c>
      <c r="N62" s="86">
        <v>24.597288480233889</v>
      </c>
      <c r="O62" s="86">
        <v>0</v>
      </c>
      <c r="P62" s="86">
        <v>0</v>
      </c>
      <c r="Q62" s="86">
        <v>0</v>
      </c>
      <c r="R62" s="86">
        <v>0</v>
      </c>
      <c r="S62" s="86">
        <v>0</v>
      </c>
      <c r="T62" s="91">
        <v>0</v>
      </c>
      <c r="U62" s="213">
        <v>0</v>
      </c>
      <c r="V62" s="86">
        <v>0</v>
      </c>
      <c r="W62" s="86">
        <v>0</v>
      </c>
      <c r="X62" s="86">
        <v>0</v>
      </c>
      <c r="Y62" s="89">
        <v>0</v>
      </c>
      <c r="Z62" s="86">
        <v>0</v>
      </c>
      <c r="AA62" s="91">
        <v>0</v>
      </c>
      <c r="AB62" s="86">
        <v>0</v>
      </c>
      <c r="AC62" s="86">
        <v>0</v>
      </c>
      <c r="AD62" s="86">
        <v>0</v>
      </c>
      <c r="AE62" s="91">
        <v>0</v>
      </c>
      <c r="AF62" s="92">
        <v>1076.5506169940104</v>
      </c>
      <c r="AG62" s="143">
        <v>58</v>
      </c>
      <c r="AH62" s="28"/>
    </row>
    <row r="63" spans="1:37" s="20" customFormat="1" ht="18" customHeight="1">
      <c r="A63" s="314"/>
      <c r="B63" s="317"/>
      <c r="C63" s="126" t="s">
        <v>0</v>
      </c>
      <c r="D63" s="90">
        <v>59</v>
      </c>
      <c r="E63" s="94">
        <v>0</v>
      </c>
      <c r="F63" s="94">
        <v>0</v>
      </c>
      <c r="G63" s="95">
        <v>0</v>
      </c>
      <c r="H63" s="94">
        <v>0</v>
      </c>
      <c r="I63" s="95">
        <v>0</v>
      </c>
      <c r="J63" s="94">
        <v>0</v>
      </c>
      <c r="K63" s="94">
        <v>0</v>
      </c>
      <c r="L63" s="94">
        <v>0</v>
      </c>
      <c r="M63" s="94">
        <v>25.125633487804752</v>
      </c>
      <c r="N63" s="94">
        <v>0</v>
      </c>
      <c r="O63" s="94">
        <v>0</v>
      </c>
      <c r="P63" s="94">
        <v>0</v>
      </c>
      <c r="Q63" s="94">
        <v>0</v>
      </c>
      <c r="R63" s="94">
        <v>0</v>
      </c>
      <c r="S63" s="94">
        <v>0</v>
      </c>
      <c r="T63" s="95">
        <v>0</v>
      </c>
      <c r="U63" s="214">
        <v>0</v>
      </c>
      <c r="V63" s="94">
        <v>0</v>
      </c>
      <c r="W63" s="94">
        <v>0</v>
      </c>
      <c r="X63" s="94">
        <v>0</v>
      </c>
      <c r="Y63" s="96">
        <v>0</v>
      </c>
      <c r="Z63" s="94">
        <v>74.03656337425555</v>
      </c>
      <c r="AA63" s="95">
        <v>0</v>
      </c>
      <c r="AB63" s="94">
        <v>0</v>
      </c>
      <c r="AC63" s="94">
        <v>0</v>
      </c>
      <c r="AD63" s="94">
        <v>0</v>
      </c>
      <c r="AE63" s="95">
        <v>0</v>
      </c>
      <c r="AF63" s="97">
        <v>1153.4337780103479</v>
      </c>
      <c r="AG63" s="143">
        <v>59</v>
      </c>
      <c r="AH63" s="28"/>
    </row>
    <row r="64" spans="1:37" s="20" customFormat="1" ht="18" customHeight="1">
      <c r="A64" s="314"/>
      <c r="B64" s="317"/>
      <c r="C64" s="128" t="s">
        <v>63</v>
      </c>
      <c r="D64" s="102">
        <v>60</v>
      </c>
      <c r="E64" s="103">
        <v>0</v>
      </c>
      <c r="F64" s="103">
        <v>0</v>
      </c>
      <c r="G64" s="104">
        <v>0</v>
      </c>
      <c r="H64" s="103">
        <v>0</v>
      </c>
      <c r="I64" s="104">
        <v>0</v>
      </c>
      <c r="J64" s="103">
        <v>0</v>
      </c>
      <c r="K64" s="103">
        <v>0</v>
      </c>
      <c r="L64" s="103">
        <v>578.03366714474646</v>
      </c>
      <c r="M64" s="103">
        <v>991.02870559269002</v>
      </c>
      <c r="N64" s="103">
        <v>24.597288480233889</v>
      </c>
      <c r="O64" s="103">
        <v>0</v>
      </c>
      <c r="P64" s="103">
        <v>0</v>
      </c>
      <c r="Q64" s="103">
        <v>0</v>
      </c>
      <c r="R64" s="103">
        <v>0</v>
      </c>
      <c r="S64" s="103">
        <v>26.142212000000001</v>
      </c>
      <c r="T64" s="104">
        <v>0</v>
      </c>
      <c r="U64" s="101">
        <v>38.374874269005851</v>
      </c>
      <c r="V64" s="103">
        <v>0</v>
      </c>
      <c r="W64" s="103">
        <v>0</v>
      </c>
      <c r="X64" s="103">
        <v>0</v>
      </c>
      <c r="Y64" s="105">
        <v>0</v>
      </c>
      <c r="Z64" s="103">
        <v>4103.5533288446986</v>
      </c>
      <c r="AA64" s="104">
        <v>0</v>
      </c>
      <c r="AB64" s="103">
        <v>133.36099999999999</v>
      </c>
      <c r="AC64" s="103">
        <v>0</v>
      </c>
      <c r="AD64" s="103">
        <v>0</v>
      </c>
      <c r="AE64" s="104">
        <v>0</v>
      </c>
      <c r="AF64" s="101">
        <v>74721.831744484807</v>
      </c>
      <c r="AG64" s="102">
        <v>60</v>
      </c>
      <c r="AH64" s="28"/>
      <c r="AK64" s="21"/>
    </row>
    <row r="65" spans="1:37" s="20" customFormat="1" ht="18" customHeight="1">
      <c r="A65" s="314"/>
      <c r="B65" s="317"/>
      <c r="C65" s="125" t="s">
        <v>64</v>
      </c>
      <c r="D65" s="85">
        <v>61</v>
      </c>
      <c r="E65" s="86">
        <v>2.8759999999999999</v>
      </c>
      <c r="F65" s="86">
        <v>0</v>
      </c>
      <c r="G65" s="91">
        <v>0</v>
      </c>
      <c r="H65" s="86">
        <v>21.198</v>
      </c>
      <c r="I65" s="91">
        <v>0</v>
      </c>
      <c r="J65" s="86">
        <v>0</v>
      </c>
      <c r="K65" s="86">
        <v>0</v>
      </c>
      <c r="L65" s="86">
        <v>2.0545663500831051</v>
      </c>
      <c r="M65" s="86">
        <v>0</v>
      </c>
      <c r="N65" s="86">
        <v>0</v>
      </c>
      <c r="O65" s="86">
        <v>466.62138226059659</v>
      </c>
      <c r="P65" s="86">
        <v>0</v>
      </c>
      <c r="Q65" s="86">
        <v>0</v>
      </c>
      <c r="R65" s="86">
        <v>0</v>
      </c>
      <c r="S65" s="86">
        <v>19.658575667655786</v>
      </c>
      <c r="T65" s="91">
        <v>0</v>
      </c>
      <c r="U65" s="213">
        <v>10511.596813157894</v>
      </c>
      <c r="V65" s="86">
        <v>0</v>
      </c>
      <c r="W65" s="86">
        <v>0</v>
      </c>
      <c r="X65" s="86">
        <v>0</v>
      </c>
      <c r="Y65" s="89">
        <v>265.32</v>
      </c>
      <c r="Z65" s="86">
        <v>7536.85</v>
      </c>
      <c r="AA65" s="91">
        <v>546.39453182339003</v>
      </c>
      <c r="AB65" s="86">
        <v>5463.9884730403792</v>
      </c>
      <c r="AC65" s="86">
        <v>0</v>
      </c>
      <c r="AD65" s="86">
        <v>10088.298395056157</v>
      </c>
      <c r="AE65" s="91">
        <v>0</v>
      </c>
      <c r="AF65" s="92">
        <v>97418.302493379961</v>
      </c>
      <c r="AG65" s="143">
        <v>61</v>
      </c>
      <c r="AH65" s="28"/>
      <c r="AK65" s="21"/>
    </row>
    <row r="66" spans="1:37" s="20" customFormat="1" ht="18" customHeight="1">
      <c r="A66" s="314"/>
      <c r="B66" s="317"/>
      <c r="C66" s="126" t="s">
        <v>65</v>
      </c>
      <c r="D66" s="90">
        <v>62</v>
      </c>
      <c r="E66" s="94">
        <v>0.01</v>
      </c>
      <c r="F66" s="94">
        <v>0</v>
      </c>
      <c r="G66" s="95">
        <v>0</v>
      </c>
      <c r="H66" s="94">
        <v>0</v>
      </c>
      <c r="I66" s="95">
        <v>0</v>
      </c>
      <c r="J66" s="94">
        <v>0</v>
      </c>
      <c r="K66" s="94">
        <v>0</v>
      </c>
      <c r="L66" s="94">
        <v>5.5915413325046526</v>
      </c>
      <c r="M66" s="94">
        <v>102.63523236950289</v>
      </c>
      <c r="N66" s="94">
        <v>0</v>
      </c>
      <c r="O66" s="94">
        <v>176.10461773940347</v>
      </c>
      <c r="P66" s="94">
        <v>0</v>
      </c>
      <c r="Q66" s="94">
        <v>0</v>
      </c>
      <c r="R66" s="94">
        <v>0.26618710708053805</v>
      </c>
      <c r="S66" s="94">
        <v>16.281424332344212</v>
      </c>
      <c r="T66" s="95">
        <v>0</v>
      </c>
      <c r="U66" s="214">
        <v>2372.4352365520649</v>
      </c>
      <c r="V66" s="94">
        <v>0</v>
      </c>
      <c r="W66" s="94">
        <v>0</v>
      </c>
      <c r="X66" s="94">
        <v>0</v>
      </c>
      <c r="Y66" s="96">
        <v>130.68</v>
      </c>
      <c r="Z66" s="94">
        <v>1665.437167255317</v>
      </c>
      <c r="AA66" s="95">
        <v>28.75760693807316</v>
      </c>
      <c r="AB66" s="94">
        <v>4935.4329881646008</v>
      </c>
      <c r="AC66" s="94">
        <v>0</v>
      </c>
      <c r="AD66" s="94">
        <v>2418.4680125438435</v>
      </c>
      <c r="AE66" s="95">
        <v>0</v>
      </c>
      <c r="AF66" s="97">
        <v>43503.828951130417</v>
      </c>
      <c r="AG66" s="143">
        <v>62</v>
      </c>
      <c r="AH66" s="28"/>
      <c r="AK66" s="21"/>
    </row>
    <row r="67" spans="1:37" s="20" customFormat="1" ht="18" customHeight="1">
      <c r="A67" s="315"/>
      <c r="B67" s="318"/>
      <c r="C67" s="128" t="s">
        <v>66</v>
      </c>
      <c r="D67" s="102">
        <v>63</v>
      </c>
      <c r="E67" s="103">
        <v>2.8859999999999997</v>
      </c>
      <c r="F67" s="103">
        <v>0</v>
      </c>
      <c r="G67" s="104">
        <v>0</v>
      </c>
      <c r="H67" s="103">
        <v>21.198</v>
      </c>
      <c r="I67" s="104">
        <v>0</v>
      </c>
      <c r="J67" s="103">
        <v>0</v>
      </c>
      <c r="K67" s="103">
        <v>0</v>
      </c>
      <c r="L67" s="103">
        <v>7.6461076825877576</v>
      </c>
      <c r="M67" s="103">
        <v>102.63523236950289</v>
      </c>
      <c r="N67" s="103">
        <v>0</v>
      </c>
      <c r="O67" s="103">
        <v>642.72600000000011</v>
      </c>
      <c r="P67" s="103">
        <v>0</v>
      </c>
      <c r="Q67" s="103">
        <v>0</v>
      </c>
      <c r="R67" s="103">
        <v>0.26618710708053805</v>
      </c>
      <c r="S67" s="103">
        <v>35.94</v>
      </c>
      <c r="T67" s="104">
        <v>0</v>
      </c>
      <c r="U67" s="101">
        <v>12884.032049709958</v>
      </c>
      <c r="V67" s="103">
        <v>0</v>
      </c>
      <c r="W67" s="103">
        <v>0</v>
      </c>
      <c r="X67" s="103">
        <v>0</v>
      </c>
      <c r="Y67" s="105">
        <v>396</v>
      </c>
      <c r="Z67" s="103">
        <v>9202.2871672553174</v>
      </c>
      <c r="AA67" s="104">
        <v>575.15213876146322</v>
      </c>
      <c r="AB67" s="103">
        <v>10399.42146120498</v>
      </c>
      <c r="AC67" s="103">
        <v>0</v>
      </c>
      <c r="AD67" s="103">
        <v>12506.7664076</v>
      </c>
      <c r="AE67" s="104">
        <v>0</v>
      </c>
      <c r="AF67" s="101">
        <v>140922.13144451036</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3">
      <formula>"Formel:=Rest(zeile();2)=1"</formula>
    </cfRule>
  </conditionalFormatting>
  <conditionalFormatting sqref="C5:AG67">
    <cfRule type="expression" dxfId="11" priority="2">
      <formula>MOD(ROW(),2)=0</formula>
    </cfRule>
  </conditionalFormatting>
  <conditionalFormatting sqref="C55">
    <cfRule type="expression" dxfId="10"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2009,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topLeftCell="U59" zoomScaleNormal="100" zoomScaleSheetLayoutView="100" workbookViewId="0">
      <selection activeCell="E5" sqref="E5"/>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232</v>
      </c>
      <c r="B1" s="326"/>
      <c r="C1" s="327"/>
      <c r="D1" s="304" t="s">
        <v>15</v>
      </c>
      <c r="E1" s="309" t="s">
        <v>75</v>
      </c>
      <c r="F1" s="309"/>
      <c r="G1" s="308"/>
      <c r="H1" s="310" t="s">
        <v>74</v>
      </c>
      <c r="I1" s="310"/>
      <c r="J1" s="307" t="s">
        <v>81</v>
      </c>
      <c r="K1" s="309"/>
      <c r="L1" s="309"/>
      <c r="M1" s="309"/>
      <c r="N1" s="309" t="s">
        <v>81</v>
      </c>
      <c r="O1" s="309"/>
      <c r="P1" s="309"/>
      <c r="Q1" s="309"/>
      <c r="R1" s="309"/>
      <c r="S1" s="309"/>
      <c r="T1" s="308"/>
      <c r="U1" s="18" t="s">
        <v>94</v>
      </c>
      <c r="V1" s="334" t="s">
        <v>13</v>
      </c>
      <c r="W1" s="335"/>
      <c r="X1" s="335"/>
      <c r="Y1" s="335"/>
      <c r="Z1" s="335"/>
      <c r="AA1" s="336"/>
      <c r="AB1" s="337" t="s">
        <v>78</v>
      </c>
      <c r="AC1" s="338"/>
      <c r="AD1" s="338"/>
      <c r="AE1" s="339"/>
      <c r="AF1" s="349" t="s">
        <v>79</v>
      </c>
      <c r="AG1" s="346" t="s">
        <v>15</v>
      </c>
      <c r="AH1" s="147"/>
      <c r="AK1" s="17"/>
    </row>
    <row r="2" spans="1:37" s="16" customFormat="1" ht="21" customHeight="1">
      <c r="A2" s="328"/>
      <c r="B2" s="329"/>
      <c r="C2" s="330"/>
      <c r="D2" s="352"/>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50"/>
      <c r="AG2" s="347"/>
      <c r="AH2" s="147"/>
      <c r="AK2" s="17"/>
    </row>
    <row r="3" spans="1:37" ht="168.6" customHeight="1">
      <c r="A3" s="328"/>
      <c r="B3" s="329"/>
      <c r="C3" s="330"/>
      <c r="D3" s="352"/>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209" t="s">
        <v>30</v>
      </c>
      <c r="AC3" s="209" t="s">
        <v>84</v>
      </c>
      <c r="AD3" s="209" t="s">
        <v>31</v>
      </c>
      <c r="AE3" s="209" t="s">
        <v>99</v>
      </c>
      <c r="AF3" s="351"/>
      <c r="AG3" s="347"/>
      <c r="AH3" s="148"/>
    </row>
    <row r="4" spans="1:37" ht="21" customHeight="1">
      <c r="A4" s="331"/>
      <c r="B4" s="332"/>
      <c r="C4" s="333"/>
      <c r="D4" s="141"/>
      <c r="E4" s="309" t="s">
        <v>33</v>
      </c>
      <c r="F4" s="309"/>
      <c r="G4" s="309"/>
      <c r="H4" s="309"/>
      <c r="I4" s="309"/>
      <c r="J4" s="309"/>
      <c r="K4" s="309"/>
      <c r="L4" s="309"/>
      <c r="M4" s="309"/>
      <c r="N4" s="353" t="s">
        <v>33</v>
      </c>
      <c r="O4" s="353"/>
      <c r="P4" s="353"/>
      <c r="Q4" s="353"/>
      <c r="R4" s="353"/>
      <c r="S4" s="353"/>
      <c r="T4" s="353"/>
      <c r="U4" s="353"/>
      <c r="V4" s="353"/>
      <c r="W4" s="353"/>
      <c r="X4" s="353"/>
      <c r="Y4" s="353"/>
      <c r="Z4" s="353"/>
      <c r="AA4" s="353"/>
      <c r="AB4" s="353"/>
      <c r="AC4" s="353"/>
      <c r="AD4" s="353"/>
      <c r="AE4" s="353"/>
      <c r="AF4" s="354"/>
      <c r="AG4" s="142"/>
      <c r="AH4" s="148"/>
    </row>
    <row r="5" spans="1:37" s="20" customFormat="1" ht="18" customHeight="1">
      <c r="A5" s="319" t="s">
        <v>67</v>
      </c>
      <c r="B5" s="320"/>
      <c r="C5" s="109" t="s">
        <v>35</v>
      </c>
      <c r="D5" s="85">
        <v>1</v>
      </c>
      <c r="E5" s="86">
        <v>0</v>
      </c>
      <c r="F5" s="86">
        <v>0</v>
      </c>
      <c r="G5" s="87">
        <v>0</v>
      </c>
      <c r="H5" s="86">
        <v>0</v>
      </c>
      <c r="I5" s="87">
        <v>0</v>
      </c>
      <c r="J5" s="86">
        <v>67909.077447999996</v>
      </c>
      <c r="K5" s="86">
        <v>0</v>
      </c>
      <c r="L5" s="86">
        <v>0</v>
      </c>
      <c r="M5" s="88">
        <v>0</v>
      </c>
      <c r="N5" s="86">
        <v>0</v>
      </c>
      <c r="O5" s="86">
        <v>0</v>
      </c>
      <c r="P5" s="86">
        <v>0</v>
      </c>
      <c r="Q5" s="86">
        <v>0</v>
      </c>
      <c r="R5" s="86">
        <v>0</v>
      </c>
      <c r="S5" s="86">
        <v>0</v>
      </c>
      <c r="T5" s="87">
        <v>0</v>
      </c>
      <c r="U5" s="87">
        <v>16365.806246575577</v>
      </c>
      <c r="V5" s="86">
        <v>1234.970664808129</v>
      </c>
      <c r="W5" s="86">
        <v>15.699780000000002</v>
      </c>
      <c r="X5" s="86">
        <v>18327.316664964768</v>
      </c>
      <c r="Y5" s="89">
        <v>1081.0602720000002</v>
      </c>
      <c r="Z5" s="86">
        <v>24434.706748981662</v>
      </c>
      <c r="AA5" s="87">
        <v>575.15213876146322</v>
      </c>
      <c r="AB5" s="86">
        <v>0</v>
      </c>
      <c r="AC5" s="86">
        <v>0</v>
      </c>
      <c r="AD5" s="86">
        <v>0</v>
      </c>
      <c r="AE5" s="87">
        <v>6488.7115199999989</v>
      </c>
      <c r="AF5" s="219">
        <v>136432.5014840916</v>
      </c>
      <c r="AG5" s="220">
        <v>1</v>
      </c>
      <c r="AH5" s="148"/>
      <c r="AK5" s="21"/>
    </row>
    <row r="6" spans="1:37" s="20" customFormat="1" ht="18" customHeight="1">
      <c r="A6" s="321"/>
      <c r="B6" s="322"/>
      <c r="C6" s="110" t="s">
        <v>36</v>
      </c>
      <c r="D6" s="90">
        <v>2</v>
      </c>
      <c r="E6" s="86">
        <v>44038.552047000005</v>
      </c>
      <c r="F6" s="86">
        <v>0</v>
      </c>
      <c r="G6" s="91">
        <v>29.238150000000005</v>
      </c>
      <c r="H6" s="86">
        <v>413.65777199999997</v>
      </c>
      <c r="I6" s="91">
        <v>2506.3332716</v>
      </c>
      <c r="J6" s="86">
        <v>115516.644172</v>
      </c>
      <c r="K6" s="86">
        <v>0</v>
      </c>
      <c r="L6" s="86">
        <v>2929.6067783066128</v>
      </c>
      <c r="M6" s="86">
        <v>0</v>
      </c>
      <c r="N6" s="86">
        <v>0</v>
      </c>
      <c r="O6" s="86">
        <v>9504.431129300001</v>
      </c>
      <c r="P6" s="86">
        <v>1361.5075000000049</v>
      </c>
      <c r="Q6" s="86">
        <v>0</v>
      </c>
      <c r="R6" s="86">
        <v>0</v>
      </c>
      <c r="S6" s="86">
        <v>1059.5724655719998</v>
      </c>
      <c r="T6" s="91">
        <v>4916.8367359999993</v>
      </c>
      <c r="U6" s="91">
        <v>60173.947880479303</v>
      </c>
      <c r="V6" s="86">
        <v>0</v>
      </c>
      <c r="W6" s="86">
        <v>0</v>
      </c>
      <c r="X6" s="86">
        <v>0</v>
      </c>
      <c r="Y6" s="89">
        <v>0</v>
      </c>
      <c r="Z6" s="86">
        <v>3754.721680051252</v>
      </c>
      <c r="AA6" s="91">
        <v>0</v>
      </c>
      <c r="AB6" s="86">
        <v>0</v>
      </c>
      <c r="AC6" s="86">
        <v>135268.52366200002</v>
      </c>
      <c r="AD6" s="86">
        <v>0</v>
      </c>
      <c r="AE6" s="91">
        <v>0</v>
      </c>
      <c r="AF6" s="221">
        <v>381473.57324430917</v>
      </c>
      <c r="AG6" s="220">
        <v>2</v>
      </c>
      <c r="AH6" s="148"/>
      <c r="AK6" s="21"/>
    </row>
    <row r="7" spans="1:37" s="20" customFormat="1" ht="18" customHeight="1">
      <c r="A7" s="321"/>
      <c r="B7" s="322"/>
      <c r="C7" s="111" t="s">
        <v>37</v>
      </c>
      <c r="D7" s="93">
        <v>3</v>
      </c>
      <c r="E7" s="94">
        <v>745.13162</v>
      </c>
      <c r="F7" s="94">
        <v>0</v>
      </c>
      <c r="G7" s="95">
        <v>0</v>
      </c>
      <c r="H7" s="94">
        <v>0</v>
      </c>
      <c r="I7" s="95">
        <v>0</v>
      </c>
      <c r="J7" s="94">
        <v>0</v>
      </c>
      <c r="K7" s="94">
        <v>0</v>
      </c>
      <c r="L7" s="94">
        <v>0</v>
      </c>
      <c r="M7" s="94">
        <v>1.9035247193221974</v>
      </c>
      <c r="N7" s="94">
        <v>0</v>
      </c>
      <c r="O7" s="94">
        <v>37.380520000000018</v>
      </c>
      <c r="P7" s="94">
        <v>75.768510000000006</v>
      </c>
      <c r="Q7" s="94">
        <v>0</v>
      </c>
      <c r="R7" s="94">
        <v>0</v>
      </c>
      <c r="S7" s="94">
        <v>0</v>
      </c>
      <c r="T7" s="95">
        <v>0</v>
      </c>
      <c r="U7" s="95">
        <v>1791.9076368421054</v>
      </c>
      <c r="V7" s="94">
        <v>0</v>
      </c>
      <c r="W7" s="94">
        <v>0</v>
      </c>
      <c r="X7" s="94">
        <v>0</v>
      </c>
      <c r="Y7" s="96">
        <v>0</v>
      </c>
      <c r="Z7" s="94">
        <v>0.10009647209530399</v>
      </c>
      <c r="AA7" s="95">
        <v>0</v>
      </c>
      <c r="AB7" s="94">
        <v>0</v>
      </c>
      <c r="AC7" s="94">
        <v>0</v>
      </c>
      <c r="AD7" s="94">
        <v>0</v>
      </c>
      <c r="AE7" s="95">
        <v>0</v>
      </c>
      <c r="AF7" s="222">
        <v>2652.1919080335229</v>
      </c>
      <c r="AG7" s="220">
        <v>3</v>
      </c>
      <c r="AH7" s="148"/>
      <c r="AK7" s="21"/>
    </row>
    <row r="8" spans="1:37" s="20" customFormat="1" ht="18" customHeight="1">
      <c r="A8" s="321"/>
      <c r="B8" s="322"/>
      <c r="C8" s="112" t="s">
        <v>38</v>
      </c>
      <c r="D8" s="93">
        <v>4</v>
      </c>
      <c r="E8" s="98">
        <v>44783.683667000005</v>
      </c>
      <c r="F8" s="98">
        <v>0</v>
      </c>
      <c r="G8" s="99">
        <v>29.238150000000005</v>
      </c>
      <c r="H8" s="98">
        <v>413.65777199999997</v>
      </c>
      <c r="I8" s="99">
        <v>2506.3332716</v>
      </c>
      <c r="J8" s="98">
        <v>183425.72162</v>
      </c>
      <c r="K8" s="98">
        <v>0</v>
      </c>
      <c r="L8" s="98">
        <v>2929.6067783066128</v>
      </c>
      <c r="M8" s="98">
        <v>1.9035247193221974</v>
      </c>
      <c r="N8" s="98">
        <v>0</v>
      </c>
      <c r="O8" s="98">
        <v>9541.8116493000016</v>
      </c>
      <c r="P8" s="98">
        <v>1437.276010000005</v>
      </c>
      <c r="Q8" s="98">
        <v>0</v>
      </c>
      <c r="R8" s="98">
        <v>0</v>
      </c>
      <c r="S8" s="98">
        <v>1059.5724655719998</v>
      </c>
      <c r="T8" s="99">
        <v>4916.8367359999993</v>
      </c>
      <c r="U8" s="99">
        <v>78331.661763896991</v>
      </c>
      <c r="V8" s="98">
        <v>1234.970664808129</v>
      </c>
      <c r="W8" s="98">
        <v>15.699780000000002</v>
      </c>
      <c r="X8" s="98">
        <v>18327.316664964768</v>
      </c>
      <c r="Y8" s="100">
        <v>1081.0602720000002</v>
      </c>
      <c r="Z8" s="98">
        <v>28189.528525505011</v>
      </c>
      <c r="AA8" s="99">
        <v>575.15213876146322</v>
      </c>
      <c r="AB8" s="98">
        <v>0</v>
      </c>
      <c r="AC8" s="98">
        <v>135268.52366200002</v>
      </c>
      <c r="AD8" s="98">
        <v>0</v>
      </c>
      <c r="AE8" s="99">
        <v>6488.7115199999989</v>
      </c>
      <c r="AF8" s="223">
        <v>520558.26663643442</v>
      </c>
      <c r="AG8" s="224">
        <v>4</v>
      </c>
      <c r="AH8" s="148"/>
      <c r="AK8" s="21"/>
    </row>
    <row r="9" spans="1:37" s="20" customFormat="1" ht="18" customHeight="1">
      <c r="A9" s="321"/>
      <c r="B9" s="322"/>
      <c r="C9" s="110" t="s">
        <v>39</v>
      </c>
      <c r="D9" s="90">
        <v>5</v>
      </c>
      <c r="E9" s="86">
        <v>0</v>
      </c>
      <c r="F9" s="86">
        <v>0</v>
      </c>
      <c r="G9" s="91">
        <v>0</v>
      </c>
      <c r="H9" s="86">
        <v>0</v>
      </c>
      <c r="I9" s="91">
        <v>0</v>
      </c>
      <c r="J9" s="86">
        <v>0</v>
      </c>
      <c r="K9" s="86">
        <v>7618.0279999999975</v>
      </c>
      <c r="L9" s="86">
        <v>0</v>
      </c>
      <c r="M9" s="86">
        <v>9733.5175076814139</v>
      </c>
      <c r="N9" s="86">
        <v>9672.223244862942</v>
      </c>
      <c r="O9" s="86">
        <v>0</v>
      </c>
      <c r="P9" s="86">
        <v>0</v>
      </c>
      <c r="Q9" s="86">
        <v>0</v>
      </c>
      <c r="R9" s="86">
        <v>22802.765953213442</v>
      </c>
      <c r="S9" s="86">
        <v>0</v>
      </c>
      <c r="T9" s="91">
        <v>0</v>
      </c>
      <c r="U9" s="91">
        <v>0</v>
      </c>
      <c r="V9" s="86">
        <v>0</v>
      </c>
      <c r="W9" s="86">
        <v>0</v>
      </c>
      <c r="X9" s="86">
        <v>0</v>
      </c>
      <c r="Y9" s="89">
        <v>0</v>
      </c>
      <c r="Z9" s="86">
        <v>0</v>
      </c>
      <c r="AA9" s="91">
        <v>0</v>
      </c>
      <c r="AB9" s="86">
        <v>27052.879519760383</v>
      </c>
      <c r="AC9" s="86">
        <v>0</v>
      </c>
      <c r="AD9" s="86">
        <v>5383.4378400000005</v>
      </c>
      <c r="AE9" s="91">
        <v>0</v>
      </c>
      <c r="AF9" s="221">
        <v>82262.852065518178</v>
      </c>
      <c r="AG9" s="224">
        <v>5</v>
      </c>
      <c r="AH9" s="148"/>
      <c r="AK9" s="21"/>
    </row>
    <row r="10" spans="1:37" s="20" customFormat="1" ht="18" customHeight="1">
      <c r="A10" s="321"/>
      <c r="B10" s="322"/>
      <c r="C10" s="111" t="s">
        <v>40</v>
      </c>
      <c r="D10" s="90">
        <v>6</v>
      </c>
      <c r="E10" s="94">
        <v>0</v>
      </c>
      <c r="F10" s="94">
        <v>0</v>
      </c>
      <c r="G10" s="95">
        <v>0.70274999999999999</v>
      </c>
      <c r="H10" s="94">
        <v>0</v>
      </c>
      <c r="I10" s="95">
        <v>19.389489900000001</v>
      </c>
      <c r="J10" s="94">
        <v>0</v>
      </c>
      <c r="K10" s="94">
        <v>0</v>
      </c>
      <c r="L10" s="94">
        <v>0</v>
      </c>
      <c r="M10" s="94">
        <v>0</v>
      </c>
      <c r="N10" s="94">
        <v>0</v>
      </c>
      <c r="O10" s="94">
        <v>0</v>
      </c>
      <c r="P10" s="94">
        <v>0</v>
      </c>
      <c r="Q10" s="94">
        <v>0</v>
      </c>
      <c r="R10" s="94">
        <v>1.258</v>
      </c>
      <c r="S10" s="94">
        <v>10.59027</v>
      </c>
      <c r="T10" s="95">
        <v>0</v>
      </c>
      <c r="U10" s="95">
        <v>0</v>
      </c>
      <c r="V10" s="94">
        <v>0</v>
      </c>
      <c r="W10" s="94">
        <v>0</v>
      </c>
      <c r="X10" s="94">
        <v>0</v>
      </c>
      <c r="Y10" s="96">
        <v>0</v>
      </c>
      <c r="Z10" s="94">
        <v>2.1927599999999998</v>
      </c>
      <c r="AA10" s="95">
        <v>0</v>
      </c>
      <c r="AB10" s="94">
        <v>0</v>
      </c>
      <c r="AC10" s="94">
        <v>0</v>
      </c>
      <c r="AD10" s="94">
        <v>0</v>
      </c>
      <c r="AE10" s="95">
        <v>0</v>
      </c>
      <c r="AF10" s="222">
        <v>34.133269900000002</v>
      </c>
      <c r="AG10" s="220">
        <v>6</v>
      </c>
      <c r="AH10" s="148"/>
      <c r="AK10" s="21"/>
    </row>
    <row r="11" spans="1:37" s="23" customFormat="1" ht="18" customHeight="1">
      <c r="A11" s="323"/>
      <c r="B11" s="324"/>
      <c r="C11" s="113" t="s">
        <v>41</v>
      </c>
      <c r="D11" s="102">
        <v>7</v>
      </c>
      <c r="E11" s="103">
        <v>44783.683667000005</v>
      </c>
      <c r="F11" s="103">
        <v>0</v>
      </c>
      <c r="G11" s="104">
        <v>28.535400000000003</v>
      </c>
      <c r="H11" s="103">
        <v>413.65777199999997</v>
      </c>
      <c r="I11" s="104">
        <v>2486.9437816999998</v>
      </c>
      <c r="J11" s="103">
        <v>183425.72162</v>
      </c>
      <c r="K11" s="103">
        <v>-7618.0279999999966</v>
      </c>
      <c r="L11" s="103">
        <v>2929.6067783066101</v>
      </c>
      <c r="M11" s="103">
        <v>-9731.6141617074354</v>
      </c>
      <c r="N11" s="103">
        <v>-9672.223244862942</v>
      </c>
      <c r="O11" s="103">
        <v>9541.8116493000016</v>
      </c>
      <c r="P11" s="103">
        <v>1437.276010000005</v>
      </c>
      <c r="Q11" s="103">
        <v>0</v>
      </c>
      <c r="R11" s="103">
        <v>-22804.023953213444</v>
      </c>
      <c r="S11" s="103">
        <v>1048.9821955719999</v>
      </c>
      <c r="T11" s="104">
        <v>4916.8367359999993</v>
      </c>
      <c r="U11" s="104">
        <v>78331.661763896991</v>
      </c>
      <c r="V11" s="103">
        <v>1234.970664808129</v>
      </c>
      <c r="W11" s="103">
        <v>15.699780000000002</v>
      </c>
      <c r="X11" s="103">
        <v>18327.316664964768</v>
      </c>
      <c r="Y11" s="105">
        <v>1081.0602720000002</v>
      </c>
      <c r="Z11" s="103">
        <v>28187.335765505013</v>
      </c>
      <c r="AA11" s="104">
        <v>575.15213876146322</v>
      </c>
      <c r="AB11" s="103">
        <v>-27052.879519760383</v>
      </c>
      <c r="AC11" s="103">
        <v>135268.52366200002</v>
      </c>
      <c r="AD11" s="103">
        <v>-5383.4378400000005</v>
      </c>
      <c r="AE11" s="104">
        <v>6488.7115199999989</v>
      </c>
      <c r="AF11" s="223">
        <v>438261.2811222708</v>
      </c>
      <c r="AG11" s="224">
        <v>7</v>
      </c>
      <c r="AH11" s="149"/>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1">
        <v>0</v>
      </c>
      <c r="AG12" s="224">
        <v>8</v>
      </c>
      <c r="AH12" s="148"/>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1">
        <v>0</v>
      </c>
      <c r="AG13" s="220">
        <v>9</v>
      </c>
      <c r="AH13" s="148"/>
      <c r="AI13" s="19"/>
      <c r="AK13" s="21"/>
    </row>
    <row r="14" spans="1:37" s="20" customFormat="1" ht="18" customHeight="1">
      <c r="A14" s="314"/>
      <c r="B14" s="317"/>
      <c r="C14" s="110" t="s">
        <v>85</v>
      </c>
      <c r="D14" s="90">
        <v>10</v>
      </c>
      <c r="E14" s="86">
        <v>22462.776000000002</v>
      </c>
      <c r="F14" s="86">
        <v>0</v>
      </c>
      <c r="G14" s="91">
        <v>0</v>
      </c>
      <c r="H14" s="86">
        <v>0</v>
      </c>
      <c r="I14" s="91">
        <v>0</v>
      </c>
      <c r="J14" s="86">
        <v>0</v>
      </c>
      <c r="K14" s="86">
        <v>0</v>
      </c>
      <c r="L14" s="86">
        <v>0</v>
      </c>
      <c r="M14" s="86">
        <v>0</v>
      </c>
      <c r="N14" s="86">
        <v>0</v>
      </c>
      <c r="O14" s="86">
        <v>76.034000000000006</v>
      </c>
      <c r="P14" s="86">
        <v>45.616</v>
      </c>
      <c r="Q14" s="86">
        <v>0</v>
      </c>
      <c r="R14" s="86">
        <v>0</v>
      </c>
      <c r="S14" s="86">
        <v>0</v>
      </c>
      <c r="T14" s="91">
        <v>0</v>
      </c>
      <c r="U14" s="91">
        <v>222.02600000000001</v>
      </c>
      <c r="V14" s="86">
        <v>144.19499999999999</v>
      </c>
      <c r="W14" s="86">
        <v>0</v>
      </c>
      <c r="X14" s="86">
        <v>0</v>
      </c>
      <c r="Y14" s="89">
        <v>0</v>
      </c>
      <c r="Z14" s="86">
        <v>775.74349999999981</v>
      </c>
      <c r="AA14" s="91">
        <v>0</v>
      </c>
      <c r="AB14" s="86">
        <v>0</v>
      </c>
      <c r="AC14" s="86">
        <v>0</v>
      </c>
      <c r="AD14" s="86">
        <v>0</v>
      </c>
      <c r="AE14" s="91">
        <v>1002.9674999999999</v>
      </c>
      <c r="AF14" s="221">
        <v>24729.358000000004</v>
      </c>
      <c r="AG14" s="220">
        <v>10</v>
      </c>
      <c r="AH14" s="148"/>
      <c r="AI14" s="25"/>
      <c r="AK14" s="21"/>
    </row>
    <row r="15" spans="1:37" s="20" customFormat="1" ht="18" customHeight="1">
      <c r="A15" s="314"/>
      <c r="B15" s="317"/>
      <c r="C15" s="110" t="s">
        <v>12</v>
      </c>
      <c r="D15" s="90">
        <v>11</v>
      </c>
      <c r="E15" s="86">
        <v>19314.800999999999</v>
      </c>
      <c r="F15" s="86">
        <v>0</v>
      </c>
      <c r="G15" s="91">
        <v>0</v>
      </c>
      <c r="H15" s="86">
        <v>0</v>
      </c>
      <c r="I15" s="91">
        <v>0</v>
      </c>
      <c r="J15" s="86">
        <v>0</v>
      </c>
      <c r="K15" s="86">
        <v>0</v>
      </c>
      <c r="L15" s="86">
        <v>0</v>
      </c>
      <c r="M15" s="86">
        <v>0</v>
      </c>
      <c r="N15" s="86">
        <v>0</v>
      </c>
      <c r="O15" s="86">
        <v>190.76</v>
      </c>
      <c r="P15" s="86">
        <v>92.432000000000002</v>
      </c>
      <c r="Q15" s="86">
        <v>0</v>
      </c>
      <c r="R15" s="86">
        <v>0</v>
      </c>
      <c r="S15" s="86">
        <v>0</v>
      </c>
      <c r="T15" s="91">
        <v>0</v>
      </c>
      <c r="U15" s="91">
        <v>3775.105</v>
      </c>
      <c r="V15" s="86">
        <v>0</v>
      </c>
      <c r="W15" s="86">
        <v>0</v>
      </c>
      <c r="X15" s="86">
        <v>0</v>
      </c>
      <c r="Y15" s="89">
        <v>0</v>
      </c>
      <c r="Z15" s="86">
        <v>2063.25</v>
      </c>
      <c r="AA15" s="91">
        <v>0</v>
      </c>
      <c r="AB15" s="86">
        <v>0</v>
      </c>
      <c r="AC15" s="86">
        <v>0</v>
      </c>
      <c r="AD15" s="86">
        <v>0</v>
      </c>
      <c r="AE15" s="91">
        <v>1995.595</v>
      </c>
      <c r="AF15" s="221">
        <v>27431.942999999999</v>
      </c>
      <c r="AG15" s="220">
        <v>11</v>
      </c>
      <c r="AH15" s="148"/>
      <c r="AK15" s="21"/>
    </row>
    <row r="16" spans="1:37" s="20" customFormat="1" ht="18" customHeight="1">
      <c r="A16" s="314"/>
      <c r="B16" s="317"/>
      <c r="C16" s="110" t="s">
        <v>86</v>
      </c>
      <c r="D16" s="90">
        <v>12</v>
      </c>
      <c r="E16" s="86">
        <v>608.71918056426341</v>
      </c>
      <c r="F16" s="86">
        <v>0</v>
      </c>
      <c r="G16" s="91">
        <v>0</v>
      </c>
      <c r="H16" s="86">
        <v>0</v>
      </c>
      <c r="I16" s="91">
        <v>0</v>
      </c>
      <c r="J16" s="86">
        <v>0</v>
      </c>
      <c r="K16" s="86">
        <v>0</v>
      </c>
      <c r="L16" s="86">
        <v>0</v>
      </c>
      <c r="M16" s="86">
        <v>3.6617393839654553</v>
      </c>
      <c r="N16" s="86">
        <v>0</v>
      </c>
      <c r="O16" s="86">
        <v>0.70399999999999996</v>
      </c>
      <c r="P16" s="86">
        <v>1303.8621201410836</v>
      </c>
      <c r="Q16" s="86">
        <v>0</v>
      </c>
      <c r="R16" s="86">
        <v>0</v>
      </c>
      <c r="S16" s="86">
        <v>900.74038775434735</v>
      </c>
      <c r="T16" s="91">
        <v>1775.260256</v>
      </c>
      <c r="U16" s="91">
        <v>2267.1428078700401</v>
      </c>
      <c r="V16" s="86">
        <v>1.5731999999999999</v>
      </c>
      <c r="W16" s="86">
        <v>0</v>
      </c>
      <c r="X16" s="86">
        <v>0</v>
      </c>
      <c r="Y16" s="89">
        <v>0</v>
      </c>
      <c r="Z16" s="86">
        <v>6.1528086510359868E-2</v>
      </c>
      <c r="AA16" s="91">
        <v>0</v>
      </c>
      <c r="AB16" s="86">
        <v>0</v>
      </c>
      <c r="AC16" s="86">
        <v>0</v>
      </c>
      <c r="AD16" s="86">
        <v>0</v>
      </c>
      <c r="AE16" s="91">
        <v>28.914680203045684</v>
      </c>
      <c r="AF16" s="221">
        <v>6890.6399000032561</v>
      </c>
      <c r="AG16" s="220">
        <v>12</v>
      </c>
      <c r="AH16" s="148"/>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135268.52366200002</v>
      </c>
      <c r="AD17" s="86">
        <v>0</v>
      </c>
      <c r="AE17" s="91">
        <v>0</v>
      </c>
      <c r="AF17" s="221">
        <v>135268.52366200002</v>
      </c>
      <c r="AG17" s="220">
        <v>13</v>
      </c>
      <c r="AH17" s="148"/>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15.699780000000002</v>
      </c>
      <c r="X18" s="86">
        <v>0</v>
      </c>
      <c r="Y18" s="89">
        <v>0</v>
      </c>
      <c r="Z18" s="86">
        <v>0</v>
      </c>
      <c r="AA18" s="91">
        <v>0</v>
      </c>
      <c r="AB18" s="86">
        <v>50.806800000000003</v>
      </c>
      <c r="AC18" s="86">
        <v>0</v>
      </c>
      <c r="AD18" s="86">
        <v>0</v>
      </c>
      <c r="AE18" s="91">
        <v>0</v>
      </c>
      <c r="AF18" s="221">
        <v>66.50658</v>
      </c>
      <c r="AG18" s="220">
        <v>14</v>
      </c>
      <c r="AH18" s="148"/>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934.3160740321257</v>
      </c>
      <c r="W19" s="86">
        <v>0</v>
      </c>
      <c r="X19" s="86">
        <v>18327.316664964768</v>
      </c>
      <c r="Y19" s="89">
        <v>685.06027200000005</v>
      </c>
      <c r="Z19" s="86">
        <v>10918.443600000002</v>
      </c>
      <c r="AA19" s="91">
        <v>0</v>
      </c>
      <c r="AB19" s="86">
        <v>0</v>
      </c>
      <c r="AC19" s="86">
        <v>0</v>
      </c>
      <c r="AD19" s="86">
        <v>0</v>
      </c>
      <c r="AE19" s="91">
        <v>0</v>
      </c>
      <c r="AF19" s="221">
        <v>30865.136610996895</v>
      </c>
      <c r="AG19" s="220">
        <v>15</v>
      </c>
      <c r="AH19" s="148"/>
    </row>
    <row r="20" spans="1:37" s="20" customFormat="1" ht="18" customHeight="1">
      <c r="A20" s="314"/>
      <c r="B20" s="317"/>
      <c r="C20" s="110" t="s">
        <v>88</v>
      </c>
      <c r="D20" s="90">
        <v>16</v>
      </c>
      <c r="E20" s="86">
        <v>719.08900000000006</v>
      </c>
      <c r="F20" s="86">
        <v>0</v>
      </c>
      <c r="G20" s="91">
        <v>0</v>
      </c>
      <c r="H20" s="86">
        <v>0</v>
      </c>
      <c r="I20" s="91">
        <v>0</v>
      </c>
      <c r="J20" s="86">
        <v>0</v>
      </c>
      <c r="K20" s="86">
        <v>0</v>
      </c>
      <c r="L20" s="86">
        <v>0</v>
      </c>
      <c r="M20" s="86">
        <v>0</v>
      </c>
      <c r="N20" s="86">
        <v>0</v>
      </c>
      <c r="O20" s="86">
        <v>150.33589999999998</v>
      </c>
      <c r="P20" s="86">
        <v>65.903000000000006</v>
      </c>
      <c r="Q20" s="86">
        <v>0</v>
      </c>
      <c r="R20" s="86">
        <v>0</v>
      </c>
      <c r="S20" s="86">
        <v>0</v>
      </c>
      <c r="T20" s="91">
        <v>0</v>
      </c>
      <c r="U20" s="91">
        <v>4971.4471000000003</v>
      </c>
      <c r="V20" s="86">
        <v>34.726999999999997</v>
      </c>
      <c r="W20" s="86">
        <v>0</v>
      </c>
      <c r="X20" s="86">
        <v>0</v>
      </c>
      <c r="Y20" s="89">
        <v>0</v>
      </c>
      <c r="Z20" s="86">
        <v>73.38600000000001</v>
      </c>
      <c r="AA20" s="91">
        <v>0</v>
      </c>
      <c r="AB20" s="86">
        <v>0</v>
      </c>
      <c r="AC20" s="86">
        <v>0</v>
      </c>
      <c r="AD20" s="86">
        <v>0</v>
      </c>
      <c r="AE20" s="91">
        <v>31.060000000000006</v>
      </c>
      <c r="AF20" s="221">
        <v>6045.9480000000012</v>
      </c>
      <c r="AG20" s="220">
        <v>16</v>
      </c>
      <c r="AH20" s="148"/>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1">
        <v>0</v>
      </c>
      <c r="AG21" s="220">
        <v>17</v>
      </c>
      <c r="AH21" s="148"/>
    </row>
    <row r="22" spans="1:37" s="20" customFormat="1" ht="18" customHeight="1">
      <c r="A22" s="314"/>
      <c r="B22" s="317"/>
      <c r="C22" s="110" t="s">
        <v>47</v>
      </c>
      <c r="D22" s="90">
        <v>18</v>
      </c>
      <c r="E22" s="86">
        <v>0</v>
      </c>
      <c r="F22" s="86">
        <v>0</v>
      </c>
      <c r="G22" s="91">
        <v>0</v>
      </c>
      <c r="H22" s="86">
        <v>0</v>
      </c>
      <c r="I22" s="91">
        <v>0</v>
      </c>
      <c r="J22" s="86">
        <v>183425.72162</v>
      </c>
      <c r="K22" s="86">
        <v>12636.976000000001</v>
      </c>
      <c r="L22" s="86">
        <v>0</v>
      </c>
      <c r="M22" s="86">
        <v>0</v>
      </c>
      <c r="N22" s="86">
        <v>0</v>
      </c>
      <c r="O22" s="86">
        <v>0</v>
      </c>
      <c r="P22" s="86">
        <v>0</v>
      </c>
      <c r="Q22" s="86">
        <v>0</v>
      </c>
      <c r="R22" s="86">
        <v>531.58490000000006</v>
      </c>
      <c r="S22" s="86">
        <v>0</v>
      </c>
      <c r="T22" s="91">
        <v>0</v>
      </c>
      <c r="U22" s="91">
        <v>0</v>
      </c>
      <c r="V22" s="86">
        <v>0</v>
      </c>
      <c r="W22" s="86">
        <v>0</v>
      </c>
      <c r="X22" s="86">
        <v>0</v>
      </c>
      <c r="Y22" s="89">
        <v>0</v>
      </c>
      <c r="Z22" s="86">
        <v>0</v>
      </c>
      <c r="AA22" s="91">
        <v>0</v>
      </c>
      <c r="AB22" s="86">
        <v>0</v>
      </c>
      <c r="AC22" s="86">
        <v>0</v>
      </c>
      <c r="AD22" s="86">
        <v>0</v>
      </c>
      <c r="AE22" s="91">
        <v>0</v>
      </c>
      <c r="AF22" s="221">
        <v>196594.28251999998</v>
      </c>
      <c r="AG22" s="220">
        <v>18</v>
      </c>
      <c r="AH22" s="148"/>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98.603727300000017</v>
      </c>
      <c r="P23" s="94">
        <v>0</v>
      </c>
      <c r="Q23" s="94">
        <v>0</v>
      </c>
      <c r="R23" s="94">
        <v>0</v>
      </c>
      <c r="S23" s="94">
        <v>0</v>
      </c>
      <c r="T23" s="95">
        <v>0</v>
      </c>
      <c r="U23" s="95">
        <v>659.8864827000001</v>
      </c>
      <c r="V23" s="94">
        <v>0</v>
      </c>
      <c r="W23" s="94">
        <v>0</v>
      </c>
      <c r="X23" s="94">
        <v>0</v>
      </c>
      <c r="Y23" s="96">
        <v>0</v>
      </c>
      <c r="Z23" s="94">
        <v>0</v>
      </c>
      <c r="AA23" s="95">
        <v>0</v>
      </c>
      <c r="AB23" s="94">
        <v>0</v>
      </c>
      <c r="AC23" s="94">
        <v>0</v>
      </c>
      <c r="AD23" s="94">
        <v>0</v>
      </c>
      <c r="AE23" s="95">
        <v>0</v>
      </c>
      <c r="AF23" s="222">
        <v>758.49021000000016</v>
      </c>
      <c r="AG23" s="220">
        <v>19</v>
      </c>
      <c r="AH23" s="148"/>
    </row>
    <row r="24" spans="1:37" s="20" customFormat="1" ht="18" customHeight="1">
      <c r="A24" s="314"/>
      <c r="B24" s="318"/>
      <c r="C24" s="117" t="s">
        <v>49</v>
      </c>
      <c r="D24" s="102">
        <v>20</v>
      </c>
      <c r="E24" s="103">
        <v>43105.38518056427</v>
      </c>
      <c r="F24" s="103">
        <v>0</v>
      </c>
      <c r="G24" s="104">
        <v>0</v>
      </c>
      <c r="H24" s="103">
        <v>0</v>
      </c>
      <c r="I24" s="104">
        <v>0</v>
      </c>
      <c r="J24" s="103">
        <v>183425.72162</v>
      </c>
      <c r="K24" s="103">
        <v>12636.976000000001</v>
      </c>
      <c r="L24" s="103">
        <v>0</v>
      </c>
      <c r="M24" s="103">
        <v>3.6617393839654553</v>
      </c>
      <c r="N24" s="103">
        <v>0</v>
      </c>
      <c r="O24" s="103">
        <v>516.43762730000003</v>
      </c>
      <c r="P24" s="103">
        <v>1507.8131201410836</v>
      </c>
      <c r="Q24" s="103">
        <v>0</v>
      </c>
      <c r="R24" s="103">
        <v>531.58490000000006</v>
      </c>
      <c r="S24" s="103">
        <v>900.74038775434735</v>
      </c>
      <c r="T24" s="104">
        <v>1775.260256</v>
      </c>
      <c r="U24" s="104">
        <v>11895.60739057004</v>
      </c>
      <c r="V24" s="103">
        <v>1114.8112740321258</v>
      </c>
      <c r="W24" s="103">
        <v>15.699780000000002</v>
      </c>
      <c r="X24" s="103">
        <v>18327.316664964768</v>
      </c>
      <c r="Y24" s="105">
        <v>685.06027200000005</v>
      </c>
      <c r="Z24" s="103">
        <v>13830.884628086511</v>
      </c>
      <c r="AA24" s="104">
        <v>0</v>
      </c>
      <c r="AB24" s="103">
        <v>50.806800000000003</v>
      </c>
      <c r="AC24" s="103">
        <v>135268.52366200002</v>
      </c>
      <c r="AD24" s="103">
        <v>0</v>
      </c>
      <c r="AE24" s="104">
        <v>3058.5371802030454</v>
      </c>
      <c r="AF24" s="223">
        <v>428650.82848300022</v>
      </c>
      <c r="AG24" s="225">
        <v>20</v>
      </c>
      <c r="AH24" s="148"/>
    </row>
    <row r="25" spans="1:37" s="20" customFormat="1" ht="18" customHeight="1">
      <c r="A25" s="314"/>
      <c r="B25" s="313"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1">
        <v>0</v>
      </c>
      <c r="AG25" s="224">
        <v>21</v>
      </c>
      <c r="AH25" s="148"/>
    </row>
    <row r="26" spans="1:37" s="20" customFormat="1" ht="18" customHeight="1">
      <c r="A26" s="314"/>
      <c r="B26" s="314"/>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1">
        <v>0</v>
      </c>
      <c r="AG26" s="220">
        <v>22</v>
      </c>
      <c r="AH26" s="148"/>
      <c r="AJ26" s="26"/>
    </row>
    <row r="27" spans="1:37" s="20" customFormat="1" ht="18" customHeight="1">
      <c r="A27" s="314"/>
      <c r="B27" s="314"/>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10701.156239999997</v>
      </c>
      <c r="AC27" s="86">
        <v>0</v>
      </c>
      <c r="AD27" s="86">
        <v>0</v>
      </c>
      <c r="AE27" s="91">
        <v>0</v>
      </c>
      <c r="AF27" s="221">
        <v>10701.156239999997</v>
      </c>
      <c r="AG27" s="220">
        <v>23</v>
      </c>
      <c r="AH27" s="148"/>
      <c r="AJ27" s="26"/>
    </row>
    <row r="28" spans="1:37" s="20" customFormat="1" ht="18" customHeight="1">
      <c r="A28" s="314"/>
      <c r="B28" s="314"/>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6396.8983199999993</v>
      </c>
      <c r="AC28" s="86">
        <v>0</v>
      </c>
      <c r="AD28" s="86">
        <v>15233.478040000002</v>
      </c>
      <c r="AE28" s="91">
        <v>0</v>
      </c>
      <c r="AF28" s="221">
        <v>21630.376360000002</v>
      </c>
      <c r="AG28" s="220">
        <v>24</v>
      </c>
      <c r="AH28" s="148"/>
    </row>
    <row r="29" spans="1:37" s="20" customFormat="1" ht="18" customHeight="1">
      <c r="A29" s="314"/>
      <c r="B29" s="314"/>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2292.6024000000002</v>
      </c>
      <c r="AC29" s="86">
        <v>0</v>
      </c>
      <c r="AD29" s="86">
        <v>0</v>
      </c>
      <c r="AE29" s="91">
        <v>0</v>
      </c>
      <c r="AF29" s="221">
        <v>2292.6024000000002</v>
      </c>
      <c r="AG29" s="220">
        <v>25</v>
      </c>
      <c r="AH29" s="148"/>
    </row>
    <row r="30" spans="1:37" s="20" customFormat="1" ht="18" customHeight="1">
      <c r="A30" s="314"/>
      <c r="B30" s="314"/>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44638.984800000006</v>
      </c>
      <c r="AC30" s="86">
        <v>0</v>
      </c>
      <c r="AD30" s="86">
        <v>0</v>
      </c>
      <c r="AE30" s="91">
        <v>0</v>
      </c>
      <c r="AF30" s="221">
        <v>44638.984800000006</v>
      </c>
      <c r="AG30" s="220">
        <v>26</v>
      </c>
      <c r="AH30" s="148"/>
    </row>
    <row r="31" spans="1:37" s="20" customFormat="1" ht="18" customHeight="1">
      <c r="A31" s="314"/>
      <c r="B31" s="314"/>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33.303779999999996</v>
      </c>
      <c r="AC31" s="86">
        <v>0</v>
      </c>
      <c r="AD31" s="86">
        <v>0</v>
      </c>
      <c r="AE31" s="91">
        <v>0</v>
      </c>
      <c r="AF31" s="221">
        <v>33.303779999999996</v>
      </c>
      <c r="AG31" s="220">
        <v>27</v>
      </c>
      <c r="AH31" s="148"/>
    </row>
    <row r="32" spans="1:37" s="20" customFormat="1" ht="18" customHeight="1">
      <c r="A32" s="314"/>
      <c r="B32" s="314"/>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22837.727746164768</v>
      </c>
      <c r="AC32" s="86">
        <v>0</v>
      </c>
      <c r="AD32" s="86">
        <v>0</v>
      </c>
      <c r="AE32" s="91">
        <v>0</v>
      </c>
      <c r="AF32" s="221">
        <v>22837.727746164768</v>
      </c>
      <c r="AG32" s="220">
        <v>28</v>
      </c>
      <c r="AH32" s="148"/>
      <c r="AK32" s="21"/>
    </row>
    <row r="33" spans="1:37" s="20" customFormat="1" ht="18" customHeight="1">
      <c r="A33" s="314"/>
      <c r="B33" s="314"/>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6804.0138599999973</v>
      </c>
      <c r="AE33" s="91">
        <v>0</v>
      </c>
      <c r="AF33" s="221">
        <v>6804.0138599999973</v>
      </c>
      <c r="AG33" s="220">
        <v>29</v>
      </c>
      <c r="AH33" s="148"/>
      <c r="AJ33" s="26"/>
      <c r="AK33" s="21"/>
    </row>
    <row r="34" spans="1:37" s="20" customFormat="1" ht="18" customHeight="1">
      <c r="A34" s="314"/>
      <c r="B34" s="314"/>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1">
        <v>0</v>
      </c>
      <c r="AG34" s="220">
        <v>30</v>
      </c>
      <c r="AH34" s="148"/>
      <c r="AK34" s="21"/>
    </row>
    <row r="35" spans="1:37" s="20" customFormat="1" ht="18" customHeight="1">
      <c r="A35" s="314"/>
      <c r="B35" s="314"/>
      <c r="C35" s="110" t="s">
        <v>47</v>
      </c>
      <c r="D35" s="90">
        <v>31</v>
      </c>
      <c r="E35" s="86">
        <v>0</v>
      </c>
      <c r="F35" s="86">
        <v>0</v>
      </c>
      <c r="G35" s="91">
        <v>0</v>
      </c>
      <c r="H35" s="86">
        <v>0</v>
      </c>
      <c r="I35" s="91">
        <v>0</v>
      </c>
      <c r="J35" s="86">
        <v>0</v>
      </c>
      <c r="K35" s="86">
        <v>20370.987999999998</v>
      </c>
      <c r="L35" s="86">
        <v>22572.647657000001</v>
      </c>
      <c r="M35" s="86">
        <v>56775.89304000001</v>
      </c>
      <c r="N35" s="86">
        <v>10724.987191816952</v>
      </c>
      <c r="O35" s="86">
        <v>20388.497800000001</v>
      </c>
      <c r="P35" s="86">
        <v>31945.246563999997</v>
      </c>
      <c r="Q35" s="86">
        <v>0</v>
      </c>
      <c r="R35" s="86">
        <v>23613.432461396489</v>
      </c>
      <c r="S35" s="86">
        <v>5192.9872649999998</v>
      </c>
      <c r="T35" s="91">
        <v>3565.3773120000001</v>
      </c>
      <c r="U35" s="91">
        <v>0</v>
      </c>
      <c r="V35" s="86">
        <v>0</v>
      </c>
      <c r="W35" s="86">
        <v>0</v>
      </c>
      <c r="X35" s="86">
        <v>0</v>
      </c>
      <c r="Y35" s="89">
        <v>0</v>
      </c>
      <c r="Z35" s="86">
        <v>0</v>
      </c>
      <c r="AA35" s="91">
        <v>0</v>
      </c>
      <c r="AB35" s="86">
        <v>0</v>
      </c>
      <c r="AC35" s="86">
        <v>0</v>
      </c>
      <c r="AD35" s="86">
        <v>0</v>
      </c>
      <c r="AE35" s="91">
        <v>0</v>
      </c>
      <c r="AF35" s="221">
        <v>195150.05729121345</v>
      </c>
      <c r="AG35" s="220">
        <v>31</v>
      </c>
      <c r="AH35" s="148"/>
      <c r="AK35" s="21"/>
    </row>
    <row r="36" spans="1:37" s="20" customFormat="1" ht="18" customHeight="1">
      <c r="A36" s="314"/>
      <c r="B36" s="314"/>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303.39608400000003</v>
      </c>
      <c r="AC36" s="94">
        <v>0</v>
      </c>
      <c r="AD36" s="94">
        <v>0</v>
      </c>
      <c r="AE36" s="95">
        <v>0</v>
      </c>
      <c r="AF36" s="222">
        <v>303.39608400000003</v>
      </c>
      <c r="AG36" s="220">
        <v>32</v>
      </c>
      <c r="AH36" s="148"/>
      <c r="AK36" s="21"/>
    </row>
    <row r="37" spans="1:37" s="20" customFormat="1" ht="18" customHeight="1">
      <c r="A37" s="314"/>
      <c r="B37" s="315"/>
      <c r="C37" s="113" t="s">
        <v>50</v>
      </c>
      <c r="D37" s="102">
        <v>33</v>
      </c>
      <c r="E37" s="103">
        <v>0</v>
      </c>
      <c r="F37" s="103">
        <v>0</v>
      </c>
      <c r="G37" s="104">
        <v>0</v>
      </c>
      <c r="H37" s="103">
        <v>0</v>
      </c>
      <c r="I37" s="104">
        <v>0</v>
      </c>
      <c r="J37" s="103">
        <v>0</v>
      </c>
      <c r="K37" s="103">
        <v>20370.987999999998</v>
      </c>
      <c r="L37" s="103">
        <v>22572.647657000001</v>
      </c>
      <c r="M37" s="103">
        <v>56775.89304000001</v>
      </c>
      <c r="N37" s="103">
        <v>10724.987191816952</v>
      </c>
      <c r="O37" s="103">
        <v>20388.497800000001</v>
      </c>
      <c r="P37" s="103">
        <v>31945.246563999997</v>
      </c>
      <c r="Q37" s="103">
        <v>0</v>
      </c>
      <c r="R37" s="103">
        <v>23613.432461396489</v>
      </c>
      <c r="S37" s="103">
        <v>5192.9872649999998</v>
      </c>
      <c r="T37" s="104">
        <v>3565.3773120000001</v>
      </c>
      <c r="U37" s="104">
        <v>0</v>
      </c>
      <c r="V37" s="103">
        <v>0</v>
      </c>
      <c r="W37" s="103">
        <v>0</v>
      </c>
      <c r="X37" s="103">
        <v>0</v>
      </c>
      <c r="Y37" s="105">
        <v>0</v>
      </c>
      <c r="Z37" s="103">
        <v>0</v>
      </c>
      <c r="AA37" s="104">
        <v>0</v>
      </c>
      <c r="AB37" s="103">
        <v>87204.069370164754</v>
      </c>
      <c r="AC37" s="103">
        <v>0</v>
      </c>
      <c r="AD37" s="103">
        <v>22037.491900000001</v>
      </c>
      <c r="AE37" s="104">
        <v>0</v>
      </c>
      <c r="AF37" s="223">
        <v>304391.61856137821</v>
      </c>
      <c r="AG37" s="225">
        <v>33</v>
      </c>
      <c r="AH37" s="148"/>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1">
        <v>0</v>
      </c>
      <c r="AG38" s="224">
        <v>34</v>
      </c>
      <c r="AH38" s="148"/>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1">
        <v>0</v>
      </c>
      <c r="AG39" s="220">
        <v>35</v>
      </c>
      <c r="AH39" s="148"/>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4640.3800949647684</v>
      </c>
      <c r="AC40" s="86">
        <v>0</v>
      </c>
      <c r="AD40" s="86">
        <v>707.41817999999989</v>
      </c>
      <c r="AE40" s="91">
        <v>0</v>
      </c>
      <c r="AF40" s="221">
        <v>5347.7982749647681</v>
      </c>
      <c r="AG40" s="220">
        <v>36</v>
      </c>
      <c r="AH40" s="148"/>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1.1544912492976953</v>
      </c>
      <c r="N41" s="86">
        <v>0</v>
      </c>
      <c r="O41" s="86">
        <v>0</v>
      </c>
      <c r="P41" s="86">
        <v>0</v>
      </c>
      <c r="Q41" s="86">
        <v>0</v>
      </c>
      <c r="R41" s="86">
        <v>0</v>
      </c>
      <c r="S41" s="86">
        <v>0</v>
      </c>
      <c r="T41" s="91">
        <v>0</v>
      </c>
      <c r="U41" s="91">
        <v>6.3287409111806312</v>
      </c>
      <c r="V41" s="86">
        <v>0</v>
      </c>
      <c r="W41" s="86">
        <v>0</v>
      </c>
      <c r="X41" s="86">
        <v>0</v>
      </c>
      <c r="Y41" s="89">
        <v>0</v>
      </c>
      <c r="Z41" s="86">
        <v>0</v>
      </c>
      <c r="AA41" s="91">
        <v>0</v>
      </c>
      <c r="AB41" s="86">
        <v>208.65761999999998</v>
      </c>
      <c r="AC41" s="86">
        <v>0</v>
      </c>
      <c r="AD41" s="86">
        <v>0</v>
      </c>
      <c r="AE41" s="91">
        <v>0</v>
      </c>
      <c r="AF41" s="221">
        <v>216.14085216047832</v>
      </c>
      <c r="AG41" s="220">
        <v>37</v>
      </c>
      <c r="AH41" s="148"/>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95.500185999999985</v>
      </c>
      <c r="P42" s="86">
        <v>5360.8144963901777</v>
      </c>
      <c r="Q42" s="86">
        <v>0</v>
      </c>
      <c r="R42" s="86">
        <v>0</v>
      </c>
      <c r="S42" s="86">
        <v>182.65262224565265</v>
      </c>
      <c r="T42" s="91">
        <v>5446.8849119999995</v>
      </c>
      <c r="U42" s="91">
        <v>3150.7210963073107</v>
      </c>
      <c r="V42" s="86">
        <v>0</v>
      </c>
      <c r="W42" s="86">
        <v>0</v>
      </c>
      <c r="X42" s="86">
        <v>0</v>
      </c>
      <c r="Y42" s="89">
        <v>0</v>
      </c>
      <c r="Z42" s="86">
        <v>0</v>
      </c>
      <c r="AA42" s="91">
        <v>0</v>
      </c>
      <c r="AB42" s="86">
        <v>1142.9176320000001</v>
      </c>
      <c r="AC42" s="86">
        <v>0</v>
      </c>
      <c r="AD42" s="86">
        <v>83.883240000000015</v>
      </c>
      <c r="AE42" s="91">
        <v>0</v>
      </c>
      <c r="AF42" s="221">
        <v>15463.374184943141</v>
      </c>
      <c r="AG42" s="220">
        <v>38</v>
      </c>
      <c r="AH42" s="148"/>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311.89999473684207</v>
      </c>
      <c r="V43" s="94">
        <v>66.759432575111617</v>
      </c>
      <c r="W43" s="94">
        <v>0</v>
      </c>
      <c r="X43" s="94">
        <v>0</v>
      </c>
      <c r="Y43" s="96">
        <v>0</v>
      </c>
      <c r="Z43" s="94">
        <v>0</v>
      </c>
      <c r="AA43" s="95">
        <v>0</v>
      </c>
      <c r="AB43" s="94">
        <v>150.90928919999999</v>
      </c>
      <c r="AC43" s="94">
        <v>0</v>
      </c>
      <c r="AD43" s="94">
        <v>0</v>
      </c>
      <c r="AE43" s="95">
        <v>0</v>
      </c>
      <c r="AF43" s="222">
        <v>529.56871651195365</v>
      </c>
      <c r="AG43" s="220">
        <v>39</v>
      </c>
      <c r="AH43" s="148"/>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1.1544912492976953</v>
      </c>
      <c r="N44" s="114">
        <v>0</v>
      </c>
      <c r="O44" s="114">
        <v>95.500185999999985</v>
      </c>
      <c r="P44" s="114">
        <v>5360.8144963901777</v>
      </c>
      <c r="Q44" s="114">
        <v>0</v>
      </c>
      <c r="R44" s="114">
        <v>0</v>
      </c>
      <c r="S44" s="114">
        <v>182.65262224565265</v>
      </c>
      <c r="T44" s="115">
        <v>5446.8849119999995</v>
      </c>
      <c r="U44" s="115">
        <v>3468.9498319553336</v>
      </c>
      <c r="V44" s="114">
        <v>66.759432575111617</v>
      </c>
      <c r="W44" s="114">
        <v>0</v>
      </c>
      <c r="X44" s="114">
        <v>0</v>
      </c>
      <c r="Y44" s="116">
        <v>0</v>
      </c>
      <c r="Z44" s="114">
        <v>0</v>
      </c>
      <c r="AA44" s="115">
        <v>0</v>
      </c>
      <c r="AB44" s="114">
        <v>6142.8646361647689</v>
      </c>
      <c r="AC44" s="114">
        <v>0</v>
      </c>
      <c r="AD44" s="114">
        <v>791.30141999999989</v>
      </c>
      <c r="AE44" s="115">
        <v>0</v>
      </c>
      <c r="AF44" s="221">
        <v>21556.882028580341</v>
      </c>
      <c r="AG44" s="225">
        <v>40</v>
      </c>
      <c r="AH44" s="148"/>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1352.9810929173934</v>
      </c>
      <c r="V45" s="98">
        <v>31.826202200891508</v>
      </c>
      <c r="W45" s="98">
        <v>0</v>
      </c>
      <c r="X45" s="98">
        <v>0</v>
      </c>
      <c r="Y45" s="100">
        <v>0</v>
      </c>
      <c r="Z45" s="98">
        <v>0</v>
      </c>
      <c r="AA45" s="99">
        <v>0</v>
      </c>
      <c r="AB45" s="98">
        <v>3840.3120539016636</v>
      </c>
      <c r="AC45" s="98">
        <v>0</v>
      </c>
      <c r="AD45" s="98">
        <v>2403.9788400000002</v>
      </c>
      <c r="AE45" s="99">
        <v>0</v>
      </c>
      <c r="AF45" s="223">
        <v>7629.0981890199491</v>
      </c>
      <c r="AG45" s="225">
        <v>41</v>
      </c>
      <c r="AH45" s="148"/>
      <c r="AK45" s="21"/>
    </row>
    <row r="46" spans="1:37" s="20" customFormat="1" ht="18" customHeight="1">
      <c r="A46" s="130"/>
      <c r="B46" s="131"/>
      <c r="C46" s="120" t="s">
        <v>55</v>
      </c>
      <c r="D46" s="102">
        <v>42</v>
      </c>
      <c r="E46" s="103">
        <v>1678.298486435737</v>
      </c>
      <c r="F46" s="103">
        <v>0</v>
      </c>
      <c r="G46" s="104">
        <v>28.535400000000003</v>
      </c>
      <c r="H46" s="103">
        <v>413.65777199999997</v>
      </c>
      <c r="I46" s="104">
        <v>2486.9437816999998</v>
      </c>
      <c r="J46" s="103">
        <v>0</v>
      </c>
      <c r="K46" s="103">
        <v>115.98400000000106</v>
      </c>
      <c r="L46" s="103">
        <v>25502.254435306611</v>
      </c>
      <c r="M46" s="103">
        <v>47039.462647659311</v>
      </c>
      <c r="N46" s="103">
        <v>1052.7639469540104</v>
      </c>
      <c r="O46" s="103">
        <v>29318.371636000003</v>
      </c>
      <c r="P46" s="103">
        <v>26513.894957468739</v>
      </c>
      <c r="Q46" s="103">
        <v>0</v>
      </c>
      <c r="R46" s="103">
        <v>277.82360818304699</v>
      </c>
      <c r="S46" s="103">
        <v>5158.5764505719999</v>
      </c>
      <c r="T46" s="104">
        <v>1260.06888</v>
      </c>
      <c r="U46" s="104">
        <v>61614.123448454229</v>
      </c>
      <c r="V46" s="103">
        <v>21.573755999999999</v>
      </c>
      <c r="W46" s="103">
        <v>0</v>
      </c>
      <c r="X46" s="103">
        <v>0</v>
      </c>
      <c r="Y46" s="105">
        <v>396</v>
      </c>
      <c r="Z46" s="103">
        <v>14356.451137418502</v>
      </c>
      <c r="AA46" s="104">
        <v>575.15213876146322</v>
      </c>
      <c r="AB46" s="103">
        <v>50117.206360337928</v>
      </c>
      <c r="AC46" s="103">
        <v>0</v>
      </c>
      <c r="AD46" s="103">
        <v>13458.773800000003</v>
      </c>
      <c r="AE46" s="104">
        <v>3430.174339796954</v>
      </c>
      <c r="AF46" s="223">
        <v>284816.09098304855</v>
      </c>
      <c r="AG46" s="220">
        <v>42</v>
      </c>
      <c r="AH46" s="148"/>
      <c r="AI46" s="27"/>
    </row>
    <row r="47" spans="1:37" s="20" customFormat="1" ht="18" customHeight="1">
      <c r="A47" s="132"/>
      <c r="B47" s="131"/>
      <c r="C47" s="121" t="s">
        <v>56</v>
      </c>
      <c r="D47" s="102">
        <v>43</v>
      </c>
      <c r="E47" s="86">
        <v>0</v>
      </c>
      <c r="F47" s="86">
        <v>0</v>
      </c>
      <c r="G47" s="91">
        <v>0</v>
      </c>
      <c r="H47" s="86">
        <v>0</v>
      </c>
      <c r="I47" s="91">
        <v>366.87934799999999</v>
      </c>
      <c r="J47" s="86">
        <v>0</v>
      </c>
      <c r="K47" s="86">
        <v>115.98400000000106</v>
      </c>
      <c r="L47" s="86">
        <v>0</v>
      </c>
      <c r="M47" s="94">
        <v>0</v>
      </c>
      <c r="N47" s="86">
        <v>0</v>
      </c>
      <c r="O47" s="86">
        <v>0</v>
      </c>
      <c r="P47" s="86">
        <v>22124.543363999997</v>
      </c>
      <c r="Q47" s="86">
        <v>0</v>
      </c>
      <c r="R47" s="86">
        <v>266.43079999999998</v>
      </c>
      <c r="S47" s="86">
        <v>2084.28368</v>
      </c>
      <c r="T47" s="91">
        <v>1260.06888</v>
      </c>
      <c r="U47" s="91">
        <v>0</v>
      </c>
      <c r="V47" s="86">
        <v>1.3483548000000001</v>
      </c>
      <c r="W47" s="86">
        <v>0</v>
      </c>
      <c r="X47" s="86">
        <v>0</v>
      </c>
      <c r="Y47" s="89">
        <v>0</v>
      </c>
      <c r="Z47" s="86">
        <v>0</v>
      </c>
      <c r="AA47" s="91">
        <v>0</v>
      </c>
      <c r="AB47" s="86">
        <v>0</v>
      </c>
      <c r="AC47" s="86">
        <v>0</v>
      </c>
      <c r="AD47" s="86">
        <v>0</v>
      </c>
      <c r="AE47" s="91">
        <v>0</v>
      </c>
      <c r="AF47" s="221">
        <v>26219.538426799998</v>
      </c>
      <c r="AG47" s="225">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3">
        <v>0</v>
      </c>
      <c r="AG48" s="226">
        <v>44</v>
      </c>
      <c r="AH48" s="148"/>
    </row>
    <row r="49" spans="1:37" s="20" customFormat="1" ht="18" customHeight="1">
      <c r="A49" s="313" t="s">
        <v>58</v>
      </c>
      <c r="B49" s="129"/>
      <c r="C49" s="122" t="s">
        <v>58</v>
      </c>
      <c r="D49" s="102">
        <v>45</v>
      </c>
      <c r="E49" s="106">
        <v>1678.298486435737</v>
      </c>
      <c r="F49" s="106">
        <v>0</v>
      </c>
      <c r="G49" s="107">
        <v>28.535400000000003</v>
      </c>
      <c r="H49" s="106">
        <v>413.65777199999997</v>
      </c>
      <c r="I49" s="107">
        <v>2120.0644336999999</v>
      </c>
      <c r="J49" s="106">
        <v>0</v>
      </c>
      <c r="K49" s="106">
        <v>0</v>
      </c>
      <c r="L49" s="106">
        <v>25502.254435306611</v>
      </c>
      <c r="M49" s="106">
        <v>47039.462647659311</v>
      </c>
      <c r="N49" s="106">
        <v>1052.7639469540104</v>
      </c>
      <c r="O49" s="106">
        <v>29318.371636000003</v>
      </c>
      <c r="P49" s="106">
        <v>4389.3515934687421</v>
      </c>
      <c r="Q49" s="106">
        <v>0</v>
      </c>
      <c r="R49" s="106">
        <v>11.392808183047029</v>
      </c>
      <c r="S49" s="106">
        <v>3074.2927705719999</v>
      </c>
      <c r="T49" s="107">
        <v>0</v>
      </c>
      <c r="U49" s="107">
        <v>61614.123448454229</v>
      </c>
      <c r="V49" s="106">
        <v>20.2254012</v>
      </c>
      <c r="W49" s="106">
        <v>0</v>
      </c>
      <c r="X49" s="106">
        <v>0</v>
      </c>
      <c r="Y49" s="108">
        <v>396</v>
      </c>
      <c r="Z49" s="106">
        <v>14356.451137418502</v>
      </c>
      <c r="AA49" s="107">
        <v>575.15213876146322</v>
      </c>
      <c r="AB49" s="106">
        <v>50117.206360337928</v>
      </c>
      <c r="AC49" s="106">
        <v>0</v>
      </c>
      <c r="AD49" s="106">
        <v>13458.773799999999</v>
      </c>
      <c r="AE49" s="107">
        <v>3430.174339796954</v>
      </c>
      <c r="AF49" s="222">
        <v>258596.55255624859</v>
      </c>
      <c r="AG49" s="220">
        <v>45</v>
      </c>
      <c r="AH49" s="148"/>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436.96227000000005</v>
      </c>
      <c r="P50" s="86">
        <v>116.54336000000001</v>
      </c>
      <c r="Q50" s="86">
        <v>0</v>
      </c>
      <c r="R50" s="86">
        <v>0</v>
      </c>
      <c r="S50" s="86">
        <v>4.21563</v>
      </c>
      <c r="T50" s="91">
        <v>0</v>
      </c>
      <c r="U50" s="91">
        <v>3540.0507121558899</v>
      </c>
      <c r="V50" s="86">
        <v>20.2254012</v>
      </c>
      <c r="W50" s="86">
        <v>0</v>
      </c>
      <c r="X50" s="86">
        <v>0</v>
      </c>
      <c r="Y50" s="89">
        <v>0</v>
      </c>
      <c r="Z50" s="86">
        <v>269.86043999999998</v>
      </c>
      <c r="AA50" s="91">
        <v>0</v>
      </c>
      <c r="AB50" s="86">
        <v>1908.8076960000003</v>
      </c>
      <c r="AC50" s="86">
        <v>0</v>
      </c>
      <c r="AD50" s="86">
        <v>47.899239999999999</v>
      </c>
      <c r="AE50" s="91">
        <v>0</v>
      </c>
      <c r="AF50" s="221">
        <v>6344.5647493558909</v>
      </c>
      <c r="AG50" s="224">
        <v>46</v>
      </c>
      <c r="AH50" s="150"/>
    </row>
    <row r="51" spans="1:37" s="20" customFormat="1" ht="18" customHeight="1">
      <c r="A51" s="314"/>
      <c r="B51" s="317"/>
      <c r="C51" s="109" t="s">
        <v>8</v>
      </c>
      <c r="D51" s="90">
        <v>47</v>
      </c>
      <c r="E51" s="86">
        <v>1591.3808244357369</v>
      </c>
      <c r="F51" s="86">
        <v>0</v>
      </c>
      <c r="G51" s="91">
        <v>0</v>
      </c>
      <c r="H51" s="86">
        <v>0</v>
      </c>
      <c r="I51" s="91">
        <v>0</v>
      </c>
      <c r="J51" s="86">
        <v>0</v>
      </c>
      <c r="K51" s="86">
        <v>0</v>
      </c>
      <c r="L51" s="86">
        <v>0</v>
      </c>
      <c r="M51" s="86">
        <v>0</v>
      </c>
      <c r="N51" s="86">
        <v>0</v>
      </c>
      <c r="O51" s="86">
        <v>37.48424</v>
      </c>
      <c r="P51" s="86">
        <v>297.30989999999997</v>
      </c>
      <c r="Q51" s="86">
        <v>0</v>
      </c>
      <c r="R51" s="86">
        <v>0</v>
      </c>
      <c r="S51" s="86">
        <v>0</v>
      </c>
      <c r="T51" s="91">
        <v>0</v>
      </c>
      <c r="U51" s="91">
        <v>1973.0364032822331</v>
      </c>
      <c r="V51" s="86">
        <v>0</v>
      </c>
      <c r="W51" s="86">
        <v>0</v>
      </c>
      <c r="X51" s="86">
        <v>0</v>
      </c>
      <c r="Y51" s="89">
        <v>0</v>
      </c>
      <c r="Z51" s="86">
        <v>0</v>
      </c>
      <c r="AA51" s="91">
        <v>0</v>
      </c>
      <c r="AB51" s="86">
        <v>1919.3888160000004</v>
      </c>
      <c r="AC51" s="86">
        <v>0</v>
      </c>
      <c r="AD51" s="86">
        <v>8.8666700000001129</v>
      </c>
      <c r="AE51" s="91">
        <v>0</v>
      </c>
      <c r="AF51" s="221">
        <v>5827.4668537179705</v>
      </c>
      <c r="AG51" s="220">
        <v>47</v>
      </c>
      <c r="AH51" s="150"/>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17.83606</v>
      </c>
      <c r="P52" s="86">
        <v>0</v>
      </c>
      <c r="Q52" s="86">
        <v>0</v>
      </c>
      <c r="R52" s="86">
        <v>0</v>
      </c>
      <c r="S52" s="86">
        <v>0</v>
      </c>
      <c r="T52" s="91">
        <v>0</v>
      </c>
      <c r="U52" s="91">
        <v>974.15955000000008</v>
      </c>
      <c r="V52" s="86">
        <v>0</v>
      </c>
      <c r="W52" s="86">
        <v>0</v>
      </c>
      <c r="X52" s="86">
        <v>0</v>
      </c>
      <c r="Y52" s="89">
        <v>0</v>
      </c>
      <c r="Z52" s="86">
        <v>0</v>
      </c>
      <c r="AA52" s="91">
        <v>0</v>
      </c>
      <c r="AB52" s="86">
        <v>743.61272399999996</v>
      </c>
      <c r="AC52" s="86">
        <v>0</v>
      </c>
      <c r="AD52" s="86">
        <v>51.603230000000003</v>
      </c>
      <c r="AE52" s="91">
        <v>0</v>
      </c>
      <c r="AF52" s="221">
        <v>1787.211564</v>
      </c>
      <c r="AG52" s="220">
        <v>48</v>
      </c>
      <c r="AH52" s="150"/>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664.66853000000003</v>
      </c>
      <c r="P53" s="86">
        <v>3909.2789134687409</v>
      </c>
      <c r="Q53" s="86">
        <v>0</v>
      </c>
      <c r="R53" s="86">
        <v>0</v>
      </c>
      <c r="S53" s="86">
        <v>9.3200000000000005E-2</v>
      </c>
      <c r="T53" s="91">
        <v>0</v>
      </c>
      <c r="U53" s="91">
        <v>6026.3928257806556</v>
      </c>
      <c r="V53" s="86">
        <v>0</v>
      </c>
      <c r="W53" s="86">
        <v>0</v>
      </c>
      <c r="X53" s="86">
        <v>0</v>
      </c>
      <c r="Y53" s="89">
        <v>0</v>
      </c>
      <c r="Z53" s="86">
        <v>0</v>
      </c>
      <c r="AA53" s="91">
        <v>0</v>
      </c>
      <c r="AB53" s="86">
        <v>3190.7339280000001</v>
      </c>
      <c r="AC53" s="86">
        <v>0</v>
      </c>
      <c r="AD53" s="86">
        <v>11.424880000000002</v>
      </c>
      <c r="AE53" s="91">
        <v>12.323999796954311</v>
      </c>
      <c r="AF53" s="221">
        <v>13814.916277046352</v>
      </c>
      <c r="AG53" s="220">
        <v>49</v>
      </c>
      <c r="AH53" s="150"/>
    </row>
    <row r="54" spans="1:37" s="20" customFormat="1" ht="18" customHeight="1">
      <c r="A54" s="314"/>
      <c r="B54" s="317"/>
      <c r="C54" s="109" t="s">
        <v>73</v>
      </c>
      <c r="D54" s="90">
        <v>50</v>
      </c>
      <c r="E54" s="86">
        <v>0</v>
      </c>
      <c r="F54" s="86">
        <v>0</v>
      </c>
      <c r="G54" s="91">
        <v>0</v>
      </c>
      <c r="H54" s="86">
        <v>0</v>
      </c>
      <c r="I54" s="91">
        <v>1921.9278836999999</v>
      </c>
      <c r="J54" s="86">
        <v>0</v>
      </c>
      <c r="K54" s="86">
        <v>0</v>
      </c>
      <c r="L54" s="86">
        <v>0</v>
      </c>
      <c r="M54" s="86">
        <v>0</v>
      </c>
      <c r="N54" s="86">
        <v>0</v>
      </c>
      <c r="O54" s="86">
        <v>186.53611999999998</v>
      </c>
      <c r="P54" s="86">
        <v>1.37452</v>
      </c>
      <c r="Q54" s="86">
        <v>0</v>
      </c>
      <c r="R54" s="86">
        <v>0</v>
      </c>
      <c r="S54" s="86">
        <v>179.59341000000001</v>
      </c>
      <c r="T54" s="91">
        <v>0</v>
      </c>
      <c r="U54" s="91">
        <v>768.44401000000005</v>
      </c>
      <c r="V54" s="86">
        <v>0</v>
      </c>
      <c r="W54" s="86">
        <v>0</v>
      </c>
      <c r="X54" s="86">
        <v>0</v>
      </c>
      <c r="Y54" s="89">
        <v>0</v>
      </c>
      <c r="Z54" s="86">
        <v>544.17721999999992</v>
      </c>
      <c r="AA54" s="91">
        <v>0</v>
      </c>
      <c r="AB54" s="86">
        <v>1084.6774800000001</v>
      </c>
      <c r="AC54" s="86">
        <v>0</v>
      </c>
      <c r="AD54" s="86">
        <v>86.753479999999996</v>
      </c>
      <c r="AE54" s="91">
        <v>3417.85034</v>
      </c>
      <c r="AF54" s="221">
        <v>8191.3344637</v>
      </c>
      <c r="AG54" s="220">
        <v>50</v>
      </c>
      <c r="AH54" s="150"/>
    </row>
    <row r="55" spans="1:37" s="20" customFormat="1" ht="18" customHeight="1">
      <c r="A55" s="314"/>
      <c r="B55" s="317"/>
      <c r="C55" s="109" t="s">
        <v>218</v>
      </c>
      <c r="D55" s="90">
        <v>51</v>
      </c>
      <c r="E55" s="86">
        <v>0</v>
      </c>
      <c r="F55" s="86">
        <v>0</v>
      </c>
      <c r="G55" s="91">
        <v>28.535400000000003</v>
      </c>
      <c r="H55" s="86">
        <v>0</v>
      </c>
      <c r="I55" s="91">
        <v>0</v>
      </c>
      <c r="J55" s="86">
        <v>0</v>
      </c>
      <c r="K55" s="86">
        <v>0</v>
      </c>
      <c r="L55" s="86">
        <v>0</v>
      </c>
      <c r="M55" s="86">
        <v>0</v>
      </c>
      <c r="N55" s="86">
        <v>0</v>
      </c>
      <c r="O55" s="86">
        <v>92.205179999999999</v>
      </c>
      <c r="P55" s="86">
        <v>0</v>
      </c>
      <c r="Q55" s="86">
        <v>0</v>
      </c>
      <c r="R55" s="86">
        <v>0</v>
      </c>
      <c r="S55" s="86">
        <v>1.2494400000000001</v>
      </c>
      <c r="T55" s="91">
        <v>0</v>
      </c>
      <c r="U55" s="91">
        <v>427.24319000000003</v>
      </c>
      <c r="V55" s="86">
        <v>0</v>
      </c>
      <c r="W55" s="86">
        <v>0</v>
      </c>
      <c r="X55" s="86">
        <v>0</v>
      </c>
      <c r="Y55" s="89">
        <v>0</v>
      </c>
      <c r="Z55" s="86">
        <v>0</v>
      </c>
      <c r="AA55" s="91">
        <v>0</v>
      </c>
      <c r="AB55" s="86">
        <v>708.66442799999993</v>
      </c>
      <c r="AC55" s="86">
        <v>0</v>
      </c>
      <c r="AD55" s="86">
        <v>58.464210000000001</v>
      </c>
      <c r="AE55" s="91">
        <v>0</v>
      </c>
      <c r="AF55" s="221">
        <v>1316.361848</v>
      </c>
      <c r="AG55" s="220">
        <v>51</v>
      </c>
      <c r="AH55" s="150"/>
    </row>
    <row r="56" spans="1:37" s="20" customFormat="1" ht="18" customHeight="1">
      <c r="A56" s="314"/>
      <c r="B56" s="317"/>
      <c r="C56" s="109" t="s">
        <v>59</v>
      </c>
      <c r="D56" s="90">
        <v>52</v>
      </c>
      <c r="E56" s="86">
        <v>0</v>
      </c>
      <c r="F56" s="86">
        <v>0</v>
      </c>
      <c r="G56" s="91">
        <v>0</v>
      </c>
      <c r="H56" s="86">
        <v>0</v>
      </c>
      <c r="I56" s="91">
        <v>0</v>
      </c>
      <c r="J56" s="86">
        <v>0</v>
      </c>
      <c r="K56" s="86">
        <v>0</v>
      </c>
      <c r="L56" s="86">
        <v>0</v>
      </c>
      <c r="M56" s="86">
        <v>54.675710023084392</v>
      </c>
      <c r="N56" s="86">
        <v>0</v>
      </c>
      <c r="O56" s="86">
        <v>100.6579</v>
      </c>
      <c r="P56" s="86">
        <v>30.886230000000001</v>
      </c>
      <c r="Q56" s="86">
        <v>0</v>
      </c>
      <c r="R56" s="86">
        <v>0</v>
      </c>
      <c r="S56" s="86">
        <v>0</v>
      </c>
      <c r="T56" s="91">
        <v>0</v>
      </c>
      <c r="U56" s="91">
        <v>377.82186999999999</v>
      </c>
      <c r="V56" s="86">
        <v>0</v>
      </c>
      <c r="W56" s="86">
        <v>0</v>
      </c>
      <c r="X56" s="86">
        <v>0</v>
      </c>
      <c r="Y56" s="89">
        <v>0</v>
      </c>
      <c r="Z56" s="86">
        <v>2.9220014325246892</v>
      </c>
      <c r="AA56" s="91">
        <v>0</v>
      </c>
      <c r="AB56" s="86">
        <v>626.526432</v>
      </c>
      <c r="AC56" s="86">
        <v>0</v>
      </c>
      <c r="AD56" s="86">
        <v>214.57151999999999</v>
      </c>
      <c r="AE56" s="91">
        <v>0</v>
      </c>
      <c r="AF56" s="221">
        <v>1408.0616634556091</v>
      </c>
      <c r="AG56" s="220">
        <v>52</v>
      </c>
      <c r="AH56" s="150"/>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58.009409999999995</v>
      </c>
      <c r="P57" s="86">
        <v>0</v>
      </c>
      <c r="Q57" s="86">
        <v>0</v>
      </c>
      <c r="R57" s="86">
        <v>0</v>
      </c>
      <c r="S57" s="86">
        <v>0</v>
      </c>
      <c r="T57" s="91">
        <v>0</v>
      </c>
      <c r="U57" s="91">
        <v>267.49700000000001</v>
      </c>
      <c r="V57" s="86">
        <v>0</v>
      </c>
      <c r="W57" s="86">
        <v>0</v>
      </c>
      <c r="X57" s="86">
        <v>0</v>
      </c>
      <c r="Y57" s="89">
        <v>0</v>
      </c>
      <c r="Z57" s="86">
        <v>0</v>
      </c>
      <c r="AA57" s="91">
        <v>0</v>
      </c>
      <c r="AB57" s="86">
        <v>453.51734400000004</v>
      </c>
      <c r="AC57" s="86">
        <v>0</v>
      </c>
      <c r="AD57" s="86">
        <v>166.26064000000002</v>
      </c>
      <c r="AE57" s="91">
        <v>0</v>
      </c>
      <c r="AF57" s="221">
        <v>945.28439400000002</v>
      </c>
      <c r="AG57" s="220">
        <v>53</v>
      </c>
      <c r="AH57" s="150"/>
    </row>
    <row r="58" spans="1:37" s="20" customFormat="1" ht="18" customHeight="1">
      <c r="A58" s="314"/>
      <c r="B58" s="317"/>
      <c r="C58" s="111" t="s">
        <v>11</v>
      </c>
      <c r="D58" s="90">
        <v>54</v>
      </c>
      <c r="E58" s="94">
        <v>0</v>
      </c>
      <c r="F58" s="94">
        <v>0</v>
      </c>
      <c r="G58" s="95">
        <v>0</v>
      </c>
      <c r="H58" s="94">
        <v>0</v>
      </c>
      <c r="I58" s="95">
        <v>197.63904599999998</v>
      </c>
      <c r="J58" s="94">
        <v>0</v>
      </c>
      <c r="K58" s="94">
        <v>0</v>
      </c>
      <c r="L58" s="94">
        <v>0</v>
      </c>
      <c r="M58" s="94">
        <v>0.98416278041552419</v>
      </c>
      <c r="N58" s="94">
        <v>0</v>
      </c>
      <c r="O58" s="94">
        <v>211.4827699999999</v>
      </c>
      <c r="P58" s="94">
        <v>33.958670000001263</v>
      </c>
      <c r="Q58" s="94">
        <v>0</v>
      </c>
      <c r="R58" s="94">
        <v>0</v>
      </c>
      <c r="S58" s="94">
        <v>31.4347899999999</v>
      </c>
      <c r="T58" s="95">
        <v>0</v>
      </c>
      <c r="U58" s="95">
        <v>738.81296091117861</v>
      </c>
      <c r="V58" s="94">
        <v>0</v>
      </c>
      <c r="W58" s="94">
        <v>0</v>
      </c>
      <c r="X58" s="94">
        <v>0</v>
      </c>
      <c r="Y58" s="94">
        <v>0</v>
      </c>
      <c r="Z58" s="94">
        <v>233.66267200578548</v>
      </c>
      <c r="AA58" s="95">
        <v>0</v>
      </c>
      <c r="AB58" s="94">
        <v>1563.2606519999988</v>
      </c>
      <c r="AC58" s="94">
        <v>0</v>
      </c>
      <c r="AD58" s="94">
        <v>306.16352239999958</v>
      </c>
      <c r="AE58" s="95">
        <v>0</v>
      </c>
      <c r="AF58" s="222">
        <v>3317.3992460973791</v>
      </c>
      <c r="AG58" s="220">
        <v>54</v>
      </c>
      <c r="AH58" s="150"/>
    </row>
    <row r="59" spans="1:37" s="20" customFormat="1" ht="18" customHeight="1">
      <c r="A59" s="314"/>
      <c r="B59" s="317"/>
      <c r="C59" s="124" t="s">
        <v>100</v>
      </c>
      <c r="D59" s="102">
        <v>55</v>
      </c>
      <c r="E59" s="106">
        <v>1591.3808244357369</v>
      </c>
      <c r="F59" s="106">
        <v>0</v>
      </c>
      <c r="G59" s="107">
        <v>28.535400000000003</v>
      </c>
      <c r="H59" s="106">
        <v>0</v>
      </c>
      <c r="I59" s="107">
        <v>2119.5669296999999</v>
      </c>
      <c r="J59" s="106">
        <v>0</v>
      </c>
      <c r="K59" s="106">
        <v>0</v>
      </c>
      <c r="L59" s="106">
        <v>0</v>
      </c>
      <c r="M59" s="103">
        <v>55.659872803499916</v>
      </c>
      <c r="N59" s="106">
        <v>0</v>
      </c>
      <c r="O59" s="106">
        <v>1805.8424799999996</v>
      </c>
      <c r="P59" s="106">
        <v>4389.3515934687421</v>
      </c>
      <c r="Q59" s="106">
        <v>0</v>
      </c>
      <c r="R59" s="106">
        <v>0</v>
      </c>
      <c r="S59" s="106">
        <v>216.58646999999991</v>
      </c>
      <c r="T59" s="107">
        <v>0</v>
      </c>
      <c r="U59" s="107">
        <v>15093.458522129955</v>
      </c>
      <c r="V59" s="106">
        <v>20.2254012</v>
      </c>
      <c r="W59" s="106">
        <v>0</v>
      </c>
      <c r="X59" s="106">
        <v>0</v>
      </c>
      <c r="Y59" s="108">
        <v>0</v>
      </c>
      <c r="Z59" s="106">
        <v>1050.6106413184843</v>
      </c>
      <c r="AA59" s="107">
        <v>0</v>
      </c>
      <c r="AB59" s="106">
        <v>12199.189499999999</v>
      </c>
      <c r="AC59" s="106">
        <v>0</v>
      </c>
      <c r="AD59" s="106">
        <v>952.00739239999973</v>
      </c>
      <c r="AE59" s="107">
        <v>3430.174339796954</v>
      </c>
      <c r="AF59" s="222">
        <v>42952.589367253378</v>
      </c>
      <c r="AG59" s="224">
        <v>55</v>
      </c>
      <c r="AH59" s="150"/>
    </row>
    <row r="60" spans="1:37" s="20" customFormat="1" ht="18" customHeight="1">
      <c r="A60" s="314"/>
      <c r="B60" s="317"/>
      <c r="C60" s="125" t="s">
        <v>60</v>
      </c>
      <c r="D60" s="90">
        <v>56</v>
      </c>
      <c r="E60" s="86">
        <v>0</v>
      </c>
      <c r="F60" s="86">
        <v>0</v>
      </c>
      <c r="G60" s="91">
        <v>0</v>
      </c>
      <c r="H60" s="86">
        <v>0</v>
      </c>
      <c r="I60" s="91">
        <v>0</v>
      </c>
      <c r="J60" s="86">
        <v>0</v>
      </c>
      <c r="K60" s="86">
        <v>0</v>
      </c>
      <c r="L60" s="86">
        <v>0</v>
      </c>
      <c r="M60" s="86">
        <v>689.30191935669063</v>
      </c>
      <c r="N60" s="86">
        <v>0</v>
      </c>
      <c r="O60" s="86">
        <v>0</v>
      </c>
      <c r="P60" s="86">
        <v>0</v>
      </c>
      <c r="Q60" s="86">
        <v>0</v>
      </c>
      <c r="R60" s="86">
        <v>0</v>
      </c>
      <c r="S60" s="86">
        <v>0</v>
      </c>
      <c r="T60" s="91">
        <v>0</v>
      </c>
      <c r="U60" s="91">
        <v>0</v>
      </c>
      <c r="V60" s="86">
        <v>0</v>
      </c>
      <c r="W60" s="86">
        <v>0</v>
      </c>
      <c r="X60" s="86">
        <v>0</v>
      </c>
      <c r="Y60" s="89">
        <v>0</v>
      </c>
      <c r="Z60" s="86">
        <v>47.279671046448868</v>
      </c>
      <c r="AA60" s="91">
        <v>0</v>
      </c>
      <c r="AB60" s="86">
        <v>480.09959999999995</v>
      </c>
      <c r="AC60" s="86">
        <v>0</v>
      </c>
      <c r="AD60" s="86">
        <v>0</v>
      </c>
      <c r="AE60" s="91">
        <v>0</v>
      </c>
      <c r="AF60" s="221">
        <v>1216.6811904031395</v>
      </c>
      <c r="AG60" s="224">
        <v>56</v>
      </c>
      <c r="AH60" s="150"/>
    </row>
    <row r="61" spans="1:37" s="20" customFormat="1" ht="18" customHeight="1">
      <c r="A61" s="314"/>
      <c r="B61" s="317"/>
      <c r="C61" s="125" t="s">
        <v>61</v>
      </c>
      <c r="D61" s="90">
        <v>57</v>
      </c>
      <c r="E61" s="86">
        <v>0</v>
      </c>
      <c r="F61" s="86">
        <v>0</v>
      </c>
      <c r="G61" s="91">
        <v>0</v>
      </c>
      <c r="H61" s="86">
        <v>0</v>
      </c>
      <c r="I61" s="91">
        <v>0</v>
      </c>
      <c r="J61" s="86">
        <v>0</v>
      </c>
      <c r="K61" s="86">
        <v>0</v>
      </c>
      <c r="L61" s="86">
        <v>25145.533298443694</v>
      </c>
      <c r="M61" s="86">
        <v>40805.894058269179</v>
      </c>
      <c r="N61" s="86">
        <v>0</v>
      </c>
      <c r="O61" s="86">
        <v>0</v>
      </c>
      <c r="P61" s="86">
        <v>0</v>
      </c>
      <c r="Q61" s="86">
        <v>0</v>
      </c>
      <c r="R61" s="86">
        <v>0</v>
      </c>
      <c r="S61" s="86">
        <v>1203.352160572</v>
      </c>
      <c r="T61" s="91">
        <v>0</v>
      </c>
      <c r="U61" s="91">
        <v>138.14954736842105</v>
      </c>
      <c r="V61" s="86">
        <v>0</v>
      </c>
      <c r="W61" s="86">
        <v>0</v>
      </c>
      <c r="X61" s="86">
        <v>0</v>
      </c>
      <c r="Y61" s="89">
        <v>0</v>
      </c>
      <c r="Z61" s="86">
        <v>3982.2370944239942</v>
      </c>
      <c r="AA61" s="91">
        <v>0</v>
      </c>
      <c r="AB61" s="86">
        <v>0</v>
      </c>
      <c r="AC61" s="86">
        <v>0</v>
      </c>
      <c r="AD61" s="86">
        <v>0</v>
      </c>
      <c r="AE61" s="91">
        <v>0</v>
      </c>
      <c r="AF61" s="221">
        <v>71275.166159077286</v>
      </c>
      <c r="AG61" s="220">
        <v>57</v>
      </c>
      <c r="AH61" s="150"/>
    </row>
    <row r="62" spans="1:37" s="20" customFormat="1" ht="18" customHeight="1">
      <c r="A62" s="314"/>
      <c r="B62" s="317"/>
      <c r="C62" s="125" t="s">
        <v>62</v>
      </c>
      <c r="D62" s="90">
        <v>58</v>
      </c>
      <c r="E62" s="86">
        <v>0</v>
      </c>
      <c r="F62" s="86">
        <v>0</v>
      </c>
      <c r="G62" s="91">
        <v>0</v>
      </c>
      <c r="H62" s="86">
        <v>0</v>
      </c>
      <c r="I62" s="91">
        <v>0</v>
      </c>
      <c r="J62" s="86">
        <v>0</v>
      </c>
      <c r="K62" s="86">
        <v>0</v>
      </c>
      <c r="L62" s="86">
        <v>23.786670040000001</v>
      </c>
      <c r="M62" s="86">
        <v>0</v>
      </c>
      <c r="N62" s="86">
        <v>1052.7639469540104</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1">
        <v>1076.5506169940104</v>
      </c>
      <c r="AG62" s="220">
        <v>58</v>
      </c>
      <c r="AH62" s="150"/>
    </row>
    <row r="63" spans="1:37" s="20" customFormat="1" ht="18" customHeight="1">
      <c r="A63" s="314"/>
      <c r="B63" s="317"/>
      <c r="C63" s="126" t="s">
        <v>0</v>
      </c>
      <c r="D63" s="90">
        <v>59</v>
      </c>
      <c r="E63" s="94">
        <v>0</v>
      </c>
      <c r="F63" s="94">
        <v>0</v>
      </c>
      <c r="G63" s="95">
        <v>0</v>
      </c>
      <c r="H63" s="94">
        <v>0</v>
      </c>
      <c r="I63" s="95">
        <v>0</v>
      </c>
      <c r="J63" s="94">
        <v>0</v>
      </c>
      <c r="K63" s="94">
        <v>0</v>
      </c>
      <c r="L63" s="94">
        <v>0</v>
      </c>
      <c r="M63" s="94">
        <v>1079.3972146360923</v>
      </c>
      <c r="N63" s="94">
        <v>0</v>
      </c>
      <c r="O63" s="94">
        <v>0</v>
      </c>
      <c r="P63" s="94">
        <v>0</v>
      </c>
      <c r="Q63" s="94">
        <v>0</v>
      </c>
      <c r="R63" s="94">
        <v>0</v>
      </c>
      <c r="S63" s="94">
        <v>0</v>
      </c>
      <c r="T63" s="95">
        <v>0</v>
      </c>
      <c r="U63" s="95">
        <v>0</v>
      </c>
      <c r="V63" s="94">
        <v>0</v>
      </c>
      <c r="W63" s="94">
        <v>0</v>
      </c>
      <c r="X63" s="94">
        <v>0</v>
      </c>
      <c r="Y63" s="96">
        <v>0</v>
      </c>
      <c r="Z63" s="94">
        <v>74.03656337425555</v>
      </c>
      <c r="AA63" s="95">
        <v>0</v>
      </c>
      <c r="AB63" s="94">
        <v>0</v>
      </c>
      <c r="AC63" s="94">
        <v>0</v>
      </c>
      <c r="AD63" s="94">
        <v>0</v>
      </c>
      <c r="AE63" s="95">
        <v>0</v>
      </c>
      <c r="AF63" s="222">
        <v>1153.4337780103479</v>
      </c>
      <c r="AG63" s="220">
        <v>59</v>
      </c>
      <c r="AH63" s="150"/>
    </row>
    <row r="64" spans="1:37" s="20" customFormat="1" ht="18" customHeight="1">
      <c r="A64" s="314"/>
      <c r="B64" s="317"/>
      <c r="C64" s="127" t="s">
        <v>63</v>
      </c>
      <c r="D64" s="102">
        <v>60</v>
      </c>
      <c r="E64" s="106">
        <v>0</v>
      </c>
      <c r="F64" s="106">
        <v>0</v>
      </c>
      <c r="G64" s="107">
        <v>0</v>
      </c>
      <c r="H64" s="106">
        <v>0</v>
      </c>
      <c r="I64" s="107">
        <v>0</v>
      </c>
      <c r="J64" s="106">
        <v>0</v>
      </c>
      <c r="K64" s="106">
        <v>0</v>
      </c>
      <c r="L64" s="106">
        <v>25169.319968483695</v>
      </c>
      <c r="M64" s="106">
        <v>42574.593192261964</v>
      </c>
      <c r="N64" s="106">
        <v>1052.7639469540104</v>
      </c>
      <c r="O64" s="106">
        <v>0</v>
      </c>
      <c r="P64" s="106">
        <v>0</v>
      </c>
      <c r="Q64" s="106">
        <v>0</v>
      </c>
      <c r="R64" s="106">
        <v>0</v>
      </c>
      <c r="S64" s="106">
        <v>1203.352160572</v>
      </c>
      <c r="T64" s="107">
        <v>0</v>
      </c>
      <c r="U64" s="107">
        <v>138.14954736842105</v>
      </c>
      <c r="V64" s="106">
        <v>0</v>
      </c>
      <c r="W64" s="106">
        <v>0</v>
      </c>
      <c r="X64" s="106">
        <v>0</v>
      </c>
      <c r="Y64" s="108">
        <v>0</v>
      </c>
      <c r="Z64" s="106">
        <v>4103.5533288446986</v>
      </c>
      <c r="AA64" s="107">
        <v>0</v>
      </c>
      <c r="AB64" s="106">
        <v>480.09959999999995</v>
      </c>
      <c r="AC64" s="106">
        <v>0</v>
      </c>
      <c r="AD64" s="106">
        <v>0</v>
      </c>
      <c r="AE64" s="107">
        <v>0</v>
      </c>
      <c r="AF64" s="222">
        <v>74721.831744484807</v>
      </c>
      <c r="AG64" s="225">
        <v>60</v>
      </c>
      <c r="AH64" s="150"/>
      <c r="AK64" s="21"/>
    </row>
    <row r="65" spans="1:37" s="20" customFormat="1" ht="18" customHeight="1">
      <c r="A65" s="314"/>
      <c r="B65" s="317"/>
      <c r="C65" s="125" t="s">
        <v>64</v>
      </c>
      <c r="D65" s="85">
        <v>61</v>
      </c>
      <c r="E65" s="86">
        <v>86.616491999999994</v>
      </c>
      <c r="F65" s="86">
        <v>0</v>
      </c>
      <c r="G65" s="91">
        <v>0</v>
      </c>
      <c r="H65" s="86">
        <v>413.65777199999997</v>
      </c>
      <c r="I65" s="91">
        <v>0.49750400000000011</v>
      </c>
      <c r="J65" s="86">
        <v>0</v>
      </c>
      <c r="K65" s="86">
        <v>0</v>
      </c>
      <c r="L65" s="86">
        <v>89.461982581668636</v>
      </c>
      <c r="M65" s="86">
        <v>0</v>
      </c>
      <c r="N65" s="86">
        <v>0</v>
      </c>
      <c r="O65" s="86">
        <v>19974.194889047096</v>
      </c>
      <c r="P65" s="86">
        <v>0</v>
      </c>
      <c r="Q65" s="86">
        <v>0</v>
      </c>
      <c r="R65" s="86">
        <v>0</v>
      </c>
      <c r="S65" s="86">
        <v>904.90389655786339</v>
      </c>
      <c r="T65" s="91">
        <v>0</v>
      </c>
      <c r="U65" s="91">
        <v>37841.748527368421</v>
      </c>
      <c r="V65" s="86">
        <v>0</v>
      </c>
      <c r="W65" s="86">
        <v>0</v>
      </c>
      <c r="X65" s="86">
        <v>0</v>
      </c>
      <c r="Y65" s="89">
        <v>265.32</v>
      </c>
      <c r="Z65" s="86">
        <v>7536.85</v>
      </c>
      <c r="AA65" s="91">
        <v>546.39453182339003</v>
      </c>
      <c r="AB65" s="86">
        <v>19670.358502945364</v>
      </c>
      <c r="AC65" s="86">
        <v>0</v>
      </c>
      <c r="AD65" s="86">
        <v>10088.298395056157</v>
      </c>
      <c r="AE65" s="91">
        <v>0</v>
      </c>
      <c r="AF65" s="221">
        <v>97418.302493379961</v>
      </c>
      <c r="AG65" s="220">
        <v>61</v>
      </c>
      <c r="AH65" s="150"/>
      <c r="AK65" s="21"/>
    </row>
    <row r="66" spans="1:37" s="20" customFormat="1" ht="18" customHeight="1">
      <c r="A66" s="314"/>
      <c r="B66" s="317"/>
      <c r="C66" s="126" t="s">
        <v>65</v>
      </c>
      <c r="D66" s="90">
        <v>62</v>
      </c>
      <c r="E66" s="94">
        <v>0.30116999999999999</v>
      </c>
      <c r="F66" s="94">
        <v>0</v>
      </c>
      <c r="G66" s="95">
        <v>0</v>
      </c>
      <c r="H66" s="94">
        <v>0</v>
      </c>
      <c r="I66" s="95">
        <v>0</v>
      </c>
      <c r="J66" s="94">
        <v>0</v>
      </c>
      <c r="K66" s="94">
        <v>0</v>
      </c>
      <c r="L66" s="94">
        <v>243.47248424125007</v>
      </c>
      <c r="M66" s="94">
        <v>4409.2095825938441</v>
      </c>
      <c r="N66" s="94">
        <v>0</v>
      </c>
      <c r="O66" s="94">
        <v>7538.3342669529047</v>
      </c>
      <c r="P66" s="94">
        <v>0</v>
      </c>
      <c r="Q66" s="94">
        <v>0</v>
      </c>
      <c r="R66" s="94">
        <v>11.392808183047029</v>
      </c>
      <c r="S66" s="94">
        <v>749.45024344213641</v>
      </c>
      <c r="T66" s="95">
        <v>0</v>
      </c>
      <c r="U66" s="95">
        <v>8540.7668515874338</v>
      </c>
      <c r="V66" s="94">
        <v>0</v>
      </c>
      <c r="W66" s="94">
        <v>0</v>
      </c>
      <c r="X66" s="94">
        <v>0</v>
      </c>
      <c r="Y66" s="96">
        <v>130.68</v>
      </c>
      <c r="Z66" s="94">
        <v>1665.437167255317</v>
      </c>
      <c r="AA66" s="95">
        <v>28.75760693807316</v>
      </c>
      <c r="AB66" s="94">
        <v>17767.558757392562</v>
      </c>
      <c r="AC66" s="94">
        <v>0</v>
      </c>
      <c r="AD66" s="94">
        <v>2418.4680125438435</v>
      </c>
      <c r="AE66" s="95">
        <v>0</v>
      </c>
      <c r="AF66" s="222">
        <v>43503.828951130417</v>
      </c>
      <c r="AG66" s="220">
        <v>62</v>
      </c>
      <c r="AH66" s="150"/>
      <c r="AK66" s="21"/>
    </row>
    <row r="67" spans="1:37" s="20" customFormat="1" ht="18" customHeight="1">
      <c r="A67" s="315"/>
      <c r="B67" s="318"/>
      <c r="C67" s="128" t="s">
        <v>66</v>
      </c>
      <c r="D67" s="102">
        <v>63</v>
      </c>
      <c r="E67" s="103">
        <v>86.917661999999993</v>
      </c>
      <c r="F67" s="103">
        <v>0</v>
      </c>
      <c r="G67" s="104">
        <v>0</v>
      </c>
      <c r="H67" s="103">
        <v>413.65777199999997</v>
      </c>
      <c r="I67" s="104">
        <v>0.49750400000000011</v>
      </c>
      <c r="J67" s="103">
        <v>0</v>
      </c>
      <c r="K67" s="103">
        <v>0</v>
      </c>
      <c r="L67" s="103">
        <v>332.93446682291869</v>
      </c>
      <c r="M67" s="103">
        <v>4409.2095825938441</v>
      </c>
      <c r="N67" s="103">
        <v>0</v>
      </c>
      <c r="O67" s="103">
        <v>27512.529156000004</v>
      </c>
      <c r="P67" s="103">
        <v>0</v>
      </c>
      <c r="Q67" s="103">
        <v>0</v>
      </c>
      <c r="R67" s="103">
        <v>11.392808183047029</v>
      </c>
      <c r="S67" s="103">
        <v>1654.3541399999999</v>
      </c>
      <c r="T67" s="104">
        <v>0</v>
      </c>
      <c r="U67" s="104">
        <v>46382.515378955854</v>
      </c>
      <c r="V67" s="103">
        <v>0</v>
      </c>
      <c r="W67" s="103">
        <v>0</v>
      </c>
      <c r="X67" s="103">
        <v>0</v>
      </c>
      <c r="Y67" s="105">
        <v>396</v>
      </c>
      <c r="Z67" s="103">
        <v>9202.2871672553174</v>
      </c>
      <c r="AA67" s="104">
        <v>575.15213876146322</v>
      </c>
      <c r="AB67" s="103">
        <v>37437.917260337927</v>
      </c>
      <c r="AC67" s="103">
        <v>0</v>
      </c>
      <c r="AD67" s="103">
        <v>12506.7664076</v>
      </c>
      <c r="AE67" s="104">
        <v>0</v>
      </c>
      <c r="AF67" s="223">
        <v>140922.13144451036</v>
      </c>
      <c r="AG67" s="225">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2009,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1530"/>
  <sheetViews>
    <sheetView showGridLines="0" view="pageLayout" zoomScaleNormal="100" zoomScaleSheetLayoutView="100" workbookViewId="0">
      <selection activeCell="A74" sqref="A7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7" t="s">
        <v>233</v>
      </c>
      <c r="B1" s="357"/>
      <c r="C1" s="357"/>
      <c r="D1" s="358" t="s">
        <v>15</v>
      </c>
      <c r="E1" s="309" t="s">
        <v>75</v>
      </c>
      <c r="F1" s="309"/>
      <c r="G1" s="308"/>
      <c r="H1" s="310" t="s">
        <v>74</v>
      </c>
      <c r="I1" s="310"/>
      <c r="J1" s="307" t="s">
        <v>81</v>
      </c>
      <c r="K1" s="309"/>
      <c r="L1" s="309"/>
      <c r="M1" s="308"/>
      <c r="N1" s="307" t="s">
        <v>81</v>
      </c>
      <c r="O1" s="309"/>
      <c r="P1" s="309"/>
      <c r="Q1" s="309"/>
      <c r="R1" s="309"/>
      <c r="S1" s="309"/>
      <c r="T1" s="308"/>
      <c r="U1" s="18" t="s">
        <v>94</v>
      </c>
      <c r="V1" s="334" t="s">
        <v>13</v>
      </c>
      <c r="W1" s="335"/>
      <c r="X1" s="335"/>
      <c r="Y1" s="335"/>
      <c r="Z1" s="335"/>
      <c r="AA1" s="336"/>
      <c r="AB1" s="337" t="s">
        <v>78</v>
      </c>
      <c r="AC1" s="338"/>
      <c r="AD1" s="338"/>
      <c r="AE1" s="339"/>
      <c r="AF1" s="343" t="s">
        <v>79</v>
      </c>
      <c r="AG1" s="346" t="s">
        <v>15</v>
      </c>
      <c r="AH1" s="15"/>
      <c r="AK1" s="17"/>
    </row>
    <row r="2" spans="1:37" s="16" customFormat="1" ht="21" customHeight="1">
      <c r="A2" s="357"/>
      <c r="B2" s="357"/>
      <c r="C2" s="357"/>
      <c r="D2" s="359"/>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44"/>
      <c r="AG2" s="347"/>
      <c r="AH2" s="15"/>
      <c r="AK2" s="17"/>
    </row>
    <row r="3" spans="1:37" ht="168.6" customHeight="1">
      <c r="A3" s="357"/>
      <c r="B3" s="357"/>
      <c r="C3" s="357"/>
      <c r="D3" s="359"/>
      <c r="E3" s="305"/>
      <c r="F3" s="305"/>
      <c r="G3" s="305"/>
      <c r="H3" s="305"/>
      <c r="I3" s="303" t="s">
        <v>2</v>
      </c>
      <c r="J3" s="305"/>
      <c r="K3" s="305"/>
      <c r="L3" s="305"/>
      <c r="M3" s="305"/>
      <c r="N3" s="305"/>
      <c r="O3" s="153" t="s">
        <v>23</v>
      </c>
      <c r="P3" s="153" t="s">
        <v>24</v>
      </c>
      <c r="Q3" s="305"/>
      <c r="R3" s="305"/>
      <c r="S3" s="305"/>
      <c r="T3" s="305"/>
      <c r="U3" s="305"/>
      <c r="V3" s="303"/>
      <c r="W3" s="303"/>
      <c r="X3" s="303"/>
      <c r="Y3" s="303"/>
      <c r="Z3" s="303"/>
      <c r="AA3" s="303"/>
      <c r="AB3" s="140" t="s">
        <v>30</v>
      </c>
      <c r="AC3" s="140" t="s">
        <v>84</v>
      </c>
      <c r="AD3" s="140" t="s">
        <v>31</v>
      </c>
      <c r="AE3" s="209" t="s">
        <v>99</v>
      </c>
      <c r="AF3" s="345"/>
      <c r="AG3" s="347"/>
    </row>
    <row r="4" spans="1:37" ht="21" customHeight="1">
      <c r="A4" s="357"/>
      <c r="B4" s="357"/>
      <c r="C4" s="357"/>
      <c r="D4" s="216"/>
      <c r="E4" s="307" t="s">
        <v>80</v>
      </c>
      <c r="F4" s="309"/>
      <c r="G4" s="309"/>
      <c r="H4" s="309"/>
      <c r="I4" s="309"/>
      <c r="J4" s="309"/>
      <c r="K4" s="309"/>
      <c r="L4" s="309"/>
      <c r="M4" s="309"/>
      <c r="N4" s="353" t="s">
        <v>80</v>
      </c>
      <c r="O4" s="353"/>
      <c r="P4" s="353"/>
      <c r="Q4" s="353"/>
      <c r="R4" s="353"/>
      <c r="S4" s="353"/>
      <c r="T4" s="353"/>
      <c r="U4" s="353"/>
      <c r="V4" s="353"/>
      <c r="W4" s="353"/>
      <c r="X4" s="353"/>
      <c r="Y4" s="353"/>
      <c r="Z4" s="353"/>
      <c r="AA4" s="353"/>
      <c r="AB4" s="353"/>
      <c r="AC4" s="353"/>
      <c r="AD4" s="353"/>
      <c r="AE4" s="353"/>
      <c r="AF4" s="354"/>
      <c r="AG4" s="142"/>
    </row>
    <row r="5" spans="1:37" s="20" customFormat="1" ht="18" customHeight="1">
      <c r="A5" s="360" t="s">
        <v>67</v>
      </c>
      <c r="B5" s="360"/>
      <c r="C5" s="163"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2317.1149274590889</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558.41509528503104</v>
      </c>
      <c r="V5" s="86">
        <f>Energiebilanz_Joule!V5/Energiebilanz_SKE!$E$69</f>
        <v>42.138239392107472</v>
      </c>
      <c r="W5" s="86">
        <f>Energiebilanz_Joule!W5/Energiebilanz_SKE!$E$69</f>
        <v>0.53568971870777549</v>
      </c>
      <c r="X5" s="86">
        <f>Energiebilanz_Joule!X5/Energiebilanz_SKE!$E$69</f>
        <v>625.34348308850838</v>
      </c>
      <c r="Y5" s="86">
        <f>Energiebilanz_Joule!Y5/Energiebilanz_SKE!$E$69</f>
        <v>36.886687139172096</v>
      </c>
      <c r="Z5" s="86">
        <f>Energiebilanz_Joule!Z5/Energiebilanz_SKE!$E$69</f>
        <v>833.73277747006443</v>
      </c>
      <c r="AA5" s="87">
        <f>Energiebilanz_Joule!AA5/Energiebilanz_SKE!$E$69</f>
        <v>19.624675468529091</v>
      </c>
      <c r="AB5" s="86">
        <f>Energiebilanz_Joule!AB5/Energiebilanz_SKE!$E$69</f>
        <v>0</v>
      </c>
      <c r="AC5" s="86">
        <f>Energiebilanz_Joule!AC5/Energiebilanz_SKE!$E$69</f>
        <v>0</v>
      </c>
      <c r="AD5" s="86">
        <f>Energiebilanz_Joule!AD5/Energiebilanz_SKE!$E$69</f>
        <v>0</v>
      </c>
      <c r="AE5" s="87">
        <f>Energiebilanz_Joule!AE5/Energiebilanz_SKE!$E$69</f>
        <v>221.40030299308026</v>
      </c>
      <c r="AF5" s="154">
        <f>Energiebilanz_Joule!AF5/Energiebilanz_SKE!$E$69</f>
        <v>4655.1918780142896</v>
      </c>
      <c r="AG5" s="143">
        <v>1</v>
      </c>
      <c r="AH5" s="19"/>
      <c r="AK5" s="21"/>
    </row>
    <row r="6" spans="1:37" s="20" customFormat="1" ht="18" customHeight="1">
      <c r="A6" s="360"/>
      <c r="B6" s="360"/>
      <c r="C6" s="164" t="s">
        <v>36</v>
      </c>
      <c r="D6" s="90">
        <v>2</v>
      </c>
      <c r="E6" s="86">
        <f>Energiebilanz_Joule!E6/Energiebilanz_SKE!$E$69</f>
        <v>1502.6324928346232</v>
      </c>
      <c r="F6" s="86">
        <f>Energiebilanz_Joule!F6/Energiebilanz_SKE!$E$69</f>
        <v>0</v>
      </c>
      <c r="G6" s="91">
        <f>Energiebilanz_Joule!G6/Energiebilanz_SKE!$E$69</f>
        <v>0.99763030749703163</v>
      </c>
      <c r="H6" s="86">
        <f>Energiebilanz_Joule!H6/Energiebilanz_SKE!$E$69</f>
        <v>14.114351635753183</v>
      </c>
      <c r="I6" s="91">
        <f>Energiebilanz_Joule!I6/Energiebilanz_SKE!$E$69</f>
        <v>85.518202500375324</v>
      </c>
      <c r="J6" s="86">
        <f>Energiebilanz_Joule!J6/Energiebilanz_SKE!$E$69</f>
        <v>3941.5252075229632</v>
      </c>
      <c r="K6" s="86">
        <f>Energiebilanz_Joule!K6/Energiebilanz_SKE!$E$69</f>
        <v>0</v>
      </c>
      <c r="L6" s="86">
        <f>Energiebilanz_Joule!L6/Energiebilanz_SKE!$E$69</f>
        <v>99.960651104376097</v>
      </c>
      <c r="M6" s="86">
        <f>Energiebilanz_Joule!M6/Energiebilanz_SKE!$E$69</f>
        <v>0</v>
      </c>
      <c r="N6" s="86">
        <f>Energiebilanz_Joule!N6/Energiebilanz_SKE!$E$69</f>
        <v>0</v>
      </c>
      <c r="O6" s="86">
        <f>Energiebilanz_Joule!O6/Energiebilanz_SKE!$E$69</f>
        <v>324.2991964302775</v>
      </c>
      <c r="P6" s="86">
        <f>Energiebilanz_Joule!P6/Energiebilanz_SKE!$E$69</f>
        <v>46.455782800365945</v>
      </c>
      <c r="Q6" s="86">
        <f>Energiebilanz_Joule!Q6/Energiebilanz_SKE!$E$69</f>
        <v>0</v>
      </c>
      <c r="R6" s="86">
        <f>Energiebilanz_Joule!R6/Energiebilanz_SKE!$E$69</f>
        <v>0</v>
      </c>
      <c r="S6" s="86">
        <f>Energiebilanz_Joule!S6/Energiebilanz_SKE!$E$69</f>
        <v>36.153505083050121</v>
      </c>
      <c r="T6" s="91">
        <f>Energiebilanz_Joule!T6/Energiebilanz_SKE!$E$69</f>
        <v>167.76661125441862</v>
      </c>
      <c r="U6" s="91">
        <f>Energiebilanz_Joule!U6/Energiebilanz_SKE!$E$69</f>
        <v>2053.1857907327553</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128.11426660836275</v>
      </c>
      <c r="AA6" s="91">
        <f>Energiebilanz_Joule!AA6/Energiebilanz_SKE!$E$69</f>
        <v>0</v>
      </c>
      <c r="AB6" s="86">
        <f>Energiebilanz_Joule!AB6/Energiebilanz_SKE!$E$69</f>
        <v>0</v>
      </c>
      <c r="AC6" s="86">
        <f>Energiebilanz_Joule!AC6/Energiebilanz_SKE!$E$69</f>
        <v>4615.4759742182923</v>
      </c>
      <c r="AD6" s="86">
        <f>Energiebilanz_Joule!AD6/Energiebilanz_SKE!$E$69</f>
        <v>0</v>
      </c>
      <c r="AE6" s="91">
        <f>Energiebilanz_Joule!AE6/Energiebilanz_SKE!$E$69</f>
        <v>0</v>
      </c>
      <c r="AF6" s="115">
        <f>Energiebilanz_Joule!AF6/Energiebilanz_SKE!$E$69</f>
        <v>13016.199663033109</v>
      </c>
      <c r="AG6" s="143">
        <v>2</v>
      </c>
      <c r="AH6" s="19"/>
      <c r="AK6" s="21"/>
    </row>
    <row r="7" spans="1:37" s="20" customFormat="1" ht="18" customHeight="1">
      <c r="A7" s="360"/>
      <c r="B7" s="360"/>
      <c r="C7" s="165" t="s">
        <v>37</v>
      </c>
      <c r="D7" s="93">
        <v>3</v>
      </c>
      <c r="E7" s="155">
        <f>Energiebilanz_Joule!E7/Energiebilanz_SKE!$E$69</f>
        <v>25.424518554914084</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6.4949866905587531E-2</v>
      </c>
      <c r="N7" s="94">
        <f>Energiebilanz_Joule!N7/Energiebilanz_SKE!$E$69</f>
        <v>0</v>
      </c>
      <c r="O7" s="94">
        <f>Energiebilanz_Joule!O7/Energiebilanz_SKE!$E$69</f>
        <v>1.275454830828864</v>
      </c>
      <c r="P7" s="94">
        <f>Energiebilanz_Joule!P7/Energiebilanz_SKE!$E$69</f>
        <v>2.5852853867256278</v>
      </c>
      <c r="Q7" s="94">
        <f>Energiebilanz_Joule!Q7/Energiebilanz_SKE!$E$69</f>
        <v>0</v>
      </c>
      <c r="R7" s="94">
        <f>Energiebilanz_Joule!R7/Energiebilanz_SKE!$E$69</f>
        <v>0</v>
      </c>
      <c r="S7" s="94">
        <f>Energiebilanz_Joule!S7/Energiebilanz_SKE!$E$69</f>
        <v>0</v>
      </c>
      <c r="T7" s="95">
        <f>Energiebilanz_Joule!T7/Energiebilanz_SKE!$E$69</f>
        <v>0</v>
      </c>
      <c r="U7" s="95">
        <f>Energiebilanz_Joule!U7/Energiebilanz_SKE!$E$69</f>
        <v>61.141398027887149</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3.415375946693144E-3</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90.495022043207996</v>
      </c>
      <c r="AG7" s="156">
        <v>3</v>
      </c>
      <c r="AH7" s="19"/>
      <c r="AK7" s="21"/>
    </row>
    <row r="8" spans="1:37" s="20" customFormat="1" ht="18" customHeight="1">
      <c r="A8" s="360"/>
      <c r="B8" s="360"/>
      <c r="C8" s="166" t="s">
        <v>38</v>
      </c>
      <c r="D8" s="102">
        <v>4</v>
      </c>
      <c r="E8" s="98">
        <f>Energiebilanz_Joule!E8/Energiebilanz_SKE!$E$69</f>
        <v>1528.0570113895374</v>
      </c>
      <c r="F8" s="98">
        <f>Energiebilanz_Joule!F8/Energiebilanz_SKE!$E$69</f>
        <v>0</v>
      </c>
      <c r="G8" s="99">
        <f>Energiebilanz_Joule!G8/Energiebilanz_SKE!$E$69</f>
        <v>0.99763030749703163</v>
      </c>
      <c r="H8" s="98">
        <f>Energiebilanz_Joule!H8/Energiebilanz_SKE!$E$69</f>
        <v>14.114351635753183</v>
      </c>
      <c r="I8" s="99">
        <f>Energiebilanz_Joule!I8/Energiebilanz_SKE!$E$69</f>
        <v>85.518202500375324</v>
      </c>
      <c r="J8" s="98">
        <f>Energiebilanz_Joule!J8/Energiebilanz_SKE!$E$69</f>
        <v>6258.6401349820526</v>
      </c>
      <c r="K8" s="98">
        <f>Energiebilanz_Joule!K8/Energiebilanz_SKE!$E$69</f>
        <v>0</v>
      </c>
      <c r="L8" s="98">
        <f>Energiebilanz_Joule!L8/Energiebilanz_SKE!$E$69</f>
        <v>99.960651104376097</v>
      </c>
      <c r="M8" s="98">
        <f>Energiebilanz_Joule!M8/Energiebilanz_SKE!$E$69</f>
        <v>6.4949866905587531E-2</v>
      </c>
      <c r="N8" s="98">
        <f>Energiebilanz_Joule!N8/Energiebilanz_SKE!$E$69</f>
        <v>0</v>
      </c>
      <c r="O8" s="98">
        <f>Energiebilanz_Joule!O8/Energiebilanz_SKE!$E$69</f>
        <v>325.5746512611064</v>
      </c>
      <c r="P8" s="98">
        <f>Energiebilanz_Joule!P8/Energiebilanz_SKE!$E$69</f>
        <v>49.041068187091575</v>
      </c>
      <c r="Q8" s="98">
        <f>Energiebilanz_Joule!Q8/Energiebilanz_SKE!$E$69</f>
        <v>0</v>
      </c>
      <c r="R8" s="98">
        <f>Energiebilanz_Joule!R8/Energiebilanz_SKE!$E$69</f>
        <v>0</v>
      </c>
      <c r="S8" s="98">
        <f>Energiebilanz_Joule!S8/Energiebilanz_SKE!$E$69</f>
        <v>36.153505083050121</v>
      </c>
      <c r="T8" s="99">
        <f>Energiebilanz_Joule!T8/Energiebilanz_SKE!$E$69</f>
        <v>167.76661125441862</v>
      </c>
      <c r="U8" s="99">
        <f>Energiebilanz_Joule!U8/Energiebilanz_SKE!$E$69</f>
        <v>2672.7422840456738</v>
      </c>
      <c r="V8" s="98">
        <f>Energiebilanz_Joule!V8/Energiebilanz_SKE!$E$69</f>
        <v>42.138239392107472</v>
      </c>
      <c r="W8" s="98">
        <f>Energiebilanz_Joule!W8/Energiebilanz_SKE!$E$69</f>
        <v>0.53568971870777549</v>
      </c>
      <c r="X8" s="98">
        <f>Energiebilanz_Joule!X8/Energiebilanz_SKE!$E$69</f>
        <v>625.34348308850838</v>
      </c>
      <c r="Y8" s="98">
        <f>Energiebilanz_Joule!Y8/Energiebilanz_SKE!$E$69</f>
        <v>36.886687139172096</v>
      </c>
      <c r="Z8" s="98">
        <f>Energiebilanz_Joule!Z8/Energiebilanz_SKE!$E$69</f>
        <v>961.850459454374</v>
      </c>
      <c r="AA8" s="99">
        <f>Energiebilanz_Joule!AA8/Energiebilanz_SKE!$E$69</f>
        <v>19.624675468529091</v>
      </c>
      <c r="AB8" s="98">
        <f>Energiebilanz_Joule!AB8/Energiebilanz_SKE!$E$69</f>
        <v>0</v>
      </c>
      <c r="AC8" s="98">
        <f>Energiebilanz_Joule!AC8/Energiebilanz_SKE!$E$69</f>
        <v>4615.4759742182923</v>
      </c>
      <c r="AD8" s="98">
        <f>Energiebilanz_Joule!AD8/Energiebilanz_SKE!$E$69</f>
        <v>0</v>
      </c>
      <c r="AE8" s="99">
        <f>Energiebilanz_Joule!AE8/Energiebilanz_SKE!$E$69</f>
        <v>221.40030299308026</v>
      </c>
      <c r="AF8" s="104">
        <f>Energiebilanz_Joule!AF8/Energiebilanz_SKE!$E$69</f>
        <v>17761.886563090611</v>
      </c>
      <c r="AG8" s="157">
        <v>4</v>
      </c>
      <c r="AH8" s="19"/>
      <c r="AK8" s="21"/>
    </row>
    <row r="9" spans="1:37" s="20" customFormat="1" ht="18" customHeight="1">
      <c r="A9" s="360"/>
      <c r="B9" s="360"/>
      <c r="C9" s="164"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0</v>
      </c>
      <c r="K9" s="86">
        <f>Energiebilanz_Joule!K9/Energiebilanz_SKE!$E$69</f>
        <v>259.93353259905274</v>
      </c>
      <c r="L9" s="86">
        <f>Energiebilanz_Joule!L9/Energiebilanz_SKE!$E$69</f>
        <v>0</v>
      </c>
      <c r="M9" s="86">
        <f>Energiebilanz_Joule!M9/Energiebilanz_SKE!$E$69</f>
        <v>332.11581663737098</v>
      </c>
      <c r="N9" s="86">
        <f>Energiebilanz_Joule!N9/Energiebilanz_SKE!$E$69</f>
        <v>330.02440475722824</v>
      </c>
      <c r="O9" s="86">
        <f>Energiebilanz_Joule!O9/Energiebilanz_SKE!$E$69</f>
        <v>0</v>
      </c>
      <c r="P9" s="86">
        <f>Energiebilanz_Joule!P9/Energiebilanz_SKE!$E$69</f>
        <v>0</v>
      </c>
      <c r="Q9" s="86">
        <f>Energiebilanz_Joule!Q9/Energiebilanz_SKE!$E$69</f>
        <v>0</v>
      </c>
      <c r="R9" s="86">
        <f>Energiebilanz_Joule!R9/Energiebilanz_SKE!$E$69</f>
        <v>778.04958281174311</v>
      </c>
      <c r="S9" s="86">
        <f>Energiebilanz_Joule!S9/Energiebilanz_SKE!$E$69</f>
        <v>0</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923.0670378932557</v>
      </c>
      <c r="AC9" s="86">
        <f>Energiebilanz_Joule!AC9/Energiebilanz_SKE!$E$69</f>
        <v>0</v>
      </c>
      <c r="AD9" s="86">
        <f>Energiebilanz_Joule!AD9/Energiebilanz_SKE!$E$69</f>
        <v>183.68743397617001</v>
      </c>
      <c r="AE9" s="91">
        <f>Energiebilanz_Joule!AE9/Energiebilanz_SKE!$E$69</f>
        <v>0</v>
      </c>
      <c r="AF9" s="115">
        <f>Energiebilanz_Joule!AF9/Energiebilanz_SKE!$E$69</f>
        <v>2806.8778086748207</v>
      </c>
      <c r="AG9" s="143">
        <v>5</v>
      </c>
      <c r="AH9" s="19"/>
      <c r="AK9" s="21"/>
    </row>
    <row r="10" spans="1:37" s="20" customFormat="1" ht="18" customHeight="1">
      <c r="A10" s="360"/>
      <c r="B10" s="360"/>
      <c r="C10" s="164" t="s">
        <v>40</v>
      </c>
      <c r="D10" s="90">
        <v>6</v>
      </c>
      <c r="E10" s="155">
        <f>Energiebilanz_Joule!E10/Energiebilanz_SKE!$E$69</f>
        <v>0</v>
      </c>
      <c r="F10" s="94">
        <f>Energiebilanz_Joule!F10/Energiebilanz_SKE!$E$69</f>
        <v>0</v>
      </c>
      <c r="G10" s="95">
        <f>Energiebilanz_Joule!G10/Energiebilanz_SKE!$E$69</f>
        <v>2.3978421979281822E-2</v>
      </c>
      <c r="H10" s="94">
        <f>Energiebilanz_Joule!H10/Energiebilanz_SKE!$E$69</f>
        <v>0</v>
      </c>
      <c r="I10" s="95">
        <f>Energiebilanz_Joule!I10/Energiebilanz_SKE!$E$69</f>
        <v>0.66158572861646814</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0</v>
      </c>
      <c r="P10" s="94">
        <f>Energiebilanz_Joule!P10/Energiebilanz_SKE!$E$69</f>
        <v>0</v>
      </c>
      <c r="Q10" s="94">
        <f>Energiebilanz_Joule!Q10/Energiebilanz_SKE!$E$69</f>
        <v>0</v>
      </c>
      <c r="R10" s="94">
        <f>Energiebilanz_Joule!R10/Energiebilanz_SKE!$E$69</f>
        <v>4.2924019708198556E-2</v>
      </c>
      <c r="S10" s="94">
        <f>Energiebilanz_Joule!S10/Energiebilanz_SKE!$E$69</f>
        <v>0.36134893338246737</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7.481881832698685E-2</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1.1646559220134027</v>
      </c>
      <c r="AG10" s="156">
        <v>6</v>
      </c>
      <c r="AH10" s="19"/>
      <c r="AK10" s="21"/>
    </row>
    <row r="11" spans="1:37" s="23" customFormat="1" ht="18" customHeight="1">
      <c r="A11" s="360"/>
      <c r="B11" s="360"/>
      <c r="C11" s="117" t="s">
        <v>41</v>
      </c>
      <c r="D11" s="102">
        <v>7</v>
      </c>
      <c r="E11" s="158">
        <f>Energiebilanz_Joule!E11/Energiebilanz_SKE!$E$69</f>
        <v>1528.0570113895374</v>
      </c>
      <c r="F11" s="103">
        <f>Energiebilanz_Joule!F11/Energiebilanz_SKE!$E$69</f>
        <v>0</v>
      </c>
      <c r="G11" s="104">
        <f>Energiebilanz_Joule!G11/Energiebilanz_SKE!$E$69</f>
        <v>0.97365188551774973</v>
      </c>
      <c r="H11" s="103">
        <f>Energiebilanz_Joule!H11/Energiebilanz_SKE!$E$69</f>
        <v>14.114351635753183</v>
      </c>
      <c r="I11" s="104">
        <f>Energiebilanz_Joule!I11/Energiebilanz_SKE!$E$69</f>
        <v>84.856616771758851</v>
      </c>
      <c r="J11" s="103">
        <f>Energiebilanz_Joule!J11/Energiebilanz_SKE!$E$69</f>
        <v>6258.6401349820526</v>
      </c>
      <c r="K11" s="103">
        <f>Energiebilanz_Joule!K11/Energiebilanz_SKE!$E$69</f>
        <v>-259.93353259905268</v>
      </c>
      <c r="L11" s="103">
        <f>Energiebilanz_Joule!L11/Energiebilanz_SKE!$E$69</f>
        <v>99.960651104375998</v>
      </c>
      <c r="M11" s="103">
        <f>Energiebilanz_Joule!M11/Energiebilanz_SKE!$E$69</f>
        <v>-332.0508728694071</v>
      </c>
      <c r="N11" s="103">
        <f>Energiebilanz_Joule!N11/Energiebilanz_SKE!$E$69</f>
        <v>-330.02440475722824</v>
      </c>
      <c r="O11" s="103">
        <f>Energiebilanz_Joule!O11/Energiebilanz_SKE!$E$69</f>
        <v>325.5746512611064</v>
      </c>
      <c r="P11" s="103">
        <f>Energiebilanz_Joule!P11/Energiebilanz_SKE!$E$69</f>
        <v>49.041068187091575</v>
      </c>
      <c r="Q11" s="103">
        <f>Energiebilanz_Joule!Q11/Energiebilanz_SKE!$E$69</f>
        <v>0</v>
      </c>
      <c r="R11" s="103">
        <f>Energiebilanz_Joule!R11/Energiebilanz_SKE!$E$69</f>
        <v>-778.09250683145137</v>
      </c>
      <c r="S11" s="103">
        <f>Energiebilanz_Joule!S11/Energiebilanz_SKE!$E$69</f>
        <v>35.792156149667662</v>
      </c>
      <c r="T11" s="104">
        <f>Energiebilanz_Joule!T11/Energiebilanz_SKE!$E$69</f>
        <v>167.76661125441862</v>
      </c>
      <c r="U11" s="104">
        <f>Energiebilanz_Joule!U11/Energiebilanz_SKE!$E$69</f>
        <v>2672.7422840456738</v>
      </c>
      <c r="V11" s="103">
        <f>Energiebilanz_Joule!V11/Energiebilanz_SKE!$E$69</f>
        <v>42.138239392107472</v>
      </c>
      <c r="W11" s="103">
        <f>Energiebilanz_Joule!W11/Energiebilanz_SKE!$E$69</f>
        <v>0.53568971870777549</v>
      </c>
      <c r="X11" s="103">
        <f>Energiebilanz_Joule!X11/Energiebilanz_SKE!$E$69</f>
        <v>625.34348308850838</v>
      </c>
      <c r="Y11" s="103">
        <f>Energiebilanz_Joule!Y11/Energiebilanz_SKE!$E$69</f>
        <v>36.886687139172096</v>
      </c>
      <c r="Z11" s="103">
        <f>Energiebilanz_Joule!Z11/Energiebilanz_SKE!$E$69</f>
        <v>961.775640636047</v>
      </c>
      <c r="AA11" s="104">
        <f>Energiebilanz_Joule!AA11/Energiebilanz_SKE!$E$69</f>
        <v>19.624675468529091</v>
      </c>
      <c r="AB11" s="103">
        <f>Energiebilanz_Joule!AB11/Energiebilanz_SKE!$E$69</f>
        <v>-923.0670378932557</v>
      </c>
      <c r="AC11" s="103">
        <f>Energiebilanz_Joule!AC11/Energiebilanz_SKE!$E$69</f>
        <v>4615.4759742182923</v>
      </c>
      <c r="AD11" s="103">
        <f>Energiebilanz_Joule!AD11/Energiebilanz_SKE!$E$69</f>
        <v>-183.68743397617001</v>
      </c>
      <c r="AE11" s="104">
        <f>Energiebilanz_Joule!AE11/Energiebilanz_SKE!$E$69</f>
        <v>221.40030299308026</v>
      </c>
      <c r="AF11" s="104">
        <f>Energiebilanz_Joule!AF11/Energiebilanz_SKE!$E$69</f>
        <v>14953.844092394833</v>
      </c>
      <c r="AG11" s="157">
        <v>7</v>
      </c>
      <c r="AH11" s="22"/>
      <c r="AK11" s="24"/>
    </row>
    <row r="12" spans="1:37" s="20" customFormat="1" ht="18" customHeight="1">
      <c r="A12" s="313" t="s">
        <v>70</v>
      </c>
      <c r="B12" s="361" t="s">
        <v>68</v>
      </c>
      <c r="C12" s="164"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4"/>
      <c r="B13" s="362"/>
      <c r="C13" s="164"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4"/>
      <c r="B14" s="362"/>
      <c r="C14" s="164" t="s">
        <v>85</v>
      </c>
      <c r="D14" s="90">
        <v>10</v>
      </c>
      <c r="E14" s="86">
        <f>Energiebilanz_Joule!E14/Energiebilanz_SKE!$E$69</f>
        <v>766.44883920894245</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2.5943441291678608</v>
      </c>
      <c r="P14" s="86">
        <f>Energiebilanz_Joule!P14/Energiebilanz_SKE!$E$69</f>
        <v>1.5564563457942648</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7.5757141492309161</v>
      </c>
      <c r="V14" s="86">
        <f>Energiebilanz_Joule!V14/Energiebilanz_SKE!$E$69</f>
        <v>4.9200548663145396</v>
      </c>
      <c r="W14" s="86">
        <f>Energiebilanz_Joule!W14/Energiebilanz_SKE!$E$69</f>
        <v>0</v>
      </c>
      <c r="X14" s="86">
        <f>Energiebilanz_Joule!X14/Energiebilanz_SKE!$E$69</f>
        <v>0</v>
      </c>
      <c r="Y14" s="86">
        <f>Energiebilanz_Joule!Y14/Energiebilanz_SKE!$E$69</f>
        <v>0</v>
      </c>
      <c r="Z14" s="86">
        <f>Energiebilanz_Joule!Z14/Energiebilanz_SKE!$E$69</f>
        <v>26.469021687207405</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34.222095975105425</v>
      </c>
      <c r="AF14" s="115">
        <f>Energiebilanz_Joule!AF14/Energiebilanz_SKE!$E$69</f>
        <v>843.78652636176298</v>
      </c>
      <c r="AG14" s="143">
        <v>10</v>
      </c>
      <c r="AH14" s="19"/>
      <c r="AI14" s="25"/>
      <c r="AK14" s="21"/>
    </row>
    <row r="15" spans="1:37" s="20" customFormat="1" ht="18" customHeight="1">
      <c r="A15" s="314"/>
      <c r="B15" s="362"/>
      <c r="C15" s="164" t="s">
        <v>12</v>
      </c>
      <c r="D15" s="90">
        <v>11</v>
      </c>
      <c r="E15" s="86">
        <f>Energiebilanz_Joule!E15/Energiebilanz_SKE!$E$69</f>
        <v>659.03728043237925</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6.5088918915230174</v>
      </c>
      <c r="P15" s="86">
        <f>Energiebilanz_Joule!P15/Energiebilanz_SKE!$E$69</f>
        <v>3.153857702438958</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128.80976265542043</v>
      </c>
      <c r="V15" s="86">
        <f>Energiebilanz_Joule!V15/Energiebilanz_SKE!$E$69</f>
        <v>0</v>
      </c>
      <c r="W15" s="86">
        <f>Energiebilanz_Joule!W15/Energiebilanz_SKE!$E$69</f>
        <v>0</v>
      </c>
      <c r="X15" s="86">
        <f>Energiebilanz_Joule!X15/Energiebilanz_SKE!$E$69</f>
        <v>0</v>
      </c>
      <c r="Y15" s="86">
        <f>Energiebilanz_Joule!Y15/Energiebilanz_SKE!$E$69</f>
        <v>0</v>
      </c>
      <c r="Z15" s="86">
        <f>Energiebilanz_Joule!Z15/Energiebilanz_SKE!$E$69</f>
        <v>70.399828030954424</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68.091382440049685</v>
      </c>
      <c r="AF15" s="115">
        <f>Energiebilanz_Joule!AF15/Energiebilanz_SKE!$E$69</f>
        <v>936.00100315276575</v>
      </c>
      <c r="AG15" s="143">
        <v>11</v>
      </c>
      <c r="AH15" s="19"/>
      <c r="AK15" s="21"/>
    </row>
    <row r="16" spans="1:37" s="20" customFormat="1" ht="18" customHeight="1">
      <c r="A16" s="314"/>
      <c r="B16" s="362"/>
      <c r="C16" s="164" t="s">
        <v>86</v>
      </c>
      <c r="D16" s="90">
        <v>12</v>
      </c>
      <c r="E16" s="86">
        <f>Energiebilanz_Joule!E16/Energiebilanz_SKE!$E$69</f>
        <v>20.770011210889443</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0.12494163233992053</v>
      </c>
      <c r="N16" s="86">
        <f>Energiebilanz_Joule!N16/Energiebilanz_SKE!$E$69</f>
        <v>0</v>
      </c>
      <c r="O16" s="86">
        <f>Energiebilanz_Joule!O16/Energiebilanz_SKE!$E$69</f>
        <v>2.4021073032251018E-2</v>
      </c>
      <c r="P16" s="86">
        <f>Energiebilanz_Joule!P16/Energiebilanz_SKE!$E$69</f>
        <v>44.488873880532132</v>
      </c>
      <c r="Q16" s="86">
        <f>Energiebilanz_Joule!Q16/Energiebilanz_SKE!$E$69</f>
        <v>0</v>
      </c>
      <c r="R16" s="86">
        <f>Energiebilanz_Joule!R16/Energiebilanz_SKE!$E$69</f>
        <v>0</v>
      </c>
      <c r="S16" s="86">
        <f>Energiebilanz_Joule!S16/Energiebilanz_SKE!$E$69</f>
        <v>30.734020791683637</v>
      </c>
      <c r="T16" s="91">
        <f>Energiebilanz_Joule!T16/Energiebilanz_SKE!$E$69</f>
        <v>60.573375370211139</v>
      </c>
      <c r="U16" s="91">
        <f>Energiebilanz_Joule!U16/Energiebilanz_SKE!$E$69</f>
        <v>77.356822389756928</v>
      </c>
      <c r="V16" s="86">
        <f>Energiebilanz_Joule!V16/Energiebilanz_SKE!$E$69</f>
        <v>5.3678909224910941E-2</v>
      </c>
      <c r="W16" s="86">
        <f>Energiebilanz_Joule!W16/Energiebilanz_SKE!$E$69</f>
        <v>0</v>
      </c>
      <c r="X16" s="86">
        <f>Energiebilanz_Joule!X16/Energiebilanz_SKE!$E$69</f>
        <v>0</v>
      </c>
      <c r="Y16" s="86">
        <f>Energiebilanz_Joule!Y16/Energiebilanz_SKE!$E$69</f>
        <v>0</v>
      </c>
      <c r="Z16" s="86">
        <f>Energiebilanz_Joule!Z16/Energiebilanz_SKE!$E$69</f>
        <v>2.0993901414772913E-3</v>
      </c>
      <c r="AA16" s="91">
        <f>Energiebilanz_Joule!AA16/Energiebilanz_SKE!$E$69</f>
        <v>0</v>
      </c>
      <c r="AB16" s="86">
        <f>Energiebilanz_Joule!AB16/Energiebilanz_SKE!$E$69</f>
        <v>0</v>
      </c>
      <c r="AC16" s="86">
        <f>Energiebilanz_Joule!AC16/Energiebilanz_SKE!$E$69</f>
        <v>0</v>
      </c>
      <c r="AD16" s="86">
        <f>Energiebilanz_Joule!AD16/Energiebilanz_SKE!$E$69</f>
        <v>0</v>
      </c>
      <c r="AE16" s="91">
        <f>Energiebilanz_Joule!AE16/Energiebilanz_SKE!$E$69</f>
        <v>0.9865932455419647</v>
      </c>
      <c r="AF16" s="115">
        <f>Energiebilanz_Joule!AF16/Energiebilanz_SKE!$E$69</f>
        <v>235.1144378933538</v>
      </c>
      <c r="AG16" s="143">
        <v>12</v>
      </c>
      <c r="AH16" s="19"/>
    </row>
    <row r="17" spans="1:37" s="20" customFormat="1" ht="18" customHeight="1">
      <c r="A17" s="314"/>
      <c r="B17" s="362"/>
      <c r="C17" s="164"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4615.4759742182923</v>
      </c>
      <c r="AD17" s="86">
        <f>Energiebilanz_Joule!AD17/Energiebilanz_SKE!$E$69</f>
        <v>0</v>
      </c>
      <c r="AE17" s="91">
        <f>Energiebilanz_Joule!AE17/Energiebilanz_SKE!$E$69</f>
        <v>0</v>
      </c>
      <c r="AF17" s="115">
        <f>Energiebilanz_Joule!AF17/Energiebilanz_SKE!$E$69</f>
        <v>4615.4759742182923</v>
      </c>
      <c r="AG17" s="143">
        <v>13</v>
      </c>
      <c r="AH17" s="19"/>
    </row>
    <row r="18" spans="1:37" s="20" customFormat="1" ht="18" customHeight="1">
      <c r="A18" s="314"/>
      <c r="B18" s="362"/>
      <c r="C18" s="164"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0.53568971870777549</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1.7335708143962658</v>
      </c>
      <c r="AC18" s="86">
        <f>Energiebilanz_Joule!AC18/Energiebilanz_SKE!$E$69</f>
        <v>0</v>
      </c>
      <c r="AD18" s="86">
        <f>Energiebilanz_Joule!AD18/Energiebilanz_SKE!$E$69</f>
        <v>0</v>
      </c>
      <c r="AE18" s="91">
        <f>Energiebilanz_Joule!AE18/Energiebilanz_SKE!$E$69</f>
        <v>0</v>
      </c>
      <c r="AF18" s="115">
        <f>Energiebilanz_Joule!AF18/Energiebilanz_SKE!$E$69</f>
        <v>2.2692605331040414</v>
      </c>
      <c r="AG18" s="143">
        <v>14</v>
      </c>
      <c r="AH18" s="19"/>
    </row>
    <row r="19" spans="1:37" s="20" customFormat="1" ht="18" customHeight="1">
      <c r="A19" s="314"/>
      <c r="B19" s="362"/>
      <c r="C19" s="164" t="s">
        <v>87</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31.879651490812133</v>
      </c>
      <c r="W19" s="86">
        <f>Energiebilanz_Joule!W19/Energiebilanz_SKE!$E$69</f>
        <v>0</v>
      </c>
      <c r="X19" s="86">
        <f>Energiebilanz_Joule!X19/Energiebilanz_SKE!$E$69</f>
        <v>625.34348308850838</v>
      </c>
      <c r="Y19" s="86">
        <f>Energiebilanz_Joule!Y19/Energiebilanz_SKE!$E$69</f>
        <v>23.374833558530895</v>
      </c>
      <c r="Z19" s="86">
        <f>Energiebilanz_Joule!Z19/Energiebilanz_SKE!$E$69</f>
        <v>372.5464930598207</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1053.1444611976722</v>
      </c>
      <c r="AG19" s="143">
        <v>15</v>
      </c>
      <c r="AH19" s="19"/>
    </row>
    <row r="20" spans="1:37" s="20" customFormat="1" ht="18" customHeight="1">
      <c r="A20" s="314"/>
      <c r="B20" s="362"/>
      <c r="C20" s="164" t="s">
        <v>88</v>
      </c>
      <c r="D20" s="90">
        <v>16</v>
      </c>
      <c r="E20" s="86">
        <f>Energiebilanz_Joule!E20/Energiebilanz_SKE!$E$69</f>
        <v>24.535922422852778</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5.1295875472573655</v>
      </c>
      <c r="P20" s="86">
        <f>Energiebilanz_Joule!P20/Energiebilanz_SKE!$E$69</f>
        <v>2.2486658750631237</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169.62996287652351</v>
      </c>
      <c r="V20" s="86">
        <f>Energiebilanz_Joule!V20/Energiebilanz_SKE!$E$69</f>
        <v>1.1849144931690072</v>
      </c>
      <c r="W20" s="86">
        <f>Energiebilanz_Joule!W20/Energiebilanz_SKE!$E$69</f>
        <v>0</v>
      </c>
      <c r="X20" s="86">
        <f>Energiebilanz_Joule!X20/Energiebilanz_SKE!$E$69</f>
        <v>0</v>
      </c>
      <c r="Y20" s="86">
        <f>Energiebilanz_Joule!Y20/Energiebilanz_SKE!$E$69</f>
        <v>0</v>
      </c>
      <c r="Z20" s="86">
        <f>Energiebilanz_Joule!Z20/Energiebilanz_SKE!$E$69</f>
        <v>2.5039921385579169</v>
      </c>
      <c r="AA20" s="91">
        <f>Energiebilanz_Joule!AA20/Energiebilanz_SKE!$E$69</f>
        <v>0</v>
      </c>
      <c r="AB20" s="86">
        <f>Energiebilanz_Joule!AB20/Energiebilanz_SKE!$E$69</f>
        <v>0</v>
      </c>
      <c r="AC20" s="86">
        <f>Energiebilanz_Joule!AC20/Energiebilanz_SKE!$E$69</f>
        <v>0</v>
      </c>
      <c r="AD20" s="86">
        <f>Energiebilanz_Joule!AD20/Energiebilanz_SKE!$E$69</f>
        <v>0</v>
      </c>
      <c r="AE20" s="91">
        <f>Energiebilanz_Joule!AE20/Energiebilanz_SKE!$E$69</f>
        <v>1.0597933641785751</v>
      </c>
      <c r="AF20" s="115">
        <f>Energiebilanz_Joule!AF20/Energiebilanz_SKE!$E$69</f>
        <v>206.29283871760231</v>
      </c>
      <c r="AG20" s="143">
        <v>16</v>
      </c>
      <c r="AH20" s="19"/>
    </row>
    <row r="21" spans="1:37" s="20" customFormat="1" ht="18" customHeight="1">
      <c r="A21" s="314"/>
      <c r="B21" s="362"/>
      <c r="C21" s="164"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4"/>
      <c r="B22" s="362"/>
      <c r="C22" s="164"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6258.6401349820526</v>
      </c>
      <c r="K22" s="86">
        <f>Energiebilanz_Joule!K22/Energiebilanz_SKE!$E$69</f>
        <v>431.18426619716388</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18.138124582019682</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6707.9625257612352</v>
      </c>
      <c r="AG22" s="143">
        <v>18</v>
      </c>
      <c r="AH22" s="19"/>
    </row>
    <row r="23" spans="1:37" s="20" customFormat="1" ht="18" customHeight="1">
      <c r="A23" s="314"/>
      <c r="B23" s="362"/>
      <c r="C23" s="165" t="s">
        <v>48</v>
      </c>
      <c r="D23" s="90">
        <v>19</v>
      </c>
      <c r="E23" s="155">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3.3644422368259432</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22.515882661835157</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25.880324898661105</v>
      </c>
      <c r="AG23" s="156">
        <v>19</v>
      </c>
      <c r="AH23" s="19"/>
    </row>
    <row r="24" spans="1:37" s="20" customFormat="1" ht="18" customHeight="1">
      <c r="A24" s="314"/>
      <c r="B24" s="362"/>
      <c r="C24" s="167" t="s">
        <v>49</v>
      </c>
      <c r="D24" s="102">
        <v>20</v>
      </c>
      <c r="E24" s="158">
        <f>Energiebilanz_Joule!E24/Energiebilanz_SKE!$E$69</f>
        <v>1470.7920532750641</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6258.6401349820526</v>
      </c>
      <c r="K24" s="103">
        <f>Energiebilanz_Joule!K24/Energiebilanz_SKE!$E$69</f>
        <v>431.18426619716388</v>
      </c>
      <c r="L24" s="103">
        <f>Energiebilanz_Joule!L24/Energiebilanz_SKE!$E$69</f>
        <v>0</v>
      </c>
      <c r="M24" s="103">
        <f>Energiebilanz_Joule!M24/Energiebilanz_SKE!$E$69</f>
        <v>0.12494163233992053</v>
      </c>
      <c r="N24" s="103">
        <f>Energiebilanz_Joule!N24/Energiebilanz_SKE!$E$69</f>
        <v>0</v>
      </c>
      <c r="O24" s="103">
        <f>Energiebilanz_Joule!O24/Energiebilanz_SKE!$E$69</f>
        <v>17.62128687780644</v>
      </c>
      <c r="P24" s="103">
        <f>Energiebilanz_Joule!P24/Energiebilanz_SKE!$E$69</f>
        <v>51.44785380382848</v>
      </c>
      <c r="Q24" s="103">
        <f>Energiebilanz_Joule!Q24/Energiebilanz_SKE!$E$69</f>
        <v>0</v>
      </c>
      <c r="R24" s="103">
        <f>Energiebilanz_Joule!R24/Energiebilanz_SKE!$E$69</f>
        <v>18.138124582019682</v>
      </c>
      <c r="S24" s="103">
        <f>Energiebilanz_Joule!S24/Energiebilanz_SKE!$E$69</f>
        <v>30.734020791683637</v>
      </c>
      <c r="T24" s="104">
        <f>Energiebilanz_Joule!T24/Energiebilanz_SKE!$E$69</f>
        <v>60.573375370211139</v>
      </c>
      <c r="U24" s="104">
        <f>Energiebilanz_Joule!U24/Energiebilanz_SKE!$E$69</f>
        <v>405.88814473276688</v>
      </c>
      <c r="V24" s="103">
        <f>Energiebilanz_Joule!V24/Energiebilanz_SKE!$E$69</f>
        <v>38.038299759520591</v>
      </c>
      <c r="W24" s="103">
        <f>Energiebilanz_Joule!W24/Energiebilanz_SKE!$E$69</f>
        <v>0.53568971870777549</v>
      </c>
      <c r="X24" s="103">
        <f>Energiebilanz_Joule!X24/Energiebilanz_SKE!$E$69</f>
        <v>625.34348308850838</v>
      </c>
      <c r="Y24" s="103">
        <f>Energiebilanz_Joule!Y24/Energiebilanz_SKE!$E$69</f>
        <v>23.374833558530895</v>
      </c>
      <c r="Z24" s="103">
        <f>Energiebilanz_Joule!Z24/Energiebilanz_SKE!$E$69</f>
        <v>471.92143430668193</v>
      </c>
      <c r="AA24" s="104">
        <f>Energiebilanz_Joule!AA24/Energiebilanz_SKE!$E$69</f>
        <v>0</v>
      </c>
      <c r="AB24" s="103">
        <f>Energiebilanz_Joule!AB24/Energiebilanz_SKE!$E$69</f>
        <v>1.7335708143962658</v>
      </c>
      <c r="AC24" s="103">
        <f>Energiebilanz_Joule!AC24/Energiebilanz_SKE!$E$69</f>
        <v>4615.4759742182923</v>
      </c>
      <c r="AD24" s="103">
        <f>Energiebilanz_Joule!AD24/Energiebilanz_SKE!$E$69</f>
        <v>0</v>
      </c>
      <c r="AE24" s="104">
        <f>Energiebilanz_Joule!AE24/Energiebilanz_SKE!$E$69</f>
        <v>104.35986502487565</v>
      </c>
      <c r="AF24" s="104">
        <f>Energiebilanz_Joule!AF24/Energiebilanz_SKE!$E$69</f>
        <v>14625.927352734452</v>
      </c>
      <c r="AG24" s="156">
        <v>20</v>
      </c>
      <c r="AH24" s="19"/>
    </row>
    <row r="25" spans="1:37" s="20" customFormat="1" ht="18" customHeight="1">
      <c r="A25" s="314"/>
      <c r="B25" s="362" t="s">
        <v>69</v>
      </c>
      <c r="C25" s="164"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9">
        <v>21</v>
      </c>
      <c r="AH25" s="19"/>
    </row>
    <row r="26" spans="1:37" s="20" customFormat="1" ht="18" customHeight="1">
      <c r="A26" s="314"/>
      <c r="B26" s="362"/>
      <c r="C26" s="164"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4"/>
      <c r="B27" s="362"/>
      <c r="C27" s="164" t="s">
        <v>85</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365.13246529910316</v>
      </c>
      <c r="AC27" s="86">
        <f>Energiebilanz_Joule!AC27/Energiebilanz_SKE!$E$69</f>
        <v>0</v>
      </c>
      <c r="AD27" s="86">
        <f>Energiebilanz_Joule!AD27/Energiebilanz_SKE!$E$69</f>
        <v>0</v>
      </c>
      <c r="AE27" s="91">
        <f>Energiebilanz_Joule!AE27/Energiebilanz_SKE!$E$69</f>
        <v>0</v>
      </c>
      <c r="AF27" s="115">
        <f>Energiebilanz_Joule!AF27/Energiebilanz_SKE!$E$69</f>
        <v>365.13246529910316</v>
      </c>
      <c r="AG27" s="143">
        <v>23</v>
      </c>
      <c r="AH27" s="19"/>
      <c r="AJ27" s="26"/>
    </row>
    <row r="28" spans="1:37" s="20" customFormat="1" ht="18" customHeight="1">
      <c r="A28" s="314"/>
      <c r="B28" s="362"/>
      <c r="C28" s="164"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218.26755926790318</v>
      </c>
      <c r="AC28" s="86">
        <f>Energiebilanz_Joule!AC28/Energiebilanz_SKE!$E$69</f>
        <v>0</v>
      </c>
      <c r="AD28" s="86">
        <f>Energiebilanz_Joule!AD28/Energiebilanz_SKE!$E$69</f>
        <v>519.77910303129568</v>
      </c>
      <c r="AE28" s="91">
        <f>Energiebilanz_Joule!AE28/Energiebilanz_SKE!$E$69</f>
        <v>0</v>
      </c>
      <c r="AF28" s="115">
        <f>Energiebilanz_Joule!AF28/Energiebilanz_SKE!$E$69</f>
        <v>738.04666229919894</v>
      </c>
      <c r="AG28" s="143">
        <v>24</v>
      </c>
      <c r="AH28" s="19"/>
    </row>
    <row r="29" spans="1:37" s="20" customFormat="1" ht="18" customHeight="1">
      <c r="A29" s="314"/>
      <c r="B29" s="362"/>
      <c r="C29" s="164" t="s">
        <v>86</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78.225525119764157</v>
      </c>
      <c r="AC29" s="86">
        <f>Energiebilanz_Joule!AC29/Energiebilanz_SKE!$E$69</f>
        <v>0</v>
      </c>
      <c r="AD29" s="86">
        <f>Energiebilanz_Joule!AD29/Energiebilanz_SKE!$E$69</f>
        <v>0</v>
      </c>
      <c r="AE29" s="91">
        <f>Energiebilanz_Joule!AE29/Energiebilanz_SKE!$E$69</f>
        <v>0</v>
      </c>
      <c r="AF29" s="115">
        <f>Energiebilanz_Joule!AF29/Energiebilanz_SKE!$E$69</f>
        <v>78.225525119764157</v>
      </c>
      <c r="AG29" s="143">
        <v>25</v>
      </c>
      <c r="AH29" s="19"/>
    </row>
    <row r="30" spans="1:37" s="20" customFormat="1" ht="18" customHeight="1">
      <c r="A30" s="314"/>
      <c r="B30" s="362"/>
      <c r="C30" s="164"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1523.1197641567376</v>
      </c>
      <c r="AC30" s="86">
        <f>Energiebilanz_Joule!AC30/Energiebilanz_SKE!$E$69</f>
        <v>0</v>
      </c>
      <c r="AD30" s="86">
        <f>Energiebilanz_Joule!AD30/Energiebilanz_SKE!$E$69</f>
        <v>0</v>
      </c>
      <c r="AE30" s="91">
        <f>Energiebilanz_Joule!AE30/Energiebilanz_SKE!$E$69</f>
        <v>0</v>
      </c>
      <c r="AF30" s="115">
        <f>Energiebilanz_Joule!AF30/Energiebilanz_SKE!$E$69</f>
        <v>1523.1197641567376</v>
      </c>
      <c r="AG30" s="143">
        <v>26</v>
      </c>
      <c r="AH30" s="19"/>
    </row>
    <row r="31" spans="1:37" s="20" customFormat="1" ht="18" customHeight="1">
      <c r="A31" s="314"/>
      <c r="B31" s="362"/>
      <c r="C31" s="164"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1.1363530278835523</v>
      </c>
      <c r="AC31" s="86">
        <f>Energiebilanz_Joule!AC31/Energiebilanz_SKE!$E$69</f>
        <v>0</v>
      </c>
      <c r="AD31" s="86">
        <f>Energiebilanz_Joule!AD31/Energiebilanz_SKE!$E$69</f>
        <v>0</v>
      </c>
      <c r="AE31" s="91">
        <f>Energiebilanz_Joule!AE31/Energiebilanz_SKE!$E$69</f>
        <v>0</v>
      </c>
      <c r="AF31" s="115">
        <f>Energiebilanz_Joule!AF31/Energiebilanz_SKE!$E$69</f>
        <v>1.1363530278835523</v>
      </c>
      <c r="AG31" s="143">
        <v>27</v>
      </c>
      <c r="AH31" s="19"/>
    </row>
    <row r="32" spans="1:37" s="20" customFormat="1" ht="18" customHeight="1">
      <c r="A32" s="314"/>
      <c r="B32" s="362"/>
      <c r="C32" s="164" t="s">
        <v>87</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779.24250863819509</v>
      </c>
      <c r="AC32" s="86">
        <f>Energiebilanz_Joule!AC32/Energiebilanz_SKE!$E$69</f>
        <v>0</v>
      </c>
      <c r="AD32" s="86">
        <f>Energiebilanz_Joule!AD32/Energiebilanz_SKE!$E$69</f>
        <v>0</v>
      </c>
      <c r="AE32" s="91">
        <f>Energiebilanz_Joule!AE32/Energiebilanz_SKE!$E$69</f>
        <v>0</v>
      </c>
      <c r="AF32" s="115">
        <f>Energiebilanz_Joule!AF32/Energiebilanz_SKE!$E$69</f>
        <v>779.24250863819509</v>
      </c>
      <c r="AG32" s="143">
        <v>28</v>
      </c>
      <c r="AH32" s="19"/>
      <c r="AK32" s="21"/>
    </row>
    <row r="33" spans="1:37" s="20" customFormat="1" ht="18" customHeight="1">
      <c r="A33" s="314"/>
      <c r="B33" s="362"/>
      <c r="C33" s="164" t="s">
        <v>88</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232.15868443680128</v>
      </c>
      <c r="AE33" s="91">
        <f>Energiebilanz_Joule!AE33/Energiebilanz_SKE!$E$69</f>
        <v>0</v>
      </c>
      <c r="AF33" s="115">
        <f>Energiebilanz_Joule!AF33/Energiebilanz_SKE!$E$69</f>
        <v>232.15868443680128</v>
      </c>
      <c r="AG33" s="143">
        <v>29</v>
      </c>
      <c r="AH33" s="19"/>
      <c r="AJ33" s="26"/>
      <c r="AK33" s="21"/>
    </row>
    <row r="34" spans="1:37" s="20" customFormat="1" ht="18" customHeight="1">
      <c r="A34" s="314"/>
      <c r="B34" s="362"/>
      <c r="C34" s="164"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4"/>
      <c r="B35" s="362"/>
      <c r="C35" s="164"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695.07527057827997</v>
      </c>
      <c r="L35" s="86">
        <f>Energiebilanz_Joule!L35/Energiebilanz_SKE!$E$69</f>
        <v>770.19775269895865</v>
      </c>
      <c r="M35" s="86">
        <f>Energiebilanz_Joule!M35/Energiebilanz_SKE!$E$69</f>
        <v>1937.241297137944</v>
      </c>
      <c r="N35" s="86">
        <f>Energiebilanz_Joule!N35/Energiebilanz_SKE!$E$69</f>
        <v>365.94559744970422</v>
      </c>
      <c r="O35" s="86">
        <f>Energiebilanz_Joule!O35/Energiebilanz_SKE!$E$69</f>
        <v>695.67271970410411</v>
      </c>
      <c r="P35" s="86">
        <f>Energiebilanz_Joule!P35/Energiebilanz_SKE!$E$69</f>
        <v>1089.9987226521448</v>
      </c>
      <c r="Q35" s="86">
        <f>Energiebilanz_Joule!Q35/Energiebilanz_SKE!$E$69</f>
        <v>0</v>
      </c>
      <c r="R35" s="86">
        <f>Energiebilanz_Joule!R35/Energiebilanz_SKE!$E$69</f>
        <v>805.71020695643756</v>
      </c>
      <c r="S35" s="86">
        <f>Energiebilanz_Joule!S35/Energiebilanz_SKE!$E$69</f>
        <v>177.18909992629898</v>
      </c>
      <c r="T35" s="91">
        <f>Energiebilanz_Joule!T35/Energiebilanz_SKE!$E$69</f>
        <v>121.65367727142447</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6658.6843443752969</v>
      </c>
      <c r="AG35" s="143">
        <v>31</v>
      </c>
      <c r="AH35" s="19"/>
      <c r="AK35" s="21"/>
    </row>
    <row r="36" spans="1:37" s="20" customFormat="1" ht="18" customHeight="1">
      <c r="A36" s="314"/>
      <c r="B36" s="362"/>
      <c r="C36" s="165"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10.35212995946444</v>
      </c>
      <c r="AC36" s="94">
        <f>Energiebilanz_Joule!AC36/Energiebilanz_SKE!$E$69</f>
        <v>0</v>
      </c>
      <c r="AD36" s="94">
        <f>Energiebilanz_Joule!AD36/Energiebilanz_SKE!$E$69</f>
        <v>0</v>
      </c>
      <c r="AE36" s="95">
        <f>Energiebilanz_Joule!AE36/Energiebilanz_SKE!$E$69</f>
        <v>0</v>
      </c>
      <c r="AF36" s="107">
        <f>Energiebilanz_Joule!AF36/Energiebilanz_SKE!$E$69</f>
        <v>10.35212995946444</v>
      </c>
      <c r="AG36" s="143">
        <v>32</v>
      </c>
      <c r="AH36" s="19"/>
      <c r="AK36" s="21"/>
    </row>
    <row r="37" spans="1:37" s="20" customFormat="1" ht="18" customHeight="1">
      <c r="A37" s="314"/>
      <c r="B37" s="363"/>
      <c r="C37" s="167" t="s">
        <v>50</v>
      </c>
      <c r="D37" s="90">
        <v>33</v>
      </c>
      <c r="E37" s="158">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695.07527057827997</v>
      </c>
      <c r="L37" s="103">
        <f>Energiebilanz_Joule!L37/Energiebilanz_SKE!$E$69</f>
        <v>770.19775269895865</v>
      </c>
      <c r="M37" s="103">
        <f>Energiebilanz_Joule!M37/Energiebilanz_SKE!$E$69</f>
        <v>1937.241297137944</v>
      </c>
      <c r="N37" s="103">
        <f>Energiebilanz_Joule!N37/Energiebilanz_SKE!$E$69</f>
        <v>365.94559744970422</v>
      </c>
      <c r="O37" s="103">
        <f>Energiebilanz_Joule!O37/Energiebilanz_SKE!$E$69</f>
        <v>695.67271970410411</v>
      </c>
      <c r="P37" s="103">
        <f>Energiebilanz_Joule!P37/Energiebilanz_SKE!$E$69</f>
        <v>1089.9987226521448</v>
      </c>
      <c r="Q37" s="103">
        <f>Energiebilanz_Joule!Q37/Energiebilanz_SKE!$E$69</f>
        <v>0</v>
      </c>
      <c r="R37" s="103">
        <f>Energiebilanz_Joule!R37/Energiebilanz_SKE!$E$69</f>
        <v>805.71020695643756</v>
      </c>
      <c r="S37" s="103">
        <f>Energiebilanz_Joule!S37/Energiebilanz_SKE!$E$69</f>
        <v>177.18909992629898</v>
      </c>
      <c r="T37" s="104">
        <f>Energiebilanz_Joule!T37/Energiebilanz_SKE!$E$69</f>
        <v>121.65367727142447</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2975.4763054690507</v>
      </c>
      <c r="AC37" s="103">
        <f>Energiebilanz_Joule!AC37/Energiebilanz_SKE!$E$69</f>
        <v>0</v>
      </c>
      <c r="AD37" s="103">
        <f>Energiebilanz_Joule!AD37/Energiebilanz_SKE!$E$69</f>
        <v>751.93778746809699</v>
      </c>
      <c r="AE37" s="104">
        <f>Energiebilanz_Joule!AE37/Energiebilanz_SKE!$E$69</f>
        <v>0</v>
      </c>
      <c r="AF37" s="104">
        <f>Energiebilanz_Joule!AF37/Energiebilanz_SKE!$E$69</f>
        <v>10386.098437312445</v>
      </c>
      <c r="AG37" s="157">
        <v>33</v>
      </c>
      <c r="AH37" s="19"/>
      <c r="AK37" s="21"/>
    </row>
    <row r="38" spans="1:37" s="20" customFormat="1" ht="18" customHeight="1">
      <c r="A38" s="314"/>
      <c r="B38" s="364" t="s">
        <v>71</v>
      </c>
      <c r="C38" s="168"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4"/>
      <c r="B39" s="365"/>
      <c r="C39" s="168"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4"/>
      <c r="B40" s="365"/>
      <c r="C40" s="168"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158.33367778203498</v>
      </c>
      <c r="AC40" s="86">
        <f>Energiebilanz_Joule!AC40/Energiebilanz_SKE!$E$69</f>
        <v>0</v>
      </c>
      <c r="AD40" s="86">
        <f>Energiebilanz_Joule!AD40/Energiebilanz_SKE!$E$69</f>
        <v>24.137704213241612</v>
      </c>
      <c r="AE40" s="91">
        <f>Energiebilanz_Joule!AE40/Energiebilanz_SKE!$E$69</f>
        <v>0</v>
      </c>
      <c r="AF40" s="115">
        <f>Energiebilanz_Joule!AF40/Energiebilanz_SKE!$E$69</f>
        <v>182.47138199527657</v>
      </c>
      <c r="AG40" s="143">
        <v>36</v>
      </c>
      <c r="AH40" s="19"/>
      <c r="AK40" s="21"/>
    </row>
    <row r="41" spans="1:37" s="20" customFormat="1" ht="18" customHeight="1">
      <c r="A41" s="314"/>
      <c r="B41" s="365"/>
      <c r="C41" s="168"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3.9392213941015136E-2</v>
      </c>
      <c r="N41" s="86">
        <f>Energiebilanz_Joule!N41/Energiebilanz_SKE!$E$69</f>
        <v>0</v>
      </c>
      <c r="O41" s="86">
        <f>Energiebilanz_Joule!O41/Energiebilanz_SKE!$E$69</f>
        <v>0</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0.21594197106486479</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7.1195737624370459</v>
      </c>
      <c r="AC41" s="86">
        <f>Energiebilanz_Joule!AC41/Energiebilanz_SKE!$E$69</f>
        <v>0</v>
      </c>
      <c r="AD41" s="86">
        <f>Energiebilanz_Joule!AD41/Energiebilanz_SKE!$E$69</f>
        <v>0</v>
      </c>
      <c r="AE41" s="91">
        <f>Energiebilanz_Joule!AE41/Energiebilanz_SKE!$E$69</f>
        <v>0</v>
      </c>
      <c r="AF41" s="115">
        <f>Energiebilanz_Joule!AF41/Energiebilanz_SKE!$E$69</f>
        <v>7.3749079474429262</v>
      </c>
      <c r="AG41" s="143">
        <v>37</v>
      </c>
      <c r="AH41" s="19"/>
      <c r="AK41" s="21"/>
    </row>
    <row r="42" spans="1:37" s="20" customFormat="1" ht="18" customHeight="1">
      <c r="A42" s="314"/>
      <c r="B42" s="365"/>
      <c r="C42" s="168"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3.2585467933232328</v>
      </c>
      <c r="P42" s="86">
        <f>Energiebilanz_Joule!P42/Energiebilanz_SKE!$E$69</f>
        <v>182.91550643485573</v>
      </c>
      <c r="Q42" s="86">
        <f>Energiebilanz_Joule!Q42/Energiebilanz_SKE!$E$69</f>
        <v>0</v>
      </c>
      <c r="R42" s="86">
        <f>Energiebilanz_Joule!R42/Energiebilanz_SKE!$E$69</f>
        <v>0</v>
      </c>
      <c r="S42" s="86">
        <f>Energiebilanz_Joule!S42/Energiebilanz_SKE!$E$69</f>
        <v>6.2322613330894594</v>
      </c>
      <c r="T42" s="91">
        <f>Energiebilanz_Joule!T42/Energiebilanz_SKE!$E$69</f>
        <v>185.85230151905989</v>
      </c>
      <c r="U42" s="91">
        <f>Energiebilanz_Joule!U42/Energiebilanz_SKE!$E$69</f>
        <v>107.50525789581238</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38.99731236948778</v>
      </c>
      <c r="AC42" s="86">
        <f>Energiebilanz_Joule!AC42/Energiebilanz_SKE!$E$69</f>
        <v>0</v>
      </c>
      <c r="AD42" s="86">
        <f>Energiebilanz_Joule!AD42/Energiebilanz_SKE!$E$69</f>
        <v>2.8621668099742053</v>
      </c>
      <c r="AE42" s="91">
        <f>Energiebilanz_Joule!AE42/Energiebilanz_SKE!$E$69</f>
        <v>0</v>
      </c>
      <c r="AF42" s="115">
        <f>Energiebilanz_Joule!AF42/Energiebilanz_SKE!$E$69</f>
        <v>527.62335315560267</v>
      </c>
      <c r="AG42" s="143">
        <v>38</v>
      </c>
      <c r="AH42" s="19"/>
      <c r="AK42" s="21"/>
    </row>
    <row r="43" spans="1:37" s="20" customFormat="1" ht="18" customHeight="1">
      <c r="A43" s="314"/>
      <c r="B43" s="365"/>
      <c r="C43" s="168" t="s">
        <v>48</v>
      </c>
      <c r="D43" s="90">
        <v>39</v>
      </c>
      <c r="E43" s="155">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10.64229055729033</v>
      </c>
      <c r="V43" s="94">
        <f>Energiebilanz_Joule!V43/Energiebilanz_SKE!$E$69</f>
        <v>2.2778880759636277</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5.1491520697702979</v>
      </c>
      <c r="AC43" s="94">
        <f>Energiebilanz_Joule!AC43/Energiebilanz_SKE!$E$69</f>
        <v>0</v>
      </c>
      <c r="AD43" s="94">
        <f>Energiebilanz_Joule!AD43/Energiebilanz_SKE!$E$69</f>
        <v>0</v>
      </c>
      <c r="AE43" s="95">
        <f>Energiebilanz_Joule!AE43/Energiebilanz_SKE!$E$69</f>
        <v>0</v>
      </c>
      <c r="AF43" s="107">
        <f>Energiebilanz_Joule!AF43/Energiebilanz_SKE!$E$69</f>
        <v>18.069330703024253</v>
      </c>
      <c r="AG43" s="156">
        <v>39</v>
      </c>
      <c r="AH43" s="19"/>
      <c r="AK43" s="21"/>
    </row>
    <row r="44" spans="1:37" s="20" customFormat="1" ht="18" customHeight="1">
      <c r="A44" s="314"/>
      <c r="B44" s="323"/>
      <c r="C44" s="178" t="s">
        <v>53</v>
      </c>
      <c r="D44" s="102">
        <v>40</v>
      </c>
      <c r="E44" s="158">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3.9392213941015136E-2</v>
      </c>
      <c r="N44" s="103">
        <f>Energiebilanz_Joule!N44/Energiebilanz_SKE!$E$69</f>
        <v>0</v>
      </c>
      <c r="O44" s="103">
        <f>Energiebilanz_Joule!O44/Energiebilanz_SKE!$E$69</f>
        <v>3.2585467933232328</v>
      </c>
      <c r="P44" s="103">
        <f>Energiebilanz_Joule!P44/Energiebilanz_SKE!$E$69</f>
        <v>182.91550643485573</v>
      </c>
      <c r="Q44" s="103">
        <f>Energiebilanz_Joule!Q44/Energiebilanz_SKE!$E$69</f>
        <v>0</v>
      </c>
      <c r="R44" s="103">
        <f>Energiebilanz_Joule!R44/Energiebilanz_SKE!$E$69</f>
        <v>0</v>
      </c>
      <c r="S44" s="103">
        <f>Energiebilanz_Joule!S44/Energiebilanz_SKE!$E$69</f>
        <v>6.2322613330894594</v>
      </c>
      <c r="T44" s="104">
        <f>Energiebilanz_Joule!T44/Energiebilanz_SKE!$E$69</f>
        <v>185.85230151905989</v>
      </c>
      <c r="U44" s="104">
        <f>Energiebilanz_Joule!U44/Energiebilanz_SKE!$E$69</f>
        <v>118.36349042416757</v>
      </c>
      <c r="V44" s="103">
        <f>Energiebilanz_Joule!V44/Energiebilanz_SKE!$E$69</f>
        <v>2.2778880759636277</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209.59971598373011</v>
      </c>
      <c r="AC44" s="103">
        <f>Energiebilanz_Joule!AC44/Energiebilanz_SKE!$E$69</f>
        <v>0</v>
      </c>
      <c r="AD44" s="103">
        <f>Energiebilanz_Joule!AD44/Energiebilanz_SKE!$E$69</f>
        <v>26.999871023215817</v>
      </c>
      <c r="AE44" s="104">
        <f>Energiebilanz_Joule!AE44/Energiebilanz_SKE!$E$69</f>
        <v>0</v>
      </c>
      <c r="AF44" s="104">
        <f>Energiebilanz_Joule!AF44/Energiebilanz_SKE!$E$69</f>
        <v>735.5389738013464</v>
      </c>
      <c r="AG44" s="156">
        <v>40</v>
      </c>
      <c r="AH44" s="19"/>
      <c r="AK44" s="21"/>
    </row>
    <row r="45" spans="1:37" s="20" customFormat="1" ht="18" customHeight="1">
      <c r="A45" s="315"/>
      <c r="B45" s="169"/>
      <c r="C45" s="170" t="s">
        <v>54</v>
      </c>
      <c r="D45" s="102">
        <v>41</v>
      </c>
      <c r="E45" s="160">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46.16485460827203</v>
      </c>
      <c r="V45" s="98">
        <f>Energiebilanz_Joule!V45/Energiebilanz_SKE!$E$69</f>
        <v>1.0859368287028452</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131.03468226336048</v>
      </c>
      <c r="AC45" s="98">
        <f>Energiebilanz_Joule!AC45/Energiebilanz_SKE!$E$69</f>
        <v>0</v>
      </c>
      <c r="AD45" s="98">
        <f>Energiebilanz_Joule!AD45/Energiebilanz_SKE!$E$69</f>
        <v>82.025783073332519</v>
      </c>
      <c r="AE45" s="99">
        <f>Energiebilanz_Joule!AE45/Energiebilanz_SKE!$E$69</f>
        <v>0</v>
      </c>
      <c r="AF45" s="104">
        <f>Energiebilanz_Joule!AF45/Energiebilanz_SKE!$E$69</f>
        <v>260.31125677366788</v>
      </c>
      <c r="AG45" s="157">
        <v>41</v>
      </c>
      <c r="AH45" s="19"/>
      <c r="AK45" s="21"/>
    </row>
    <row r="46" spans="1:37" s="20" customFormat="1" ht="18" customHeight="1">
      <c r="A46" s="130"/>
      <c r="B46" s="171"/>
      <c r="C46" s="179" t="s">
        <v>55</v>
      </c>
      <c r="D46" s="102">
        <v>42</v>
      </c>
      <c r="E46" s="158">
        <f>Energiebilanz_Joule!E46/Energiebilanz_SKE!$E$69</f>
        <v>57.264958114473274</v>
      </c>
      <c r="F46" s="103">
        <f>Energiebilanz_Joule!F46/Energiebilanz_SKE!$E$69</f>
        <v>0</v>
      </c>
      <c r="G46" s="104">
        <f>Energiebilanz_Joule!G46/Energiebilanz_SKE!$E$69</f>
        <v>0.97365188551774973</v>
      </c>
      <c r="H46" s="103">
        <f>Energiebilanz_Joule!H46/Energiebilanz_SKE!$E$69</f>
        <v>14.114351635753183</v>
      </c>
      <c r="I46" s="104">
        <f>Energiebilanz_Joule!I46/Energiebilanz_SKE!$E$69</f>
        <v>84.856616771758851</v>
      </c>
      <c r="J46" s="103">
        <f>Energiebilanz_Joule!J46/Energiebilanz_SKE!$E$69</f>
        <v>0</v>
      </c>
      <c r="K46" s="103">
        <f>Energiebilanz_Joule!K46/Energiebilanz_SKE!$E$69</f>
        <v>3.9574717820633918</v>
      </c>
      <c r="L46" s="103">
        <f>Energiebilanz_Joule!L46/Energiebilanz_SKE!$E$69</f>
        <v>870.15840380333464</v>
      </c>
      <c r="M46" s="103">
        <f>Energiebilanz_Joule!M46/Energiebilanz_SKE!$E$69</f>
        <v>1605.0260904222559</v>
      </c>
      <c r="N46" s="103">
        <f>Energiebilanz_Joule!N46/Energiebilanz_SKE!$E$69</f>
        <v>35.921192692476026</v>
      </c>
      <c r="O46" s="103">
        <f>Energiebilanz_Joule!O46/Energiebilanz_SKE!$E$69</f>
        <v>1000.3675372940808</v>
      </c>
      <c r="P46" s="103">
        <f>Energiebilanz_Joule!P46/Energiebilanz_SKE!$E$69</f>
        <v>904.67643060055207</v>
      </c>
      <c r="Q46" s="103">
        <f>Energiebilanz_Joule!Q46/Energiebilanz_SKE!$E$69</f>
        <v>0</v>
      </c>
      <c r="R46" s="103">
        <f>Energiebilanz_Joule!R46/Energiebilanz_SKE!$E$69</f>
        <v>9.4795755429665682</v>
      </c>
      <c r="S46" s="103">
        <f>Energiebilanz_Joule!S46/Energiebilanz_SKE!$E$69</f>
        <v>176.01497395119353</v>
      </c>
      <c r="T46" s="104">
        <f>Energiebilanz_Joule!T46/Energiebilanz_SKE!$E$69</f>
        <v>42.994611636572081</v>
      </c>
      <c r="U46" s="104">
        <f>Energiebilanz_Joule!U46/Energiebilanz_SKE!$E$69</f>
        <v>2102.3257942804676</v>
      </c>
      <c r="V46" s="103">
        <f>Energiebilanz_Joule!V46/Energiebilanz_SKE!$E$69</f>
        <v>0.73611472792040289</v>
      </c>
      <c r="W46" s="103">
        <f>Energiebilanz_Joule!W46/Energiebilanz_SKE!$E$69</f>
        <v>0</v>
      </c>
      <c r="X46" s="103">
        <f>Energiebilanz_Joule!X46/Energiebilanz_SKE!$E$69</f>
        <v>0</v>
      </c>
      <c r="Y46" s="103">
        <f>Energiebilanz_Joule!Y46/Energiebilanz_SKE!$E$69</f>
        <v>13.511853580641198</v>
      </c>
      <c r="Z46" s="103">
        <f>Energiebilanz_Joule!Z46/Energiebilanz_SKE!$E$69</f>
        <v>489.85420632936513</v>
      </c>
      <c r="AA46" s="104">
        <f>Energiebilanz_Joule!AA46/Energiebilanz_SKE!$E$69</f>
        <v>19.624675468529091</v>
      </c>
      <c r="AB46" s="103">
        <f>Energiebilanz_Joule!AB46/Energiebilanz_SKE!$E$69</f>
        <v>1710.0412985143078</v>
      </c>
      <c r="AC46" s="103">
        <f>Energiebilanz_Joule!AC46/Energiebilanz_SKE!$E$69</f>
        <v>0</v>
      </c>
      <c r="AD46" s="103">
        <f>Energiebilanz_Joule!AD46/Energiebilanz_SKE!$E$69</f>
        <v>459.22469939537876</v>
      </c>
      <c r="AE46" s="104">
        <f>Energiebilanz_Joule!AE46/Energiebilanz_SKE!$E$69</f>
        <v>117.04043796820463</v>
      </c>
      <c r="AF46" s="104">
        <f>Energiebilanz_Joule!AF46/Energiebilanz_SKE!$E$69</f>
        <v>9718.1649463978119</v>
      </c>
      <c r="AG46" s="157">
        <v>42</v>
      </c>
      <c r="AH46" s="19"/>
      <c r="AI46" s="27"/>
    </row>
    <row r="47" spans="1:37" s="20" customFormat="1" ht="18" customHeight="1">
      <c r="A47" s="132"/>
      <c r="B47" s="171"/>
      <c r="C47" s="170" t="s">
        <v>56</v>
      </c>
      <c r="D47" s="102">
        <v>43</v>
      </c>
      <c r="E47" s="160">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12.518232403881587</v>
      </c>
      <c r="J47" s="98">
        <f>Energiebilanz_Joule!J47/Energiebilanz_SKE!$E$69</f>
        <v>0</v>
      </c>
      <c r="K47" s="98">
        <f>Energiebilanz_Joule!K47/Energiebilanz_SKE!$E$69</f>
        <v>3.9574717820633918</v>
      </c>
      <c r="L47" s="98">
        <f>Energiebilanz_Joule!L47/Energiebilanz_SKE!$E$69</f>
        <v>0</v>
      </c>
      <c r="M47" s="98">
        <f>Energiebilanz_Joule!M47/Energiebilanz_SKE!$E$69</f>
        <v>0</v>
      </c>
      <c r="N47" s="98">
        <f>Energiebilanz_Joule!N47/Energiebilanz_SKE!$E$69</f>
        <v>0</v>
      </c>
      <c r="O47" s="98">
        <f>Energiebilanz_Joule!O47/Energiebilanz_SKE!$E$69</f>
        <v>0</v>
      </c>
      <c r="P47" s="98">
        <f>Energiebilanz_Joule!P47/Energiebilanz_SKE!$E$69</f>
        <v>754.90805674978492</v>
      </c>
      <c r="Q47" s="98">
        <f>Energiebilanz_Joule!Q47/Energiebilanz_SKE!$E$69</f>
        <v>0</v>
      </c>
      <c r="R47" s="98">
        <f>Energiebilanz_Joule!R47/Energiebilanz_SKE!$E$69</f>
        <v>9.0908433307401477</v>
      </c>
      <c r="S47" s="98">
        <f>Energiebilanz_Joule!S47/Energiebilanz_SKE!$E$69</f>
        <v>71.117514910808111</v>
      </c>
      <c r="T47" s="99">
        <f>Energiebilanz_Joule!T47/Energiebilanz_SKE!$E$69</f>
        <v>42.994611636572081</v>
      </c>
      <c r="U47" s="99">
        <f>Energiebilanz_Joule!U47/Energiebilanz_SKE!$E$69</f>
        <v>0</v>
      </c>
      <c r="V47" s="98">
        <f>Energiebilanz_Joule!V47/Energiebilanz_SKE!$E$69</f>
        <v>4.6007001596855425E-2</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894.63273781544706</v>
      </c>
      <c r="AG47" s="157">
        <v>43</v>
      </c>
      <c r="AH47" s="19"/>
      <c r="AK47" s="21"/>
    </row>
    <row r="48" spans="1:37" s="20" customFormat="1" ht="18" customHeight="1">
      <c r="A48" s="133"/>
      <c r="B48" s="172"/>
      <c r="C48" s="170" t="s">
        <v>57</v>
      </c>
      <c r="D48" s="102">
        <v>44</v>
      </c>
      <c r="E48" s="160">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6">
        <v>44</v>
      </c>
      <c r="AH48" s="19"/>
    </row>
    <row r="49" spans="1:37" s="20" customFormat="1" ht="18" customHeight="1">
      <c r="A49" s="355" t="s">
        <v>58</v>
      </c>
      <c r="B49" s="169"/>
      <c r="C49" s="122" t="s">
        <v>58</v>
      </c>
      <c r="D49" s="102">
        <v>45</v>
      </c>
      <c r="E49" s="158">
        <f>Energiebilanz_Joule!E49/Energiebilanz_SKE!$E$69</f>
        <v>57.264958114473274</v>
      </c>
      <c r="F49" s="103">
        <f>Energiebilanz_Joule!F49/Energiebilanz_SKE!$E$69</f>
        <v>0</v>
      </c>
      <c r="G49" s="104">
        <f>Energiebilanz_Joule!G49/Energiebilanz_SKE!$E$69</f>
        <v>0.97365188551774973</v>
      </c>
      <c r="H49" s="103">
        <f>Energiebilanz_Joule!H49/Energiebilanz_SKE!$E$69</f>
        <v>14.114351635753183</v>
      </c>
      <c r="I49" s="104">
        <f>Energiebilanz_Joule!I49/Energiebilanz_SKE!$E$69</f>
        <v>72.338384367877268</v>
      </c>
      <c r="J49" s="103">
        <f>Energiebilanz_Joule!J49/Energiebilanz_SKE!$E$69</f>
        <v>0</v>
      </c>
      <c r="K49" s="103">
        <f>Energiebilanz_Joule!K49/Energiebilanz_SKE!$E$69</f>
        <v>0</v>
      </c>
      <c r="L49" s="103">
        <f>Energiebilanz_Joule!L49/Energiebilanz_SKE!$E$69</f>
        <v>870.15840380333464</v>
      </c>
      <c r="M49" s="103">
        <f>Energiebilanz_Joule!M49/Energiebilanz_SKE!$E$69</f>
        <v>1605.0260904222559</v>
      </c>
      <c r="N49" s="103">
        <f>Energiebilanz_Joule!N49/Energiebilanz_SKE!$E$69</f>
        <v>35.921192692476026</v>
      </c>
      <c r="O49" s="103">
        <f>Energiebilanz_Joule!O49/Energiebilanz_SKE!$E$69</f>
        <v>1000.3675372940808</v>
      </c>
      <c r="P49" s="103">
        <f>Energiebilanz_Joule!P49/Energiebilanz_SKE!$E$69</f>
        <v>149.76837385076709</v>
      </c>
      <c r="Q49" s="103">
        <f>Energiebilanz_Joule!Q49/Energiebilanz_SKE!$E$69</f>
        <v>0</v>
      </c>
      <c r="R49" s="103">
        <f>Energiebilanz_Joule!R49/Energiebilanz_SKE!$E$69</f>
        <v>0.38873221222642007</v>
      </c>
      <c r="S49" s="103">
        <f>Energiebilanz_Joule!S49/Energiebilanz_SKE!$E$69</f>
        <v>104.89745904038543</v>
      </c>
      <c r="T49" s="104">
        <f>Energiebilanz_Joule!T49/Energiebilanz_SKE!$E$69</f>
        <v>0</v>
      </c>
      <c r="U49" s="104">
        <f>Energiebilanz_Joule!U49/Energiebilanz_SKE!$E$69</f>
        <v>2102.3257942804676</v>
      </c>
      <c r="V49" s="103">
        <f>Energiebilanz_Joule!V49/Energiebilanz_SKE!$E$69</f>
        <v>0.69010772632354744</v>
      </c>
      <c r="W49" s="103">
        <f>Energiebilanz_Joule!W49/Energiebilanz_SKE!$E$69</f>
        <v>0</v>
      </c>
      <c r="X49" s="103">
        <f>Energiebilanz_Joule!X49/Energiebilanz_SKE!$E$69</f>
        <v>0</v>
      </c>
      <c r="Y49" s="103">
        <f>Energiebilanz_Joule!Y49/Energiebilanz_SKE!$E$69</f>
        <v>13.511853580641198</v>
      </c>
      <c r="Z49" s="103">
        <f>Energiebilanz_Joule!Z49/Energiebilanz_SKE!$E$69</f>
        <v>489.85420632936513</v>
      </c>
      <c r="AA49" s="104">
        <f>Energiebilanz_Joule!AA49/Energiebilanz_SKE!$E$69</f>
        <v>19.624675468529091</v>
      </c>
      <c r="AB49" s="103">
        <f>Energiebilanz_Joule!AB49/Energiebilanz_SKE!$E$69</f>
        <v>1710.0412985143078</v>
      </c>
      <c r="AC49" s="103">
        <f>Energiebilanz_Joule!AC49/Energiebilanz_SKE!$E$69</f>
        <v>0</v>
      </c>
      <c r="AD49" s="103">
        <f>Energiebilanz_Joule!AD49/Energiebilanz_SKE!$E$69</f>
        <v>459.22469939537865</v>
      </c>
      <c r="AE49" s="104">
        <f>Energiebilanz_Joule!AE49/Energiebilanz_SKE!$E$69</f>
        <v>117.04043796820463</v>
      </c>
      <c r="AF49" s="104">
        <f>Energiebilanz_Joule!AF49/Energiebilanz_SKE!$E$69</f>
        <v>8823.5322085823664</v>
      </c>
      <c r="AG49" s="143">
        <v>45</v>
      </c>
      <c r="AH49" s="19"/>
    </row>
    <row r="50" spans="1:37" s="20" customFormat="1" ht="18" customHeight="1">
      <c r="A50" s="356"/>
      <c r="B50" s="315"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14.909520738647997</v>
      </c>
      <c r="P50" s="86">
        <f>Energiebilanz_Joule!P50/Energiebilanz_SKE!$E$69</f>
        <v>3.9765576164544352</v>
      </c>
      <c r="Q50" s="86">
        <f>Energiebilanz_Joule!Q50/Energiebilanz_SKE!$E$69</f>
        <v>0</v>
      </c>
      <c r="R50" s="86">
        <f>Energiebilanz_Joule!R50/Energiebilanz_SKE!$E$69</f>
        <v>0</v>
      </c>
      <c r="S50" s="86">
        <f>Energiebilanz_Joule!S50/Energiebilanz_SKE!$E$69</f>
        <v>0.14384084674282438</v>
      </c>
      <c r="T50" s="91">
        <f>Energiebilanz_Joule!T50/Energiebilanz_SKE!$E$69</f>
        <v>0</v>
      </c>
      <c r="U50" s="91">
        <f>Energiebilanz_Joule!U50/Energiebilanz_SKE!$E$69</f>
        <v>120.78951235023986</v>
      </c>
      <c r="V50" s="86">
        <f>Energiebilanz_Joule!V50/Energiebilanz_SKE!$E$69</f>
        <v>0.69010772632354744</v>
      </c>
      <c r="W50" s="86">
        <f>Energiebilanz_Joule!W50/Energiebilanz_SKE!$E$69</f>
        <v>0</v>
      </c>
      <c r="X50" s="86">
        <f>Energiebilanz_Joule!X50/Energiebilanz_SKE!$E$69</f>
        <v>0</v>
      </c>
      <c r="Y50" s="86">
        <f>Energiebilanz_Joule!Y50/Energiebilanz_SKE!$E$69</f>
        <v>0</v>
      </c>
      <c r="Z50" s="86">
        <f>Energiebilanz_Joule!Z50/Energiebilanz_SKE!$E$69</f>
        <v>9.2078655365843662</v>
      </c>
      <c r="AA50" s="91">
        <f>Energiebilanz_Joule!AA50/Energiebilanz_SKE!$E$69</f>
        <v>0</v>
      </c>
      <c r="AB50" s="86">
        <f>Energiebilanz_Joule!AB50/Energiebilanz_SKE!$E$69</f>
        <v>65.130126520083536</v>
      </c>
      <c r="AC50" s="86">
        <f>Energiebilanz_Joule!AC50/Energiebilanz_SKE!$E$69</f>
        <v>0</v>
      </c>
      <c r="AD50" s="86">
        <f>Energiebilanz_Joule!AD50/Energiebilanz_SKE!$E$69</f>
        <v>1.6343624179393741</v>
      </c>
      <c r="AE50" s="91">
        <f>Energiebilanz_Joule!AE50/Energiebilanz_SKE!$E$69</f>
        <v>0</v>
      </c>
      <c r="AF50" s="115">
        <f>Energiebilanz_Joule!AF50/Energiebilanz_SKE!$E$69</f>
        <v>216.48189375301595</v>
      </c>
      <c r="AG50" s="159">
        <v>46</v>
      </c>
      <c r="AH50" s="28"/>
    </row>
    <row r="51" spans="1:37" s="20" customFormat="1" ht="18" customHeight="1">
      <c r="A51" s="356"/>
      <c r="B51" s="356"/>
      <c r="C51" s="109" t="s">
        <v>8</v>
      </c>
      <c r="D51" s="90">
        <v>47</v>
      </c>
      <c r="E51" s="86">
        <f>Energiebilanz_Joule!E51/Energiebilanz_SKE!$E$69</f>
        <v>54.299254269736757</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0</v>
      </c>
      <c r="N51" s="86">
        <f>Energiebilanz_Joule!N51/Energiebilanz_SKE!$E$69</f>
        <v>0</v>
      </c>
      <c r="O51" s="86">
        <f>Energiebilanz_Joule!O51/Energiebilanz_SKE!$E$69</f>
        <v>1.2789938446000355</v>
      </c>
      <c r="P51" s="86">
        <f>Energiebilanz_Joule!P51/Energiebilanz_SKE!$E$69</f>
        <v>10.144464234533022</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67.321664117233524</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0</v>
      </c>
      <c r="AA51" s="91">
        <f>Energiebilanz_Joule!AA51/Energiebilanz_SKE!$E$69</f>
        <v>0</v>
      </c>
      <c r="AB51" s="86">
        <f>Energiebilanz_Joule!AB51/Energiebilanz_SKE!$E$69</f>
        <v>65.491163247758266</v>
      </c>
      <c r="AC51" s="86">
        <f>Energiebilanz_Joule!AC51/Energiebilanz_SKE!$E$69</f>
        <v>0</v>
      </c>
      <c r="AD51" s="86">
        <f>Energiebilanz_Joule!AD51/Energiebilanz_SKE!$E$69</f>
        <v>0.30253824946430663</v>
      </c>
      <c r="AE51" s="91">
        <f>Energiebilanz_Joule!AE51/Energiebilanz_SKE!$E$69</f>
        <v>0</v>
      </c>
      <c r="AF51" s="115">
        <f>Energiebilanz_Joule!AF51/Energiebilanz_SKE!$E$69</f>
        <v>198.8380779633259</v>
      </c>
      <c r="AG51" s="143">
        <v>47</v>
      </c>
      <c r="AH51" s="28"/>
    </row>
    <row r="52" spans="1:37" s="20" customFormat="1" ht="18" customHeight="1">
      <c r="A52" s="356"/>
      <c r="B52" s="356"/>
      <c r="C52" s="109" t="s">
        <v>9</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0</v>
      </c>
      <c r="N52" s="86">
        <f>Energiebilanz_Joule!N52/Energiebilanz_SKE!$E$69</f>
        <v>0</v>
      </c>
      <c r="O52" s="86">
        <f>Energiebilanz_Joule!O52/Energiebilanz_SKE!$E$69</f>
        <v>0.60858139185740212</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33.239144453998286</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0</v>
      </c>
      <c r="AA52" s="91">
        <f>Energiebilanz_Joule!AA52/Energiebilanz_SKE!$E$69</f>
        <v>0</v>
      </c>
      <c r="AB52" s="86">
        <f>Energiebilanz_Joule!AB52/Energiebilanz_SKE!$E$69</f>
        <v>25.372692543913523</v>
      </c>
      <c r="AC52" s="86">
        <f>Energiebilanz_Joule!AC52/Energiebilanz_SKE!$E$69</f>
        <v>0</v>
      </c>
      <c r="AD52" s="86">
        <f>Energiebilanz_Joule!AD52/Energiebilanz_SKE!$E$69</f>
        <v>1.7607456768892711</v>
      </c>
      <c r="AE52" s="91">
        <f>Energiebilanz_Joule!AE52/Energiebilanz_SKE!$E$69</f>
        <v>0</v>
      </c>
      <c r="AF52" s="115">
        <f>Energiebilanz_Joule!AF52/Energiebilanz_SKE!$E$69</f>
        <v>60.981164066658472</v>
      </c>
      <c r="AG52" s="143">
        <v>48</v>
      </c>
      <c r="AH52" s="28"/>
    </row>
    <row r="53" spans="1:37" s="20" customFormat="1" ht="18" customHeight="1">
      <c r="A53" s="356"/>
      <c r="B53" s="356"/>
      <c r="C53" s="123" t="s">
        <v>101</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22.679050143989954</v>
      </c>
      <c r="P53" s="86">
        <f>Energiebilanz_Joule!P53/Energiebilanz_SKE!$E$69</f>
        <v>133.38788960777208</v>
      </c>
      <c r="Q53" s="86">
        <f>Energiebilanz_Joule!Q53/Energiebilanz_SKE!$E$69</f>
        <v>0</v>
      </c>
      <c r="R53" s="86">
        <f>Energiebilanz_Joule!R53/Energiebilanz_SKE!$E$69</f>
        <v>0</v>
      </c>
      <c r="S53" s="86">
        <f>Energiebilanz_Joule!S53/Energiebilanz_SKE!$E$69</f>
        <v>3.1800625093832318E-3</v>
      </c>
      <c r="T53" s="91">
        <f>Energiebilanz_Joule!T53/Energiebilanz_SKE!$E$69</f>
        <v>0</v>
      </c>
      <c r="U53" s="91">
        <f>Energiebilanz_Joule!U53/Energiebilanz_SKE!$E$69</f>
        <v>205.62559970044137</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108.8705294189903</v>
      </c>
      <c r="AC53" s="86">
        <f>Energiebilanz_Joule!AC53/Energiebilanz_SKE!$E$69</f>
        <v>0</v>
      </c>
      <c r="AD53" s="86">
        <f>Energiebilanz_Joule!AD53/Energiebilanz_SKE!$E$69</f>
        <v>0.38982652963736375</v>
      </c>
      <c r="AE53" s="91">
        <f>Energiebilanz_Joule!AE53/Energiebilanz_SKE!$E$69</f>
        <v>0.42050525450580434</v>
      </c>
      <c r="AF53" s="115">
        <f>Energiebilanz_Joule!AF53/Energiebilanz_SKE!$E$69</f>
        <v>471.37658071784625</v>
      </c>
      <c r="AG53" s="143">
        <v>49</v>
      </c>
      <c r="AH53" s="28"/>
    </row>
    <row r="54" spans="1:37" s="20" customFormat="1" ht="18" customHeight="1">
      <c r="A54" s="356"/>
      <c r="B54" s="356"/>
      <c r="C54" s="109" t="s">
        <v>73</v>
      </c>
      <c r="D54" s="90">
        <v>50</v>
      </c>
      <c r="E54" s="86">
        <f>Energiebilanz_Joule!E54/Energiebilanz_SKE!$E$69</f>
        <v>0</v>
      </c>
      <c r="F54" s="86">
        <f>Energiebilanz_Joule!F54/Energiebilanz_SKE!$E$69</f>
        <v>0</v>
      </c>
      <c r="G54" s="91">
        <f>Energiebilanz_Joule!G54/Energiebilanz_SKE!$E$69</f>
        <v>0</v>
      </c>
      <c r="H54" s="86">
        <f>Energiebilanz_Joule!H54/Energiebilanz_SKE!$E$69</f>
        <v>0</v>
      </c>
      <c r="I54" s="91">
        <f>Energiebilanz_Joule!I54/Energiebilanz_SKE!$E$69</f>
        <v>65.577798376530311</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6.3647695478305959</v>
      </c>
      <c r="P54" s="86">
        <f>Energiebilanz_Joule!P54/Energiebilanz_SKE!$E$69</f>
        <v>4.6899780261775104E-2</v>
      </c>
      <c r="Q54" s="86">
        <f>Energiebilanz_Joule!Q54/Energiebilanz_SKE!$E$69</f>
        <v>0</v>
      </c>
      <c r="R54" s="86">
        <f>Energiebilanz_Joule!R54/Energiebilanz_SKE!$E$69</f>
        <v>0</v>
      </c>
      <c r="S54" s="86">
        <f>Energiebilanz_Joule!S54/Energiebilanz_SKE!$E$69</f>
        <v>6.1278784342627848</v>
      </c>
      <c r="T54" s="91">
        <f>Energiebilanz_Joule!T54/Energiebilanz_SKE!$E$69</f>
        <v>0</v>
      </c>
      <c r="U54" s="91">
        <f>Energiebilanz_Joule!U54/Energiebilanz_SKE!$E$69</f>
        <v>26.219956939496925</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18.567785147879729</v>
      </c>
      <c r="AA54" s="91">
        <f>Energiebilanz_Joule!AA54/Energiebilanz_SKE!$E$69</f>
        <v>0</v>
      </c>
      <c r="AB54" s="86">
        <f>Energiebilanz_Joule!AB54/Energiebilanz_SKE!$E$69</f>
        <v>37.010109323178973</v>
      </c>
      <c r="AC54" s="86">
        <f>Energiebilanz_Joule!AC54/Energiebilanz_SKE!$E$69</f>
        <v>0</v>
      </c>
      <c r="AD54" s="86">
        <f>Energiebilanz_Joule!AD54/Energiebilanz_SKE!$E$69</f>
        <v>2.9601018165936477</v>
      </c>
      <c r="AE54" s="91">
        <f>Energiebilanz_Joule!AE54/Energiebilanz_SKE!$E$69</f>
        <v>116.61993271369883</v>
      </c>
      <c r="AF54" s="115">
        <f>Energiebilanz_Joule!AF54/Energiebilanz_SKE!$E$69</f>
        <v>279.49523207973357</v>
      </c>
      <c r="AG54" s="143">
        <v>50</v>
      </c>
      <c r="AH54" s="28"/>
    </row>
    <row r="55" spans="1:37" s="20" customFormat="1" ht="18" customHeight="1">
      <c r="A55" s="356"/>
      <c r="B55" s="356"/>
      <c r="C55" s="109" t="s">
        <v>218</v>
      </c>
      <c r="D55" s="90">
        <v>51</v>
      </c>
      <c r="E55" s="86">
        <f>Energiebilanz_Joule!E55/Energiebilanz_SKE!$E$69</f>
        <v>0</v>
      </c>
      <c r="F55" s="86">
        <f>Energiebilanz_Joule!F55/Energiebilanz_SKE!$E$69</f>
        <v>0</v>
      </c>
      <c r="G55" s="91">
        <f>Energiebilanz_Joule!G55/Energiebilanz_SKE!$E$69</f>
        <v>0.97365188551774973</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3.1461184129713793</v>
      </c>
      <c r="P55" s="86">
        <f>Energiebilanz_Joule!P55/Energiebilanz_SKE!$E$69</f>
        <v>0</v>
      </c>
      <c r="Q55" s="86">
        <f>Energiebilanz_Joule!Q55/Energiebilanz_SKE!$E$69</f>
        <v>0</v>
      </c>
      <c r="R55" s="86">
        <f>Energiebilanz_Joule!R55/Energiebilanz_SKE!$E$69</f>
        <v>0</v>
      </c>
      <c r="S55" s="86">
        <f>Energiebilanz_Joule!S55/Energiebilanz_SKE!$E$69</f>
        <v>4.2631945297465508E-2</v>
      </c>
      <c r="T55" s="91">
        <f>Energiebilanz_Joule!T55/Energiebilanz_SKE!$E$69</f>
        <v>0</v>
      </c>
      <c r="U55" s="91">
        <f>Energiebilanz_Joule!U55/Energiebilanz_SKE!$E$69</f>
        <v>14.577897541934515</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24.180227244810215</v>
      </c>
      <c r="AC55" s="86">
        <f>Energiebilanz_Joule!AC55/Energiebilanz_SKE!$E$69</f>
        <v>0</v>
      </c>
      <c r="AD55" s="86">
        <f>Energiebilanz_Joule!AD55/Energiebilanz_SKE!$E$69</f>
        <v>1.9948480940097448</v>
      </c>
      <c r="AE55" s="91">
        <f>Energiebilanz_Joule!AE55/Energiebilanz_SKE!$E$69</f>
        <v>0</v>
      </c>
      <c r="AF55" s="115">
        <f>Energiebilanz_Joule!AF55/Energiebilanz_SKE!$E$69</f>
        <v>44.915375124541072</v>
      </c>
      <c r="AG55" s="143">
        <v>51</v>
      </c>
      <c r="AH55" s="28"/>
    </row>
    <row r="56" spans="1:37" s="20" customFormat="1" ht="18" customHeight="1">
      <c r="A56" s="356"/>
      <c r="B56" s="356"/>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1.8655812834583654</v>
      </c>
      <c r="N56" s="86">
        <f>Energiebilanz_Joule!N56/Energiebilanz_SKE!$E$69</f>
        <v>0</v>
      </c>
      <c r="O56" s="86">
        <f>Energiebilanz_Joule!O56/Energiebilanz_SKE!$E$69</f>
        <v>3.4345323397344032</v>
      </c>
      <c r="P56" s="86">
        <f>Energiebilanz_Joule!P56/Energiebilanz_SKE!$E$69</f>
        <v>1.0538641853990092</v>
      </c>
      <c r="Q56" s="86">
        <f>Energiebilanz_Joule!Q56/Energiebilanz_SKE!$E$69</f>
        <v>0</v>
      </c>
      <c r="R56" s="86">
        <f>Energiebilanz_Joule!R56/Energiebilanz_SKE!$E$69</f>
        <v>0</v>
      </c>
      <c r="S56" s="86">
        <f>Energiebilanz_Joule!S56/Energiebilanz_SKE!$E$69</f>
        <v>0</v>
      </c>
      <c r="T56" s="91">
        <f>Energiebilanz_Joule!T56/Energiebilanz_SKE!$E$69</f>
        <v>0</v>
      </c>
      <c r="U56" s="91">
        <f>Energiebilanz_Joule!U56/Energiebilanz_SKE!$E$69</f>
        <v>12.891600472232458</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9.9701150299740998E-2</v>
      </c>
      <c r="AA56" s="91">
        <f>Energiebilanz_Joule!AA56/Energiebilanz_SKE!$E$69</f>
        <v>0</v>
      </c>
      <c r="AB56" s="86">
        <f>Energiebilanz_Joule!AB56/Energiebilanz_SKE!$E$69</f>
        <v>21.377609630266551</v>
      </c>
      <c r="AC56" s="86">
        <f>Energiebilanz_Joule!AC56/Energiebilanz_SKE!$E$69</f>
        <v>0</v>
      </c>
      <c r="AD56" s="86">
        <f>Energiebilanz_Joule!AD56/Energiebilanz_SKE!$E$69</f>
        <v>7.3213610121606676</v>
      </c>
      <c r="AE56" s="91">
        <f>Energiebilanz_Joule!AE56/Energiebilanz_SKE!$E$69</f>
        <v>0</v>
      </c>
      <c r="AF56" s="115">
        <f>Energiebilanz_Joule!AF56/Energiebilanz_SKE!$E$69</f>
        <v>48.044250073551197</v>
      </c>
      <c r="AG56" s="143">
        <v>52</v>
      </c>
      <c r="AH56" s="28"/>
    </row>
    <row r="57" spans="1:37" s="20" customFormat="1" ht="18" customHeight="1">
      <c r="A57" s="356"/>
      <c r="B57" s="356"/>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1.9793299348974325</v>
      </c>
      <c r="P57" s="86">
        <f>Energiebilanz_Joule!P57/Energiebilanz_SKE!$E$69</f>
        <v>0</v>
      </c>
      <c r="Q57" s="86">
        <f>Energiebilanz_Joule!Q57/Energiebilanz_SKE!$E$69</f>
        <v>0</v>
      </c>
      <c r="R57" s="86">
        <f>Energiebilanz_Joule!R57/Energiebilanz_SKE!$E$69</f>
        <v>0</v>
      </c>
      <c r="S57" s="86">
        <f>Energiebilanz_Joule!S57/Energiebilanz_SKE!$E$69</f>
        <v>0</v>
      </c>
      <c r="T57" s="91">
        <f>Energiebilanz_Joule!T57/Energiebilanz_SKE!$E$69</f>
        <v>0</v>
      </c>
      <c r="U57" s="91">
        <f>Energiebilanz_Joule!U57/Energiebilanz_SKE!$E$69</f>
        <v>9.1272229728807552</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0</v>
      </c>
      <c r="AA57" s="91">
        <f>Energiebilanz_Joule!AA57/Energiebilanz_SKE!$E$69</f>
        <v>0</v>
      </c>
      <c r="AB57" s="86">
        <f>Energiebilanz_Joule!AB57/Energiebilanz_SKE!$E$69</f>
        <v>15.47439380911436</v>
      </c>
      <c r="AC57" s="86">
        <f>Energiebilanz_Joule!AC57/Energiebilanz_SKE!$E$69</f>
        <v>0</v>
      </c>
      <c r="AD57" s="86">
        <f>Energiebilanz_Joule!AD57/Energiebilanz_SKE!$E$69</f>
        <v>5.6729530906659029</v>
      </c>
      <c r="AE57" s="91">
        <f>Energiebilanz_Joule!AE57/Energiebilanz_SKE!$E$69</f>
        <v>0</v>
      </c>
      <c r="AF57" s="115">
        <f>Energiebilanz_Joule!AF57/Energiebilanz_SKE!$E$69</f>
        <v>32.253899807558447</v>
      </c>
      <c r="AG57" s="143">
        <v>53</v>
      </c>
      <c r="AH57" s="28"/>
    </row>
    <row r="58" spans="1:37" s="20" customFormat="1" ht="18" customHeight="1">
      <c r="A58" s="356"/>
      <c r="B58" s="356"/>
      <c r="C58" s="111" t="s">
        <v>11</v>
      </c>
      <c r="D58" s="93">
        <v>54</v>
      </c>
      <c r="E58" s="155">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6.7436107357818438</v>
      </c>
      <c r="J58" s="94">
        <f>Energiebilanz_Joule!J58/Energiebilanz_SKE!$E$69</f>
        <v>0</v>
      </c>
      <c r="K58" s="94">
        <f>Energiebilanz_Joule!K58/Energiebilanz_SKE!$E$69</f>
        <v>0</v>
      </c>
      <c r="L58" s="94">
        <f>Energiebilanz_Joule!L58/Energiebilanz_SKE!$E$69</f>
        <v>0</v>
      </c>
      <c r="M58" s="94">
        <f>Energiebilanz_Joule!M58/Energiebilanz_SKE!$E$69</f>
        <v>3.3580463102250754E-2</v>
      </c>
      <c r="N58" s="94">
        <f>Energiebilanz_Joule!N58/Energiebilanz_SKE!$E$69</f>
        <v>0</v>
      </c>
      <c r="O58" s="94">
        <f>Energiebilanz_Joule!O58/Energiebilanz_SKE!$E$69</f>
        <v>7.2159702602737825</v>
      </c>
      <c r="P58" s="94">
        <f>Energiebilanz_Joule!P58/Energiebilanz_SKE!$E$69</f>
        <v>1.1586984263467928</v>
      </c>
      <c r="Q58" s="94">
        <f>Energiebilanz_Joule!Q58/Energiebilanz_SKE!$E$69</f>
        <v>0</v>
      </c>
      <c r="R58" s="94">
        <f>Energiebilanz_Joule!R58/Energiebilanz_SKE!$E$69</f>
        <v>0</v>
      </c>
      <c r="S58" s="94">
        <f>Energiebilanz_Joule!S58/Energiebilanz_SKE!$E$69</f>
        <v>1.0725815146924313</v>
      </c>
      <c r="T58" s="95">
        <f>Energiebilanz_Joule!T58/Energiebilanz_SKE!$E$69</f>
        <v>0</v>
      </c>
      <c r="U58" s="95">
        <f>Energiebilanz_Joule!U58/Energiebilanz_SKE!$E$69</f>
        <v>25.208920584120794</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7.9727672005140464</v>
      </c>
      <c r="AA58" s="95">
        <f>Energiebilanz_Joule!AA58/Energiebilanz_SKE!$E$69</f>
        <v>0</v>
      </c>
      <c r="AB58" s="94">
        <f>Energiebilanz_Joule!AB58/Energiebilanz_SKE!$E$69</f>
        <v>53.339770298489086</v>
      </c>
      <c r="AC58" s="94">
        <f>Energiebilanz_Joule!AC58/Energiebilanz_SKE!$E$69</f>
        <v>0</v>
      </c>
      <c r="AD58" s="94">
        <f>Energiebilanz_Joule!AD58/Energiebilanz_SKE!$E$69</f>
        <v>10.446557288894333</v>
      </c>
      <c r="AE58" s="95">
        <f>Energiebilanz_Joule!AE58/Energiebilanz_SKE!$E$69</f>
        <v>0</v>
      </c>
      <c r="AF58" s="107">
        <f>Energiebilanz_Joule!AF58/Energiebilanz_SKE!$E$69</f>
        <v>113.19245677221537</v>
      </c>
      <c r="AG58" s="156">
        <v>54</v>
      </c>
      <c r="AH58" s="28"/>
    </row>
    <row r="59" spans="1:37" s="20" customFormat="1" ht="18" customHeight="1">
      <c r="A59" s="356"/>
      <c r="B59" s="356"/>
      <c r="C59" s="173" t="s">
        <v>100</v>
      </c>
      <c r="D59" s="102">
        <v>55</v>
      </c>
      <c r="E59" s="158">
        <f>Energiebilanz_Joule!E59/Energiebilanz_SKE!$E$69</f>
        <v>54.299254269736757</v>
      </c>
      <c r="F59" s="103">
        <f>Energiebilanz_Joule!F59/Energiebilanz_SKE!$E$69</f>
        <v>0</v>
      </c>
      <c r="G59" s="104">
        <f>Energiebilanz_Joule!G59/Energiebilanz_SKE!$E$69</f>
        <v>0.97365188551774973</v>
      </c>
      <c r="H59" s="103">
        <f>Energiebilanz_Joule!H59/Energiebilanz_SKE!$E$69</f>
        <v>0</v>
      </c>
      <c r="I59" s="104">
        <f>Energiebilanz_Joule!I59/Energiebilanz_SKE!$E$69</f>
        <v>72.321409112312168</v>
      </c>
      <c r="J59" s="103">
        <f>Energiebilanz_Joule!J59/Energiebilanz_SKE!$E$69</f>
        <v>0</v>
      </c>
      <c r="K59" s="103">
        <f>Energiebilanz_Joule!K59/Energiebilanz_SKE!$E$69</f>
        <v>0</v>
      </c>
      <c r="L59" s="103">
        <f>Energiebilanz_Joule!L59/Energiebilanz_SKE!$E$69</f>
        <v>0</v>
      </c>
      <c r="M59" s="103">
        <f>Energiebilanz_Joule!M59/Energiebilanz_SKE!$E$69</f>
        <v>1.8991617465606161</v>
      </c>
      <c r="N59" s="103">
        <f>Energiebilanz_Joule!N59/Energiebilanz_SKE!$E$69</f>
        <v>0</v>
      </c>
      <c r="O59" s="103">
        <f>Energiebilanz_Joule!O59/Energiebilanz_SKE!$E$69</f>
        <v>61.616866614802973</v>
      </c>
      <c r="P59" s="103">
        <f>Energiebilanz_Joule!P59/Energiebilanz_SKE!$E$69</f>
        <v>149.76837385076709</v>
      </c>
      <c r="Q59" s="103">
        <f>Energiebilanz_Joule!Q59/Energiebilanz_SKE!$E$69</f>
        <v>0</v>
      </c>
      <c r="R59" s="103">
        <f>Energiebilanz_Joule!R59/Energiebilanz_SKE!$E$69</f>
        <v>0</v>
      </c>
      <c r="S59" s="103">
        <f>Energiebilanz_Joule!S59/Energiebilanz_SKE!$E$69</f>
        <v>7.3901128035048895</v>
      </c>
      <c r="T59" s="104">
        <f>Energiebilanz_Joule!T59/Energiebilanz_SKE!$E$69</f>
        <v>0</v>
      </c>
      <c r="U59" s="104">
        <f>Energiebilanz_Joule!U59/Energiebilanz_SKE!$E$69</f>
        <v>515.00151913257844</v>
      </c>
      <c r="V59" s="103">
        <f>Energiebilanz_Joule!V59/Energiebilanz_SKE!$E$69</f>
        <v>0.69010772632354744</v>
      </c>
      <c r="W59" s="103">
        <f>Energiebilanz_Joule!W59/Energiebilanz_SKE!$E$69</f>
        <v>0</v>
      </c>
      <c r="X59" s="103">
        <f>Energiebilanz_Joule!X59/Energiebilanz_SKE!$E$69</f>
        <v>0</v>
      </c>
      <c r="Y59" s="103">
        <f>Energiebilanz_Joule!Y59/Energiebilanz_SKE!$E$69</f>
        <v>0</v>
      </c>
      <c r="Z59" s="103">
        <f>Energiebilanz_Joule!Z59/Energiebilanz_SKE!$E$69</f>
        <v>35.847720090300271</v>
      </c>
      <c r="AA59" s="104">
        <f>Energiebilanz_Joule!AA59/Energiebilanz_SKE!$E$69</f>
        <v>0</v>
      </c>
      <c r="AB59" s="103">
        <f>Energiebilanz_Joule!AB59/Energiebilanz_SKE!$E$69</f>
        <v>416.24662203660478</v>
      </c>
      <c r="AC59" s="103">
        <f>Energiebilanz_Joule!AC59/Energiebilanz_SKE!$E$69</f>
        <v>0</v>
      </c>
      <c r="AD59" s="103">
        <f>Energiebilanz_Joule!AD59/Energiebilanz_SKE!$E$69</f>
        <v>32.48329417625461</v>
      </c>
      <c r="AE59" s="104">
        <f>Energiebilanz_Joule!AE59/Energiebilanz_SKE!$E$69</f>
        <v>117.04043796820463</v>
      </c>
      <c r="AF59" s="104">
        <f>Energiebilanz_Joule!AF59/Energiebilanz_SKE!$E$69</f>
        <v>1465.5785314134687</v>
      </c>
      <c r="AG59" s="157">
        <v>55</v>
      </c>
      <c r="AH59" s="28"/>
    </row>
    <row r="60" spans="1:37" s="20" customFormat="1" ht="18" customHeight="1">
      <c r="A60" s="356"/>
      <c r="B60" s="356"/>
      <c r="C60" s="174"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23.519562139400382</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1.6132222033345913</v>
      </c>
      <c r="AA60" s="91">
        <f>Energiebilanz_Joule!AA60/Energiebilanz_SKE!$E$69</f>
        <v>0</v>
      </c>
      <c r="AB60" s="86">
        <f>Energiebilanz_Joule!AB60/Energiebilanz_SKE!$E$69</f>
        <v>16.381402776071734</v>
      </c>
      <c r="AC60" s="86">
        <f>Energiebilanz_Joule!AC60/Energiebilanz_SKE!$E$69</f>
        <v>0</v>
      </c>
      <c r="AD60" s="86">
        <f>Energiebilanz_Joule!AD60/Energiebilanz_SKE!$E$69</f>
        <v>0</v>
      </c>
      <c r="AE60" s="91">
        <f>Energiebilanz_Joule!AE60/Energiebilanz_SKE!$E$69</f>
        <v>0</v>
      </c>
      <c r="AF60" s="115">
        <f>Energiebilanz_Joule!AF60/Energiebilanz_SKE!$E$69</f>
        <v>41.514187118806703</v>
      </c>
      <c r="AG60" s="143">
        <v>56</v>
      </c>
      <c r="AH60" s="28"/>
    </row>
    <row r="61" spans="1:37" s="20" customFormat="1" ht="18" customHeight="1">
      <c r="A61" s="356"/>
      <c r="B61" s="356"/>
      <c r="C61" s="175"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857.98677812047708</v>
      </c>
      <c r="M61" s="86">
        <f>Energiebilanz_Joule!M61/Energiebilanz_SKE!$E$69</f>
        <v>1392.3314791477017</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41.059389392921972</v>
      </c>
      <c r="T61" s="91">
        <f>Energiebilanz_Joule!T61/Energiebilanz_SKE!$E$69</f>
        <v>0</v>
      </c>
      <c r="U61" s="91">
        <f>Energiebilanz_Joule!U61/Energiebilanz_SKE!$E$69</f>
        <v>4.7137789299847501</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135.877284200139</v>
      </c>
      <c r="AA61" s="91">
        <f>Energiebilanz_Joule!AA61/Energiebilanz_SKE!$E$69</f>
        <v>0</v>
      </c>
      <c r="AB61" s="86">
        <f>Energiebilanz_Joule!AB61/Energiebilanz_SKE!$E$69</f>
        <v>0</v>
      </c>
      <c r="AC61" s="86">
        <f>Energiebilanz_Joule!AC61/Energiebilanz_SKE!$E$69</f>
        <v>0</v>
      </c>
      <c r="AD61" s="86">
        <f>Energiebilanz_Joule!AD61/Energiebilanz_SKE!$E$69</f>
        <v>0</v>
      </c>
      <c r="AE61" s="91">
        <f>Energiebilanz_Joule!AE61/Energiebilanz_SKE!$E$69</f>
        <v>0</v>
      </c>
      <c r="AF61" s="115">
        <f>Energiebilanz_Joule!AF61/Energiebilanz_SKE!$E$69</f>
        <v>2431.9687097912242</v>
      </c>
      <c r="AG61" s="143">
        <v>57</v>
      </c>
      <c r="AH61" s="28"/>
    </row>
    <row r="62" spans="1:37" s="20" customFormat="1" ht="18" customHeight="1">
      <c r="A62" s="356"/>
      <c r="B62" s="356"/>
      <c r="C62" s="175"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0.81162121906945639</v>
      </c>
      <c r="M62" s="86">
        <f>Energiebilanz_Joule!M62/Energiebilanz_SKE!$E$69</f>
        <v>0</v>
      </c>
      <c r="N62" s="86">
        <f>Energiebilanz_Joule!N62/Energiebilanz_SKE!$E$69</f>
        <v>35.921192692476026</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36.732813911545485</v>
      </c>
      <c r="AG62" s="143">
        <v>58</v>
      </c>
      <c r="AH62" s="28"/>
    </row>
    <row r="63" spans="1:37" s="20" customFormat="1" ht="18" customHeight="1">
      <c r="A63" s="356"/>
      <c r="B63" s="356"/>
      <c r="C63" s="176" t="s">
        <v>0</v>
      </c>
      <c r="D63" s="90">
        <v>59</v>
      </c>
      <c r="E63" s="155">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36.829942220997019</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2.5261899089060704</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39.356132129903088</v>
      </c>
      <c r="AG63" s="156">
        <v>59</v>
      </c>
      <c r="AH63" s="28"/>
    </row>
    <row r="64" spans="1:37" s="20" customFormat="1" ht="18" customHeight="1">
      <c r="A64" s="356"/>
      <c r="B64" s="356"/>
      <c r="C64" s="177" t="s">
        <v>63</v>
      </c>
      <c r="D64" s="102">
        <v>60</v>
      </c>
      <c r="E64" s="161">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858.79839933954656</v>
      </c>
      <c r="M64" s="106">
        <f>Energiebilanz_Joule!M64/Energiebilanz_SKE!$E$69</f>
        <v>1452.680983508099</v>
      </c>
      <c r="N64" s="106">
        <f>Energiebilanz_Joule!N64/Energiebilanz_SKE!$E$69</f>
        <v>35.921192692476026</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41.059389392921972</v>
      </c>
      <c r="T64" s="107">
        <f>Energiebilanz_Joule!T64/Energiebilanz_SKE!$E$69</f>
        <v>0</v>
      </c>
      <c r="U64" s="107">
        <f>Energiebilanz_Joule!U64/Energiebilanz_SKE!$E$69</f>
        <v>4.7137789299847501</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140.01669631237968</v>
      </c>
      <c r="AA64" s="107">
        <f>Energiebilanz_Joule!AA64/Energiebilanz_SKE!$E$69</f>
        <v>0</v>
      </c>
      <c r="AB64" s="106">
        <f>Energiebilanz_Joule!AB64/Energiebilanz_SKE!$E$69</f>
        <v>16.381402776071734</v>
      </c>
      <c r="AC64" s="106">
        <f>Energiebilanz_Joule!AC64/Energiebilanz_SKE!$E$69</f>
        <v>0</v>
      </c>
      <c r="AD64" s="106">
        <f>Energiebilanz_Joule!AD64/Energiebilanz_SKE!$E$69</f>
        <v>0</v>
      </c>
      <c r="AE64" s="107">
        <f>Energiebilanz_Joule!AE64/Energiebilanz_SKE!$E$69</f>
        <v>0</v>
      </c>
      <c r="AF64" s="107">
        <f>Energiebilanz_Joule!AF64/Energiebilanz_SKE!$E$69</f>
        <v>2549.5718429514804</v>
      </c>
      <c r="AG64" s="156">
        <v>60</v>
      </c>
      <c r="AH64" s="28"/>
      <c r="AK64" s="21"/>
    </row>
    <row r="65" spans="1:37" s="20" customFormat="1" ht="18" customHeight="1">
      <c r="A65" s="356"/>
      <c r="B65" s="356"/>
      <c r="C65" s="175" t="s">
        <v>64</v>
      </c>
      <c r="D65" s="85">
        <v>61</v>
      </c>
      <c r="E65" s="86">
        <f>Energiebilanz_Joule!E65/Energiebilanz_SKE!$E$69</f>
        <v>2.9554276706383322</v>
      </c>
      <c r="F65" s="86">
        <f>Energiebilanz_Joule!F65/Energiebilanz_SKE!$E$69</f>
        <v>0</v>
      </c>
      <c r="G65" s="91">
        <f>Energiebilanz_Joule!G65/Energiebilanz_SKE!$E$69</f>
        <v>0</v>
      </c>
      <c r="H65" s="86">
        <f>Energiebilanz_Joule!H65/Energiebilanz_SKE!$E$69</f>
        <v>14.114351635753183</v>
      </c>
      <c r="I65" s="91">
        <f>Energiebilanz_Joule!I65/Energiebilanz_SKE!$E$69</f>
        <v>1.6975255565109395E-2</v>
      </c>
      <c r="J65" s="86">
        <f>Energiebilanz_Joule!J65/Energiebilanz_SKE!$E$69</f>
        <v>0</v>
      </c>
      <c r="K65" s="86">
        <f>Energiebilanz_Joule!K65/Energiebilanz_SKE!$E$69</f>
        <v>0</v>
      </c>
      <c r="L65" s="86">
        <f>Energiebilanz_Joule!L65/Energiebilanz_SKE!$E$69</f>
        <v>3.0525182062560097</v>
      </c>
      <c r="M65" s="86">
        <f>Energiebilanz_Joule!M65/Energiebilanz_SKE!$E$69</f>
        <v>0</v>
      </c>
      <c r="N65" s="86">
        <f>Energiebilanz_Joule!N65/Energiebilanz_SKE!$E$69</f>
        <v>0</v>
      </c>
      <c r="O65" s="86">
        <f>Energiebilanz_Joule!O65/Energiebilanz_SKE!$E$69</f>
        <v>681.53635538382855</v>
      </c>
      <c r="P65" s="86">
        <f>Energiebilanz_Joule!P65/Energiebilanz_SKE!$E$69</f>
        <v>0</v>
      </c>
      <c r="Q65" s="86">
        <f>Energiebilanz_Joule!Q65/Energiebilanz_SKE!$E$69</f>
        <v>0</v>
      </c>
      <c r="R65" s="86">
        <f>Energiebilanz_Joule!R65/Energiebilanz_SKE!$E$69</f>
        <v>0</v>
      </c>
      <c r="S65" s="86">
        <f>Energiebilanz_Joule!S65/Energiebilanz_SKE!$E$69</f>
        <v>30.876083219296817</v>
      </c>
      <c r="T65" s="91">
        <f>Energiebilanz_Joule!T65/Energiebilanz_SKE!$E$69</f>
        <v>0</v>
      </c>
      <c r="U65" s="91">
        <f>Energiebilanz_Joule!U65/Energiebilanz_SKE!$E$69</f>
        <v>1291.1923367102193</v>
      </c>
      <c r="V65" s="86">
        <f>Energiebilanz_Joule!V65/Energiebilanz_SKE!$E$69</f>
        <v>0</v>
      </c>
      <c r="W65" s="86">
        <f>Energiebilanz_Joule!W65/Energiebilanz_SKE!$E$69</f>
        <v>0</v>
      </c>
      <c r="X65" s="86">
        <f>Energiebilanz_Joule!X65/Energiebilanz_SKE!$E$69</f>
        <v>0</v>
      </c>
      <c r="Y65" s="86">
        <f>Energiebilanz_Joule!Y65/Energiebilanz_SKE!$E$69</f>
        <v>9.0529418990296033</v>
      </c>
      <c r="Z65" s="86">
        <f>Energiebilanz_Joule!Z65/Energiebilanz_SKE!$E$69</f>
        <v>257.16367085670612</v>
      </c>
      <c r="AA65" s="91">
        <f>Energiebilanz_Joule!AA65/Energiebilanz_SKE!$E$69</f>
        <v>18.643441695102634</v>
      </c>
      <c r="AB65" s="86">
        <f>Energiebilanz_Joule!AB65/Energiebilanz_SKE!$E$69</f>
        <v>671.16920194575346</v>
      </c>
      <c r="AC65" s="86">
        <f>Energiebilanz_Joule!AC65/Energiebilanz_SKE!$E$69</f>
        <v>0</v>
      </c>
      <c r="AD65" s="86">
        <f>Energiebilanz_Joule!AD65/Energiebilanz_SKE!$E$69</f>
        <v>344.2212393732737</v>
      </c>
      <c r="AE65" s="91">
        <f>Energiebilanz_Joule!AE65/Energiebilanz_SKE!$E$69</f>
        <v>0</v>
      </c>
      <c r="AF65" s="115">
        <f>Energiebilanz_Joule!AF65/Energiebilanz_SKE!$E$69</f>
        <v>3323.9945438514228</v>
      </c>
      <c r="AG65" s="143">
        <v>61</v>
      </c>
      <c r="AH65" s="28"/>
      <c r="AK65" s="21"/>
    </row>
    <row r="66" spans="1:37" s="20" customFormat="1" ht="18" customHeight="1">
      <c r="A66" s="356"/>
      <c r="B66" s="356"/>
      <c r="C66" s="176" t="s">
        <v>65</v>
      </c>
      <c r="D66" s="93">
        <v>62</v>
      </c>
      <c r="E66" s="94">
        <f>Energiebilanz_Joule!E66/Energiebilanz_SKE!$E$69</f>
        <v>1.0276174098186135E-2</v>
      </c>
      <c r="F66" s="94">
        <f>Energiebilanz_Joule!F66/Energiebilanz_SKE!$E$69</f>
        <v>0</v>
      </c>
      <c r="G66" s="95">
        <f>Energiebilanz_Joule!G66/Energiebilanz_SKE!$E$69</f>
        <v>0</v>
      </c>
      <c r="H66" s="94">
        <f>Energiebilanz_Joule!H66/Energiebilanz_SKE!$E$69</f>
        <v>0</v>
      </c>
      <c r="I66" s="95">
        <f>Energiebilanz_Joule!I66/Energiebilanz_SKE!$E$69</f>
        <v>0</v>
      </c>
      <c r="J66" s="94">
        <f>Energiebilanz_Joule!J66/Energiebilanz_SKE!$E$69</f>
        <v>0</v>
      </c>
      <c r="K66" s="94">
        <f>Energiebilanz_Joule!K66/Energiebilanz_SKE!$E$69</f>
        <v>0</v>
      </c>
      <c r="L66" s="94">
        <f>Energiebilanz_Joule!L66/Energiebilanz_SKE!$E$69</f>
        <v>8.3074862575321777</v>
      </c>
      <c r="M66" s="94">
        <f>Energiebilanz_Joule!M66/Energiebilanz_SKE!$E$69</f>
        <v>150.44594516759625</v>
      </c>
      <c r="N66" s="94">
        <f>Energiebilanz_Joule!N66/Energiebilanz_SKE!$E$69</f>
        <v>0</v>
      </c>
      <c r="O66" s="94">
        <f>Energiebilanz_Joule!O66/Energiebilanz_SKE!$E$69</f>
        <v>257.21431529544913</v>
      </c>
      <c r="P66" s="94">
        <f>Energiebilanz_Joule!P66/Energiebilanz_SKE!$E$69</f>
        <v>0</v>
      </c>
      <c r="Q66" s="94">
        <f>Energiebilanz_Joule!Q66/Energiebilanz_SKE!$E$69</f>
        <v>0</v>
      </c>
      <c r="R66" s="94">
        <f>Energiebilanz_Joule!R66/Energiebilanz_SKE!$E$69</f>
        <v>0.38873221222642007</v>
      </c>
      <c r="S66" s="94">
        <f>Energiebilanz_Joule!S66/Energiebilanz_SKE!$E$69</f>
        <v>25.571873624661741</v>
      </c>
      <c r="T66" s="95">
        <f>Energiebilanz_Joule!T66/Energiebilanz_SKE!$E$69</f>
        <v>0</v>
      </c>
      <c r="U66" s="95">
        <f>Energiebilanz_Joule!U66/Energiebilanz_SKE!$E$69</f>
        <v>291.41815950768517</v>
      </c>
      <c r="V66" s="94">
        <f>Energiebilanz_Joule!V66/Energiebilanz_SKE!$E$69</f>
        <v>0</v>
      </c>
      <c r="W66" s="94">
        <f>Energiebilanz_Joule!W66/Energiebilanz_SKE!$E$69</f>
        <v>0</v>
      </c>
      <c r="X66" s="94">
        <f>Energiebilanz_Joule!X66/Energiebilanz_SKE!$E$69</f>
        <v>0</v>
      </c>
      <c r="Y66" s="94">
        <f>Energiebilanz_Joule!Y66/Energiebilanz_SKE!$E$69</f>
        <v>4.4589116816115961</v>
      </c>
      <c r="Z66" s="94">
        <f>Energiebilanz_Joule!Z66/Energiebilanz_SKE!$E$69</f>
        <v>56.826119069979015</v>
      </c>
      <c r="AA66" s="95">
        <f>Energiebilanz_Joule!AA66/Energiebilanz_SKE!$E$69</f>
        <v>0.98123377342645457</v>
      </c>
      <c r="AB66" s="94">
        <f>Energiebilanz_Joule!AB66/Energiebilanz_SKE!$E$69</f>
        <v>606.24407175587771</v>
      </c>
      <c r="AC66" s="94">
        <f>Energiebilanz_Joule!AC66/Energiebilanz_SKE!$E$69</f>
        <v>0</v>
      </c>
      <c r="AD66" s="94">
        <f>Energiebilanz_Joule!AD66/Energiebilanz_SKE!$E$69</f>
        <v>82.520165845850343</v>
      </c>
      <c r="AE66" s="95">
        <f>Energiebilanz_Joule!AE66/Energiebilanz_SKE!$E$69</f>
        <v>0</v>
      </c>
      <c r="AF66" s="107">
        <f>Energiebilanz_Joule!AF66/Energiebilanz_SKE!$E$69</f>
        <v>1484.3872903659944</v>
      </c>
      <c r="AG66" s="143">
        <v>62</v>
      </c>
      <c r="AH66" s="28"/>
      <c r="AK66" s="21"/>
    </row>
    <row r="67" spans="1:37" s="20" customFormat="1" ht="18" customHeight="1">
      <c r="A67" s="356"/>
      <c r="B67" s="356"/>
      <c r="C67" s="177" t="s">
        <v>66</v>
      </c>
      <c r="D67" s="102">
        <v>63</v>
      </c>
      <c r="E67" s="103">
        <f>Energiebilanz_Joule!E67/Energiebilanz_SKE!$E$69</f>
        <v>2.9657038447365185</v>
      </c>
      <c r="F67" s="103">
        <f>Energiebilanz_Joule!F67/Energiebilanz_SKE!$E$69</f>
        <v>0</v>
      </c>
      <c r="G67" s="104">
        <f>Energiebilanz_Joule!G67/Energiebilanz_SKE!$E$69</f>
        <v>0</v>
      </c>
      <c r="H67" s="103">
        <f>Energiebilanz_Joule!H67/Energiebilanz_SKE!$E$69</f>
        <v>14.114351635753183</v>
      </c>
      <c r="I67" s="104">
        <f>Energiebilanz_Joule!I67/Energiebilanz_SKE!$E$69</f>
        <v>1.6975255565109395E-2</v>
      </c>
      <c r="J67" s="103">
        <f>Energiebilanz_Joule!J67/Energiebilanz_SKE!$E$69</f>
        <v>0</v>
      </c>
      <c r="K67" s="103">
        <f>Energiebilanz_Joule!K67/Energiebilanz_SKE!$E$69</f>
        <v>0</v>
      </c>
      <c r="L67" s="103">
        <f>Energiebilanz_Joule!L67/Energiebilanz_SKE!$E$69</f>
        <v>11.360004463788188</v>
      </c>
      <c r="M67" s="103">
        <f>Energiebilanz_Joule!M67/Energiebilanz_SKE!$E$69</f>
        <v>150.44594516759625</v>
      </c>
      <c r="N67" s="103">
        <f>Energiebilanz_Joule!N67/Energiebilanz_SKE!$E$69</f>
        <v>0</v>
      </c>
      <c r="O67" s="103">
        <f>Energiebilanz_Joule!O67/Energiebilanz_SKE!$E$69</f>
        <v>938.75067067927785</v>
      </c>
      <c r="P67" s="103">
        <f>Energiebilanz_Joule!P67/Energiebilanz_SKE!$E$69</f>
        <v>0</v>
      </c>
      <c r="Q67" s="103">
        <f>Energiebilanz_Joule!Q67/Energiebilanz_SKE!$E$69</f>
        <v>0</v>
      </c>
      <c r="R67" s="103">
        <f>Energiebilanz_Joule!R67/Energiebilanz_SKE!$E$69</f>
        <v>0.38873221222642007</v>
      </c>
      <c r="S67" s="103">
        <f>Energiebilanz_Joule!S67/Energiebilanz_SKE!$E$69</f>
        <v>56.447956843958558</v>
      </c>
      <c r="T67" s="104">
        <f>Energiebilanz_Joule!T67/Energiebilanz_SKE!$E$69</f>
        <v>0</v>
      </c>
      <c r="U67" s="104">
        <f>Energiebilanz_Joule!U67/Energiebilanz_SKE!$E$69</f>
        <v>1582.6104962179043</v>
      </c>
      <c r="V67" s="103">
        <f>Energiebilanz_Joule!V67/Energiebilanz_SKE!$E$69</f>
        <v>0</v>
      </c>
      <c r="W67" s="103">
        <f>Energiebilanz_Joule!W67/Energiebilanz_SKE!$E$69</f>
        <v>0</v>
      </c>
      <c r="X67" s="103">
        <f>Energiebilanz_Joule!X67/Energiebilanz_SKE!$E$69</f>
        <v>0</v>
      </c>
      <c r="Y67" s="103">
        <f>Energiebilanz_Joule!Y67/Energiebilanz_SKE!$E$69</f>
        <v>13.511853580641198</v>
      </c>
      <c r="Z67" s="103">
        <f>Energiebilanz_Joule!Z67/Energiebilanz_SKE!$E$69</f>
        <v>313.98978992668515</v>
      </c>
      <c r="AA67" s="104">
        <f>Energiebilanz_Joule!AA67/Energiebilanz_SKE!$E$69</f>
        <v>19.624675468529091</v>
      </c>
      <c r="AB67" s="103">
        <f>Energiebilanz_Joule!AB67/Energiebilanz_SKE!$E$69</f>
        <v>1277.4132737016312</v>
      </c>
      <c r="AC67" s="103">
        <f>Energiebilanz_Joule!AC67/Energiebilanz_SKE!$E$69</f>
        <v>0</v>
      </c>
      <c r="AD67" s="103">
        <f>Energiebilanz_Joule!AD67/Energiebilanz_SKE!$E$69</f>
        <v>426.74140521912403</v>
      </c>
      <c r="AE67" s="104">
        <f>Energiebilanz_Joule!AE67/Energiebilanz_SKE!$E$69</f>
        <v>0</v>
      </c>
      <c r="AF67" s="104">
        <f>Energiebilanz_Joule!AF67/Energiebilanz_SKE!$E$69</f>
        <v>4808.3818342174163</v>
      </c>
      <c r="AG67" s="157">
        <v>63</v>
      </c>
      <c r="AH67" s="28"/>
      <c r="AK67" s="21"/>
    </row>
    <row r="68" spans="1:37">
      <c r="A68" s="29"/>
      <c r="B68" s="29"/>
      <c r="C68" s="29"/>
      <c r="D68" s="31"/>
      <c r="AF68" s="137"/>
      <c r="AG68" s="136"/>
      <c r="AH68" s="8"/>
      <c r="AK68" s="8"/>
    </row>
    <row r="69" spans="1:37">
      <c r="A69" s="9"/>
      <c r="B69" s="32"/>
      <c r="C69" s="273" t="s">
        <v>212</v>
      </c>
      <c r="D69" s="271" t="s">
        <v>173</v>
      </c>
      <c r="E69" s="32">
        <v>29.307600000000001</v>
      </c>
      <c r="F69" s="272" t="s">
        <v>211</v>
      </c>
      <c r="AF69" s="137"/>
      <c r="AG69" s="136"/>
      <c r="AH69" s="8"/>
      <c r="AK69" s="8"/>
    </row>
    <row r="70" spans="1:37">
      <c r="A70" s="9"/>
      <c r="B70" s="8"/>
      <c r="C70" s="7"/>
      <c r="D70" s="31"/>
      <c r="E70" s="8"/>
      <c r="AF70" s="137"/>
      <c r="AG70" s="162"/>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2009,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6" t="s">
        <v>234</v>
      </c>
      <c r="B1" s="366"/>
      <c r="C1" s="366"/>
      <c r="D1" s="366"/>
      <c r="E1" s="366"/>
      <c r="F1" s="366"/>
      <c r="G1" s="366"/>
    </row>
    <row r="2" spans="1:11" ht="16.5" customHeight="1">
      <c r="A2" s="367"/>
      <c r="B2" s="367"/>
      <c r="C2" s="367"/>
      <c r="D2" s="367"/>
      <c r="E2" s="367"/>
      <c r="F2" s="367"/>
      <c r="G2" s="367"/>
    </row>
    <row r="3" spans="1:11" ht="20.25" customHeight="1">
      <c r="A3" s="368" t="s">
        <v>152</v>
      </c>
      <c r="B3" s="370" t="s">
        <v>90</v>
      </c>
      <c r="C3" s="370"/>
      <c r="D3" s="370"/>
      <c r="E3" s="370"/>
      <c r="F3" s="370"/>
      <c r="G3" s="371"/>
      <c r="H3" s="72"/>
      <c r="I3" s="72"/>
      <c r="J3" s="72"/>
    </row>
    <row r="4" spans="1:11" ht="17.25" customHeight="1">
      <c r="A4" s="373"/>
      <c r="B4" s="368" t="s">
        <v>93</v>
      </c>
      <c r="C4" s="372" t="s">
        <v>92</v>
      </c>
      <c r="D4" s="370"/>
      <c r="E4" s="370"/>
      <c r="F4" s="370"/>
      <c r="G4" s="371"/>
      <c r="H4" s="70"/>
      <c r="I4" s="70"/>
      <c r="J4" s="70"/>
      <c r="K4" s="70"/>
    </row>
    <row r="5" spans="1:11" ht="37.5" customHeight="1">
      <c r="A5" s="373"/>
      <c r="B5" s="369"/>
      <c r="C5" s="71" t="s">
        <v>151</v>
      </c>
      <c r="D5" s="71" t="s">
        <v>150</v>
      </c>
      <c r="E5" s="71" t="s">
        <v>81</v>
      </c>
      <c r="F5" s="71" t="s">
        <v>94</v>
      </c>
      <c r="G5" s="82" t="s">
        <v>82</v>
      </c>
      <c r="H5" s="70"/>
      <c r="I5" s="70"/>
      <c r="J5" s="70"/>
    </row>
    <row r="6" spans="1:11" ht="20.25" customHeight="1">
      <c r="A6" s="374"/>
      <c r="B6" s="372" t="s">
        <v>149</v>
      </c>
      <c r="C6" s="370"/>
      <c r="D6" s="370"/>
      <c r="E6" s="370"/>
      <c r="F6" s="370"/>
      <c r="G6" s="371"/>
      <c r="I6" s="69"/>
      <c r="K6" s="67"/>
    </row>
    <row r="7" spans="1:11" s="227" customFormat="1" ht="26.25" customHeight="1">
      <c r="A7" s="277" t="s">
        <v>85</v>
      </c>
      <c r="B7" s="253">
        <v>2222.9685116375899</v>
      </c>
      <c r="C7" s="187">
        <v>2114.2196171695964</v>
      </c>
      <c r="D7" s="187">
        <v>0</v>
      </c>
      <c r="E7" s="187">
        <v>9.2297799173566997</v>
      </c>
      <c r="F7" s="187">
        <v>12.418372300636578</v>
      </c>
      <c r="G7" s="188">
        <v>87.100742249999982</v>
      </c>
      <c r="I7" s="228"/>
      <c r="K7" s="67"/>
    </row>
    <row r="8" spans="1:11" s="227" customFormat="1" ht="26.25" customHeight="1">
      <c r="A8" s="274" t="s">
        <v>12</v>
      </c>
      <c r="B8" s="250">
        <v>2233.0936129951106</v>
      </c>
      <c r="C8" s="187">
        <v>1817.9289672802206</v>
      </c>
      <c r="D8" s="187">
        <v>0</v>
      </c>
      <c r="E8" s="187">
        <v>21.418291146057403</v>
      </c>
      <c r="F8" s="187">
        <v>211.1494120688327</v>
      </c>
      <c r="G8" s="188">
        <v>182.59694250000001</v>
      </c>
      <c r="I8" s="228"/>
      <c r="K8" s="67"/>
    </row>
    <row r="9" spans="1:11" s="227" customFormat="1" ht="26.25" customHeight="1">
      <c r="A9" s="274" t="s">
        <v>148</v>
      </c>
      <c r="B9" s="250">
        <v>456.55603156758025</v>
      </c>
      <c r="C9" s="187">
        <v>57.29327634733869</v>
      </c>
      <c r="D9" s="187">
        <v>0</v>
      </c>
      <c r="E9" s="187">
        <v>272.4567800333682</v>
      </c>
      <c r="F9" s="187">
        <v>126.80597518687334</v>
      </c>
      <c r="G9" s="188">
        <v>0</v>
      </c>
      <c r="I9" s="228"/>
      <c r="K9" s="67"/>
    </row>
    <row r="10" spans="1:11" s="227" customFormat="1" ht="26.25" customHeight="1">
      <c r="A10" s="274" t="s">
        <v>147</v>
      </c>
      <c r="B10" s="250">
        <v>364.9181069885517</v>
      </c>
      <c r="C10" s="187">
        <v>67.681397450202411</v>
      </c>
      <c r="D10" s="187">
        <v>0</v>
      </c>
      <c r="E10" s="187">
        <v>16.331425326319856</v>
      </c>
      <c r="F10" s="187">
        <v>278.0632942120294</v>
      </c>
      <c r="G10" s="188">
        <v>2.8419900000000009</v>
      </c>
      <c r="I10" s="228"/>
      <c r="K10" s="67"/>
    </row>
    <row r="11" spans="1:11" s="227" customFormat="1" ht="26.25" customHeight="1">
      <c r="A11" s="278" t="s">
        <v>48</v>
      </c>
      <c r="B11" s="250">
        <v>44.207460458707786</v>
      </c>
      <c r="C11" s="187">
        <v>0</v>
      </c>
      <c r="D11" s="187">
        <v>0</v>
      </c>
      <c r="E11" s="187">
        <v>7.2986478947460007</v>
      </c>
      <c r="F11" s="187">
        <v>36.908812563961789</v>
      </c>
      <c r="G11" s="188">
        <v>0</v>
      </c>
      <c r="I11" s="228"/>
      <c r="K11" s="67"/>
    </row>
    <row r="12" spans="1:11" s="227" customFormat="1" ht="26.25" customHeight="1">
      <c r="A12" s="278" t="s">
        <v>146</v>
      </c>
      <c r="B12" s="250">
        <v>975.12813858150787</v>
      </c>
      <c r="C12" s="187">
        <v>0</v>
      </c>
      <c r="D12" s="187">
        <v>0</v>
      </c>
      <c r="E12" s="187">
        <v>781.10261677121525</v>
      </c>
      <c r="F12" s="187">
        <v>194.02552181029262</v>
      </c>
      <c r="G12" s="188">
        <v>0</v>
      </c>
      <c r="I12" s="228"/>
      <c r="K12" s="67"/>
    </row>
    <row r="13" spans="1:11" s="227" customFormat="1" ht="26.25" customHeight="1">
      <c r="A13" s="278" t="s">
        <v>98</v>
      </c>
      <c r="B13" s="250">
        <v>75.675024220453281</v>
      </c>
      <c r="C13" s="187">
        <v>0</v>
      </c>
      <c r="D13" s="187">
        <v>0</v>
      </c>
      <c r="E13" s="187">
        <v>0</v>
      </c>
      <c r="F13" s="187">
        <v>75.675024220453281</v>
      </c>
      <c r="G13" s="188">
        <v>0</v>
      </c>
      <c r="I13" s="66"/>
      <c r="K13" s="65"/>
    </row>
    <row r="14" spans="1:11" s="227" customFormat="1" ht="26.25" customHeight="1">
      <c r="A14" s="181" t="s">
        <v>145</v>
      </c>
      <c r="B14" s="251">
        <v>6372.5468864495015</v>
      </c>
      <c r="C14" s="189">
        <v>4057.1232582473581</v>
      </c>
      <c r="D14" s="189">
        <v>0</v>
      </c>
      <c r="E14" s="189">
        <v>1107.8375410890635</v>
      </c>
      <c r="F14" s="189">
        <v>935.04641236307975</v>
      </c>
      <c r="G14" s="190">
        <v>272.53967475000002</v>
      </c>
      <c r="I14" s="68"/>
      <c r="K14" s="67"/>
    </row>
    <row r="15" spans="1:11" s="227" customFormat="1" ht="26.25" customHeight="1">
      <c r="A15" s="274" t="s">
        <v>144</v>
      </c>
      <c r="B15" s="250">
        <v>1945.7997770070169</v>
      </c>
      <c r="C15" s="187">
        <v>152.86794297440241</v>
      </c>
      <c r="D15" s="187">
        <v>207.38791708350445</v>
      </c>
      <c r="E15" s="187">
        <v>498.49588147011951</v>
      </c>
      <c r="F15" s="187">
        <v>844.20827845399072</v>
      </c>
      <c r="G15" s="188">
        <v>242.83975702499998</v>
      </c>
      <c r="I15" s="68"/>
      <c r="K15" s="67"/>
    </row>
    <row r="16" spans="1:11" s="227" customFormat="1" ht="26.25" customHeight="1">
      <c r="A16" s="275" t="s">
        <v>91</v>
      </c>
      <c r="B16" s="250">
        <v>5155.2955822503372</v>
      </c>
      <c r="C16" s="187">
        <v>0</v>
      </c>
      <c r="D16" s="187">
        <v>0</v>
      </c>
      <c r="E16" s="187">
        <v>5147.5685930131058</v>
      </c>
      <c r="F16" s="187">
        <v>7.7269892372311384</v>
      </c>
      <c r="G16" s="188">
        <v>0</v>
      </c>
      <c r="I16" s="68"/>
      <c r="K16" s="67"/>
    </row>
    <row r="17" spans="1:11" s="227" customFormat="1" ht="26.25" customHeight="1">
      <c r="A17" s="276" t="s">
        <v>64</v>
      </c>
      <c r="B17" s="250">
        <v>3709.9506736189196</v>
      </c>
      <c r="C17" s="187">
        <v>8.1524334550998212</v>
      </c>
      <c r="D17" s="187">
        <v>41.151197622561661</v>
      </c>
      <c r="E17" s="187">
        <v>1544.0799660730652</v>
      </c>
      <c r="F17" s="187">
        <v>2116.5670764681931</v>
      </c>
      <c r="G17" s="188">
        <v>0</v>
      </c>
      <c r="I17" s="68"/>
      <c r="K17" s="67"/>
    </row>
    <row r="18" spans="1:11" s="227" customFormat="1" ht="26.25" customHeight="1">
      <c r="A18" s="276" t="s">
        <v>65</v>
      </c>
      <c r="B18" s="250">
        <v>1429.6672350323406</v>
      </c>
      <c r="C18" s="187">
        <v>2.8346430650555709E-2</v>
      </c>
      <c r="D18" s="187">
        <v>0</v>
      </c>
      <c r="E18" s="187">
        <v>951.93617587458402</v>
      </c>
      <c r="F18" s="187">
        <v>477.70271272710613</v>
      </c>
      <c r="G18" s="188">
        <v>0</v>
      </c>
      <c r="I18" s="68"/>
      <c r="K18" s="67"/>
    </row>
    <row r="19" spans="1:11" s="227" customFormat="1" ht="26.25" customHeight="1">
      <c r="A19" s="274" t="s">
        <v>66</v>
      </c>
      <c r="B19" s="250">
        <v>5139.6179086512602</v>
      </c>
      <c r="C19" s="187">
        <v>8.1807798857503773</v>
      </c>
      <c r="D19" s="187">
        <v>41.151197622561661</v>
      </c>
      <c r="E19" s="187">
        <v>2496.0161419476494</v>
      </c>
      <c r="F19" s="187">
        <v>2594.2697891952994</v>
      </c>
      <c r="G19" s="188">
        <v>0</v>
      </c>
      <c r="I19" s="66"/>
      <c r="K19" s="65"/>
    </row>
    <row r="20" spans="1:11" s="227" customFormat="1" ht="26.25" customHeight="1">
      <c r="A20" s="181" t="s">
        <v>143</v>
      </c>
      <c r="B20" s="251">
        <v>12240.713267908615</v>
      </c>
      <c r="C20" s="189">
        <v>161.04872286015276</v>
      </c>
      <c r="D20" s="189">
        <v>248.5391147060661</v>
      </c>
      <c r="E20" s="189">
        <v>8142.0806164308742</v>
      </c>
      <c r="F20" s="189">
        <v>3446.2050568865211</v>
      </c>
      <c r="G20" s="190">
        <v>242.83975702499998</v>
      </c>
      <c r="I20" s="65"/>
      <c r="J20" s="65"/>
      <c r="K20" s="65"/>
    </row>
    <row r="21" spans="1:11" s="227" customFormat="1" ht="26.25" customHeight="1">
      <c r="A21" s="229" t="s">
        <v>93</v>
      </c>
      <c r="B21" s="252">
        <v>18613.260154358119</v>
      </c>
      <c r="C21" s="191">
        <v>4218.1719811075109</v>
      </c>
      <c r="D21" s="191">
        <v>248.5391147060661</v>
      </c>
      <c r="E21" s="191">
        <v>9249.9181575199382</v>
      </c>
      <c r="F21" s="191">
        <v>4381.2514692496006</v>
      </c>
      <c r="G21" s="192">
        <v>515.37943177500006</v>
      </c>
    </row>
    <row r="22" spans="1:11" ht="30" customHeight="1">
      <c r="A22" s="64" t="s">
        <v>142</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2009,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2022-06-16T14:43:00Z</dcterms:modified>
</cp:coreProperties>
</file>