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-15" yWindow="7410" windowWidth="20730" windowHeight="3735" tabRatio="797"/>
  </bookViews>
  <sheets>
    <sheet name="B I 2 - j12 SH" sheetId="11" r:id="rId1"/>
    <sheet name="Seite 2 - Impressum" sheetId="12" r:id="rId2"/>
    <sheet name="Inhalt_Hinweise (S.3)" sheetId="24" r:id="rId3"/>
    <sheet name="Tab. 1 (S.4)" sheetId="13" r:id="rId4"/>
    <sheet name="Tab. 2 (S.5)" sheetId="15" r:id="rId5"/>
    <sheet name="Tab. 3 (S.6)" sheetId="14" r:id="rId6"/>
    <sheet name="Tab. 4 (S.7)" sheetId="16" r:id="rId7"/>
    <sheet name="Tab. 5 (S.8)" sheetId="17" r:id="rId8"/>
    <sheet name="Tab. 6 (S.9)" sheetId="19" r:id="rId9"/>
    <sheet name="Tab. 7 (S.10)" sheetId="22" r:id="rId10"/>
    <sheet name="Tab. 8 (S.11)" sheetId="21" r:id="rId11"/>
    <sheet name="Tab. 9 (S.12)" sheetId="20" r:id="rId12"/>
    <sheet name="Tab. 10 (S.13)" sheetId="23" r:id="rId13"/>
    <sheet name="T3_1" sheetId="9" state="hidden" r:id="rId14"/>
    <sheet name="Grafik 1+2 (S.14)" sheetId="25" r:id="rId15"/>
  </sheets>
  <definedNames>
    <definedName name="_xlnm.Print_Area" localSheetId="0">'B I 2 - j12 SH'!$A$1:$G$50</definedName>
  </definedNames>
  <calcPr calcId="145621"/>
</workbook>
</file>

<file path=xl/calcChain.xml><?xml version="1.0" encoding="utf-8"?>
<calcChain xmlns="http://schemas.openxmlformats.org/spreadsheetml/2006/main">
  <c r="F11" i="20" l="1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10" i="20"/>
  <c r="F12" i="16" l="1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6"/>
  <c r="B9" i="21" l="1"/>
  <c r="C9" i="21"/>
  <c r="B10" i="21"/>
  <c r="C10" i="21"/>
  <c r="B11" i="21"/>
  <c r="C11" i="21"/>
  <c r="C8" i="21"/>
  <c r="B8" i="21"/>
  <c r="F12" i="15" l="1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1" i="15"/>
  <c r="Q24" i="22" l="1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14" i="22"/>
  <c r="B14" i="22"/>
  <c r="C13" i="22"/>
  <c r="B13" i="22"/>
  <c r="C12" i="22"/>
  <c r="B12" i="22"/>
  <c r="C11" i="22"/>
  <c r="B11" i="22"/>
  <c r="C10" i="22"/>
  <c r="B10" i="22"/>
  <c r="C9" i="22"/>
  <c r="B9" i="22"/>
  <c r="C8" i="22"/>
  <c r="B8" i="22"/>
  <c r="K13" i="21"/>
  <c r="J13" i="21"/>
  <c r="I13" i="21"/>
  <c r="H13" i="21"/>
  <c r="G13" i="21"/>
  <c r="F13" i="21"/>
  <c r="E13" i="21"/>
  <c r="D13" i="21"/>
  <c r="J26" i="20"/>
  <c r="I26" i="20"/>
  <c r="H26" i="20"/>
  <c r="G26" i="20"/>
  <c r="E26" i="20"/>
  <c r="D26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J27" i="16"/>
  <c r="I27" i="16"/>
  <c r="H27" i="16"/>
  <c r="G27" i="16"/>
  <c r="E27" i="16"/>
  <c r="D27" i="16"/>
  <c r="B19" i="16"/>
  <c r="B18" i="16"/>
  <c r="B17" i="16"/>
  <c r="B15" i="16"/>
  <c r="B11" i="16"/>
  <c r="J27" i="15"/>
  <c r="I27" i="15"/>
  <c r="H27" i="15"/>
  <c r="G27" i="15"/>
  <c r="E27" i="15"/>
  <c r="D27" i="15"/>
  <c r="C27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C26" i="20" l="1"/>
  <c r="B13" i="21"/>
  <c r="C27" i="16"/>
  <c r="C24" i="22"/>
  <c r="C13" i="21"/>
  <c r="F26" i="20"/>
  <c r="B24" i="22"/>
  <c r="F27" i="15"/>
  <c r="B27" i="15" s="1"/>
  <c r="B13" i="16"/>
  <c r="B14" i="16"/>
  <c r="B21" i="16"/>
  <c r="B22" i="16"/>
  <c r="B23" i="16"/>
  <c r="B25" i="16"/>
  <c r="B12" i="16"/>
  <c r="B16" i="16"/>
  <c r="B20" i="16"/>
  <c r="B24" i="16"/>
  <c r="F27" i="16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27" i="16" l="1"/>
  <c r="B26" i="20"/>
</calcChain>
</file>

<file path=xl/sharedStrings.xml><?xml version="1.0" encoding="utf-8"?>
<sst xmlns="http://schemas.openxmlformats.org/spreadsheetml/2006/main" count="612" uniqueCount="278">
  <si>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</si>
  <si>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</si>
  <si>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</si>
  <si>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</si>
  <si>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</si>
  <si>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</si>
  <si>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</si>
  <si>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</si>
  <si>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</si>
  <si>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</si>
  <si>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</si>
  <si>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</si>
  <si>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</si>
  <si>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</si>
  <si>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</si>
  <si>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</si>
  <si>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</si>
  <si>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</si>
  <si>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</si>
  <si>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</si>
  <si>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</si>
  <si>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</si>
  <si>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</si>
  <si>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</si>
  <si>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</si>
  <si>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</si>
  <si>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</si>
  <si>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</si>
  <si>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</si>
  <si>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</si>
  <si>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</si>
  <si>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</si>
  <si>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</si>
  <si>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</si>
  <si>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</si>
  <si>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</si>
  <si>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</si>
  <si>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</si>
  <si>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</si>
  <si>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</si>
  <si>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</si>
  <si>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</si>
  <si>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</si>
  <si>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</si>
  <si>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</si>
  <si>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</si>
  <si>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</si>
  <si>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</si>
  <si>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</si>
  <si>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</si>
  <si>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</si>
  <si>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</si>
  <si>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</si>
  <si>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</si>
  <si>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</si>
  <si>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</si>
  <si>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</si>
  <si>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</si>
  <si>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</si>
  <si>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</si>
  <si>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</si>
  <si>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</si>
  <si>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</si>
  <si>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</si>
  <si>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</si>
  <si>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</si>
  <si>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</si>
  <si>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</si>
  <si>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</si>
  <si>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</si>
  <si>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</si>
  <si>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</si>
  <si>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</si>
  <si>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</si>
  <si>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</si>
  <si>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</si>
  <si>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</si>
  <si>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</si>
  <si>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</si>
  <si>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</si>
  <si>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</si>
  <si>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</si>
  <si>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 Schleswig-Holsteins</t>
  </si>
  <si>
    <t>Lehrerinnen und Lehrer</t>
  </si>
  <si>
    <t>in allgemeinbildenden Schulen</t>
  </si>
  <si>
    <t>Vollzeitbeschäftigte</t>
  </si>
  <si>
    <t>Teilzeitbeschäftigte</t>
  </si>
  <si>
    <t>stundenweise Beschäftigte</t>
  </si>
  <si>
    <t>Schuljahr</t>
  </si>
  <si>
    <t>davon</t>
  </si>
  <si>
    <t>Beamte</t>
  </si>
  <si>
    <t>Öffentliche und private Schulen</t>
  </si>
  <si>
    <t>darunter öffentliche Schulen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</si>
  <si>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</si>
  <si>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</si>
  <si>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</si>
  <si>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</si>
  <si>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</si>
  <si>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</si>
  <si>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</si>
  <si>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</si>
  <si>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</si>
  <si>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</si>
  <si>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</si>
  <si>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</si>
  <si>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</si>
  <si>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</si>
  <si>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</si>
  <si>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</si>
  <si>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Weibl.</t>
  </si>
  <si>
    <t>Förderzentren</t>
  </si>
  <si>
    <t>Realschulen</t>
  </si>
  <si>
    <t>Gymnasien</t>
  </si>
  <si>
    <t>Abend-gymnasien</t>
  </si>
  <si>
    <t>weibl.</t>
  </si>
  <si>
    <t>Unter 30 Jahre</t>
  </si>
  <si>
    <t>30 - 34     "</t>
  </si>
  <si>
    <t>35 - 39     "</t>
  </si>
  <si>
    <t>40 - 44     "</t>
  </si>
  <si>
    <t>45 - 49     "</t>
  </si>
  <si>
    <t>50 - 54     "</t>
  </si>
  <si>
    <t>55 - 59     "</t>
  </si>
  <si>
    <t>60 Jahre u. älter</t>
  </si>
  <si>
    <t>China, einschl Tibet</t>
  </si>
  <si>
    <t>Estland</t>
  </si>
  <si>
    <t>Ecuador</t>
  </si>
  <si>
    <t>Finnland</t>
  </si>
  <si>
    <t>Georgien</t>
  </si>
  <si>
    <t>Griechenland</t>
  </si>
  <si>
    <t>Iran</t>
  </si>
  <si>
    <t>Israel</t>
  </si>
  <si>
    <t>Kolumbien</t>
  </si>
  <si>
    <t>Kongo</t>
  </si>
  <si>
    <t>Kroatien</t>
  </si>
  <si>
    <t>Lettland</t>
  </si>
  <si>
    <t>Litauen</t>
  </si>
  <si>
    <t>Mexiko</t>
  </si>
  <si>
    <t>Neuseeland</t>
  </si>
  <si>
    <t>Norwegen</t>
  </si>
  <si>
    <t>Peru</t>
  </si>
  <si>
    <t>Rumänien</t>
  </si>
  <si>
    <t>Russische Förderation</t>
  </si>
  <si>
    <t>Schweden</t>
  </si>
  <si>
    <t>Schweiz</t>
  </si>
  <si>
    <t>Serbien</t>
  </si>
  <si>
    <t>Slowakei</t>
  </si>
  <si>
    <t>Spanien</t>
  </si>
  <si>
    <t>Südafrika</t>
  </si>
  <si>
    <t>Tschechische Republik</t>
  </si>
  <si>
    <t>Ukraine</t>
  </si>
  <si>
    <t>Ungarn</t>
  </si>
  <si>
    <t>Vereinigte Staaten von Amerika</t>
  </si>
  <si>
    <t>Weißrussland</t>
  </si>
  <si>
    <t xml:space="preserve">Schleswig-Flensburg </t>
  </si>
  <si>
    <t>Laufbahn</t>
  </si>
  <si>
    <t>insgesamt</t>
  </si>
  <si>
    <t>weiblich</t>
  </si>
  <si>
    <t xml:space="preserve">Grund- und Haupschullehrer/-innen </t>
  </si>
  <si>
    <t>Studienräte/-rätinnen an Gymnasien</t>
  </si>
  <si>
    <t>Realschullehrer/-innen</t>
  </si>
  <si>
    <t>Sonderschullehrer/-innen</t>
  </si>
  <si>
    <t>Lehrer/-innen mit besonderer Ausbildung</t>
  </si>
  <si>
    <t>Fachlehrer/-innen an Schulen für Geistigbehinderte</t>
  </si>
  <si>
    <t>Studienräte/-rätinnen an Gehörlosen- und Schwerhörigenschulen
Schwerhörigenschulen</t>
  </si>
  <si>
    <t>Fachlehrer/-innen gewerbl. techn. Fachrichtung</t>
  </si>
  <si>
    <t>Studienräte/-rätinnen an berufsbildenden Schulen</t>
  </si>
  <si>
    <t>Fachlehrer/-innen an Schulen für Sozialpädagogik</t>
  </si>
  <si>
    <t>Berufsschul- und Fachschuloberlehrer/-innen</t>
  </si>
  <si>
    <t>Inhaltsverzeichnis</t>
  </si>
  <si>
    <t>Seite</t>
  </si>
  <si>
    <t>Tabellen</t>
  </si>
  <si>
    <t>1.</t>
  </si>
  <si>
    <t>2.</t>
  </si>
  <si>
    <t>4.</t>
  </si>
  <si>
    <t>5.</t>
  </si>
  <si>
    <t>6.</t>
  </si>
  <si>
    <t>Grafiken</t>
  </si>
  <si>
    <t xml:space="preserve">  </t>
  </si>
  <si>
    <t xml:space="preserve"> </t>
  </si>
  <si>
    <t>zusammen</t>
  </si>
  <si>
    <t>Angestellte</t>
  </si>
  <si>
    <t>darunter 
Beamte im 
Vorbereitungs-
dienst</t>
  </si>
  <si>
    <t>KREISFREIE STADT
Kreis</t>
  </si>
  <si>
    <t>ins-
gesamt</t>
  </si>
  <si>
    <t>zu-
sammen</t>
  </si>
  <si>
    <t>ins-
ge-
samt</t>
  </si>
  <si>
    <t>Ins-
gesamt</t>
  </si>
  <si>
    <t>Grund-
schulen</t>
  </si>
  <si>
    <t>Förder-
zentren</t>
  </si>
  <si>
    <t>Gemeinschafts-
schulen</t>
  </si>
  <si>
    <t>Regional-
schule</t>
  </si>
  <si>
    <t>Staatsangehörigkeit</t>
  </si>
  <si>
    <t>stundenweise 
Beschäftigte</t>
  </si>
  <si>
    <t>darunter 
Beamte im 
Vorberei-
tungs-
dienst</t>
  </si>
  <si>
    <t>Gemeinschaftsschule</t>
  </si>
  <si>
    <t>Förderschulen</t>
  </si>
  <si>
    <t>Grundschulen</t>
  </si>
  <si>
    <t>Freie 
Waldorfschulen</t>
  </si>
  <si>
    <t>Gemeinschafts-
schule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</si>
  <si>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einschl. Lehrer/-innen an Schulen der dänischen Minderheit</t>
    </r>
  </si>
  <si>
    <t>Argentienien</t>
  </si>
  <si>
    <t>Benin</t>
  </si>
  <si>
    <t>Vereinigtes Königreich (Großbritanien und Nordirland)</t>
  </si>
  <si>
    <t>Fachlehrer/-innen an allgemeinb. Schulen</t>
  </si>
  <si>
    <t>Freie Waldorf-schulen</t>
  </si>
  <si>
    <t>Irak</t>
  </si>
  <si>
    <t>Irland</t>
  </si>
  <si>
    <t>Usbekistan</t>
  </si>
  <si>
    <t>Vietnam</t>
  </si>
  <si>
    <t>Libanon</t>
  </si>
  <si>
    <t>Aserbaidschan</t>
  </si>
  <si>
    <t>Kasachstan</t>
  </si>
  <si>
    <t xml:space="preserve">ohne Angaben </t>
  </si>
  <si>
    <t>Paraguay</t>
  </si>
  <si>
    <t xml:space="preserve"> im Schuljahr 2015/16</t>
  </si>
  <si>
    <t>Bernd Grocholski-Plescher</t>
  </si>
  <si>
    <t>bernd.grocholski-plescher@statistik-nord.de</t>
  </si>
  <si>
    <t>0431/6895-9323</t>
  </si>
  <si>
    <t>Lehrerinnen und Lehrer an den allgemeinbildenden Schulen in Schleswig-Holstein in den Schuljahren 2006/07 - 2015/16 nach Beschäftigungsumfang und Dienststellung</t>
  </si>
  <si>
    <t>Anzahl</t>
  </si>
  <si>
    <t>3.</t>
  </si>
  <si>
    <t>Wöchentlich erteilte Unterrichsstunden an den allgemeinbildenden Schulen in Schleswig-Holstein in den Schuljahren 2006/07 - 2015/16 nach Beschäftigungsumfang und Dienststellung der Lehrerinnen und Lehrer</t>
  </si>
  <si>
    <t>Wöchentlich erteilte Unterrichsstunden an den allgemeinbildenden Schulen in Schleswig-Holstein im Schuljahr 2015/16 nach Beschäftigungsumfang, Dienststellung der Lehrerinnen und Lehrer und Kreisen</t>
  </si>
  <si>
    <t>1. Lehrerinnen und Lehrer an den allgemeinbildenden Schulen in Schleswig-Holstein 
in den Schuljahren 2006/07 - 2015/16 
nach Beschäftigungsumfang und Dienststellung</t>
  </si>
  <si>
    <t>3. Wöchentlich erteilte Unterrichtsstunden an den allgemeinbildenden Schulen in Schleswig-Holstein 
in den Schuljahren 2006/07 - 2015/16 
nach Beschäftigungsumfang und Dienststellung der Lehrerinnen und Lehrer</t>
  </si>
  <si>
    <t>Altersklasse</t>
  </si>
  <si>
    <t>Vollzeit</t>
  </si>
  <si>
    <t>Insgesamt dagegen 2014/15</t>
  </si>
  <si>
    <t>darunter</t>
  </si>
  <si>
    <t>Teilzeit</t>
  </si>
  <si>
    <t>Stundenweise beschäftigt</t>
  </si>
  <si>
    <t>Lehrerinnen und Lehrer an den privaten Freien Waldorfschulen in Schleswig-Holstein im Schuljahr 2015/16 nach Beschäftigungsumfang, Dienststellung und  Kreisen</t>
  </si>
  <si>
    <t>7.</t>
  </si>
  <si>
    <t>9. Lehrerinnen und Lehrer an den privaten Freien Waldorfschulen in Schleswig-Holstein im Schuljahr 2015/16 nach Beschäftigungsumfang, Dienststellung und  Kreisen</t>
  </si>
  <si>
    <t>7. Lehrerinnen und Lehrer an den privaten Schulen (ohne Schulen der dänischen Minderheit) in Schleswig-Holstein 
im Schuljahr 2015/16 nach Schulart, Geschlecht und  Kreisen</t>
  </si>
  <si>
    <t>8. Lehrerinnen und Lehrer an den privaten Schulen der dänischen Minderheit in Schleswig-Holstein 
im Schuljahr 2015/16 nach Schulart, Geschlecht und  Kreisen</t>
  </si>
  <si>
    <t>Lehrerinnen und Lehrer an den privaten Schulen (ohne Schulen der dänischen Minderheit) in Schleswig-Holstein im Schuljahr 2015/16 nach Schulart, Geschlecht und  Kreisen</t>
  </si>
  <si>
    <t>8.</t>
  </si>
  <si>
    <t>Lehrerinnen und Lehrer an den privaten Schulen der dänischen Minderheit in Schleswig-Holstein 
im Schuljahr 2015/16 nach Schulart, Geschlecht und  Kreisen</t>
  </si>
  <si>
    <t>10. Lehrerinnen und Lehrer an den allgemeinbildenden Schulen in Schleswig-Holstein 
im Schuljahr 2015/16 nach Laufbahn und Beschäftigungsumfang</t>
  </si>
  <si>
    <t>10.</t>
  </si>
  <si>
    <t>9.</t>
  </si>
  <si>
    <t>Lehrerinnen und Lehrer an den allgemeinbildenden Schulen in Schleswig-Holstein im Schuljahren 2015/16 nach Laufbahn und Beschäftigungsumfang</t>
  </si>
  <si>
    <t>Lehrerinnen und Lehrer an den allgemeinbildenden Schulen in Schleswig-Holstein im Schuljahr 2015/16 nach Schulart, Altersklassen, Geschlecht und Beschäftigungsumfang</t>
  </si>
  <si>
    <t>5. Lehrerinnen und Lehrer an den allgemeinbildenden Schulen in Schleswig-Holstein im Schuljahr 2015/16 
nach Schulart, Altersklassen, Geschlecht und Beschäftigungsumfang</t>
  </si>
  <si>
    <t xml:space="preserve">© Statistisches Amt für Hamburg und Schleswig-Holstein, Hamburg 2017          </t>
  </si>
  <si>
    <t>Lehrerinnen und Lehrer an den allgemeinbildenden Schulen in Schleswig-Holstein im Schuljahr 2015/16 nach Beschäftigungsumfang, Dienststellung und Kreisen</t>
  </si>
  <si>
    <t>Ausländische Lehrerinnen und Lehrer an den allgemeinbildenden Schulen in Schleswig-Holstein im Schuljahr 2015/16 nach Staatsangehörigkeit und Geschlecht</t>
  </si>
  <si>
    <t>2. Lehrerinnen und Lehrer an den allgemeinbildenden Schulen in Schleswig-Holstein 
im Schuljahr 2015/16 
nach Beschäftigungsumfang, Dienststellung und Kreisen</t>
  </si>
  <si>
    <t>4. Wöchentlich erteilte Unterrichtsstunden an den allgemeinbildenden Schulen in Schleswig-Holstein 
im Schuljahr 2015/16 
nach Beschäftigungsumfang, Dienststellung der Lehrerinnen und Lehrer und Kreisen</t>
  </si>
  <si>
    <t>Schulart</t>
  </si>
  <si>
    <t>.</t>
  </si>
  <si>
    <t>6. Ausländische Lehrerinnen und Lehrer an den allgemeinbildenden Schulen in Schleswig-Holstein im Schuljahr 2015/16 
nach Staatsangehörigkeit und Geschlecht</t>
  </si>
  <si>
    <r>
      <t xml:space="preserve">Lehrer/-innen mit sonstiger Qualifikation </t>
    </r>
    <r>
      <rPr>
        <vertAlign val="superscript"/>
        <sz val="9"/>
        <rFont val="Arial Narrow"/>
        <family val="2"/>
      </rPr>
      <t>1</t>
    </r>
  </si>
  <si>
    <t>Lehrerinnen und Lehrer  an den allgemeinbildenden Schulen in Schleswig-Holstein in den Schuljahren 2006/07 - 2015/16 nach Beschäftigungsumfang</t>
  </si>
  <si>
    <t>An den allgemeinbildenden Schulen in Schleswig-Holstein in den Schuljahren 2006/07 - 2015/16 wöchentlich erteilte Unterrichtsstunden nach Beschäftigungsumfang der Lehrerinnen und Lehrer</t>
  </si>
  <si>
    <t>444 426</t>
  </si>
  <si>
    <t>272 276</t>
  </si>
  <si>
    <t>238 260</t>
  </si>
  <si>
    <t>33 916</t>
  </si>
  <si>
    <t>155 968</t>
  </si>
  <si>
    <t>128 847</t>
  </si>
  <si>
    <t>27 120</t>
  </si>
  <si>
    <t>16 183</t>
  </si>
  <si>
    <t>12 889</t>
  </si>
  <si>
    <t xml:space="preserve">  dagegen 2014/15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</si>
  <si>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</si>
  <si>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</si>
  <si>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</si>
  <si>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</si>
  <si>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</si>
  <si>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</si>
  <si>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</si>
  <si>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</si>
  <si>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</si>
  <si>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</si>
  <si>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Herausgegeben am: 14. Juli 2017</t>
  </si>
  <si>
    <t>Kennziffer: B I 2 - j 15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</si>
</sst>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0\ 000"/>
    <numFmt numFmtId="171" formatCode="0\ 000"/>
    <numFmt numFmtId="172" formatCode="###\ ##0;[=0]\-;###\ ##0;"/>
    <numFmt numFmtId="173" formatCode="#\ ##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Arial"/>
      <family val="2"/>
    </font>
    <font>
      <vertAlign val="superscript"/>
      <sz val="9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1E4B7D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1E4B7D"/>
      </bottom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47" fillId="0" borderId="0" applyNumberFormat="0" applyFill="0" applyBorder="0" applyAlignment="0" applyProtection="0"/>
  </cellStyleXfs>
  <cellXfs count="27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51" applyFont="1" applyAlignment="1">
      <alignment horizontal="centerContinuous" vertical="center" wrapText="1"/>
    </xf>
    <xf numFmtId="0" fontId="5" fillId="0" borderId="0" xfId="51" applyFont="1" applyAlignment="1">
      <alignment wrapText="1"/>
    </xf>
    <xf numFmtId="0" fontId="5" fillId="0" borderId="0" xfId="51" applyFont="1" applyBorder="1" applyAlignment="1">
      <alignment wrapText="1"/>
    </xf>
    <xf numFmtId="0" fontId="5" fillId="0" borderId="0" xfId="51" applyFont="1" applyAlignment="1">
      <alignment vertical="center" wrapText="1"/>
    </xf>
    <xf numFmtId="0" fontId="5" fillId="0" borderId="0" xfId="51" applyFont="1" applyAlignment="1">
      <alignment horizontal="centerContinuous" vertical="center" wrapText="1"/>
    </xf>
    <xf numFmtId="0" fontId="5" fillId="0" borderId="0" xfId="51" applyFont="1" applyFill="1" applyAlignment="1">
      <alignment wrapText="1"/>
    </xf>
    <xf numFmtId="14" fontId="10" fillId="0" borderId="0" xfId="51" applyNumberFormat="1" applyFont="1" applyAlignment="1">
      <alignment wrapText="1"/>
    </xf>
    <xf numFmtId="0" fontId="10" fillId="0" borderId="0" xfId="51" applyFont="1" applyAlignment="1">
      <alignment wrapText="1"/>
    </xf>
    <xf numFmtId="0" fontId="5" fillId="0" borderId="0" xfId="51" applyFont="1" applyBorder="1" applyAlignment="1">
      <alignment vertical="center" wrapText="1"/>
    </xf>
    <xf numFmtId="0" fontId="10" fillId="0" borderId="0" xfId="51" applyFont="1" applyAlignment="1">
      <alignment vertical="center" wrapText="1"/>
    </xf>
    <xf numFmtId="14" fontId="5" fillId="0" borderId="0" xfId="51" applyNumberFormat="1" applyFont="1" applyAlignment="1">
      <alignment vertical="center" wrapText="1"/>
    </xf>
    <xf numFmtId="1" fontId="5" fillId="0" borderId="0" xfId="51" applyNumberFormat="1" applyFont="1" applyAlignment="1">
      <alignment vertical="center" wrapText="1"/>
    </xf>
    <xf numFmtId="0" fontId="13" fillId="0" borderId="0" xfId="51" applyFont="1" applyAlignment="1">
      <alignment wrapText="1"/>
    </xf>
    <xf numFmtId="0" fontId="13" fillId="0" borderId="0" xfId="51" applyFont="1" applyFill="1" applyAlignment="1">
      <alignment wrapText="1"/>
    </xf>
    <xf numFmtId="169" fontId="38" fillId="0" borderId="0" xfId="51" applyNumberFormat="1" applyFont="1" applyAlignment="1">
      <alignment vertical="center" wrapText="1"/>
    </xf>
    <xf numFmtId="14" fontId="5" fillId="0" borderId="0" xfId="51" applyNumberFormat="1" applyFont="1" applyAlignment="1">
      <alignment wrapText="1"/>
    </xf>
    <xf numFmtId="0" fontId="40" fillId="0" borderId="0" xfId="51" applyFont="1" applyAlignment="1">
      <alignment wrapText="1"/>
    </xf>
    <xf numFmtId="0" fontId="41" fillId="0" borderId="0" xfId="51" applyFont="1" applyAlignment="1">
      <alignment horizontal="centerContinuous" vertical="center" wrapText="1"/>
    </xf>
    <xf numFmtId="0" fontId="40" fillId="0" borderId="0" xfId="51" applyFont="1" applyAlignment="1">
      <alignment horizontal="centerContinuous" wrapText="1"/>
    </xf>
    <xf numFmtId="0" fontId="40" fillId="0" borderId="0" xfId="51" applyFont="1" applyAlignment="1">
      <alignment horizontal="centerContinuous" vertical="center" wrapText="1"/>
    </xf>
    <xf numFmtId="0" fontId="40" fillId="0" borderId="0" xfId="51" applyFont="1" applyFill="1" applyAlignment="1">
      <alignment wrapText="1"/>
    </xf>
    <xf numFmtId="0" fontId="42" fillId="0" borderId="0" xfId="51" applyFont="1" applyAlignment="1">
      <alignment wrapText="1"/>
    </xf>
    <xf numFmtId="169" fontId="41" fillId="0" borderId="0" xfId="51" applyNumberFormat="1" applyFont="1" applyAlignment="1">
      <alignment horizontal="right" vertical="center" wrapText="1"/>
    </xf>
    <xf numFmtId="169" fontId="41" fillId="0" borderId="0" xfId="51" applyNumberFormat="1" applyFont="1" applyBorder="1" applyAlignment="1">
      <alignment horizontal="right" vertical="center" wrapText="1"/>
    </xf>
    <xf numFmtId="0" fontId="40" fillId="0" borderId="0" xfId="51" applyFont="1" applyAlignment="1">
      <alignment horizontal="center" wrapText="1"/>
    </xf>
    <xf numFmtId="0" fontId="41" fillId="0" borderId="0" xfId="51" applyFont="1" applyAlignment="1">
      <alignment vertical="center" wrapText="1"/>
    </xf>
    <xf numFmtId="0" fontId="45" fillId="0" borderId="0" xfId="51" applyFont="1" applyAlignment="1">
      <alignment horizontal="centerContinuous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Continuous" vertical="center" wrapText="1"/>
    </xf>
    <xf numFmtId="0" fontId="41" fillId="0" borderId="0" xfId="51" applyFont="1" applyBorder="1" applyAlignment="1">
      <alignment vertical="center" wrapText="1"/>
    </xf>
    <xf numFmtId="0" fontId="40" fillId="0" borderId="26" xfId="51" applyFont="1" applyBorder="1" applyAlignment="1">
      <alignment horizontal="left" vertical="center" wrapText="1"/>
    </xf>
    <xf numFmtId="0" fontId="40" fillId="0" borderId="26" xfId="51" applyFont="1" applyBorder="1" applyAlignment="1">
      <alignment wrapText="1"/>
    </xf>
    <xf numFmtId="0" fontId="41" fillId="0" borderId="26" xfId="51" applyFont="1" applyBorder="1" applyAlignment="1">
      <alignment wrapText="1"/>
    </xf>
    <xf numFmtId="0" fontId="40" fillId="0" borderId="26" xfId="51" applyFont="1" applyFill="1" applyBorder="1" applyAlignment="1">
      <alignment wrapText="1"/>
    </xf>
    <xf numFmtId="0" fontId="41" fillId="0" borderId="28" xfId="51" applyFont="1" applyBorder="1" applyAlignment="1">
      <alignment wrapText="1"/>
    </xf>
    <xf numFmtId="170" fontId="40" fillId="0" borderId="0" xfId="51" applyNumberFormat="1" applyFont="1" applyAlignment="1">
      <alignment horizontal="right" wrapText="1" indent="1"/>
    </xf>
    <xf numFmtId="169" fontId="40" fillId="0" borderId="0" xfId="51" applyNumberFormat="1" applyFont="1" applyAlignment="1">
      <alignment horizontal="right" wrapText="1" indent="1"/>
    </xf>
    <xf numFmtId="0" fontId="40" fillId="38" borderId="24" xfId="51" applyFont="1" applyFill="1" applyBorder="1" applyAlignment="1">
      <alignment horizontal="centerContinuous" vertical="center" wrapText="1"/>
    </xf>
    <xf numFmtId="0" fontId="40" fillId="0" borderId="0" xfId="51" applyFont="1" applyBorder="1" applyAlignment="1">
      <alignment vertical="center" wrapText="1"/>
    </xf>
    <xf numFmtId="0" fontId="40" fillId="0" borderId="26" xfId="51" applyFont="1" applyBorder="1" applyAlignment="1">
      <alignment vertical="center" wrapText="1"/>
    </xf>
    <xf numFmtId="0" fontId="40" fillId="0" borderId="26" xfId="51" applyFont="1" applyBorder="1" applyAlignment="1">
      <alignment horizontal="left" wrapText="1"/>
    </xf>
    <xf numFmtId="0" fontId="41" fillId="0" borderId="0" xfId="51" applyFont="1" applyAlignment="1">
      <alignment horizontal="center" wrapText="1"/>
    </xf>
    <xf numFmtId="169" fontId="41" fillId="0" borderId="0" xfId="51" applyNumberFormat="1" applyFont="1" applyAlignment="1">
      <alignment wrapText="1"/>
    </xf>
    <xf numFmtId="169" fontId="41" fillId="0" borderId="0" xfId="51" applyNumberFormat="1" applyFont="1" applyAlignment="1">
      <alignment horizontal="right" wrapText="1" indent="1"/>
    </xf>
    <xf numFmtId="0" fontId="5" fillId="38" borderId="24" xfId="51" applyFont="1" applyFill="1" applyBorder="1" applyAlignment="1">
      <alignment vertical="center" wrapText="1"/>
    </xf>
    <xf numFmtId="0" fontId="42" fillId="0" borderId="0" xfId="51" applyFont="1" applyAlignment="1">
      <alignment horizontal="centerContinuous" vertical="center" wrapText="1"/>
    </xf>
    <xf numFmtId="0" fontId="42" fillId="0" borderId="0" xfId="51" applyFont="1" applyBorder="1" applyAlignment="1">
      <alignment wrapText="1"/>
    </xf>
    <xf numFmtId="0" fontId="40" fillId="0" borderId="28" xfId="51" applyFont="1" applyBorder="1" applyAlignment="1">
      <alignment wrapText="1"/>
    </xf>
    <xf numFmtId="169" fontId="40" fillId="0" borderId="0" xfId="51" applyNumberFormat="1" applyFont="1" applyAlignment="1">
      <alignment wrapText="1"/>
    </xf>
    <xf numFmtId="0" fontId="43" fillId="0" borderId="0" xfId="51" applyFont="1" applyBorder="1" applyAlignment="1">
      <alignment horizontal="center" wrapText="1"/>
    </xf>
    <xf numFmtId="0" fontId="43" fillId="0" borderId="26" xfId="51" applyFont="1" applyBorder="1" applyAlignment="1">
      <alignment wrapText="1"/>
    </xf>
    <xf numFmtId="0" fontId="45" fillId="0" borderId="0" xfId="51" applyFont="1" applyAlignment="1">
      <alignment horizontal="centerContinuous" vertical="center"/>
    </xf>
    <xf numFmtId="0" fontId="42" fillId="0" borderId="0" xfId="51" applyFont="1"/>
    <xf numFmtId="0" fontId="42" fillId="0" borderId="0" xfId="51" applyFont="1" applyBorder="1"/>
    <xf numFmtId="0" fontId="40" fillId="0" borderId="0" xfId="51" applyFont="1"/>
    <xf numFmtId="0" fontId="40" fillId="0" borderId="0" xfId="51" applyFont="1" applyAlignment="1">
      <alignment horizontal="centerContinuous"/>
    </xf>
    <xf numFmtId="0" fontId="40" fillId="0" borderId="0" xfId="51" applyFont="1" applyFill="1"/>
    <xf numFmtId="14" fontId="40" fillId="0" borderId="0" xfId="51" applyNumberFormat="1" applyFont="1"/>
    <xf numFmtId="0" fontId="40" fillId="0" borderId="0" xfId="51" applyFont="1" applyAlignment="1">
      <alignment horizontal="center"/>
    </xf>
    <xf numFmtId="0" fontId="40" fillId="0" borderId="0" xfId="51" applyFont="1" applyBorder="1" applyAlignment="1">
      <alignment horizontal="center" wrapText="1"/>
    </xf>
    <xf numFmtId="0" fontId="40" fillId="0" borderId="0" xfId="51" applyFont="1" applyBorder="1" applyAlignment="1">
      <alignment horizontal="center"/>
    </xf>
    <xf numFmtId="0" fontId="41" fillId="0" borderId="0" xfId="51" applyFont="1" applyAlignment="1">
      <alignment horizontal="center"/>
    </xf>
    <xf numFmtId="0" fontId="40" fillId="0" borderId="0" xfId="51" applyFont="1" applyBorder="1" applyAlignment="1"/>
    <xf numFmtId="172" fontId="40" fillId="0" borderId="0" xfId="51" applyNumberFormat="1" applyFont="1" applyBorder="1" applyAlignment="1"/>
    <xf numFmtId="172" fontId="40" fillId="0" borderId="0" xfId="51" applyNumberFormat="1" applyFont="1" applyAlignment="1"/>
    <xf numFmtId="0" fontId="40" fillId="0" borderId="26" xfId="51" applyFont="1" applyBorder="1" applyAlignment="1"/>
    <xf numFmtId="0" fontId="41" fillId="0" borderId="26" xfId="51" applyFont="1" applyBorder="1" applyAlignment="1"/>
    <xf numFmtId="0" fontId="40" fillId="0" borderId="28" xfId="51" applyFont="1" applyBorder="1" applyAlignment="1"/>
    <xf numFmtId="0" fontId="45" fillId="0" borderId="0" xfId="51" applyFont="1" applyAlignment="1">
      <alignment horizontal="centerContinuous"/>
    </xf>
    <xf numFmtId="0" fontId="42" fillId="0" borderId="0" xfId="51" applyFont="1" applyAlignment="1">
      <alignment horizontal="centerContinuous" vertical="center"/>
    </xf>
    <xf numFmtId="0" fontId="42" fillId="0" borderId="0" xfId="51" applyFont="1" applyAlignment="1">
      <alignment vertical="center"/>
    </xf>
    <xf numFmtId="0" fontId="42" fillId="0" borderId="0" xfId="51" applyFont="1" applyBorder="1" applyAlignment="1">
      <alignment vertical="center"/>
    </xf>
    <xf numFmtId="172" fontId="42" fillId="0" borderId="0" xfId="51" applyNumberFormat="1" applyFont="1" applyBorder="1" applyAlignment="1">
      <alignment vertical="center"/>
    </xf>
    <xf numFmtId="0" fontId="42" fillId="0" borderId="0" xfId="51" applyFont="1" applyBorder="1" applyAlignment="1">
      <alignment horizontal="right" vertical="center"/>
    </xf>
    <xf numFmtId="169" fontId="40" fillId="0" borderId="0" xfId="51" applyNumberFormat="1" applyFont="1" applyBorder="1" applyAlignment="1">
      <alignment horizontal="right" vertical="center" indent="1"/>
    </xf>
    <xf numFmtId="169" fontId="41" fillId="0" borderId="0" xfId="51" applyNumberFormat="1" applyFont="1" applyBorder="1" applyAlignment="1">
      <alignment horizontal="right" vertical="center" indent="1"/>
    </xf>
    <xf numFmtId="0" fontId="40" fillId="0" borderId="26" xfId="51" applyFont="1" applyBorder="1" applyAlignment="1">
      <alignment vertical="center"/>
    </xf>
    <xf numFmtId="0" fontId="41" fillId="0" borderId="26" xfId="51" applyFont="1" applyBorder="1" applyAlignment="1">
      <alignment vertical="center"/>
    </xf>
    <xf numFmtId="0" fontId="40" fillId="0" borderId="28" xfId="51" applyFont="1" applyBorder="1" applyAlignment="1">
      <alignment vertical="center"/>
    </xf>
    <xf numFmtId="169" fontId="40" fillId="0" borderId="27" xfId="51" applyNumberFormat="1" applyFont="1" applyBorder="1" applyAlignment="1">
      <alignment horizontal="right" vertical="center" indent="1"/>
    </xf>
    <xf numFmtId="0" fontId="43" fillId="0" borderId="0" xfId="51" applyFont="1" applyBorder="1" applyAlignment="1">
      <alignment horizontal="center"/>
    </xf>
    <xf numFmtId="169" fontId="43" fillId="0" borderId="0" xfId="51" applyNumberFormat="1" applyFont="1" applyBorder="1" applyAlignment="1"/>
    <xf numFmtId="169" fontId="43" fillId="0" borderId="0" xfId="51" applyNumberFormat="1" applyFont="1" applyFill="1" applyBorder="1" applyAlignment="1"/>
    <xf numFmtId="169" fontId="44" fillId="0" borderId="0" xfId="51" applyNumberFormat="1" applyFont="1" applyBorder="1" applyAlignment="1"/>
    <xf numFmtId="0" fontId="42" fillId="0" borderId="0" xfId="51" applyFont="1" applyBorder="1" applyAlignment="1"/>
    <xf numFmtId="172" fontId="42" fillId="0" borderId="0" xfId="51" applyNumberFormat="1" applyFont="1" applyBorder="1" applyAlignment="1"/>
    <xf numFmtId="0" fontId="42" fillId="0" borderId="0" xfId="51" applyFont="1" applyAlignment="1"/>
    <xf numFmtId="0" fontId="43" fillId="0" borderId="26" xfId="51" applyFont="1" applyBorder="1" applyAlignment="1"/>
    <xf numFmtId="0" fontId="44" fillId="0" borderId="26" xfId="51" applyFont="1" applyBorder="1" applyAlignment="1"/>
    <xf numFmtId="0" fontId="43" fillId="0" borderId="28" xfId="51" applyFont="1" applyBorder="1" applyAlignment="1"/>
    <xf numFmtId="169" fontId="43" fillId="0" borderId="30" xfId="51" applyNumberFormat="1" applyFont="1" applyBorder="1" applyAlignment="1"/>
    <xf numFmtId="169" fontId="43" fillId="0" borderId="27" xfId="51" applyNumberFormat="1" applyFont="1" applyBorder="1" applyAlignment="1"/>
    <xf numFmtId="169" fontId="43" fillId="0" borderId="27" xfId="51" applyNumberFormat="1" applyFont="1" applyFill="1" applyBorder="1" applyAlignment="1"/>
    <xf numFmtId="169" fontId="42" fillId="0" borderId="0" xfId="51" applyNumberFormat="1" applyFont="1" applyFill="1" applyBorder="1" applyAlignment="1"/>
    <xf numFmtId="169" fontId="42" fillId="0" borderId="0" xfId="51" applyNumberFormat="1" applyFont="1"/>
    <xf numFmtId="0" fontId="41" fillId="0" borderId="0" xfId="51" applyFont="1" applyAlignment="1">
      <alignment horizontal="centerContinuous"/>
    </xf>
    <xf numFmtId="0" fontId="40" fillId="0" borderId="0" xfId="51" applyFont="1" applyAlignment="1"/>
    <xf numFmtId="0" fontId="43" fillId="0" borderId="0" xfId="51" applyFont="1" applyAlignment="1">
      <alignment horizontal="left"/>
    </xf>
    <xf numFmtId="0" fontId="40" fillId="0" borderId="0" xfId="51" applyFont="1" applyBorder="1" applyAlignment="1">
      <alignment horizontal="centerContinuous"/>
    </xf>
    <xf numFmtId="0" fontId="40" fillId="0" borderId="26" xfId="51" applyFont="1" applyBorder="1" applyAlignment="1">
      <alignment horizontal="left"/>
    </xf>
    <xf numFmtId="0" fontId="40" fillId="38" borderId="24" xfId="51" applyFont="1" applyFill="1" applyBorder="1" applyAlignment="1">
      <alignment horizontal="centerContinuous" vertical="center"/>
    </xf>
    <xf numFmtId="0" fontId="40" fillId="38" borderId="25" xfId="51" applyFont="1" applyFill="1" applyBorder="1" applyAlignment="1">
      <alignment horizontal="centerContinuous" vertical="center"/>
    </xf>
    <xf numFmtId="171" fontId="40" fillId="0" borderId="0" xfId="51" applyNumberFormat="1" applyFont="1" applyAlignment="1">
      <alignment horizontal="center"/>
    </xf>
    <xf numFmtId="169" fontId="40" fillId="0" borderId="0" xfId="51" applyNumberFormat="1" applyFont="1" applyAlignment="1">
      <alignment horizontal="center"/>
    </xf>
    <xf numFmtId="169" fontId="40" fillId="0" borderId="0" xfId="51" applyNumberFormat="1" applyFont="1" applyFill="1" applyBorder="1" applyAlignment="1">
      <alignment horizontal="center"/>
    </xf>
    <xf numFmtId="0" fontId="41" fillId="0" borderId="0" xfId="51" applyFont="1" applyBorder="1" applyAlignment="1">
      <alignment horizontal="center" vertical="center" wrapText="1"/>
    </xf>
    <xf numFmtId="173" fontId="40" fillId="0" borderId="0" xfId="51" applyNumberFormat="1" applyFont="1" applyBorder="1" applyAlignment="1">
      <alignment horizontal="right" vertical="center" wrapText="1" indent="1"/>
    </xf>
    <xf numFmtId="173" fontId="40" fillId="0" borderId="0" xfId="51" applyNumberFormat="1" applyFont="1" applyAlignment="1">
      <alignment horizontal="right" vertical="center" wrapText="1" indent="1"/>
    </xf>
    <xf numFmtId="173" fontId="40" fillId="0" borderId="0" xfId="51" applyNumberFormat="1" applyFont="1" applyAlignment="1">
      <alignment horizontal="right" wrapText="1" indent="1"/>
    </xf>
    <xf numFmtId="173" fontId="41" fillId="0" borderId="0" xfId="51" applyNumberFormat="1" applyFont="1" applyBorder="1" applyAlignment="1">
      <alignment horizontal="right" vertical="center" wrapText="1" indent="1"/>
    </xf>
    <xf numFmtId="173" fontId="41" fillId="0" borderId="0" xfId="51" applyNumberFormat="1" applyFont="1" applyAlignment="1">
      <alignment horizontal="right" vertical="center" wrapText="1" indent="1"/>
    </xf>
    <xf numFmtId="173" fontId="40" fillId="0" borderId="0" xfId="51" applyNumberFormat="1" applyFont="1" applyBorder="1" applyAlignment="1">
      <alignment horizontal="right" wrapText="1" indent="1"/>
    </xf>
    <xf numFmtId="173" fontId="40" fillId="37" borderId="0" xfId="51" applyNumberFormat="1" applyFont="1" applyFill="1" applyBorder="1" applyAlignment="1">
      <alignment horizontal="right" wrapText="1" indent="1"/>
    </xf>
    <xf numFmtId="173" fontId="40" fillId="37" borderId="0" xfId="51" applyNumberFormat="1" applyFont="1" applyFill="1" applyAlignment="1">
      <alignment horizontal="right" wrapText="1" indent="1"/>
    </xf>
    <xf numFmtId="173" fontId="41" fillId="37" borderId="27" xfId="51" applyNumberFormat="1" applyFont="1" applyFill="1" applyBorder="1" applyAlignment="1">
      <alignment horizontal="right" wrapText="1" indent="1"/>
    </xf>
    <xf numFmtId="0" fontId="40" fillId="0" borderId="26" xfId="51" applyFont="1" applyBorder="1" applyAlignment="1">
      <alignment horizontal="center" vertical="center" wrapText="1"/>
    </xf>
    <xf numFmtId="49" fontId="2" fillId="0" borderId="0" xfId="0" quotePrefix="1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1" fillId="0" borderId="0" xfId="0" quotePrefix="1" applyNumberFormat="1" applyFont="1" applyAlignment="1">
      <alignment vertical="top"/>
    </xf>
    <xf numFmtId="49" fontId="1" fillId="0" borderId="0" xfId="0" quotePrefix="1" applyNumberFormat="1" applyFont="1" applyAlignment="1">
      <alignment horizontal="left" vertical="top" wrapText="1"/>
    </xf>
    <xf numFmtId="0" fontId="40" fillId="0" borderId="26" xfId="51" applyFont="1" applyBorder="1" applyAlignment="1">
      <alignment horizontal="centerContinuous" vertical="center" wrapText="1"/>
    </xf>
    <xf numFmtId="0" fontId="40" fillId="0" borderId="32" xfId="51" applyFont="1" applyFill="1" applyBorder="1" applyAlignment="1">
      <alignment wrapText="1"/>
    </xf>
    <xf numFmtId="169" fontId="40" fillId="0" borderId="31" xfId="51" applyNumberFormat="1" applyFont="1" applyFill="1" applyBorder="1" applyAlignment="1">
      <alignment horizontal="right" wrapText="1" indent="1"/>
    </xf>
    <xf numFmtId="0" fontId="40" fillId="0" borderId="0" xfId="51" applyFont="1" applyFill="1" applyBorder="1" applyAlignment="1">
      <alignment horizontal="center" vertical="center" wrapText="1"/>
    </xf>
    <xf numFmtId="0" fontId="41" fillId="0" borderId="0" xfId="51" applyFont="1" applyAlignment="1">
      <alignment horizontal="center" vertical="center" wrapText="1"/>
    </xf>
    <xf numFmtId="0" fontId="40" fillId="0" borderId="0" xfId="51" applyFont="1" applyAlignment="1">
      <alignment horizontal="center" vertical="center" wrapText="1"/>
    </xf>
    <xf numFmtId="169" fontId="40" fillId="0" borderId="31" xfId="51" applyNumberFormat="1" applyFont="1" applyBorder="1" applyAlignment="1">
      <alignment wrapText="1"/>
    </xf>
    <xf numFmtId="0" fontId="41" fillId="0" borderId="33" xfId="51" applyFont="1" applyBorder="1" applyAlignment="1">
      <alignment wrapText="1"/>
    </xf>
    <xf numFmtId="169" fontId="41" fillId="0" borderId="0" xfId="51" applyNumberFormat="1" applyFont="1" applyBorder="1" applyAlignment="1">
      <alignment wrapText="1"/>
    </xf>
    <xf numFmtId="0" fontId="38" fillId="0" borderId="0" xfId="51" applyFont="1" applyBorder="1" applyAlignment="1">
      <alignment wrapText="1"/>
    </xf>
    <xf numFmtId="0" fontId="5" fillId="0" borderId="0" xfId="51" applyFont="1" applyAlignment="1">
      <alignment horizontal="center" wrapText="1"/>
    </xf>
    <xf numFmtId="0" fontId="10" fillId="0" borderId="0" xfId="51" applyFont="1" applyAlignment="1">
      <alignment horizontal="center" wrapText="1"/>
    </xf>
    <xf numFmtId="0" fontId="40" fillId="0" borderId="0" xfId="51" applyFont="1" applyAlignment="1">
      <alignment horizontal="right" vertical="center" wrapText="1"/>
    </xf>
    <xf numFmtId="0" fontId="45" fillId="0" borderId="0" xfId="51" applyFont="1" applyAlignment="1">
      <alignment vertical="center" wrapText="1"/>
    </xf>
    <xf numFmtId="169" fontId="40" fillId="0" borderId="34" xfId="51" applyNumberFormat="1" applyFont="1" applyBorder="1" applyAlignment="1">
      <alignment wrapText="1"/>
    </xf>
    <xf numFmtId="0" fontId="40" fillId="0" borderId="0" xfId="51" applyFont="1" applyAlignment="1">
      <alignment vertical="center" wrapText="1"/>
    </xf>
    <xf numFmtId="0" fontId="40" fillId="0" borderId="26" xfId="51" applyFont="1" applyBorder="1" applyAlignment="1">
      <alignment wrapText="1" shrinkToFit="1"/>
    </xf>
    <xf numFmtId="0" fontId="40" fillId="0" borderId="26" xfId="51" applyFont="1" applyBorder="1" applyAlignment="1">
      <alignment horizontal="left" wrapText="1" indent="1"/>
    </xf>
    <xf numFmtId="0" fontId="48" fillId="0" borderId="0" xfId="51" applyFont="1" applyAlignment="1">
      <alignment wrapText="1"/>
    </xf>
    <xf numFmtId="0" fontId="41" fillId="0" borderId="0" xfId="51" applyFont="1" applyAlignment="1">
      <alignment wrapText="1"/>
    </xf>
    <xf numFmtId="169" fontId="41" fillId="0" borderId="0" xfId="51" applyNumberFormat="1" applyFont="1" applyAlignment="1">
      <alignment horizontal="center"/>
    </xf>
    <xf numFmtId="169" fontId="40" fillId="0" borderId="27" xfId="51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39" borderId="0" xfId="0" applyFont="1" applyFill="1" applyAlignment="1">
      <alignment vertical="top" wrapText="1"/>
    </xf>
    <xf numFmtId="0" fontId="2" fillId="39" borderId="0" xfId="0" applyFont="1" applyFill="1" applyAlignment="1">
      <alignment vertical="top"/>
    </xf>
    <xf numFmtId="0" fontId="40" fillId="0" borderId="26" xfId="51" applyFont="1" applyBorder="1" applyAlignment="1">
      <alignment horizontal="center"/>
    </xf>
    <xf numFmtId="0" fontId="43" fillId="0" borderId="26" xfId="51" applyFont="1" applyBorder="1" applyAlignment="1">
      <alignment horizontal="center"/>
    </xf>
    <xf numFmtId="49" fontId="39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169" fontId="40" fillId="0" borderId="0" xfId="51" applyNumberFormat="1" applyFont="1" applyAlignment="1">
      <alignment horizontal="right" wrapText="1"/>
    </xf>
    <xf numFmtId="0" fontId="41" fillId="0" borderId="0" xfId="51" applyFont="1" applyBorder="1" applyAlignment="1">
      <alignment horizontal="center" vertical="center" wrapText="1"/>
    </xf>
    <xf numFmtId="0" fontId="40" fillId="38" borderId="24" xfId="51" applyFont="1" applyFill="1" applyBorder="1" applyAlignment="1">
      <alignment horizontal="center" vertical="center" wrapText="1"/>
    </xf>
    <xf numFmtId="0" fontId="43" fillId="38" borderId="25" xfId="51" applyFont="1" applyFill="1" applyBorder="1" applyAlignment="1">
      <alignment horizontal="center" vertical="center" wrapText="1"/>
    </xf>
    <xf numFmtId="0" fontId="40" fillId="38" borderId="25" xfId="51" applyFont="1" applyFill="1" applyBorder="1" applyAlignment="1">
      <alignment horizontal="center" vertical="center" wrapText="1"/>
    </xf>
    <xf numFmtId="0" fontId="40" fillId="0" borderId="26" xfId="51" applyFont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7" fillId="0" borderId="0" xfId="52" applyAlignment="1">
      <alignment horizontal="left" wrapText="1"/>
    </xf>
    <xf numFmtId="0" fontId="45" fillId="0" borderId="0" xfId="51" applyFont="1" applyAlignment="1">
      <alignment horizontal="center" vertical="center" wrapText="1"/>
    </xf>
    <xf numFmtId="0" fontId="41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38" borderId="24" xfId="51" applyFont="1" applyFill="1" applyBorder="1" applyAlignment="1">
      <alignment horizontal="center" vertical="center" wrapText="1"/>
    </xf>
    <xf numFmtId="0" fontId="40" fillId="38" borderId="23" xfId="51" applyFont="1" applyFill="1" applyBorder="1" applyAlignment="1">
      <alignment horizontal="center" vertical="center" wrapText="1"/>
    </xf>
    <xf numFmtId="0" fontId="41" fillId="0" borderId="29" xfId="51" applyFont="1" applyBorder="1" applyAlignment="1">
      <alignment horizontal="center" wrapText="1"/>
    </xf>
    <xf numFmtId="0" fontId="41" fillId="0" borderId="0" xfId="51" applyFont="1" applyAlignment="1">
      <alignment horizontal="center" wrapText="1"/>
    </xf>
    <xf numFmtId="0" fontId="41" fillId="0" borderId="29" xfId="51" applyFont="1" applyBorder="1" applyAlignment="1">
      <alignment horizontal="center" vertical="center" wrapText="1"/>
    </xf>
    <xf numFmtId="0" fontId="43" fillId="38" borderId="25" xfId="51" applyFont="1" applyFill="1" applyBorder="1" applyAlignment="1">
      <alignment horizontal="center" vertical="center" wrapText="1"/>
    </xf>
    <xf numFmtId="0" fontId="43" fillId="38" borderId="23" xfId="51" applyFont="1" applyFill="1" applyBorder="1" applyAlignment="1">
      <alignment horizontal="center" vertical="center" wrapText="1"/>
    </xf>
    <xf numFmtId="169" fontId="41" fillId="0" borderId="29" xfId="51" applyNumberFormat="1" applyFont="1" applyBorder="1" applyAlignment="1">
      <alignment horizontal="center" wrapText="1"/>
    </xf>
    <xf numFmtId="169" fontId="41" fillId="0" borderId="0" xfId="51" applyNumberFormat="1" applyFont="1" applyAlignment="1">
      <alignment horizontal="center" wrapText="1"/>
    </xf>
    <xf numFmtId="0" fontId="45" fillId="0" borderId="0" xfId="51" applyFont="1" applyAlignment="1">
      <alignment horizontal="center"/>
    </xf>
    <xf numFmtId="0" fontId="40" fillId="38" borderId="23" xfId="51" applyFont="1" applyFill="1" applyBorder="1" applyAlignment="1">
      <alignment horizontal="center" vertical="center"/>
    </xf>
    <xf numFmtId="0" fontId="40" fillId="38" borderId="25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0" fillId="38" borderId="25" xfId="51" applyFont="1" applyFill="1" applyBorder="1" applyAlignment="1">
      <alignment horizontal="centerContinuous" vertical="center" wrapText="1"/>
    </xf>
    <xf numFmtId="169" fontId="41" fillId="0" borderId="27" xfId="51" applyNumberFormat="1" applyFont="1" applyBorder="1" applyAlignment="1">
      <alignment horizontal="right" wrapText="1" indent="1"/>
    </xf>
    <xf numFmtId="169" fontId="40" fillId="0" borderId="27" xfId="51" applyNumberFormat="1" applyFont="1" applyBorder="1" applyAlignment="1">
      <alignment horizontal="right" wrapText="1"/>
    </xf>
    <xf numFmtId="0" fontId="43" fillId="0" borderId="33" xfId="51" applyFont="1" applyFill="1" applyBorder="1" applyAlignment="1">
      <alignment horizontal="center" vertical="center" wrapText="1"/>
    </xf>
    <xf numFmtId="0" fontId="43" fillId="38" borderId="24" xfId="51" applyFont="1" applyFill="1" applyBorder="1" applyAlignment="1">
      <alignment horizontal="center" vertical="center" wrapText="1"/>
    </xf>
    <xf numFmtId="0" fontId="43" fillId="38" borderId="24" xfId="51" applyFont="1" applyFill="1" applyBorder="1" applyAlignment="1">
      <alignment horizontal="center" vertical="center" wrapText="1"/>
    </xf>
    <xf numFmtId="0" fontId="41" fillId="0" borderId="35" xfId="51" applyFont="1" applyBorder="1" applyAlignment="1">
      <alignment wrapText="1"/>
    </xf>
    <xf numFmtId="169" fontId="41" fillId="0" borderId="27" xfId="51" applyNumberFormat="1" applyFont="1" applyBorder="1" applyAlignment="1">
      <alignment wrapText="1"/>
    </xf>
    <xf numFmtId="0" fontId="43" fillId="38" borderId="24" xfId="51" applyFont="1" applyFill="1" applyBorder="1" applyAlignment="1">
      <alignment horizontal="center" vertical="center"/>
    </xf>
    <xf numFmtId="0" fontId="43" fillId="38" borderId="24" xfId="51" applyFont="1" applyFill="1" applyBorder="1" applyAlignment="1">
      <alignment horizontal="centerContinuous" vertical="center" wrapText="1"/>
    </xf>
    <xf numFmtId="0" fontId="43" fillId="38" borderId="24" xfId="51" applyFont="1" applyFill="1" applyBorder="1" applyAlignment="1">
      <alignment horizontal="centerContinuous" vertical="center"/>
    </xf>
    <xf numFmtId="0" fontId="43" fillId="38" borderId="25" xfId="51" applyFont="1" applyFill="1" applyBorder="1" applyAlignment="1">
      <alignment horizontal="centerContinuous" vertical="center" wrapText="1"/>
    </xf>
    <xf numFmtId="0" fontId="40" fillId="38" borderId="24" xfId="51" applyFont="1" applyFill="1" applyBorder="1" applyAlignment="1">
      <alignment horizontal="center" vertical="center"/>
    </xf>
    <xf numFmtId="0" fontId="40" fillId="38" borderId="25" xfId="51" applyFont="1" applyFill="1" applyBorder="1" applyAlignment="1">
      <alignment horizontal="center" vertical="center"/>
    </xf>
    <xf numFmtId="0" fontId="40" fillId="0" borderId="28" xfId="51" applyFont="1" applyBorder="1" applyAlignment="1">
      <alignment horizontal="left"/>
    </xf>
    <xf numFmtId="169" fontId="40" fillId="0" borderId="27" xfId="51" applyNumberFormat="1" applyFont="1" applyFill="1" applyBorder="1" applyAlignment="1">
      <alignment horizontal="center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1. Lehrerinnen und Lehrer an den allgemeinbildenden Schulen in Schleswig-Holstein in den Schuljahren 2006/07 - 2015/16 nach Beschäftigungsumfang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'Tab. 1 (S.4)'!$C$4</c:f>
              <c:strCache>
                <c:ptCount val="1"/>
                <c:pt idx="0">
                  <c:v>Vollzeitbeschäftigte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1 (S.4)'!$C$11:$C$20</c:f>
              <c:numCache>
                <c:formatCode>#\ ##0</c:formatCode>
                <c:ptCount val="10"/>
                <c:pt idx="0">
                  <c:v>13111</c:v>
                </c:pt>
                <c:pt idx="1">
                  <c:v>13033</c:v>
                </c:pt>
                <c:pt idx="2">
                  <c:v>12933</c:v>
                </c:pt>
                <c:pt idx="3">
                  <c:v>13376</c:v>
                </c:pt>
                <c:pt idx="4">
                  <c:v>13417</c:v>
                </c:pt>
                <c:pt idx="5">
                  <c:v>13244</c:v>
                </c:pt>
                <c:pt idx="6">
                  <c:v>13201</c:v>
                </c:pt>
                <c:pt idx="7">
                  <c:v>13187</c:v>
                </c:pt>
                <c:pt idx="8">
                  <c:v>13185</c:v>
                </c:pt>
                <c:pt idx="9">
                  <c:v>13509</c:v>
                </c:pt>
              </c:numCache>
            </c:numRef>
          </c:val>
        </c:ser>
        <c:ser>
          <c:idx val="4"/>
          <c:order val="1"/>
          <c:tx>
            <c:strRef>
              <c:f>'Tab. 1 (S.4)'!$F$4</c:f>
              <c:strCache>
                <c:ptCount val="1"/>
                <c:pt idx="0">
                  <c:v>Teilzeitbeschäftigte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1 (S.4)'!$F$11:$F$20</c:f>
              <c:numCache>
                <c:formatCode>#\ ##0</c:formatCode>
                <c:ptCount val="10"/>
                <c:pt idx="0">
                  <c:v>9830</c:v>
                </c:pt>
                <c:pt idx="1">
                  <c:v>9774</c:v>
                </c:pt>
                <c:pt idx="2">
                  <c:v>9836</c:v>
                </c:pt>
                <c:pt idx="3">
                  <c:v>9922</c:v>
                </c:pt>
                <c:pt idx="4">
                  <c:v>10129</c:v>
                </c:pt>
                <c:pt idx="5">
                  <c:v>10218</c:v>
                </c:pt>
                <c:pt idx="6">
                  <c:v>10069</c:v>
                </c:pt>
                <c:pt idx="7">
                  <c:v>10024</c:v>
                </c:pt>
                <c:pt idx="8">
                  <c:v>9793</c:v>
                </c:pt>
                <c:pt idx="9">
                  <c:v>9810</c:v>
                </c:pt>
              </c:numCache>
            </c:numRef>
          </c:val>
        </c:ser>
        <c:ser>
          <c:idx val="7"/>
          <c:order val="2"/>
          <c:tx>
            <c:strRef>
              <c:f>'Tab. 1 (S.4)'!$I$4</c:f>
              <c:strCache>
                <c:ptCount val="1"/>
                <c:pt idx="0">
                  <c:v>stundenweise 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1 (S.4)'!$I$11:$I$20</c:f>
              <c:numCache>
                <c:formatCode>#\ ##0</c:formatCode>
                <c:ptCount val="10"/>
                <c:pt idx="0">
                  <c:v>1675</c:v>
                </c:pt>
                <c:pt idx="1">
                  <c:v>1763</c:v>
                </c:pt>
                <c:pt idx="2">
                  <c:v>1725</c:v>
                </c:pt>
                <c:pt idx="3">
                  <c:v>1910</c:v>
                </c:pt>
                <c:pt idx="4">
                  <c:v>1930</c:v>
                </c:pt>
                <c:pt idx="5">
                  <c:v>1917</c:v>
                </c:pt>
                <c:pt idx="6">
                  <c:v>1751</c:v>
                </c:pt>
                <c:pt idx="7">
                  <c:v>1539</c:v>
                </c:pt>
                <c:pt idx="8">
                  <c:v>1601</c:v>
                </c:pt>
                <c:pt idx="9">
                  <c:v>1394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489472"/>
        <c:axId val="102496128"/>
      </c:barChart>
      <c:catAx>
        <c:axId val="10248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2496128"/>
        <c:crosses val="autoZero"/>
        <c:auto val="1"/>
        <c:lblAlgn val="ctr"/>
        <c:lblOffset val="100"/>
        <c:noMultiLvlLbl val="0"/>
      </c:catAx>
      <c:valAx>
        <c:axId val="102496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Anzahl</a:t>
                </a:r>
              </a:p>
            </c:rich>
          </c:tx>
          <c:layout/>
          <c:overlay val="0"/>
        </c:title>
        <c:numFmt formatCode="#\ ##0" sourceLinked="1"/>
        <c:majorTickMark val="out"/>
        <c:minorTickMark val="none"/>
        <c:tickLblPos val="nextTo"/>
        <c:crossAx val="102489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2. An den allgemeinbildenden Schulen in Schleswig-Holstein in den Schuljahren 2006/07 - 2015/16 wöchentlich erteilte </a:t>
            </a:r>
            <a:r>
              <a:rPr lang="de-DE" sz="1200" b="1"/>
              <a:t>Unterrichtsstunden nach </a:t>
            </a:r>
            <a:r>
              <a:rPr lang="de-DE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Beschäftigungsumfang der Lehrerinnen und Lehrer</a:t>
            </a:r>
            <a:r>
              <a:rPr lang="de-DE" sz="1800" b="1" i="0" u="none" strike="noStrike" baseline="0">
                <a:effectLst/>
              </a:rPr>
              <a:t> </a:t>
            </a:r>
            <a:endParaRPr lang="de-DE" sz="1200" b="1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von Vollzeitbeschäftigten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3 (S.6)'!$C$11:$C$20</c:f>
              <c:numCache>
                <c:formatCode>#\ ##0;;\–</c:formatCode>
                <c:ptCount val="10"/>
                <c:pt idx="0">
                  <c:v>303324</c:v>
                </c:pt>
                <c:pt idx="1">
                  <c:v>297791</c:v>
                </c:pt>
                <c:pt idx="2">
                  <c:v>291959</c:v>
                </c:pt>
                <c:pt idx="3">
                  <c:v>295146</c:v>
                </c:pt>
                <c:pt idx="4">
                  <c:v>298224</c:v>
                </c:pt>
                <c:pt idx="5" formatCode="00\ 000">
                  <c:v>291177</c:v>
                </c:pt>
                <c:pt idx="6">
                  <c:v>291267</c:v>
                </c:pt>
                <c:pt idx="7">
                  <c:v>290577</c:v>
                </c:pt>
                <c:pt idx="8">
                  <c:v>290801</c:v>
                </c:pt>
                <c:pt idx="9">
                  <c:v>300119.59999999998</c:v>
                </c:pt>
              </c:numCache>
            </c:numRef>
          </c:val>
        </c:ser>
        <c:ser>
          <c:idx val="4"/>
          <c:order val="1"/>
          <c:tx>
            <c:v>von Teilzeitbeschäftigten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3 (S.6)'!$F$11:$F$20</c:f>
              <c:numCache>
                <c:formatCode>#\ ##0;;\–</c:formatCode>
                <c:ptCount val="10"/>
                <c:pt idx="0">
                  <c:v>169280</c:v>
                </c:pt>
                <c:pt idx="1">
                  <c:v>170190</c:v>
                </c:pt>
                <c:pt idx="2">
                  <c:v>170734</c:v>
                </c:pt>
                <c:pt idx="3">
                  <c:v>167277</c:v>
                </c:pt>
                <c:pt idx="4">
                  <c:v>170653</c:v>
                </c:pt>
                <c:pt idx="5" formatCode="00\ 000">
                  <c:v>170913</c:v>
                </c:pt>
                <c:pt idx="6">
                  <c:v>168686</c:v>
                </c:pt>
                <c:pt idx="7">
                  <c:v>168692</c:v>
                </c:pt>
                <c:pt idx="8">
                  <c:v>164501.69999999998</c:v>
                </c:pt>
                <c:pt idx="9">
                  <c:v>166226.1</c:v>
                </c:pt>
              </c:numCache>
            </c:numRef>
          </c:val>
        </c:ser>
        <c:ser>
          <c:idx val="7"/>
          <c:order val="2"/>
          <c:tx>
            <c:v>von stundenweise 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</c:strCache>
            </c:strRef>
          </c:cat>
          <c:val>
            <c:numRef>
              <c:f>'Tab. 3 (S.6)'!$I$11:$I$20</c:f>
              <c:numCache>
                <c:formatCode>#\ ##0;;\–</c:formatCode>
                <c:ptCount val="10"/>
                <c:pt idx="0">
                  <c:v>16449</c:v>
                </c:pt>
                <c:pt idx="1">
                  <c:v>17805</c:v>
                </c:pt>
                <c:pt idx="2">
                  <c:v>16797</c:v>
                </c:pt>
                <c:pt idx="3">
                  <c:v>18723</c:v>
                </c:pt>
                <c:pt idx="4">
                  <c:v>18597</c:v>
                </c:pt>
                <c:pt idx="5" formatCode="00\ 000">
                  <c:v>18338</c:v>
                </c:pt>
                <c:pt idx="6">
                  <c:v>16162</c:v>
                </c:pt>
                <c:pt idx="7">
                  <c:v>14261</c:v>
                </c:pt>
                <c:pt idx="8">
                  <c:v>16418.699999999997</c:v>
                </c:pt>
                <c:pt idx="9">
                  <c:v>12878.000000000002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378944"/>
        <c:axId val="105380864"/>
      </c:barChart>
      <c:catAx>
        <c:axId val="10537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5380864"/>
        <c:crosses val="autoZero"/>
        <c:auto val="1"/>
        <c:lblAlgn val="ctr"/>
        <c:lblOffset val="100"/>
        <c:noMultiLvlLbl val="0"/>
      </c:catAx>
      <c:valAx>
        <c:axId val="105380864"/>
        <c:scaling>
          <c:orientation val="minMax"/>
          <c:max val="5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Stunden</a:t>
                </a:r>
              </a:p>
            </c:rich>
          </c:tx>
          <c:layout/>
          <c:overlay val="0"/>
        </c:title>
        <c:numFmt formatCode="#\ ##0;;\–" sourceLinked="1"/>
        <c:majorTickMark val="out"/>
        <c:minorTickMark val="none"/>
        <c:tickLblPos val="nextTo"/>
        <c:crossAx val="10537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152393</xdr:rowOff>
    </xdr:from>
    <xdr:to>
      <xdr:col>6</xdr:col>
      <xdr:colOff>790575</xdr:colOff>
      <xdr:row>49</xdr:row>
      <xdr:rowOff>117893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515093"/>
          <a:ext cx="63246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21103</xdr:colOff>
      <xdr:row>34</xdr:row>
      <xdr:rowOff>63305</xdr:rowOff>
    </xdr:from>
    <xdr:to>
      <xdr:col>2</xdr:col>
      <xdr:colOff>337626</xdr:colOff>
      <xdr:row>43</xdr:row>
      <xdr:rowOff>133643</xdr:rowOff>
    </xdr:to>
    <xdr:sp macro="" textlink="">
      <xdr:nvSpPr>
        <xdr:cNvPr id="2" name="Textfeld 1"/>
        <xdr:cNvSpPr txBox="1"/>
      </xdr:nvSpPr>
      <xdr:spPr>
        <a:xfrm>
          <a:off x="21103" y="7877908"/>
          <a:ext cx="6210886" cy="15263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die Erhebung an den Schulen war der 25.09.2015. Die Stunden beziehen sich jeweils auf den in der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Erhebungswoche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vom 21.09.2015 bis 26.09.2015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erteilten Unterricht.</a:t>
          </a:r>
        </a:p>
        <a:p>
          <a:pPr>
            <a:spcBef>
              <a:spcPts val="300"/>
            </a:spcBef>
          </a:pP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Sonderschullehrkräfte, die den überwiegenden Unterrichtseinsatz für die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Förderzentrumsarbeit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erbringen, werden nicht, wie bis 1997/98, dem Grundschulbereich zugeordnet, sondern sind den Schularten zugerechnet, in denen der Einsatz erfolgt.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22860</xdr:rowOff>
    </xdr:from>
    <xdr:to>
      <xdr:col>5</xdr:col>
      <xdr:colOff>708660</xdr:colOff>
      <xdr:row>23</xdr:row>
      <xdr:rowOff>144780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701040</xdr:colOff>
      <xdr:row>52</xdr:row>
      <xdr:rowOff>121920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rnd.grocholski-plesch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225" t="s">
        <v>47</v>
      </c>
      <c r="B3" s="225"/>
      <c r="C3" s="225"/>
      <c r="D3" s="225"/>
    </row>
    <row r="4" spans="1:7" ht="20.25" x14ac:dyDescent="0.3">
      <c r="A4" s="225" t="s">
        <v>48</v>
      </c>
      <c r="B4" s="225"/>
      <c r="C4" s="225"/>
      <c r="D4" s="225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226" t="s">
        <v>69</v>
      </c>
      <c r="E15" s="226"/>
      <c r="F15" s="226"/>
      <c r="G15" s="226"/>
    </row>
    <row r="16" spans="1:7" ht="15" x14ac:dyDescent="0.25">
      <c r="D16" s="227" t="s">
        <v>277</v>
      </c>
      <c r="E16" s="227"/>
      <c r="F16" s="227"/>
      <c r="G16" s="227"/>
    </row>
    <row r="18" spans="1:7" ht="37.15" x14ac:dyDescent="0.6">
      <c r="A18" s="228" t="s">
        <v>83</v>
      </c>
      <c r="B18" s="228"/>
      <c r="C18" s="228"/>
      <c r="D18" s="228"/>
      <c r="E18" s="228"/>
      <c r="F18" s="228"/>
      <c r="G18" s="228"/>
    </row>
    <row r="19" spans="1:7" ht="37.15" x14ac:dyDescent="0.6">
      <c r="A19" s="228" t="s">
        <v>84</v>
      </c>
      <c r="B19" s="228"/>
      <c r="C19" s="228"/>
      <c r="D19" s="228"/>
      <c r="E19" s="228"/>
      <c r="F19" s="228"/>
      <c r="G19" s="228"/>
    </row>
    <row r="20" spans="1:7" ht="37.15" customHeight="1" x14ac:dyDescent="0.6">
      <c r="A20" s="228" t="s">
        <v>82</v>
      </c>
      <c r="B20" s="228"/>
      <c r="C20" s="228"/>
      <c r="D20" s="228"/>
      <c r="E20" s="228"/>
      <c r="F20" s="228"/>
      <c r="G20" s="228"/>
    </row>
    <row r="21" spans="1:7" ht="37.15" x14ac:dyDescent="0.6">
      <c r="A21" s="228" t="s">
        <v>214</v>
      </c>
      <c r="B21" s="228"/>
      <c r="C21" s="228"/>
      <c r="D21" s="228"/>
      <c r="E21" s="228"/>
      <c r="F21" s="228"/>
      <c r="G21" s="228"/>
    </row>
    <row r="22" spans="1:7" ht="16.899999999999999" x14ac:dyDescent="0.3">
      <c r="A22" s="43"/>
      <c r="B22" s="43"/>
      <c r="C22" s="43"/>
      <c r="D22" s="43"/>
      <c r="E22" s="43"/>
      <c r="F22" s="43"/>
    </row>
    <row r="23" spans="1:7" ht="15" x14ac:dyDescent="0.25">
      <c r="E23" s="224" t="s">
        <v>276</v>
      </c>
      <c r="F23" s="224"/>
      <c r="G23" s="224"/>
    </row>
  </sheetData>
  <mergeCells count="9">
    <mergeCell ref="E23:G23"/>
    <mergeCell ref="A3:D3"/>
    <mergeCell ref="A4:D4"/>
    <mergeCell ref="D15:G15"/>
    <mergeCell ref="D16:G16"/>
    <mergeCell ref="A18:G18"/>
    <mergeCell ref="A21:G21"/>
    <mergeCell ref="A20:G20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Layout" zoomScaleNormal="88" workbookViewId="0"/>
  </sheetViews>
  <sheetFormatPr baseColWidth="10" defaultColWidth="11.42578125" defaultRowHeight="12.75" x14ac:dyDescent="0.2"/>
  <cols>
    <col min="1" max="1" width="17.42578125" style="116" customWidth="1"/>
    <col min="2" max="17" width="4.5703125" style="116" customWidth="1"/>
    <col min="18" max="18" width="8.85546875" style="116" customWidth="1"/>
    <col min="19" max="19" width="8.5703125" style="116" customWidth="1"/>
    <col min="20" max="256" width="11.42578125" style="116"/>
    <col min="257" max="257" width="21.85546875" style="116" customWidth="1"/>
    <col min="258" max="259" width="9.42578125" style="116" bestFit="1" customWidth="1"/>
    <col min="260" max="260" width="6.140625" style="116" customWidth="1"/>
    <col min="261" max="261" width="6.5703125" style="116" customWidth="1"/>
    <col min="262" max="263" width="5.85546875" style="116" customWidth="1"/>
    <col min="264" max="264" width="6.7109375" style="116" customWidth="1"/>
    <col min="265" max="265" width="4.28515625" style="116" customWidth="1"/>
    <col min="266" max="266" width="5.28515625" style="116" customWidth="1"/>
    <col min="267" max="267" width="6" style="116" customWidth="1"/>
    <col min="268" max="269" width="5.85546875" style="116" customWidth="1"/>
    <col min="270" max="270" width="6.7109375" style="116" customWidth="1"/>
    <col min="271" max="271" width="6.140625" style="116" customWidth="1"/>
    <col min="272" max="272" width="9" style="116" customWidth="1"/>
    <col min="273" max="273" width="8.140625" style="116" customWidth="1"/>
    <col min="274" max="274" width="8.85546875" style="116" customWidth="1"/>
    <col min="275" max="275" width="8.5703125" style="116" customWidth="1"/>
    <col min="276" max="512" width="11.42578125" style="116"/>
    <col min="513" max="513" width="21.85546875" style="116" customWidth="1"/>
    <col min="514" max="515" width="9.42578125" style="116" bestFit="1" customWidth="1"/>
    <col min="516" max="516" width="6.140625" style="116" customWidth="1"/>
    <col min="517" max="517" width="6.5703125" style="116" customWidth="1"/>
    <col min="518" max="519" width="5.85546875" style="116" customWidth="1"/>
    <col min="520" max="520" width="6.7109375" style="116" customWidth="1"/>
    <col min="521" max="521" width="4.28515625" style="116" customWidth="1"/>
    <col min="522" max="522" width="5.28515625" style="116" customWidth="1"/>
    <col min="523" max="523" width="6" style="116" customWidth="1"/>
    <col min="524" max="525" width="5.85546875" style="116" customWidth="1"/>
    <col min="526" max="526" width="6.7109375" style="116" customWidth="1"/>
    <col min="527" max="527" width="6.140625" style="116" customWidth="1"/>
    <col min="528" max="528" width="9" style="116" customWidth="1"/>
    <col min="529" max="529" width="8.140625" style="116" customWidth="1"/>
    <col min="530" max="530" width="8.85546875" style="116" customWidth="1"/>
    <col min="531" max="531" width="8.5703125" style="116" customWidth="1"/>
    <col min="532" max="768" width="11.42578125" style="116"/>
    <col min="769" max="769" width="21.85546875" style="116" customWidth="1"/>
    <col min="770" max="771" width="9.42578125" style="116" bestFit="1" customWidth="1"/>
    <col min="772" max="772" width="6.140625" style="116" customWidth="1"/>
    <col min="773" max="773" width="6.5703125" style="116" customWidth="1"/>
    <col min="774" max="775" width="5.85546875" style="116" customWidth="1"/>
    <col min="776" max="776" width="6.7109375" style="116" customWidth="1"/>
    <col min="777" max="777" width="4.28515625" style="116" customWidth="1"/>
    <col min="778" max="778" width="5.28515625" style="116" customWidth="1"/>
    <col min="779" max="779" width="6" style="116" customWidth="1"/>
    <col min="780" max="781" width="5.85546875" style="116" customWidth="1"/>
    <col min="782" max="782" width="6.7109375" style="116" customWidth="1"/>
    <col min="783" max="783" width="6.140625" style="116" customWidth="1"/>
    <col min="784" max="784" width="9" style="116" customWidth="1"/>
    <col min="785" max="785" width="8.140625" style="116" customWidth="1"/>
    <col min="786" max="786" width="8.85546875" style="116" customWidth="1"/>
    <col min="787" max="787" width="8.5703125" style="116" customWidth="1"/>
    <col min="788" max="1024" width="11.42578125" style="116"/>
    <col min="1025" max="1025" width="21.85546875" style="116" customWidth="1"/>
    <col min="1026" max="1027" width="9.42578125" style="116" bestFit="1" customWidth="1"/>
    <col min="1028" max="1028" width="6.140625" style="116" customWidth="1"/>
    <col min="1029" max="1029" width="6.5703125" style="116" customWidth="1"/>
    <col min="1030" max="1031" width="5.85546875" style="116" customWidth="1"/>
    <col min="1032" max="1032" width="6.7109375" style="116" customWidth="1"/>
    <col min="1033" max="1033" width="4.28515625" style="116" customWidth="1"/>
    <col min="1034" max="1034" width="5.28515625" style="116" customWidth="1"/>
    <col min="1035" max="1035" width="6" style="116" customWidth="1"/>
    <col min="1036" max="1037" width="5.85546875" style="116" customWidth="1"/>
    <col min="1038" max="1038" width="6.7109375" style="116" customWidth="1"/>
    <col min="1039" max="1039" width="6.140625" style="116" customWidth="1"/>
    <col min="1040" max="1040" width="9" style="116" customWidth="1"/>
    <col min="1041" max="1041" width="8.140625" style="116" customWidth="1"/>
    <col min="1042" max="1042" width="8.85546875" style="116" customWidth="1"/>
    <col min="1043" max="1043" width="8.5703125" style="116" customWidth="1"/>
    <col min="1044" max="1280" width="11.42578125" style="116"/>
    <col min="1281" max="1281" width="21.85546875" style="116" customWidth="1"/>
    <col min="1282" max="1283" width="9.42578125" style="116" bestFit="1" customWidth="1"/>
    <col min="1284" max="1284" width="6.140625" style="116" customWidth="1"/>
    <col min="1285" max="1285" width="6.5703125" style="116" customWidth="1"/>
    <col min="1286" max="1287" width="5.85546875" style="116" customWidth="1"/>
    <col min="1288" max="1288" width="6.7109375" style="116" customWidth="1"/>
    <col min="1289" max="1289" width="4.28515625" style="116" customWidth="1"/>
    <col min="1290" max="1290" width="5.28515625" style="116" customWidth="1"/>
    <col min="1291" max="1291" width="6" style="116" customWidth="1"/>
    <col min="1292" max="1293" width="5.85546875" style="116" customWidth="1"/>
    <col min="1294" max="1294" width="6.7109375" style="116" customWidth="1"/>
    <col min="1295" max="1295" width="6.140625" style="116" customWidth="1"/>
    <col min="1296" max="1296" width="9" style="116" customWidth="1"/>
    <col min="1297" max="1297" width="8.140625" style="116" customWidth="1"/>
    <col min="1298" max="1298" width="8.85546875" style="116" customWidth="1"/>
    <col min="1299" max="1299" width="8.5703125" style="116" customWidth="1"/>
    <col min="1300" max="1536" width="11.42578125" style="116"/>
    <col min="1537" max="1537" width="21.85546875" style="116" customWidth="1"/>
    <col min="1538" max="1539" width="9.42578125" style="116" bestFit="1" customWidth="1"/>
    <col min="1540" max="1540" width="6.140625" style="116" customWidth="1"/>
    <col min="1541" max="1541" width="6.5703125" style="116" customWidth="1"/>
    <col min="1542" max="1543" width="5.85546875" style="116" customWidth="1"/>
    <col min="1544" max="1544" width="6.7109375" style="116" customWidth="1"/>
    <col min="1545" max="1545" width="4.28515625" style="116" customWidth="1"/>
    <col min="1546" max="1546" width="5.28515625" style="116" customWidth="1"/>
    <col min="1547" max="1547" width="6" style="116" customWidth="1"/>
    <col min="1548" max="1549" width="5.85546875" style="116" customWidth="1"/>
    <col min="1550" max="1550" width="6.7109375" style="116" customWidth="1"/>
    <col min="1551" max="1551" width="6.140625" style="116" customWidth="1"/>
    <col min="1552" max="1552" width="9" style="116" customWidth="1"/>
    <col min="1553" max="1553" width="8.140625" style="116" customWidth="1"/>
    <col min="1554" max="1554" width="8.85546875" style="116" customWidth="1"/>
    <col min="1555" max="1555" width="8.5703125" style="116" customWidth="1"/>
    <col min="1556" max="1792" width="11.42578125" style="116"/>
    <col min="1793" max="1793" width="21.85546875" style="116" customWidth="1"/>
    <col min="1794" max="1795" width="9.42578125" style="116" bestFit="1" customWidth="1"/>
    <col min="1796" max="1796" width="6.140625" style="116" customWidth="1"/>
    <col min="1797" max="1797" width="6.5703125" style="116" customWidth="1"/>
    <col min="1798" max="1799" width="5.85546875" style="116" customWidth="1"/>
    <col min="1800" max="1800" width="6.7109375" style="116" customWidth="1"/>
    <col min="1801" max="1801" width="4.28515625" style="116" customWidth="1"/>
    <col min="1802" max="1802" width="5.28515625" style="116" customWidth="1"/>
    <col min="1803" max="1803" width="6" style="116" customWidth="1"/>
    <col min="1804" max="1805" width="5.85546875" style="116" customWidth="1"/>
    <col min="1806" max="1806" width="6.7109375" style="116" customWidth="1"/>
    <col min="1807" max="1807" width="6.140625" style="116" customWidth="1"/>
    <col min="1808" max="1808" width="9" style="116" customWidth="1"/>
    <col min="1809" max="1809" width="8.140625" style="116" customWidth="1"/>
    <col min="1810" max="1810" width="8.85546875" style="116" customWidth="1"/>
    <col min="1811" max="1811" width="8.5703125" style="116" customWidth="1"/>
    <col min="1812" max="2048" width="11.42578125" style="116"/>
    <col min="2049" max="2049" width="21.85546875" style="116" customWidth="1"/>
    <col min="2050" max="2051" width="9.42578125" style="116" bestFit="1" customWidth="1"/>
    <col min="2052" max="2052" width="6.140625" style="116" customWidth="1"/>
    <col min="2053" max="2053" width="6.5703125" style="116" customWidth="1"/>
    <col min="2054" max="2055" width="5.85546875" style="116" customWidth="1"/>
    <col min="2056" max="2056" width="6.7109375" style="116" customWidth="1"/>
    <col min="2057" max="2057" width="4.28515625" style="116" customWidth="1"/>
    <col min="2058" max="2058" width="5.28515625" style="116" customWidth="1"/>
    <col min="2059" max="2059" width="6" style="116" customWidth="1"/>
    <col min="2060" max="2061" width="5.85546875" style="116" customWidth="1"/>
    <col min="2062" max="2062" width="6.7109375" style="116" customWidth="1"/>
    <col min="2063" max="2063" width="6.140625" style="116" customWidth="1"/>
    <col min="2064" max="2064" width="9" style="116" customWidth="1"/>
    <col min="2065" max="2065" width="8.140625" style="116" customWidth="1"/>
    <col min="2066" max="2066" width="8.85546875" style="116" customWidth="1"/>
    <col min="2067" max="2067" width="8.5703125" style="116" customWidth="1"/>
    <col min="2068" max="2304" width="11.42578125" style="116"/>
    <col min="2305" max="2305" width="21.85546875" style="116" customWidth="1"/>
    <col min="2306" max="2307" width="9.42578125" style="116" bestFit="1" customWidth="1"/>
    <col min="2308" max="2308" width="6.140625" style="116" customWidth="1"/>
    <col min="2309" max="2309" width="6.5703125" style="116" customWidth="1"/>
    <col min="2310" max="2311" width="5.85546875" style="116" customWidth="1"/>
    <col min="2312" max="2312" width="6.7109375" style="116" customWidth="1"/>
    <col min="2313" max="2313" width="4.28515625" style="116" customWidth="1"/>
    <col min="2314" max="2314" width="5.28515625" style="116" customWidth="1"/>
    <col min="2315" max="2315" width="6" style="116" customWidth="1"/>
    <col min="2316" max="2317" width="5.85546875" style="116" customWidth="1"/>
    <col min="2318" max="2318" width="6.7109375" style="116" customWidth="1"/>
    <col min="2319" max="2319" width="6.140625" style="116" customWidth="1"/>
    <col min="2320" max="2320" width="9" style="116" customWidth="1"/>
    <col min="2321" max="2321" width="8.140625" style="116" customWidth="1"/>
    <col min="2322" max="2322" width="8.85546875" style="116" customWidth="1"/>
    <col min="2323" max="2323" width="8.5703125" style="116" customWidth="1"/>
    <col min="2324" max="2560" width="11.42578125" style="116"/>
    <col min="2561" max="2561" width="21.85546875" style="116" customWidth="1"/>
    <col min="2562" max="2563" width="9.42578125" style="116" bestFit="1" customWidth="1"/>
    <col min="2564" max="2564" width="6.140625" style="116" customWidth="1"/>
    <col min="2565" max="2565" width="6.5703125" style="116" customWidth="1"/>
    <col min="2566" max="2567" width="5.85546875" style="116" customWidth="1"/>
    <col min="2568" max="2568" width="6.7109375" style="116" customWidth="1"/>
    <col min="2569" max="2569" width="4.28515625" style="116" customWidth="1"/>
    <col min="2570" max="2570" width="5.28515625" style="116" customWidth="1"/>
    <col min="2571" max="2571" width="6" style="116" customWidth="1"/>
    <col min="2572" max="2573" width="5.85546875" style="116" customWidth="1"/>
    <col min="2574" max="2574" width="6.7109375" style="116" customWidth="1"/>
    <col min="2575" max="2575" width="6.140625" style="116" customWidth="1"/>
    <col min="2576" max="2576" width="9" style="116" customWidth="1"/>
    <col min="2577" max="2577" width="8.140625" style="116" customWidth="1"/>
    <col min="2578" max="2578" width="8.85546875" style="116" customWidth="1"/>
    <col min="2579" max="2579" width="8.5703125" style="116" customWidth="1"/>
    <col min="2580" max="2816" width="11.42578125" style="116"/>
    <col min="2817" max="2817" width="21.85546875" style="116" customWidth="1"/>
    <col min="2818" max="2819" width="9.42578125" style="116" bestFit="1" customWidth="1"/>
    <col min="2820" max="2820" width="6.140625" style="116" customWidth="1"/>
    <col min="2821" max="2821" width="6.5703125" style="116" customWidth="1"/>
    <col min="2822" max="2823" width="5.85546875" style="116" customWidth="1"/>
    <col min="2824" max="2824" width="6.7109375" style="116" customWidth="1"/>
    <col min="2825" max="2825" width="4.28515625" style="116" customWidth="1"/>
    <col min="2826" max="2826" width="5.28515625" style="116" customWidth="1"/>
    <col min="2827" max="2827" width="6" style="116" customWidth="1"/>
    <col min="2828" max="2829" width="5.85546875" style="116" customWidth="1"/>
    <col min="2830" max="2830" width="6.7109375" style="116" customWidth="1"/>
    <col min="2831" max="2831" width="6.140625" style="116" customWidth="1"/>
    <col min="2832" max="2832" width="9" style="116" customWidth="1"/>
    <col min="2833" max="2833" width="8.140625" style="116" customWidth="1"/>
    <col min="2834" max="2834" width="8.85546875" style="116" customWidth="1"/>
    <col min="2835" max="2835" width="8.5703125" style="116" customWidth="1"/>
    <col min="2836" max="3072" width="11.42578125" style="116"/>
    <col min="3073" max="3073" width="21.85546875" style="116" customWidth="1"/>
    <col min="3074" max="3075" width="9.42578125" style="116" bestFit="1" customWidth="1"/>
    <col min="3076" max="3076" width="6.140625" style="116" customWidth="1"/>
    <col min="3077" max="3077" width="6.5703125" style="116" customWidth="1"/>
    <col min="3078" max="3079" width="5.85546875" style="116" customWidth="1"/>
    <col min="3080" max="3080" width="6.7109375" style="116" customWidth="1"/>
    <col min="3081" max="3081" width="4.28515625" style="116" customWidth="1"/>
    <col min="3082" max="3082" width="5.28515625" style="116" customWidth="1"/>
    <col min="3083" max="3083" width="6" style="116" customWidth="1"/>
    <col min="3084" max="3085" width="5.85546875" style="116" customWidth="1"/>
    <col min="3086" max="3086" width="6.7109375" style="116" customWidth="1"/>
    <col min="3087" max="3087" width="6.140625" style="116" customWidth="1"/>
    <col min="3088" max="3088" width="9" style="116" customWidth="1"/>
    <col min="3089" max="3089" width="8.140625" style="116" customWidth="1"/>
    <col min="3090" max="3090" width="8.85546875" style="116" customWidth="1"/>
    <col min="3091" max="3091" width="8.5703125" style="116" customWidth="1"/>
    <col min="3092" max="3328" width="11.42578125" style="116"/>
    <col min="3329" max="3329" width="21.85546875" style="116" customWidth="1"/>
    <col min="3330" max="3331" width="9.42578125" style="116" bestFit="1" customWidth="1"/>
    <col min="3332" max="3332" width="6.140625" style="116" customWidth="1"/>
    <col min="3333" max="3333" width="6.5703125" style="116" customWidth="1"/>
    <col min="3334" max="3335" width="5.85546875" style="116" customWidth="1"/>
    <col min="3336" max="3336" width="6.7109375" style="116" customWidth="1"/>
    <col min="3337" max="3337" width="4.28515625" style="116" customWidth="1"/>
    <col min="3338" max="3338" width="5.28515625" style="116" customWidth="1"/>
    <col min="3339" max="3339" width="6" style="116" customWidth="1"/>
    <col min="3340" max="3341" width="5.85546875" style="116" customWidth="1"/>
    <col min="3342" max="3342" width="6.7109375" style="116" customWidth="1"/>
    <col min="3343" max="3343" width="6.140625" style="116" customWidth="1"/>
    <col min="3344" max="3344" width="9" style="116" customWidth="1"/>
    <col min="3345" max="3345" width="8.140625" style="116" customWidth="1"/>
    <col min="3346" max="3346" width="8.85546875" style="116" customWidth="1"/>
    <col min="3347" max="3347" width="8.5703125" style="116" customWidth="1"/>
    <col min="3348" max="3584" width="11.42578125" style="116"/>
    <col min="3585" max="3585" width="21.85546875" style="116" customWidth="1"/>
    <col min="3586" max="3587" width="9.42578125" style="116" bestFit="1" customWidth="1"/>
    <col min="3588" max="3588" width="6.140625" style="116" customWidth="1"/>
    <col min="3589" max="3589" width="6.5703125" style="116" customWidth="1"/>
    <col min="3590" max="3591" width="5.85546875" style="116" customWidth="1"/>
    <col min="3592" max="3592" width="6.7109375" style="116" customWidth="1"/>
    <col min="3593" max="3593" width="4.28515625" style="116" customWidth="1"/>
    <col min="3594" max="3594" width="5.28515625" style="116" customWidth="1"/>
    <col min="3595" max="3595" width="6" style="116" customWidth="1"/>
    <col min="3596" max="3597" width="5.85546875" style="116" customWidth="1"/>
    <col min="3598" max="3598" width="6.7109375" style="116" customWidth="1"/>
    <col min="3599" max="3599" width="6.140625" style="116" customWidth="1"/>
    <col min="3600" max="3600" width="9" style="116" customWidth="1"/>
    <col min="3601" max="3601" width="8.140625" style="116" customWidth="1"/>
    <col min="3602" max="3602" width="8.85546875" style="116" customWidth="1"/>
    <col min="3603" max="3603" width="8.5703125" style="116" customWidth="1"/>
    <col min="3604" max="3840" width="11.42578125" style="116"/>
    <col min="3841" max="3841" width="21.85546875" style="116" customWidth="1"/>
    <col min="3842" max="3843" width="9.42578125" style="116" bestFit="1" customWidth="1"/>
    <col min="3844" max="3844" width="6.140625" style="116" customWidth="1"/>
    <col min="3845" max="3845" width="6.5703125" style="116" customWidth="1"/>
    <col min="3846" max="3847" width="5.85546875" style="116" customWidth="1"/>
    <col min="3848" max="3848" width="6.7109375" style="116" customWidth="1"/>
    <col min="3849" max="3849" width="4.28515625" style="116" customWidth="1"/>
    <col min="3850" max="3850" width="5.28515625" style="116" customWidth="1"/>
    <col min="3851" max="3851" width="6" style="116" customWidth="1"/>
    <col min="3852" max="3853" width="5.85546875" style="116" customWidth="1"/>
    <col min="3854" max="3854" width="6.7109375" style="116" customWidth="1"/>
    <col min="3855" max="3855" width="6.140625" style="116" customWidth="1"/>
    <col min="3856" max="3856" width="9" style="116" customWidth="1"/>
    <col min="3857" max="3857" width="8.140625" style="116" customWidth="1"/>
    <col min="3858" max="3858" width="8.85546875" style="116" customWidth="1"/>
    <col min="3859" max="3859" width="8.5703125" style="116" customWidth="1"/>
    <col min="3860" max="4096" width="11.42578125" style="116"/>
    <col min="4097" max="4097" width="21.85546875" style="116" customWidth="1"/>
    <col min="4098" max="4099" width="9.42578125" style="116" bestFit="1" customWidth="1"/>
    <col min="4100" max="4100" width="6.140625" style="116" customWidth="1"/>
    <col min="4101" max="4101" width="6.5703125" style="116" customWidth="1"/>
    <col min="4102" max="4103" width="5.85546875" style="116" customWidth="1"/>
    <col min="4104" max="4104" width="6.7109375" style="116" customWidth="1"/>
    <col min="4105" max="4105" width="4.28515625" style="116" customWidth="1"/>
    <col min="4106" max="4106" width="5.28515625" style="116" customWidth="1"/>
    <col min="4107" max="4107" width="6" style="116" customWidth="1"/>
    <col min="4108" max="4109" width="5.85546875" style="116" customWidth="1"/>
    <col min="4110" max="4110" width="6.7109375" style="116" customWidth="1"/>
    <col min="4111" max="4111" width="6.140625" style="116" customWidth="1"/>
    <col min="4112" max="4112" width="9" style="116" customWidth="1"/>
    <col min="4113" max="4113" width="8.140625" style="116" customWidth="1"/>
    <col min="4114" max="4114" width="8.85546875" style="116" customWidth="1"/>
    <col min="4115" max="4115" width="8.5703125" style="116" customWidth="1"/>
    <col min="4116" max="4352" width="11.42578125" style="116"/>
    <col min="4353" max="4353" width="21.85546875" style="116" customWidth="1"/>
    <col min="4354" max="4355" width="9.42578125" style="116" bestFit="1" customWidth="1"/>
    <col min="4356" max="4356" width="6.140625" style="116" customWidth="1"/>
    <col min="4357" max="4357" width="6.5703125" style="116" customWidth="1"/>
    <col min="4358" max="4359" width="5.85546875" style="116" customWidth="1"/>
    <col min="4360" max="4360" width="6.7109375" style="116" customWidth="1"/>
    <col min="4361" max="4361" width="4.28515625" style="116" customWidth="1"/>
    <col min="4362" max="4362" width="5.28515625" style="116" customWidth="1"/>
    <col min="4363" max="4363" width="6" style="116" customWidth="1"/>
    <col min="4364" max="4365" width="5.85546875" style="116" customWidth="1"/>
    <col min="4366" max="4366" width="6.7109375" style="116" customWidth="1"/>
    <col min="4367" max="4367" width="6.140625" style="116" customWidth="1"/>
    <col min="4368" max="4368" width="9" style="116" customWidth="1"/>
    <col min="4369" max="4369" width="8.140625" style="116" customWidth="1"/>
    <col min="4370" max="4370" width="8.85546875" style="116" customWidth="1"/>
    <col min="4371" max="4371" width="8.5703125" style="116" customWidth="1"/>
    <col min="4372" max="4608" width="11.42578125" style="116"/>
    <col min="4609" max="4609" width="21.85546875" style="116" customWidth="1"/>
    <col min="4610" max="4611" width="9.42578125" style="116" bestFit="1" customWidth="1"/>
    <col min="4612" max="4612" width="6.140625" style="116" customWidth="1"/>
    <col min="4613" max="4613" width="6.5703125" style="116" customWidth="1"/>
    <col min="4614" max="4615" width="5.85546875" style="116" customWidth="1"/>
    <col min="4616" max="4616" width="6.7109375" style="116" customWidth="1"/>
    <col min="4617" max="4617" width="4.28515625" style="116" customWidth="1"/>
    <col min="4618" max="4618" width="5.28515625" style="116" customWidth="1"/>
    <col min="4619" max="4619" width="6" style="116" customWidth="1"/>
    <col min="4620" max="4621" width="5.85546875" style="116" customWidth="1"/>
    <col min="4622" max="4622" width="6.7109375" style="116" customWidth="1"/>
    <col min="4623" max="4623" width="6.140625" style="116" customWidth="1"/>
    <col min="4624" max="4624" width="9" style="116" customWidth="1"/>
    <col min="4625" max="4625" width="8.140625" style="116" customWidth="1"/>
    <col min="4626" max="4626" width="8.85546875" style="116" customWidth="1"/>
    <col min="4627" max="4627" width="8.5703125" style="116" customWidth="1"/>
    <col min="4628" max="4864" width="11.42578125" style="116"/>
    <col min="4865" max="4865" width="21.85546875" style="116" customWidth="1"/>
    <col min="4866" max="4867" width="9.42578125" style="116" bestFit="1" customWidth="1"/>
    <col min="4868" max="4868" width="6.140625" style="116" customWidth="1"/>
    <col min="4869" max="4869" width="6.5703125" style="116" customWidth="1"/>
    <col min="4870" max="4871" width="5.85546875" style="116" customWidth="1"/>
    <col min="4872" max="4872" width="6.7109375" style="116" customWidth="1"/>
    <col min="4873" max="4873" width="4.28515625" style="116" customWidth="1"/>
    <col min="4874" max="4874" width="5.28515625" style="116" customWidth="1"/>
    <col min="4875" max="4875" width="6" style="116" customWidth="1"/>
    <col min="4876" max="4877" width="5.85546875" style="116" customWidth="1"/>
    <col min="4878" max="4878" width="6.7109375" style="116" customWidth="1"/>
    <col min="4879" max="4879" width="6.140625" style="116" customWidth="1"/>
    <col min="4880" max="4880" width="9" style="116" customWidth="1"/>
    <col min="4881" max="4881" width="8.140625" style="116" customWidth="1"/>
    <col min="4882" max="4882" width="8.85546875" style="116" customWidth="1"/>
    <col min="4883" max="4883" width="8.5703125" style="116" customWidth="1"/>
    <col min="4884" max="5120" width="11.42578125" style="116"/>
    <col min="5121" max="5121" width="21.85546875" style="116" customWidth="1"/>
    <col min="5122" max="5123" width="9.42578125" style="116" bestFit="1" customWidth="1"/>
    <col min="5124" max="5124" width="6.140625" style="116" customWidth="1"/>
    <col min="5125" max="5125" width="6.5703125" style="116" customWidth="1"/>
    <col min="5126" max="5127" width="5.85546875" style="116" customWidth="1"/>
    <col min="5128" max="5128" width="6.7109375" style="116" customWidth="1"/>
    <col min="5129" max="5129" width="4.28515625" style="116" customWidth="1"/>
    <col min="5130" max="5130" width="5.28515625" style="116" customWidth="1"/>
    <col min="5131" max="5131" width="6" style="116" customWidth="1"/>
    <col min="5132" max="5133" width="5.85546875" style="116" customWidth="1"/>
    <col min="5134" max="5134" width="6.7109375" style="116" customWidth="1"/>
    <col min="5135" max="5135" width="6.140625" style="116" customWidth="1"/>
    <col min="5136" max="5136" width="9" style="116" customWidth="1"/>
    <col min="5137" max="5137" width="8.140625" style="116" customWidth="1"/>
    <col min="5138" max="5138" width="8.85546875" style="116" customWidth="1"/>
    <col min="5139" max="5139" width="8.5703125" style="116" customWidth="1"/>
    <col min="5140" max="5376" width="11.42578125" style="116"/>
    <col min="5377" max="5377" width="21.85546875" style="116" customWidth="1"/>
    <col min="5378" max="5379" width="9.42578125" style="116" bestFit="1" customWidth="1"/>
    <col min="5380" max="5380" width="6.140625" style="116" customWidth="1"/>
    <col min="5381" max="5381" width="6.5703125" style="116" customWidth="1"/>
    <col min="5382" max="5383" width="5.85546875" style="116" customWidth="1"/>
    <col min="5384" max="5384" width="6.7109375" style="116" customWidth="1"/>
    <col min="5385" max="5385" width="4.28515625" style="116" customWidth="1"/>
    <col min="5386" max="5386" width="5.28515625" style="116" customWidth="1"/>
    <col min="5387" max="5387" width="6" style="116" customWidth="1"/>
    <col min="5388" max="5389" width="5.85546875" style="116" customWidth="1"/>
    <col min="5390" max="5390" width="6.7109375" style="116" customWidth="1"/>
    <col min="5391" max="5391" width="6.140625" style="116" customWidth="1"/>
    <col min="5392" max="5392" width="9" style="116" customWidth="1"/>
    <col min="5393" max="5393" width="8.140625" style="116" customWidth="1"/>
    <col min="5394" max="5394" width="8.85546875" style="116" customWidth="1"/>
    <col min="5395" max="5395" width="8.5703125" style="116" customWidth="1"/>
    <col min="5396" max="5632" width="11.42578125" style="116"/>
    <col min="5633" max="5633" width="21.85546875" style="116" customWidth="1"/>
    <col min="5634" max="5635" width="9.42578125" style="116" bestFit="1" customWidth="1"/>
    <col min="5636" max="5636" width="6.140625" style="116" customWidth="1"/>
    <col min="5637" max="5637" width="6.5703125" style="116" customWidth="1"/>
    <col min="5638" max="5639" width="5.85546875" style="116" customWidth="1"/>
    <col min="5640" max="5640" width="6.7109375" style="116" customWidth="1"/>
    <col min="5641" max="5641" width="4.28515625" style="116" customWidth="1"/>
    <col min="5642" max="5642" width="5.28515625" style="116" customWidth="1"/>
    <col min="5643" max="5643" width="6" style="116" customWidth="1"/>
    <col min="5644" max="5645" width="5.85546875" style="116" customWidth="1"/>
    <col min="5646" max="5646" width="6.7109375" style="116" customWidth="1"/>
    <col min="5647" max="5647" width="6.140625" style="116" customWidth="1"/>
    <col min="5648" max="5648" width="9" style="116" customWidth="1"/>
    <col min="5649" max="5649" width="8.140625" style="116" customWidth="1"/>
    <col min="5650" max="5650" width="8.85546875" style="116" customWidth="1"/>
    <col min="5651" max="5651" width="8.5703125" style="116" customWidth="1"/>
    <col min="5652" max="5888" width="11.42578125" style="116"/>
    <col min="5889" max="5889" width="21.85546875" style="116" customWidth="1"/>
    <col min="5890" max="5891" width="9.42578125" style="116" bestFit="1" customWidth="1"/>
    <col min="5892" max="5892" width="6.140625" style="116" customWidth="1"/>
    <col min="5893" max="5893" width="6.5703125" style="116" customWidth="1"/>
    <col min="5894" max="5895" width="5.85546875" style="116" customWidth="1"/>
    <col min="5896" max="5896" width="6.7109375" style="116" customWidth="1"/>
    <col min="5897" max="5897" width="4.28515625" style="116" customWidth="1"/>
    <col min="5898" max="5898" width="5.28515625" style="116" customWidth="1"/>
    <col min="5899" max="5899" width="6" style="116" customWidth="1"/>
    <col min="5900" max="5901" width="5.85546875" style="116" customWidth="1"/>
    <col min="5902" max="5902" width="6.7109375" style="116" customWidth="1"/>
    <col min="5903" max="5903" width="6.140625" style="116" customWidth="1"/>
    <col min="5904" max="5904" width="9" style="116" customWidth="1"/>
    <col min="5905" max="5905" width="8.140625" style="116" customWidth="1"/>
    <col min="5906" max="5906" width="8.85546875" style="116" customWidth="1"/>
    <col min="5907" max="5907" width="8.5703125" style="116" customWidth="1"/>
    <col min="5908" max="6144" width="11.42578125" style="116"/>
    <col min="6145" max="6145" width="21.85546875" style="116" customWidth="1"/>
    <col min="6146" max="6147" width="9.42578125" style="116" bestFit="1" customWidth="1"/>
    <col min="6148" max="6148" width="6.140625" style="116" customWidth="1"/>
    <col min="6149" max="6149" width="6.5703125" style="116" customWidth="1"/>
    <col min="6150" max="6151" width="5.85546875" style="116" customWidth="1"/>
    <col min="6152" max="6152" width="6.7109375" style="116" customWidth="1"/>
    <col min="6153" max="6153" width="4.28515625" style="116" customWidth="1"/>
    <col min="6154" max="6154" width="5.28515625" style="116" customWidth="1"/>
    <col min="6155" max="6155" width="6" style="116" customWidth="1"/>
    <col min="6156" max="6157" width="5.85546875" style="116" customWidth="1"/>
    <col min="6158" max="6158" width="6.7109375" style="116" customWidth="1"/>
    <col min="6159" max="6159" width="6.140625" style="116" customWidth="1"/>
    <col min="6160" max="6160" width="9" style="116" customWidth="1"/>
    <col min="6161" max="6161" width="8.140625" style="116" customWidth="1"/>
    <col min="6162" max="6162" width="8.85546875" style="116" customWidth="1"/>
    <col min="6163" max="6163" width="8.5703125" style="116" customWidth="1"/>
    <col min="6164" max="6400" width="11.42578125" style="116"/>
    <col min="6401" max="6401" width="21.85546875" style="116" customWidth="1"/>
    <col min="6402" max="6403" width="9.42578125" style="116" bestFit="1" customWidth="1"/>
    <col min="6404" max="6404" width="6.140625" style="116" customWidth="1"/>
    <col min="6405" max="6405" width="6.5703125" style="116" customWidth="1"/>
    <col min="6406" max="6407" width="5.85546875" style="116" customWidth="1"/>
    <col min="6408" max="6408" width="6.7109375" style="116" customWidth="1"/>
    <col min="6409" max="6409" width="4.28515625" style="116" customWidth="1"/>
    <col min="6410" max="6410" width="5.28515625" style="116" customWidth="1"/>
    <col min="6411" max="6411" width="6" style="116" customWidth="1"/>
    <col min="6412" max="6413" width="5.85546875" style="116" customWidth="1"/>
    <col min="6414" max="6414" width="6.7109375" style="116" customWidth="1"/>
    <col min="6415" max="6415" width="6.140625" style="116" customWidth="1"/>
    <col min="6416" max="6416" width="9" style="116" customWidth="1"/>
    <col min="6417" max="6417" width="8.140625" style="116" customWidth="1"/>
    <col min="6418" max="6418" width="8.85546875" style="116" customWidth="1"/>
    <col min="6419" max="6419" width="8.5703125" style="116" customWidth="1"/>
    <col min="6420" max="6656" width="11.42578125" style="116"/>
    <col min="6657" max="6657" width="21.85546875" style="116" customWidth="1"/>
    <col min="6658" max="6659" width="9.42578125" style="116" bestFit="1" customWidth="1"/>
    <col min="6660" max="6660" width="6.140625" style="116" customWidth="1"/>
    <col min="6661" max="6661" width="6.5703125" style="116" customWidth="1"/>
    <col min="6662" max="6663" width="5.85546875" style="116" customWidth="1"/>
    <col min="6664" max="6664" width="6.7109375" style="116" customWidth="1"/>
    <col min="6665" max="6665" width="4.28515625" style="116" customWidth="1"/>
    <col min="6666" max="6666" width="5.28515625" style="116" customWidth="1"/>
    <col min="6667" max="6667" width="6" style="116" customWidth="1"/>
    <col min="6668" max="6669" width="5.85546875" style="116" customWidth="1"/>
    <col min="6670" max="6670" width="6.7109375" style="116" customWidth="1"/>
    <col min="6671" max="6671" width="6.140625" style="116" customWidth="1"/>
    <col min="6672" max="6672" width="9" style="116" customWidth="1"/>
    <col min="6673" max="6673" width="8.140625" style="116" customWidth="1"/>
    <col min="6674" max="6674" width="8.85546875" style="116" customWidth="1"/>
    <col min="6675" max="6675" width="8.5703125" style="116" customWidth="1"/>
    <col min="6676" max="6912" width="11.42578125" style="116"/>
    <col min="6913" max="6913" width="21.85546875" style="116" customWidth="1"/>
    <col min="6914" max="6915" width="9.42578125" style="116" bestFit="1" customWidth="1"/>
    <col min="6916" max="6916" width="6.140625" style="116" customWidth="1"/>
    <col min="6917" max="6917" width="6.5703125" style="116" customWidth="1"/>
    <col min="6918" max="6919" width="5.85546875" style="116" customWidth="1"/>
    <col min="6920" max="6920" width="6.7109375" style="116" customWidth="1"/>
    <col min="6921" max="6921" width="4.28515625" style="116" customWidth="1"/>
    <col min="6922" max="6922" width="5.28515625" style="116" customWidth="1"/>
    <col min="6923" max="6923" width="6" style="116" customWidth="1"/>
    <col min="6924" max="6925" width="5.85546875" style="116" customWidth="1"/>
    <col min="6926" max="6926" width="6.7109375" style="116" customWidth="1"/>
    <col min="6927" max="6927" width="6.140625" style="116" customWidth="1"/>
    <col min="6928" max="6928" width="9" style="116" customWidth="1"/>
    <col min="6929" max="6929" width="8.140625" style="116" customWidth="1"/>
    <col min="6930" max="6930" width="8.85546875" style="116" customWidth="1"/>
    <col min="6931" max="6931" width="8.5703125" style="116" customWidth="1"/>
    <col min="6932" max="7168" width="11.42578125" style="116"/>
    <col min="7169" max="7169" width="21.85546875" style="116" customWidth="1"/>
    <col min="7170" max="7171" width="9.42578125" style="116" bestFit="1" customWidth="1"/>
    <col min="7172" max="7172" width="6.140625" style="116" customWidth="1"/>
    <col min="7173" max="7173" width="6.5703125" style="116" customWidth="1"/>
    <col min="7174" max="7175" width="5.85546875" style="116" customWidth="1"/>
    <col min="7176" max="7176" width="6.7109375" style="116" customWidth="1"/>
    <col min="7177" max="7177" width="4.28515625" style="116" customWidth="1"/>
    <col min="7178" max="7178" width="5.28515625" style="116" customWidth="1"/>
    <col min="7179" max="7179" width="6" style="116" customWidth="1"/>
    <col min="7180" max="7181" width="5.85546875" style="116" customWidth="1"/>
    <col min="7182" max="7182" width="6.7109375" style="116" customWidth="1"/>
    <col min="7183" max="7183" width="6.140625" style="116" customWidth="1"/>
    <col min="7184" max="7184" width="9" style="116" customWidth="1"/>
    <col min="7185" max="7185" width="8.140625" style="116" customWidth="1"/>
    <col min="7186" max="7186" width="8.85546875" style="116" customWidth="1"/>
    <col min="7187" max="7187" width="8.5703125" style="116" customWidth="1"/>
    <col min="7188" max="7424" width="11.42578125" style="116"/>
    <col min="7425" max="7425" width="21.85546875" style="116" customWidth="1"/>
    <col min="7426" max="7427" width="9.42578125" style="116" bestFit="1" customWidth="1"/>
    <col min="7428" max="7428" width="6.140625" style="116" customWidth="1"/>
    <col min="7429" max="7429" width="6.5703125" style="116" customWidth="1"/>
    <col min="7430" max="7431" width="5.85546875" style="116" customWidth="1"/>
    <col min="7432" max="7432" width="6.7109375" style="116" customWidth="1"/>
    <col min="7433" max="7433" width="4.28515625" style="116" customWidth="1"/>
    <col min="7434" max="7434" width="5.28515625" style="116" customWidth="1"/>
    <col min="7435" max="7435" width="6" style="116" customWidth="1"/>
    <col min="7436" max="7437" width="5.85546875" style="116" customWidth="1"/>
    <col min="7438" max="7438" width="6.7109375" style="116" customWidth="1"/>
    <col min="7439" max="7439" width="6.140625" style="116" customWidth="1"/>
    <col min="7440" max="7440" width="9" style="116" customWidth="1"/>
    <col min="7441" max="7441" width="8.140625" style="116" customWidth="1"/>
    <col min="7442" max="7442" width="8.85546875" style="116" customWidth="1"/>
    <col min="7443" max="7443" width="8.5703125" style="116" customWidth="1"/>
    <col min="7444" max="7680" width="11.42578125" style="116"/>
    <col min="7681" max="7681" width="21.85546875" style="116" customWidth="1"/>
    <col min="7682" max="7683" width="9.42578125" style="116" bestFit="1" customWidth="1"/>
    <col min="7684" max="7684" width="6.140625" style="116" customWidth="1"/>
    <col min="7685" max="7685" width="6.5703125" style="116" customWidth="1"/>
    <col min="7686" max="7687" width="5.85546875" style="116" customWidth="1"/>
    <col min="7688" max="7688" width="6.7109375" style="116" customWidth="1"/>
    <col min="7689" max="7689" width="4.28515625" style="116" customWidth="1"/>
    <col min="7690" max="7690" width="5.28515625" style="116" customWidth="1"/>
    <col min="7691" max="7691" width="6" style="116" customWidth="1"/>
    <col min="7692" max="7693" width="5.85546875" style="116" customWidth="1"/>
    <col min="7694" max="7694" width="6.7109375" style="116" customWidth="1"/>
    <col min="7695" max="7695" width="6.140625" style="116" customWidth="1"/>
    <col min="7696" max="7696" width="9" style="116" customWidth="1"/>
    <col min="7697" max="7697" width="8.140625" style="116" customWidth="1"/>
    <col min="7698" max="7698" width="8.85546875" style="116" customWidth="1"/>
    <col min="7699" max="7699" width="8.5703125" style="116" customWidth="1"/>
    <col min="7700" max="7936" width="11.42578125" style="116"/>
    <col min="7937" max="7937" width="21.85546875" style="116" customWidth="1"/>
    <col min="7938" max="7939" width="9.42578125" style="116" bestFit="1" customWidth="1"/>
    <col min="7940" max="7940" width="6.140625" style="116" customWidth="1"/>
    <col min="7941" max="7941" width="6.5703125" style="116" customWidth="1"/>
    <col min="7942" max="7943" width="5.85546875" style="116" customWidth="1"/>
    <col min="7944" max="7944" width="6.7109375" style="116" customWidth="1"/>
    <col min="7945" max="7945" width="4.28515625" style="116" customWidth="1"/>
    <col min="7946" max="7946" width="5.28515625" style="116" customWidth="1"/>
    <col min="7947" max="7947" width="6" style="116" customWidth="1"/>
    <col min="7948" max="7949" width="5.85546875" style="116" customWidth="1"/>
    <col min="7950" max="7950" width="6.7109375" style="116" customWidth="1"/>
    <col min="7951" max="7951" width="6.140625" style="116" customWidth="1"/>
    <col min="7952" max="7952" width="9" style="116" customWidth="1"/>
    <col min="7953" max="7953" width="8.140625" style="116" customWidth="1"/>
    <col min="7954" max="7954" width="8.85546875" style="116" customWidth="1"/>
    <col min="7955" max="7955" width="8.5703125" style="116" customWidth="1"/>
    <col min="7956" max="8192" width="11.42578125" style="116"/>
    <col min="8193" max="8193" width="21.85546875" style="116" customWidth="1"/>
    <col min="8194" max="8195" width="9.42578125" style="116" bestFit="1" customWidth="1"/>
    <col min="8196" max="8196" width="6.140625" style="116" customWidth="1"/>
    <col min="8197" max="8197" width="6.5703125" style="116" customWidth="1"/>
    <col min="8198" max="8199" width="5.85546875" style="116" customWidth="1"/>
    <col min="8200" max="8200" width="6.7109375" style="116" customWidth="1"/>
    <col min="8201" max="8201" width="4.28515625" style="116" customWidth="1"/>
    <col min="8202" max="8202" width="5.28515625" style="116" customWidth="1"/>
    <col min="8203" max="8203" width="6" style="116" customWidth="1"/>
    <col min="8204" max="8205" width="5.85546875" style="116" customWidth="1"/>
    <col min="8206" max="8206" width="6.7109375" style="116" customWidth="1"/>
    <col min="8207" max="8207" width="6.140625" style="116" customWidth="1"/>
    <col min="8208" max="8208" width="9" style="116" customWidth="1"/>
    <col min="8209" max="8209" width="8.140625" style="116" customWidth="1"/>
    <col min="8210" max="8210" width="8.85546875" style="116" customWidth="1"/>
    <col min="8211" max="8211" width="8.5703125" style="116" customWidth="1"/>
    <col min="8212" max="8448" width="11.42578125" style="116"/>
    <col min="8449" max="8449" width="21.85546875" style="116" customWidth="1"/>
    <col min="8450" max="8451" width="9.42578125" style="116" bestFit="1" customWidth="1"/>
    <col min="8452" max="8452" width="6.140625" style="116" customWidth="1"/>
    <col min="8453" max="8453" width="6.5703125" style="116" customWidth="1"/>
    <col min="8454" max="8455" width="5.85546875" style="116" customWidth="1"/>
    <col min="8456" max="8456" width="6.7109375" style="116" customWidth="1"/>
    <col min="8457" max="8457" width="4.28515625" style="116" customWidth="1"/>
    <col min="8458" max="8458" width="5.28515625" style="116" customWidth="1"/>
    <col min="8459" max="8459" width="6" style="116" customWidth="1"/>
    <col min="8460" max="8461" width="5.85546875" style="116" customWidth="1"/>
    <col min="8462" max="8462" width="6.7109375" style="116" customWidth="1"/>
    <col min="8463" max="8463" width="6.140625" style="116" customWidth="1"/>
    <col min="8464" max="8464" width="9" style="116" customWidth="1"/>
    <col min="8465" max="8465" width="8.140625" style="116" customWidth="1"/>
    <col min="8466" max="8466" width="8.85546875" style="116" customWidth="1"/>
    <col min="8467" max="8467" width="8.5703125" style="116" customWidth="1"/>
    <col min="8468" max="8704" width="11.42578125" style="116"/>
    <col min="8705" max="8705" width="21.85546875" style="116" customWidth="1"/>
    <col min="8706" max="8707" width="9.42578125" style="116" bestFit="1" customWidth="1"/>
    <col min="8708" max="8708" width="6.140625" style="116" customWidth="1"/>
    <col min="8709" max="8709" width="6.5703125" style="116" customWidth="1"/>
    <col min="8710" max="8711" width="5.85546875" style="116" customWidth="1"/>
    <col min="8712" max="8712" width="6.7109375" style="116" customWidth="1"/>
    <col min="8713" max="8713" width="4.28515625" style="116" customWidth="1"/>
    <col min="8714" max="8714" width="5.28515625" style="116" customWidth="1"/>
    <col min="8715" max="8715" width="6" style="116" customWidth="1"/>
    <col min="8716" max="8717" width="5.85546875" style="116" customWidth="1"/>
    <col min="8718" max="8718" width="6.7109375" style="116" customWidth="1"/>
    <col min="8719" max="8719" width="6.140625" style="116" customWidth="1"/>
    <col min="8720" max="8720" width="9" style="116" customWidth="1"/>
    <col min="8721" max="8721" width="8.140625" style="116" customWidth="1"/>
    <col min="8722" max="8722" width="8.85546875" style="116" customWidth="1"/>
    <col min="8723" max="8723" width="8.5703125" style="116" customWidth="1"/>
    <col min="8724" max="8960" width="11.42578125" style="116"/>
    <col min="8961" max="8961" width="21.85546875" style="116" customWidth="1"/>
    <col min="8962" max="8963" width="9.42578125" style="116" bestFit="1" customWidth="1"/>
    <col min="8964" max="8964" width="6.140625" style="116" customWidth="1"/>
    <col min="8965" max="8965" width="6.5703125" style="116" customWidth="1"/>
    <col min="8966" max="8967" width="5.85546875" style="116" customWidth="1"/>
    <col min="8968" max="8968" width="6.7109375" style="116" customWidth="1"/>
    <col min="8969" max="8969" width="4.28515625" style="116" customWidth="1"/>
    <col min="8970" max="8970" width="5.28515625" style="116" customWidth="1"/>
    <col min="8971" max="8971" width="6" style="116" customWidth="1"/>
    <col min="8972" max="8973" width="5.85546875" style="116" customWidth="1"/>
    <col min="8974" max="8974" width="6.7109375" style="116" customWidth="1"/>
    <col min="8975" max="8975" width="6.140625" style="116" customWidth="1"/>
    <col min="8976" max="8976" width="9" style="116" customWidth="1"/>
    <col min="8977" max="8977" width="8.140625" style="116" customWidth="1"/>
    <col min="8978" max="8978" width="8.85546875" style="116" customWidth="1"/>
    <col min="8979" max="8979" width="8.5703125" style="116" customWidth="1"/>
    <col min="8980" max="9216" width="11.42578125" style="116"/>
    <col min="9217" max="9217" width="21.85546875" style="116" customWidth="1"/>
    <col min="9218" max="9219" width="9.42578125" style="116" bestFit="1" customWidth="1"/>
    <col min="9220" max="9220" width="6.140625" style="116" customWidth="1"/>
    <col min="9221" max="9221" width="6.5703125" style="116" customWidth="1"/>
    <col min="9222" max="9223" width="5.85546875" style="116" customWidth="1"/>
    <col min="9224" max="9224" width="6.7109375" style="116" customWidth="1"/>
    <col min="9225" max="9225" width="4.28515625" style="116" customWidth="1"/>
    <col min="9226" max="9226" width="5.28515625" style="116" customWidth="1"/>
    <col min="9227" max="9227" width="6" style="116" customWidth="1"/>
    <col min="9228" max="9229" width="5.85546875" style="116" customWidth="1"/>
    <col min="9230" max="9230" width="6.7109375" style="116" customWidth="1"/>
    <col min="9231" max="9231" width="6.140625" style="116" customWidth="1"/>
    <col min="9232" max="9232" width="9" style="116" customWidth="1"/>
    <col min="9233" max="9233" width="8.140625" style="116" customWidth="1"/>
    <col min="9234" max="9234" width="8.85546875" style="116" customWidth="1"/>
    <col min="9235" max="9235" width="8.5703125" style="116" customWidth="1"/>
    <col min="9236" max="9472" width="11.42578125" style="116"/>
    <col min="9473" max="9473" width="21.85546875" style="116" customWidth="1"/>
    <col min="9474" max="9475" width="9.42578125" style="116" bestFit="1" customWidth="1"/>
    <col min="9476" max="9476" width="6.140625" style="116" customWidth="1"/>
    <col min="9477" max="9477" width="6.5703125" style="116" customWidth="1"/>
    <col min="9478" max="9479" width="5.85546875" style="116" customWidth="1"/>
    <col min="9480" max="9480" width="6.7109375" style="116" customWidth="1"/>
    <col min="9481" max="9481" width="4.28515625" style="116" customWidth="1"/>
    <col min="9482" max="9482" width="5.28515625" style="116" customWidth="1"/>
    <col min="9483" max="9483" width="6" style="116" customWidth="1"/>
    <col min="9484" max="9485" width="5.85546875" style="116" customWidth="1"/>
    <col min="9486" max="9486" width="6.7109375" style="116" customWidth="1"/>
    <col min="9487" max="9487" width="6.140625" style="116" customWidth="1"/>
    <col min="9488" max="9488" width="9" style="116" customWidth="1"/>
    <col min="9489" max="9489" width="8.140625" style="116" customWidth="1"/>
    <col min="9490" max="9490" width="8.85546875" style="116" customWidth="1"/>
    <col min="9491" max="9491" width="8.5703125" style="116" customWidth="1"/>
    <col min="9492" max="9728" width="11.42578125" style="116"/>
    <col min="9729" max="9729" width="21.85546875" style="116" customWidth="1"/>
    <col min="9730" max="9731" width="9.42578125" style="116" bestFit="1" customWidth="1"/>
    <col min="9732" max="9732" width="6.140625" style="116" customWidth="1"/>
    <col min="9733" max="9733" width="6.5703125" style="116" customWidth="1"/>
    <col min="9734" max="9735" width="5.85546875" style="116" customWidth="1"/>
    <col min="9736" max="9736" width="6.7109375" style="116" customWidth="1"/>
    <col min="9737" max="9737" width="4.28515625" style="116" customWidth="1"/>
    <col min="9738" max="9738" width="5.28515625" style="116" customWidth="1"/>
    <col min="9739" max="9739" width="6" style="116" customWidth="1"/>
    <col min="9740" max="9741" width="5.85546875" style="116" customWidth="1"/>
    <col min="9742" max="9742" width="6.7109375" style="116" customWidth="1"/>
    <col min="9743" max="9743" width="6.140625" style="116" customWidth="1"/>
    <col min="9744" max="9744" width="9" style="116" customWidth="1"/>
    <col min="9745" max="9745" width="8.140625" style="116" customWidth="1"/>
    <col min="9746" max="9746" width="8.85546875" style="116" customWidth="1"/>
    <col min="9747" max="9747" width="8.5703125" style="116" customWidth="1"/>
    <col min="9748" max="9984" width="11.42578125" style="116"/>
    <col min="9985" max="9985" width="21.85546875" style="116" customWidth="1"/>
    <col min="9986" max="9987" width="9.42578125" style="116" bestFit="1" customWidth="1"/>
    <col min="9988" max="9988" width="6.140625" style="116" customWidth="1"/>
    <col min="9989" max="9989" width="6.5703125" style="116" customWidth="1"/>
    <col min="9990" max="9991" width="5.85546875" style="116" customWidth="1"/>
    <col min="9992" max="9992" width="6.7109375" style="116" customWidth="1"/>
    <col min="9993" max="9993" width="4.28515625" style="116" customWidth="1"/>
    <col min="9994" max="9994" width="5.28515625" style="116" customWidth="1"/>
    <col min="9995" max="9995" width="6" style="116" customWidth="1"/>
    <col min="9996" max="9997" width="5.85546875" style="116" customWidth="1"/>
    <col min="9998" max="9998" width="6.7109375" style="116" customWidth="1"/>
    <col min="9999" max="9999" width="6.140625" style="116" customWidth="1"/>
    <col min="10000" max="10000" width="9" style="116" customWidth="1"/>
    <col min="10001" max="10001" width="8.140625" style="116" customWidth="1"/>
    <col min="10002" max="10002" width="8.85546875" style="116" customWidth="1"/>
    <col min="10003" max="10003" width="8.5703125" style="116" customWidth="1"/>
    <col min="10004" max="10240" width="11.42578125" style="116"/>
    <col min="10241" max="10241" width="21.85546875" style="116" customWidth="1"/>
    <col min="10242" max="10243" width="9.42578125" style="116" bestFit="1" customWidth="1"/>
    <col min="10244" max="10244" width="6.140625" style="116" customWidth="1"/>
    <col min="10245" max="10245" width="6.5703125" style="116" customWidth="1"/>
    <col min="10246" max="10247" width="5.85546875" style="116" customWidth="1"/>
    <col min="10248" max="10248" width="6.7109375" style="116" customWidth="1"/>
    <col min="10249" max="10249" width="4.28515625" style="116" customWidth="1"/>
    <col min="10250" max="10250" width="5.28515625" style="116" customWidth="1"/>
    <col min="10251" max="10251" width="6" style="116" customWidth="1"/>
    <col min="10252" max="10253" width="5.85546875" style="116" customWidth="1"/>
    <col min="10254" max="10254" width="6.7109375" style="116" customWidth="1"/>
    <col min="10255" max="10255" width="6.140625" style="116" customWidth="1"/>
    <col min="10256" max="10256" width="9" style="116" customWidth="1"/>
    <col min="10257" max="10257" width="8.140625" style="116" customWidth="1"/>
    <col min="10258" max="10258" width="8.85546875" style="116" customWidth="1"/>
    <col min="10259" max="10259" width="8.5703125" style="116" customWidth="1"/>
    <col min="10260" max="10496" width="11.42578125" style="116"/>
    <col min="10497" max="10497" width="21.85546875" style="116" customWidth="1"/>
    <col min="10498" max="10499" width="9.42578125" style="116" bestFit="1" customWidth="1"/>
    <col min="10500" max="10500" width="6.140625" style="116" customWidth="1"/>
    <col min="10501" max="10501" width="6.5703125" style="116" customWidth="1"/>
    <col min="10502" max="10503" width="5.85546875" style="116" customWidth="1"/>
    <col min="10504" max="10504" width="6.7109375" style="116" customWidth="1"/>
    <col min="10505" max="10505" width="4.28515625" style="116" customWidth="1"/>
    <col min="10506" max="10506" width="5.28515625" style="116" customWidth="1"/>
    <col min="10507" max="10507" width="6" style="116" customWidth="1"/>
    <col min="10508" max="10509" width="5.85546875" style="116" customWidth="1"/>
    <col min="10510" max="10510" width="6.7109375" style="116" customWidth="1"/>
    <col min="10511" max="10511" width="6.140625" style="116" customWidth="1"/>
    <col min="10512" max="10512" width="9" style="116" customWidth="1"/>
    <col min="10513" max="10513" width="8.140625" style="116" customWidth="1"/>
    <col min="10514" max="10514" width="8.85546875" style="116" customWidth="1"/>
    <col min="10515" max="10515" width="8.5703125" style="116" customWidth="1"/>
    <col min="10516" max="10752" width="11.42578125" style="116"/>
    <col min="10753" max="10753" width="21.85546875" style="116" customWidth="1"/>
    <col min="10754" max="10755" width="9.42578125" style="116" bestFit="1" customWidth="1"/>
    <col min="10756" max="10756" width="6.140625" style="116" customWidth="1"/>
    <col min="10757" max="10757" width="6.5703125" style="116" customWidth="1"/>
    <col min="10758" max="10759" width="5.85546875" style="116" customWidth="1"/>
    <col min="10760" max="10760" width="6.7109375" style="116" customWidth="1"/>
    <col min="10761" max="10761" width="4.28515625" style="116" customWidth="1"/>
    <col min="10762" max="10762" width="5.28515625" style="116" customWidth="1"/>
    <col min="10763" max="10763" width="6" style="116" customWidth="1"/>
    <col min="10764" max="10765" width="5.85546875" style="116" customWidth="1"/>
    <col min="10766" max="10766" width="6.7109375" style="116" customWidth="1"/>
    <col min="10767" max="10767" width="6.140625" style="116" customWidth="1"/>
    <col min="10768" max="10768" width="9" style="116" customWidth="1"/>
    <col min="10769" max="10769" width="8.140625" style="116" customWidth="1"/>
    <col min="10770" max="10770" width="8.85546875" style="116" customWidth="1"/>
    <col min="10771" max="10771" width="8.5703125" style="116" customWidth="1"/>
    <col min="10772" max="11008" width="11.42578125" style="116"/>
    <col min="11009" max="11009" width="21.85546875" style="116" customWidth="1"/>
    <col min="11010" max="11011" width="9.42578125" style="116" bestFit="1" customWidth="1"/>
    <col min="11012" max="11012" width="6.140625" style="116" customWidth="1"/>
    <col min="11013" max="11013" width="6.5703125" style="116" customWidth="1"/>
    <col min="11014" max="11015" width="5.85546875" style="116" customWidth="1"/>
    <col min="11016" max="11016" width="6.7109375" style="116" customWidth="1"/>
    <col min="11017" max="11017" width="4.28515625" style="116" customWidth="1"/>
    <col min="11018" max="11018" width="5.28515625" style="116" customWidth="1"/>
    <col min="11019" max="11019" width="6" style="116" customWidth="1"/>
    <col min="11020" max="11021" width="5.85546875" style="116" customWidth="1"/>
    <col min="11022" max="11022" width="6.7109375" style="116" customWidth="1"/>
    <col min="11023" max="11023" width="6.140625" style="116" customWidth="1"/>
    <col min="11024" max="11024" width="9" style="116" customWidth="1"/>
    <col min="11025" max="11025" width="8.140625" style="116" customWidth="1"/>
    <col min="11026" max="11026" width="8.85546875" style="116" customWidth="1"/>
    <col min="11027" max="11027" width="8.5703125" style="116" customWidth="1"/>
    <col min="11028" max="11264" width="11.42578125" style="116"/>
    <col min="11265" max="11265" width="21.85546875" style="116" customWidth="1"/>
    <col min="11266" max="11267" width="9.42578125" style="116" bestFit="1" customWidth="1"/>
    <col min="11268" max="11268" width="6.140625" style="116" customWidth="1"/>
    <col min="11269" max="11269" width="6.5703125" style="116" customWidth="1"/>
    <col min="11270" max="11271" width="5.85546875" style="116" customWidth="1"/>
    <col min="11272" max="11272" width="6.7109375" style="116" customWidth="1"/>
    <col min="11273" max="11273" width="4.28515625" style="116" customWidth="1"/>
    <col min="11274" max="11274" width="5.28515625" style="116" customWidth="1"/>
    <col min="11275" max="11275" width="6" style="116" customWidth="1"/>
    <col min="11276" max="11277" width="5.85546875" style="116" customWidth="1"/>
    <col min="11278" max="11278" width="6.7109375" style="116" customWidth="1"/>
    <col min="11279" max="11279" width="6.140625" style="116" customWidth="1"/>
    <col min="11280" max="11280" width="9" style="116" customWidth="1"/>
    <col min="11281" max="11281" width="8.140625" style="116" customWidth="1"/>
    <col min="11282" max="11282" width="8.85546875" style="116" customWidth="1"/>
    <col min="11283" max="11283" width="8.5703125" style="116" customWidth="1"/>
    <col min="11284" max="11520" width="11.42578125" style="116"/>
    <col min="11521" max="11521" width="21.85546875" style="116" customWidth="1"/>
    <col min="11522" max="11523" width="9.42578125" style="116" bestFit="1" customWidth="1"/>
    <col min="11524" max="11524" width="6.140625" style="116" customWidth="1"/>
    <col min="11525" max="11525" width="6.5703125" style="116" customWidth="1"/>
    <col min="11526" max="11527" width="5.85546875" style="116" customWidth="1"/>
    <col min="11528" max="11528" width="6.7109375" style="116" customWidth="1"/>
    <col min="11529" max="11529" width="4.28515625" style="116" customWidth="1"/>
    <col min="11530" max="11530" width="5.28515625" style="116" customWidth="1"/>
    <col min="11531" max="11531" width="6" style="116" customWidth="1"/>
    <col min="11532" max="11533" width="5.85546875" style="116" customWidth="1"/>
    <col min="11534" max="11534" width="6.7109375" style="116" customWidth="1"/>
    <col min="11535" max="11535" width="6.140625" style="116" customWidth="1"/>
    <col min="11536" max="11536" width="9" style="116" customWidth="1"/>
    <col min="11537" max="11537" width="8.140625" style="116" customWidth="1"/>
    <col min="11538" max="11538" width="8.85546875" style="116" customWidth="1"/>
    <col min="11539" max="11539" width="8.5703125" style="116" customWidth="1"/>
    <col min="11540" max="11776" width="11.42578125" style="116"/>
    <col min="11777" max="11777" width="21.85546875" style="116" customWidth="1"/>
    <col min="11778" max="11779" width="9.42578125" style="116" bestFit="1" customWidth="1"/>
    <col min="11780" max="11780" width="6.140625" style="116" customWidth="1"/>
    <col min="11781" max="11781" width="6.5703125" style="116" customWidth="1"/>
    <col min="11782" max="11783" width="5.85546875" style="116" customWidth="1"/>
    <col min="11784" max="11784" width="6.7109375" style="116" customWidth="1"/>
    <col min="11785" max="11785" width="4.28515625" style="116" customWidth="1"/>
    <col min="11786" max="11786" width="5.28515625" style="116" customWidth="1"/>
    <col min="11787" max="11787" width="6" style="116" customWidth="1"/>
    <col min="11788" max="11789" width="5.85546875" style="116" customWidth="1"/>
    <col min="11790" max="11790" width="6.7109375" style="116" customWidth="1"/>
    <col min="11791" max="11791" width="6.140625" style="116" customWidth="1"/>
    <col min="11792" max="11792" width="9" style="116" customWidth="1"/>
    <col min="11793" max="11793" width="8.140625" style="116" customWidth="1"/>
    <col min="11794" max="11794" width="8.85546875" style="116" customWidth="1"/>
    <col min="11795" max="11795" width="8.5703125" style="116" customWidth="1"/>
    <col min="11796" max="12032" width="11.42578125" style="116"/>
    <col min="12033" max="12033" width="21.85546875" style="116" customWidth="1"/>
    <col min="12034" max="12035" width="9.42578125" style="116" bestFit="1" customWidth="1"/>
    <col min="12036" max="12036" width="6.140625" style="116" customWidth="1"/>
    <col min="12037" max="12037" width="6.5703125" style="116" customWidth="1"/>
    <col min="12038" max="12039" width="5.85546875" style="116" customWidth="1"/>
    <col min="12040" max="12040" width="6.7109375" style="116" customWidth="1"/>
    <col min="12041" max="12041" width="4.28515625" style="116" customWidth="1"/>
    <col min="12042" max="12042" width="5.28515625" style="116" customWidth="1"/>
    <col min="12043" max="12043" width="6" style="116" customWidth="1"/>
    <col min="12044" max="12045" width="5.85546875" style="116" customWidth="1"/>
    <col min="12046" max="12046" width="6.7109375" style="116" customWidth="1"/>
    <col min="12047" max="12047" width="6.140625" style="116" customWidth="1"/>
    <col min="12048" max="12048" width="9" style="116" customWidth="1"/>
    <col min="12049" max="12049" width="8.140625" style="116" customWidth="1"/>
    <col min="12050" max="12050" width="8.85546875" style="116" customWidth="1"/>
    <col min="12051" max="12051" width="8.5703125" style="116" customWidth="1"/>
    <col min="12052" max="12288" width="11.42578125" style="116"/>
    <col min="12289" max="12289" width="21.85546875" style="116" customWidth="1"/>
    <col min="12290" max="12291" width="9.42578125" style="116" bestFit="1" customWidth="1"/>
    <col min="12292" max="12292" width="6.140625" style="116" customWidth="1"/>
    <col min="12293" max="12293" width="6.5703125" style="116" customWidth="1"/>
    <col min="12294" max="12295" width="5.85546875" style="116" customWidth="1"/>
    <col min="12296" max="12296" width="6.7109375" style="116" customWidth="1"/>
    <col min="12297" max="12297" width="4.28515625" style="116" customWidth="1"/>
    <col min="12298" max="12298" width="5.28515625" style="116" customWidth="1"/>
    <col min="12299" max="12299" width="6" style="116" customWidth="1"/>
    <col min="12300" max="12301" width="5.85546875" style="116" customWidth="1"/>
    <col min="12302" max="12302" width="6.7109375" style="116" customWidth="1"/>
    <col min="12303" max="12303" width="6.140625" style="116" customWidth="1"/>
    <col min="12304" max="12304" width="9" style="116" customWidth="1"/>
    <col min="12305" max="12305" width="8.140625" style="116" customWidth="1"/>
    <col min="12306" max="12306" width="8.85546875" style="116" customWidth="1"/>
    <col min="12307" max="12307" width="8.5703125" style="116" customWidth="1"/>
    <col min="12308" max="12544" width="11.42578125" style="116"/>
    <col min="12545" max="12545" width="21.85546875" style="116" customWidth="1"/>
    <col min="12546" max="12547" width="9.42578125" style="116" bestFit="1" customWidth="1"/>
    <col min="12548" max="12548" width="6.140625" style="116" customWidth="1"/>
    <col min="12549" max="12549" width="6.5703125" style="116" customWidth="1"/>
    <col min="12550" max="12551" width="5.85546875" style="116" customWidth="1"/>
    <col min="12552" max="12552" width="6.7109375" style="116" customWidth="1"/>
    <col min="12553" max="12553" width="4.28515625" style="116" customWidth="1"/>
    <col min="12554" max="12554" width="5.28515625" style="116" customWidth="1"/>
    <col min="12555" max="12555" width="6" style="116" customWidth="1"/>
    <col min="12556" max="12557" width="5.85546875" style="116" customWidth="1"/>
    <col min="12558" max="12558" width="6.7109375" style="116" customWidth="1"/>
    <col min="12559" max="12559" width="6.140625" style="116" customWidth="1"/>
    <col min="12560" max="12560" width="9" style="116" customWidth="1"/>
    <col min="12561" max="12561" width="8.140625" style="116" customWidth="1"/>
    <col min="12562" max="12562" width="8.85546875" style="116" customWidth="1"/>
    <col min="12563" max="12563" width="8.5703125" style="116" customWidth="1"/>
    <col min="12564" max="12800" width="11.42578125" style="116"/>
    <col min="12801" max="12801" width="21.85546875" style="116" customWidth="1"/>
    <col min="12802" max="12803" width="9.42578125" style="116" bestFit="1" customWidth="1"/>
    <col min="12804" max="12804" width="6.140625" style="116" customWidth="1"/>
    <col min="12805" max="12805" width="6.5703125" style="116" customWidth="1"/>
    <col min="12806" max="12807" width="5.85546875" style="116" customWidth="1"/>
    <col min="12808" max="12808" width="6.7109375" style="116" customWidth="1"/>
    <col min="12809" max="12809" width="4.28515625" style="116" customWidth="1"/>
    <col min="12810" max="12810" width="5.28515625" style="116" customWidth="1"/>
    <col min="12811" max="12811" width="6" style="116" customWidth="1"/>
    <col min="12812" max="12813" width="5.85546875" style="116" customWidth="1"/>
    <col min="12814" max="12814" width="6.7109375" style="116" customWidth="1"/>
    <col min="12815" max="12815" width="6.140625" style="116" customWidth="1"/>
    <col min="12816" max="12816" width="9" style="116" customWidth="1"/>
    <col min="12817" max="12817" width="8.140625" style="116" customWidth="1"/>
    <col min="12818" max="12818" width="8.85546875" style="116" customWidth="1"/>
    <col min="12819" max="12819" width="8.5703125" style="116" customWidth="1"/>
    <col min="12820" max="13056" width="11.42578125" style="116"/>
    <col min="13057" max="13057" width="21.85546875" style="116" customWidth="1"/>
    <col min="13058" max="13059" width="9.42578125" style="116" bestFit="1" customWidth="1"/>
    <col min="13060" max="13060" width="6.140625" style="116" customWidth="1"/>
    <col min="13061" max="13061" width="6.5703125" style="116" customWidth="1"/>
    <col min="13062" max="13063" width="5.85546875" style="116" customWidth="1"/>
    <col min="13064" max="13064" width="6.7109375" style="116" customWidth="1"/>
    <col min="13065" max="13065" width="4.28515625" style="116" customWidth="1"/>
    <col min="13066" max="13066" width="5.28515625" style="116" customWidth="1"/>
    <col min="13067" max="13067" width="6" style="116" customWidth="1"/>
    <col min="13068" max="13069" width="5.85546875" style="116" customWidth="1"/>
    <col min="13070" max="13070" width="6.7109375" style="116" customWidth="1"/>
    <col min="13071" max="13071" width="6.140625" style="116" customWidth="1"/>
    <col min="13072" max="13072" width="9" style="116" customWidth="1"/>
    <col min="13073" max="13073" width="8.140625" style="116" customWidth="1"/>
    <col min="13074" max="13074" width="8.85546875" style="116" customWidth="1"/>
    <col min="13075" max="13075" width="8.5703125" style="116" customWidth="1"/>
    <col min="13076" max="13312" width="11.42578125" style="116"/>
    <col min="13313" max="13313" width="21.85546875" style="116" customWidth="1"/>
    <col min="13314" max="13315" width="9.42578125" style="116" bestFit="1" customWidth="1"/>
    <col min="13316" max="13316" width="6.140625" style="116" customWidth="1"/>
    <col min="13317" max="13317" width="6.5703125" style="116" customWidth="1"/>
    <col min="13318" max="13319" width="5.85546875" style="116" customWidth="1"/>
    <col min="13320" max="13320" width="6.7109375" style="116" customWidth="1"/>
    <col min="13321" max="13321" width="4.28515625" style="116" customWidth="1"/>
    <col min="13322" max="13322" width="5.28515625" style="116" customWidth="1"/>
    <col min="13323" max="13323" width="6" style="116" customWidth="1"/>
    <col min="13324" max="13325" width="5.85546875" style="116" customWidth="1"/>
    <col min="13326" max="13326" width="6.7109375" style="116" customWidth="1"/>
    <col min="13327" max="13327" width="6.140625" style="116" customWidth="1"/>
    <col min="13328" max="13328" width="9" style="116" customWidth="1"/>
    <col min="13329" max="13329" width="8.140625" style="116" customWidth="1"/>
    <col min="13330" max="13330" width="8.85546875" style="116" customWidth="1"/>
    <col min="13331" max="13331" width="8.5703125" style="116" customWidth="1"/>
    <col min="13332" max="13568" width="11.42578125" style="116"/>
    <col min="13569" max="13569" width="21.85546875" style="116" customWidth="1"/>
    <col min="13570" max="13571" width="9.42578125" style="116" bestFit="1" customWidth="1"/>
    <col min="13572" max="13572" width="6.140625" style="116" customWidth="1"/>
    <col min="13573" max="13573" width="6.5703125" style="116" customWidth="1"/>
    <col min="13574" max="13575" width="5.85546875" style="116" customWidth="1"/>
    <col min="13576" max="13576" width="6.7109375" style="116" customWidth="1"/>
    <col min="13577" max="13577" width="4.28515625" style="116" customWidth="1"/>
    <col min="13578" max="13578" width="5.28515625" style="116" customWidth="1"/>
    <col min="13579" max="13579" width="6" style="116" customWidth="1"/>
    <col min="13580" max="13581" width="5.85546875" style="116" customWidth="1"/>
    <col min="13582" max="13582" width="6.7109375" style="116" customWidth="1"/>
    <col min="13583" max="13583" width="6.140625" style="116" customWidth="1"/>
    <col min="13584" max="13584" width="9" style="116" customWidth="1"/>
    <col min="13585" max="13585" width="8.140625" style="116" customWidth="1"/>
    <col min="13586" max="13586" width="8.85546875" style="116" customWidth="1"/>
    <col min="13587" max="13587" width="8.5703125" style="116" customWidth="1"/>
    <col min="13588" max="13824" width="11.42578125" style="116"/>
    <col min="13825" max="13825" width="21.85546875" style="116" customWidth="1"/>
    <col min="13826" max="13827" width="9.42578125" style="116" bestFit="1" customWidth="1"/>
    <col min="13828" max="13828" width="6.140625" style="116" customWidth="1"/>
    <col min="13829" max="13829" width="6.5703125" style="116" customWidth="1"/>
    <col min="13830" max="13831" width="5.85546875" style="116" customWidth="1"/>
    <col min="13832" max="13832" width="6.7109375" style="116" customWidth="1"/>
    <col min="13833" max="13833" width="4.28515625" style="116" customWidth="1"/>
    <col min="13834" max="13834" width="5.28515625" style="116" customWidth="1"/>
    <col min="13835" max="13835" width="6" style="116" customWidth="1"/>
    <col min="13836" max="13837" width="5.85546875" style="116" customWidth="1"/>
    <col min="13838" max="13838" width="6.7109375" style="116" customWidth="1"/>
    <col min="13839" max="13839" width="6.140625" style="116" customWidth="1"/>
    <col min="13840" max="13840" width="9" style="116" customWidth="1"/>
    <col min="13841" max="13841" width="8.140625" style="116" customWidth="1"/>
    <col min="13842" max="13842" width="8.85546875" style="116" customWidth="1"/>
    <col min="13843" max="13843" width="8.5703125" style="116" customWidth="1"/>
    <col min="13844" max="14080" width="11.42578125" style="116"/>
    <col min="14081" max="14081" width="21.85546875" style="116" customWidth="1"/>
    <col min="14082" max="14083" width="9.42578125" style="116" bestFit="1" customWidth="1"/>
    <col min="14084" max="14084" width="6.140625" style="116" customWidth="1"/>
    <col min="14085" max="14085" width="6.5703125" style="116" customWidth="1"/>
    <col min="14086" max="14087" width="5.85546875" style="116" customWidth="1"/>
    <col min="14088" max="14088" width="6.7109375" style="116" customWidth="1"/>
    <col min="14089" max="14089" width="4.28515625" style="116" customWidth="1"/>
    <col min="14090" max="14090" width="5.28515625" style="116" customWidth="1"/>
    <col min="14091" max="14091" width="6" style="116" customWidth="1"/>
    <col min="14092" max="14093" width="5.85546875" style="116" customWidth="1"/>
    <col min="14094" max="14094" width="6.7109375" style="116" customWidth="1"/>
    <col min="14095" max="14095" width="6.140625" style="116" customWidth="1"/>
    <col min="14096" max="14096" width="9" style="116" customWidth="1"/>
    <col min="14097" max="14097" width="8.140625" style="116" customWidth="1"/>
    <col min="14098" max="14098" width="8.85546875" style="116" customWidth="1"/>
    <col min="14099" max="14099" width="8.5703125" style="116" customWidth="1"/>
    <col min="14100" max="14336" width="11.42578125" style="116"/>
    <col min="14337" max="14337" width="21.85546875" style="116" customWidth="1"/>
    <col min="14338" max="14339" width="9.42578125" style="116" bestFit="1" customWidth="1"/>
    <col min="14340" max="14340" width="6.140625" style="116" customWidth="1"/>
    <col min="14341" max="14341" width="6.5703125" style="116" customWidth="1"/>
    <col min="14342" max="14343" width="5.85546875" style="116" customWidth="1"/>
    <col min="14344" max="14344" width="6.7109375" style="116" customWidth="1"/>
    <col min="14345" max="14345" width="4.28515625" style="116" customWidth="1"/>
    <col min="14346" max="14346" width="5.28515625" style="116" customWidth="1"/>
    <col min="14347" max="14347" width="6" style="116" customWidth="1"/>
    <col min="14348" max="14349" width="5.85546875" style="116" customWidth="1"/>
    <col min="14350" max="14350" width="6.7109375" style="116" customWidth="1"/>
    <col min="14351" max="14351" width="6.140625" style="116" customWidth="1"/>
    <col min="14352" max="14352" width="9" style="116" customWidth="1"/>
    <col min="14353" max="14353" width="8.140625" style="116" customWidth="1"/>
    <col min="14354" max="14354" width="8.85546875" style="116" customWidth="1"/>
    <col min="14355" max="14355" width="8.5703125" style="116" customWidth="1"/>
    <col min="14356" max="14592" width="11.42578125" style="116"/>
    <col min="14593" max="14593" width="21.85546875" style="116" customWidth="1"/>
    <col min="14594" max="14595" width="9.42578125" style="116" bestFit="1" customWidth="1"/>
    <col min="14596" max="14596" width="6.140625" style="116" customWidth="1"/>
    <col min="14597" max="14597" width="6.5703125" style="116" customWidth="1"/>
    <col min="14598" max="14599" width="5.85546875" style="116" customWidth="1"/>
    <col min="14600" max="14600" width="6.7109375" style="116" customWidth="1"/>
    <col min="14601" max="14601" width="4.28515625" style="116" customWidth="1"/>
    <col min="14602" max="14602" width="5.28515625" style="116" customWidth="1"/>
    <col min="14603" max="14603" width="6" style="116" customWidth="1"/>
    <col min="14604" max="14605" width="5.85546875" style="116" customWidth="1"/>
    <col min="14606" max="14606" width="6.7109375" style="116" customWidth="1"/>
    <col min="14607" max="14607" width="6.140625" style="116" customWidth="1"/>
    <col min="14608" max="14608" width="9" style="116" customWidth="1"/>
    <col min="14609" max="14609" width="8.140625" style="116" customWidth="1"/>
    <col min="14610" max="14610" width="8.85546875" style="116" customWidth="1"/>
    <col min="14611" max="14611" width="8.5703125" style="116" customWidth="1"/>
    <col min="14612" max="14848" width="11.42578125" style="116"/>
    <col min="14849" max="14849" width="21.85546875" style="116" customWidth="1"/>
    <col min="14850" max="14851" width="9.42578125" style="116" bestFit="1" customWidth="1"/>
    <col min="14852" max="14852" width="6.140625" style="116" customWidth="1"/>
    <col min="14853" max="14853" width="6.5703125" style="116" customWidth="1"/>
    <col min="14854" max="14855" width="5.85546875" style="116" customWidth="1"/>
    <col min="14856" max="14856" width="6.7109375" style="116" customWidth="1"/>
    <col min="14857" max="14857" width="4.28515625" style="116" customWidth="1"/>
    <col min="14858" max="14858" width="5.28515625" style="116" customWidth="1"/>
    <col min="14859" max="14859" width="6" style="116" customWidth="1"/>
    <col min="14860" max="14861" width="5.85546875" style="116" customWidth="1"/>
    <col min="14862" max="14862" width="6.7109375" style="116" customWidth="1"/>
    <col min="14863" max="14863" width="6.140625" style="116" customWidth="1"/>
    <col min="14864" max="14864" width="9" style="116" customWidth="1"/>
    <col min="14865" max="14865" width="8.140625" style="116" customWidth="1"/>
    <col min="14866" max="14866" width="8.85546875" style="116" customWidth="1"/>
    <col min="14867" max="14867" width="8.5703125" style="116" customWidth="1"/>
    <col min="14868" max="15104" width="11.42578125" style="116"/>
    <col min="15105" max="15105" width="21.85546875" style="116" customWidth="1"/>
    <col min="15106" max="15107" width="9.42578125" style="116" bestFit="1" customWidth="1"/>
    <col min="15108" max="15108" width="6.140625" style="116" customWidth="1"/>
    <col min="15109" max="15109" width="6.5703125" style="116" customWidth="1"/>
    <col min="15110" max="15111" width="5.85546875" style="116" customWidth="1"/>
    <col min="15112" max="15112" width="6.7109375" style="116" customWidth="1"/>
    <col min="15113" max="15113" width="4.28515625" style="116" customWidth="1"/>
    <col min="15114" max="15114" width="5.28515625" style="116" customWidth="1"/>
    <col min="15115" max="15115" width="6" style="116" customWidth="1"/>
    <col min="15116" max="15117" width="5.85546875" style="116" customWidth="1"/>
    <col min="15118" max="15118" width="6.7109375" style="116" customWidth="1"/>
    <col min="15119" max="15119" width="6.140625" style="116" customWidth="1"/>
    <col min="15120" max="15120" width="9" style="116" customWidth="1"/>
    <col min="15121" max="15121" width="8.140625" style="116" customWidth="1"/>
    <col min="15122" max="15122" width="8.85546875" style="116" customWidth="1"/>
    <col min="15123" max="15123" width="8.5703125" style="116" customWidth="1"/>
    <col min="15124" max="15360" width="11.42578125" style="116"/>
    <col min="15361" max="15361" width="21.85546875" style="116" customWidth="1"/>
    <col min="15362" max="15363" width="9.42578125" style="116" bestFit="1" customWidth="1"/>
    <col min="15364" max="15364" width="6.140625" style="116" customWidth="1"/>
    <col min="15365" max="15365" width="6.5703125" style="116" customWidth="1"/>
    <col min="15366" max="15367" width="5.85546875" style="116" customWidth="1"/>
    <col min="15368" max="15368" width="6.7109375" style="116" customWidth="1"/>
    <col min="15369" max="15369" width="4.28515625" style="116" customWidth="1"/>
    <col min="15370" max="15370" width="5.28515625" style="116" customWidth="1"/>
    <col min="15371" max="15371" width="6" style="116" customWidth="1"/>
    <col min="15372" max="15373" width="5.85546875" style="116" customWidth="1"/>
    <col min="15374" max="15374" width="6.7109375" style="116" customWidth="1"/>
    <col min="15375" max="15375" width="6.140625" style="116" customWidth="1"/>
    <col min="15376" max="15376" width="9" style="116" customWidth="1"/>
    <col min="15377" max="15377" width="8.140625" style="116" customWidth="1"/>
    <col min="15378" max="15378" width="8.85546875" style="116" customWidth="1"/>
    <col min="15379" max="15379" width="8.5703125" style="116" customWidth="1"/>
    <col min="15380" max="15616" width="11.42578125" style="116"/>
    <col min="15617" max="15617" width="21.85546875" style="116" customWidth="1"/>
    <col min="15618" max="15619" width="9.42578125" style="116" bestFit="1" customWidth="1"/>
    <col min="15620" max="15620" width="6.140625" style="116" customWidth="1"/>
    <col min="15621" max="15621" width="6.5703125" style="116" customWidth="1"/>
    <col min="15622" max="15623" width="5.85546875" style="116" customWidth="1"/>
    <col min="15624" max="15624" width="6.7109375" style="116" customWidth="1"/>
    <col min="15625" max="15625" width="4.28515625" style="116" customWidth="1"/>
    <col min="15626" max="15626" width="5.28515625" style="116" customWidth="1"/>
    <col min="15627" max="15627" width="6" style="116" customWidth="1"/>
    <col min="15628" max="15629" width="5.85546875" style="116" customWidth="1"/>
    <col min="15630" max="15630" width="6.7109375" style="116" customWidth="1"/>
    <col min="15631" max="15631" width="6.140625" style="116" customWidth="1"/>
    <col min="15632" max="15632" width="9" style="116" customWidth="1"/>
    <col min="15633" max="15633" width="8.140625" style="116" customWidth="1"/>
    <col min="15634" max="15634" width="8.85546875" style="116" customWidth="1"/>
    <col min="15635" max="15635" width="8.5703125" style="116" customWidth="1"/>
    <col min="15636" max="15872" width="11.42578125" style="116"/>
    <col min="15873" max="15873" width="21.85546875" style="116" customWidth="1"/>
    <col min="15874" max="15875" width="9.42578125" style="116" bestFit="1" customWidth="1"/>
    <col min="15876" max="15876" width="6.140625" style="116" customWidth="1"/>
    <col min="15877" max="15877" width="6.5703125" style="116" customWidth="1"/>
    <col min="15878" max="15879" width="5.85546875" style="116" customWidth="1"/>
    <col min="15880" max="15880" width="6.7109375" style="116" customWidth="1"/>
    <col min="15881" max="15881" width="4.28515625" style="116" customWidth="1"/>
    <col min="15882" max="15882" width="5.28515625" style="116" customWidth="1"/>
    <col min="15883" max="15883" width="6" style="116" customWidth="1"/>
    <col min="15884" max="15885" width="5.85546875" style="116" customWidth="1"/>
    <col min="15886" max="15886" width="6.7109375" style="116" customWidth="1"/>
    <col min="15887" max="15887" width="6.140625" style="116" customWidth="1"/>
    <col min="15888" max="15888" width="9" style="116" customWidth="1"/>
    <col min="15889" max="15889" width="8.140625" style="116" customWidth="1"/>
    <col min="15890" max="15890" width="8.85546875" style="116" customWidth="1"/>
    <col min="15891" max="15891" width="8.5703125" style="116" customWidth="1"/>
    <col min="15892" max="16128" width="11.42578125" style="116"/>
    <col min="16129" max="16129" width="21.85546875" style="116" customWidth="1"/>
    <col min="16130" max="16131" width="9.42578125" style="116" bestFit="1" customWidth="1"/>
    <col min="16132" max="16132" width="6.140625" style="116" customWidth="1"/>
    <col min="16133" max="16133" width="6.5703125" style="116" customWidth="1"/>
    <col min="16134" max="16135" width="5.85546875" style="116" customWidth="1"/>
    <col min="16136" max="16136" width="6.7109375" style="116" customWidth="1"/>
    <col min="16137" max="16137" width="4.28515625" style="116" customWidth="1"/>
    <col min="16138" max="16138" width="5.28515625" style="116" customWidth="1"/>
    <col min="16139" max="16139" width="6" style="116" customWidth="1"/>
    <col min="16140" max="16141" width="5.85546875" style="116" customWidth="1"/>
    <col min="16142" max="16142" width="6.7109375" style="116" customWidth="1"/>
    <col min="16143" max="16143" width="6.140625" style="116" customWidth="1"/>
    <col min="16144" max="16144" width="9" style="116" customWidth="1"/>
    <col min="16145" max="16145" width="8.140625" style="116" customWidth="1"/>
    <col min="16146" max="16146" width="8.85546875" style="116" customWidth="1"/>
    <col min="16147" max="16147" width="8.5703125" style="116" customWidth="1"/>
    <col min="16148" max="16384" width="11.42578125" style="116"/>
  </cols>
  <sheetData>
    <row r="1" spans="1:17" ht="13.9" x14ac:dyDescent="0.3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29.45" customHeight="1" x14ac:dyDescent="0.2">
      <c r="A2" s="239" t="s">
        <v>234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13.9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7" ht="39.6" customHeight="1" x14ac:dyDescent="0.2">
      <c r="A4" s="248" t="s">
        <v>182</v>
      </c>
      <c r="B4" s="271" t="s">
        <v>21</v>
      </c>
      <c r="C4" s="271"/>
      <c r="D4" s="267" t="s">
        <v>196</v>
      </c>
      <c r="E4" s="267"/>
      <c r="F4" s="267" t="s">
        <v>110</v>
      </c>
      <c r="G4" s="267"/>
      <c r="H4" s="267" t="s">
        <v>111</v>
      </c>
      <c r="I4" s="267"/>
      <c r="J4" s="267" t="s">
        <v>112</v>
      </c>
      <c r="K4" s="267"/>
      <c r="L4" s="267" t="s">
        <v>197</v>
      </c>
      <c r="M4" s="267"/>
      <c r="N4" s="267" t="s">
        <v>198</v>
      </c>
      <c r="O4" s="267"/>
      <c r="P4" s="267" t="s">
        <v>190</v>
      </c>
      <c r="Q4" s="247"/>
    </row>
    <row r="5" spans="1:17" ht="31.15" customHeight="1" x14ac:dyDescent="0.2">
      <c r="A5" s="248"/>
      <c r="B5" s="272" t="s">
        <v>183</v>
      </c>
      <c r="C5" s="273" t="s">
        <v>114</v>
      </c>
      <c r="D5" s="268" t="s">
        <v>183</v>
      </c>
      <c r="E5" s="268" t="s">
        <v>114</v>
      </c>
      <c r="F5" s="268" t="s">
        <v>183</v>
      </c>
      <c r="G5" s="268" t="s">
        <v>114</v>
      </c>
      <c r="H5" s="268" t="s">
        <v>183</v>
      </c>
      <c r="I5" s="272" t="s">
        <v>114</v>
      </c>
      <c r="J5" s="268" t="s">
        <v>183</v>
      </c>
      <c r="K5" s="272" t="s">
        <v>114</v>
      </c>
      <c r="L5" s="268" t="s">
        <v>183</v>
      </c>
      <c r="M5" s="272" t="s">
        <v>114</v>
      </c>
      <c r="N5" s="268" t="s">
        <v>183</v>
      </c>
      <c r="O5" s="272" t="s">
        <v>114</v>
      </c>
      <c r="P5" s="268" t="s">
        <v>183</v>
      </c>
      <c r="Q5" s="274" t="s">
        <v>114</v>
      </c>
    </row>
    <row r="6" spans="1:17" x14ac:dyDescent="0.2">
      <c r="A6" s="248"/>
      <c r="B6" s="267" t="s">
        <v>219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47"/>
    </row>
    <row r="7" spans="1:17" ht="12.75" customHeight="1" x14ac:dyDescent="0.3">
      <c r="A7" s="212"/>
      <c r="B7" s="113"/>
      <c r="C7" s="144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2.75" customHeight="1" x14ac:dyDescent="0.3">
      <c r="A8" s="151" t="s">
        <v>93</v>
      </c>
      <c r="B8" s="145">
        <f>SUM(D8+F8+H8+J8+L8+N8+P8)</f>
        <v>56</v>
      </c>
      <c r="C8" s="145">
        <f>SUM(E8+G8+I8+K8+M8+O8+Q8)</f>
        <v>35</v>
      </c>
      <c r="D8" s="146">
        <v>7</v>
      </c>
      <c r="E8" s="146">
        <v>2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39</v>
      </c>
      <c r="M8" s="146">
        <v>26</v>
      </c>
      <c r="N8" s="146">
        <v>10</v>
      </c>
      <c r="O8" s="146">
        <v>7</v>
      </c>
      <c r="P8" s="146">
        <v>0</v>
      </c>
      <c r="Q8" s="146">
        <v>0</v>
      </c>
    </row>
    <row r="9" spans="1:17" ht="12.75" customHeight="1" x14ac:dyDescent="0.3">
      <c r="A9" s="151" t="s">
        <v>94</v>
      </c>
      <c r="B9" s="145">
        <f t="shared" ref="B9:C24" si="0">SUM(D9+F9+H9+J9+L9+N9+P9)</f>
        <v>170</v>
      </c>
      <c r="C9" s="145">
        <f t="shared" si="0"/>
        <v>109</v>
      </c>
      <c r="D9" s="146">
        <v>16</v>
      </c>
      <c r="E9" s="146">
        <v>14</v>
      </c>
      <c r="F9" s="146">
        <v>18</v>
      </c>
      <c r="G9" s="146">
        <v>9</v>
      </c>
      <c r="H9" s="146">
        <v>0</v>
      </c>
      <c r="I9" s="146">
        <v>0</v>
      </c>
      <c r="J9" s="146">
        <v>0</v>
      </c>
      <c r="K9" s="146">
        <v>0</v>
      </c>
      <c r="L9" s="146">
        <v>74</v>
      </c>
      <c r="M9" s="146">
        <v>43</v>
      </c>
      <c r="N9" s="146">
        <v>45</v>
      </c>
      <c r="O9" s="146">
        <v>30</v>
      </c>
      <c r="P9" s="146">
        <v>17</v>
      </c>
      <c r="Q9" s="146">
        <v>13</v>
      </c>
    </row>
    <row r="10" spans="1:17" ht="12.75" customHeight="1" x14ac:dyDescent="0.25">
      <c r="A10" s="114" t="s">
        <v>95</v>
      </c>
      <c r="B10" s="145">
        <f t="shared" si="0"/>
        <v>102</v>
      </c>
      <c r="C10" s="145">
        <f t="shared" si="0"/>
        <v>65</v>
      </c>
      <c r="D10" s="146">
        <v>15</v>
      </c>
      <c r="E10" s="146">
        <v>12</v>
      </c>
      <c r="F10" s="146">
        <v>20</v>
      </c>
      <c r="G10" s="146">
        <v>16</v>
      </c>
      <c r="H10" s="146">
        <v>0</v>
      </c>
      <c r="I10" s="146">
        <v>0</v>
      </c>
      <c r="J10" s="146">
        <v>0</v>
      </c>
      <c r="K10" s="146">
        <v>0</v>
      </c>
      <c r="L10" s="146">
        <v>66</v>
      </c>
      <c r="M10" s="146">
        <v>37</v>
      </c>
      <c r="N10" s="146">
        <v>1</v>
      </c>
      <c r="O10" s="146">
        <v>0</v>
      </c>
      <c r="P10" s="146">
        <v>0</v>
      </c>
      <c r="Q10" s="146">
        <v>0</v>
      </c>
    </row>
    <row r="11" spans="1:17" ht="12.75" customHeight="1" x14ac:dyDescent="0.25">
      <c r="A11" s="114" t="s">
        <v>96</v>
      </c>
      <c r="B11" s="145">
        <f t="shared" si="0"/>
        <v>33</v>
      </c>
      <c r="C11" s="145">
        <f t="shared" si="0"/>
        <v>22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33</v>
      </c>
      <c r="M11" s="146">
        <v>22</v>
      </c>
      <c r="N11" s="146">
        <v>0</v>
      </c>
      <c r="O11" s="146">
        <v>0</v>
      </c>
      <c r="P11" s="146">
        <v>0</v>
      </c>
      <c r="Q11" s="146">
        <v>0</v>
      </c>
    </row>
    <row r="12" spans="1:17" ht="19.899999999999999" customHeight="1" x14ac:dyDescent="0.25">
      <c r="A12" s="151" t="s">
        <v>97</v>
      </c>
      <c r="B12" s="145">
        <f t="shared" si="0"/>
        <v>15</v>
      </c>
      <c r="C12" s="145">
        <f t="shared" si="0"/>
        <v>10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15</v>
      </c>
      <c r="M12" s="146">
        <v>10</v>
      </c>
      <c r="N12" s="146">
        <v>0</v>
      </c>
      <c r="O12" s="146">
        <v>0</v>
      </c>
      <c r="P12" s="146">
        <v>0</v>
      </c>
      <c r="Q12" s="146">
        <v>0</v>
      </c>
    </row>
    <row r="13" spans="1:17" ht="12.75" customHeight="1" x14ac:dyDescent="0.25">
      <c r="A13" s="151" t="s">
        <v>98</v>
      </c>
      <c r="B13" s="145">
        <f t="shared" si="0"/>
        <v>31</v>
      </c>
      <c r="C13" s="145">
        <f t="shared" si="0"/>
        <v>19</v>
      </c>
      <c r="D13" s="146">
        <v>11</v>
      </c>
      <c r="E13" s="146">
        <v>9</v>
      </c>
      <c r="F13" s="146">
        <v>20</v>
      </c>
      <c r="G13" s="146">
        <v>10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</row>
    <row r="14" spans="1:17" ht="12.75" customHeight="1" x14ac:dyDescent="0.25">
      <c r="A14" s="151" t="s">
        <v>99</v>
      </c>
      <c r="B14" s="145">
        <f t="shared" si="0"/>
        <v>3</v>
      </c>
      <c r="C14" s="145">
        <f t="shared" si="0"/>
        <v>2</v>
      </c>
      <c r="D14" s="146">
        <v>3</v>
      </c>
      <c r="E14" s="146">
        <v>2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</row>
    <row r="15" spans="1:17" ht="12.75" customHeight="1" x14ac:dyDescent="0.25">
      <c r="A15" s="151" t="s">
        <v>100</v>
      </c>
      <c r="B15" s="145">
        <f t="shared" si="0"/>
        <v>57</v>
      </c>
      <c r="C15" s="145">
        <f t="shared" si="0"/>
        <v>28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35</v>
      </c>
      <c r="K15" s="146">
        <v>17</v>
      </c>
      <c r="L15" s="146">
        <v>22</v>
      </c>
      <c r="M15" s="146">
        <v>11</v>
      </c>
      <c r="N15" s="146">
        <v>0</v>
      </c>
      <c r="O15" s="146">
        <v>0</v>
      </c>
      <c r="P15" s="146">
        <v>0</v>
      </c>
      <c r="Q15" s="146">
        <v>0</v>
      </c>
    </row>
    <row r="16" spans="1:17" ht="19.899999999999999" customHeight="1" x14ac:dyDescent="0.25">
      <c r="A16" s="151" t="s">
        <v>101</v>
      </c>
      <c r="B16" s="145">
        <f t="shared" si="0"/>
        <v>153</v>
      </c>
      <c r="C16" s="145">
        <f t="shared" si="0"/>
        <v>87</v>
      </c>
      <c r="D16" s="146">
        <v>34</v>
      </c>
      <c r="E16" s="146">
        <v>25</v>
      </c>
      <c r="F16" s="146">
        <v>12</v>
      </c>
      <c r="G16" s="146">
        <v>8</v>
      </c>
      <c r="H16" s="146">
        <v>2</v>
      </c>
      <c r="I16" s="146">
        <v>0</v>
      </c>
      <c r="J16" s="146">
        <v>35</v>
      </c>
      <c r="K16" s="146">
        <v>11</v>
      </c>
      <c r="L16" s="146">
        <v>44</v>
      </c>
      <c r="M16" s="146">
        <v>26</v>
      </c>
      <c r="N16" s="146">
        <v>24</v>
      </c>
      <c r="O16" s="146">
        <v>16</v>
      </c>
      <c r="P16" s="146">
        <v>2</v>
      </c>
      <c r="Q16" s="146">
        <v>1</v>
      </c>
    </row>
    <row r="17" spans="1:17" ht="12.75" customHeight="1" x14ac:dyDescent="0.25">
      <c r="A17" s="151" t="s">
        <v>102</v>
      </c>
      <c r="B17" s="145">
        <f t="shared" si="0"/>
        <v>6</v>
      </c>
      <c r="C17" s="145">
        <f t="shared" si="0"/>
        <v>2</v>
      </c>
      <c r="D17" s="146">
        <v>2</v>
      </c>
      <c r="E17" s="146">
        <v>1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4</v>
      </c>
      <c r="O17" s="146">
        <v>1</v>
      </c>
      <c r="P17" s="146">
        <v>0</v>
      </c>
      <c r="Q17" s="146">
        <v>0</v>
      </c>
    </row>
    <row r="18" spans="1:17" ht="12.75" customHeight="1" x14ac:dyDescent="0.25">
      <c r="A18" s="151" t="s">
        <v>103</v>
      </c>
      <c r="B18" s="145">
        <f t="shared" si="0"/>
        <v>154</v>
      </c>
      <c r="C18" s="145">
        <f t="shared" si="0"/>
        <v>80</v>
      </c>
      <c r="D18" s="146">
        <v>14</v>
      </c>
      <c r="E18" s="146">
        <v>12</v>
      </c>
      <c r="F18" s="146">
        <v>0</v>
      </c>
      <c r="G18" s="146">
        <v>0</v>
      </c>
      <c r="H18" s="146">
        <v>0</v>
      </c>
      <c r="I18" s="146">
        <v>0</v>
      </c>
      <c r="J18" s="146">
        <v>66</v>
      </c>
      <c r="K18" s="146">
        <v>25</v>
      </c>
      <c r="L18" s="146">
        <v>72</v>
      </c>
      <c r="M18" s="146">
        <v>42</v>
      </c>
      <c r="N18" s="146">
        <v>0</v>
      </c>
      <c r="O18" s="146">
        <v>0</v>
      </c>
      <c r="P18" s="146">
        <v>2</v>
      </c>
      <c r="Q18" s="146">
        <v>1</v>
      </c>
    </row>
    <row r="19" spans="1:17" ht="12.75" customHeight="1" x14ac:dyDescent="0.25">
      <c r="A19" s="151" t="s">
        <v>104</v>
      </c>
      <c r="B19" s="145">
        <f t="shared" si="0"/>
        <v>3</v>
      </c>
      <c r="C19" s="145">
        <f t="shared" si="0"/>
        <v>1</v>
      </c>
      <c r="D19" s="146"/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3</v>
      </c>
      <c r="Q19" s="146">
        <v>1</v>
      </c>
    </row>
    <row r="20" spans="1:17" ht="19.899999999999999" customHeight="1" x14ac:dyDescent="0.25">
      <c r="A20" s="151" t="s">
        <v>105</v>
      </c>
      <c r="B20" s="145">
        <f t="shared" si="0"/>
        <v>63</v>
      </c>
      <c r="C20" s="145">
        <f t="shared" si="0"/>
        <v>40</v>
      </c>
      <c r="D20" s="146">
        <v>4</v>
      </c>
      <c r="E20" s="146">
        <v>3</v>
      </c>
      <c r="F20" s="146">
        <v>0</v>
      </c>
      <c r="G20" s="146">
        <v>0</v>
      </c>
      <c r="H20" s="146">
        <v>0</v>
      </c>
      <c r="I20" s="146">
        <v>0</v>
      </c>
      <c r="J20" s="146">
        <v>16</v>
      </c>
      <c r="K20" s="146">
        <v>10</v>
      </c>
      <c r="L20" s="146">
        <v>32</v>
      </c>
      <c r="M20" s="146">
        <v>20</v>
      </c>
      <c r="N20" s="146">
        <v>11</v>
      </c>
      <c r="O20" s="146">
        <v>7</v>
      </c>
      <c r="P20" s="146">
        <v>0</v>
      </c>
      <c r="Q20" s="146">
        <v>0</v>
      </c>
    </row>
    <row r="21" spans="1:17" ht="12.75" customHeight="1" x14ac:dyDescent="0.25">
      <c r="A21" s="151" t="s">
        <v>106</v>
      </c>
      <c r="B21" s="145">
        <f t="shared" si="0"/>
        <v>22</v>
      </c>
      <c r="C21" s="145">
        <f t="shared" si="0"/>
        <v>13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22</v>
      </c>
      <c r="M21" s="146">
        <v>13</v>
      </c>
      <c r="N21" s="146">
        <v>0</v>
      </c>
      <c r="O21" s="146">
        <v>0</v>
      </c>
      <c r="P21" s="146">
        <v>0</v>
      </c>
      <c r="Q21" s="146">
        <v>0</v>
      </c>
    </row>
    <row r="22" spans="1:17" ht="12.75" customHeight="1" x14ac:dyDescent="0.25">
      <c r="A22" s="151" t="s">
        <v>107</v>
      </c>
      <c r="B22" s="145">
        <f t="shared" si="0"/>
        <v>12</v>
      </c>
      <c r="C22" s="145">
        <f t="shared" si="0"/>
        <v>6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12</v>
      </c>
      <c r="M22" s="146">
        <v>6</v>
      </c>
      <c r="N22" s="146">
        <v>0</v>
      </c>
      <c r="O22" s="146">
        <v>0</v>
      </c>
      <c r="P22" s="146">
        <v>0</v>
      </c>
      <c r="Q22" s="146">
        <v>0</v>
      </c>
    </row>
    <row r="23" spans="1:17" ht="12.75" customHeight="1" x14ac:dyDescent="0.25">
      <c r="A23" s="151"/>
      <c r="B23" s="145"/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7" ht="12.75" customHeight="1" x14ac:dyDescent="0.25">
      <c r="A24" s="152" t="s">
        <v>108</v>
      </c>
      <c r="B24" s="147">
        <f t="shared" si="0"/>
        <v>880</v>
      </c>
      <c r="C24" s="147">
        <f t="shared" si="0"/>
        <v>519</v>
      </c>
      <c r="D24" s="147">
        <f t="shared" ref="D24:M24" si="1">SUM(D8:D22)</f>
        <v>106</v>
      </c>
      <c r="E24" s="147">
        <f t="shared" si="1"/>
        <v>80</v>
      </c>
      <c r="F24" s="147">
        <f t="shared" si="1"/>
        <v>70</v>
      </c>
      <c r="G24" s="147">
        <f t="shared" si="1"/>
        <v>43</v>
      </c>
      <c r="H24" s="147">
        <f t="shared" si="1"/>
        <v>2</v>
      </c>
      <c r="I24" s="147">
        <f t="shared" si="1"/>
        <v>0</v>
      </c>
      <c r="J24" s="147">
        <f t="shared" si="1"/>
        <v>152</v>
      </c>
      <c r="K24" s="147">
        <f t="shared" si="1"/>
        <v>63</v>
      </c>
      <c r="L24" s="147">
        <f t="shared" si="1"/>
        <v>431</v>
      </c>
      <c r="M24" s="147">
        <f t="shared" si="1"/>
        <v>256</v>
      </c>
      <c r="N24" s="147">
        <f>SUM(N8:N22)</f>
        <v>95</v>
      </c>
      <c r="O24" s="147">
        <f>SUM(O8:O22)</f>
        <v>61</v>
      </c>
      <c r="P24" s="147">
        <f>SUM(P8:P22)</f>
        <v>24</v>
      </c>
      <c r="Q24" s="147">
        <f>SUM(Q8:Q22)</f>
        <v>16</v>
      </c>
    </row>
    <row r="25" spans="1:17" ht="16.899999999999999" customHeight="1" x14ac:dyDescent="0.25">
      <c r="A25" s="153" t="s">
        <v>265</v>
      </c>
      <c r="B25" s="154">
        <v>867</v>
      </c>
      <c r="C25" s="155">
        <v>509</v>
      </c>
      <c r="D25" s="155">
        <v>88</v>
      </c>
      <c r="E25" s="155">
        <v>62</v>
      </c>
      <c r="F25" s="155">
        <v>73</v>
      </c>
      <c r="G25" s="155">
        <v>46</v>
      </c>
      <c r="H25" s="155">
        <v>5</v>
      </c>
      <c r="I25" s="155">
        <v>1</v>
      </c>
      <c r="J25" s="155">
        <v>151</v>
      </c>
      <c r="K25" s="155">
        <v>62</v>
      </c>
      <c r="L25" s="155">
        <v>426</v>
      </c>
      <c r="M25" s="155">
        <v>256</v>
      </c>
      <c r="N25" s="156">
        <v>98</v>
      </c>
      <c r="O25" s="156">
        <v>62</v>
      </c>
      <c r="P25" s="156">
        <v>26</v>
      </c>
      <c r="Q25" s="156">
        <v>20</v>
      </c>
    </row>
    <row r="26" spans="1:17" x14ac:dyDescent="0.2">
      <c r="A26" s="148"/>
      <c r="B26" s="148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0"/>
      <c r="Q26" s="150"/>
    </row>
    <row r="27" spans="1:17" x14ac:dyDescent="0.2">
      <c r="A27" s="148"/>
      <c r="B27" s="148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0"/>
      <c r="Q27" s="150"/>
    </row>
    <row r="28" spans="1:17" x14ac:dyDescent="0.2">
      <c r="A28" s="148"/>
      <c r="B28" s="148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0"/>
      <c r="Q28" s="150"/>
    </row>
    <row r="29" spans="1:17" x14ac:dyDescent="0.2">
      <c r="A29" s="135"/>
      <c r="B29" s="135"/>
      <c r="C29" s="135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</row>
    <row r="30" spans="1:17" x14ac:dyDescent="0.2">
      <c r="A30" s="135"/>
      <c r="B30" s="135"/>
      <c r="C30" s="135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7" x14ac:dyDescent="0.2">
      <c r="A31" s="135"/>
      <c r="B31" s="135"/>
      <c r="C31" s="135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</row>
    <row r="32" spans="1:17" x14ac:dyDescent="0.2">
      <c r="A32" s="135"/>
      <c r="B32" s="135"/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</row>
    <row r="33" spans="1:15" x14ac:dyDescent="0.2">
      <c r="A33" s="137"/>
      <c r="B33" s="137"/>
      <c r="C33" s="137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</sheetData>
  <mergeCells count="12">
    <mergeCell ref="B6:Q6"/>
    <mergeCell ref="A4:A6"/>
    <mergeCell ref="N4:O4"/>
    <mergeCell ref="P4:Q4"/>
    <mergeCell ref="A2:Q2"/>
    <mergeCell ref="A1:Q1"/>
    <mergeCell ref="B4:C4"/>
    <mergeCell ref="D4:E4"/>
    <mergeCell ref="F4:G4"/>
    <mergeCell ref="H4:I4"/>
    <mergeCell ref="J4:K4"/>
    <mergeCell ref="L4:M4"/>
  </mergeCells>
  <conditionalFormatting sqref="A7:Q25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Layout" zoomScaleNormal="88" workbookViewId="0"/>
  </sheetViews>
  <sheetFormatPr baseColWidth="10" defaultColWidth="11.42578125" defaultRowHeight="12.75" x14ac:dyDescent="0.2"/>
  <cols>
    <col min="1" max="1" width="18" style="116" customWidth="1"/>
    <col min="2" max="2" width="7.5703125" style="116" customWidth="1"/>
    <col min="3" max="3" width="7.140625" style="116" customWidth="1"/>
    <col min="4" max="4" width="7.5703125" style="116" customWidth="1"/>
    <col min="5" max="5" width="7.140625" style="116" customWidth="1"/>
    <col min="6" max="6" width="7.5703125" style="116" customWidth="1"/>
    <col min="7" max="7" width="7.140625" style="116" customWidth="1"/>
    <col min="8" max="8" width="7.5703125" style="116" customWidth="1"/>
    <col min="9" max="9" width="7.140625" style="116" customWidth="1"/>
    <col min="10" max="10" width="7.5703125" style="116" customWidth="1"/>
    <col min="11" max="11" width="7.140625" style="116" customWidth="1"/>
    <col min="12" max="183" width="11.42578125" style="116"/>
    <col min="184" max="184" width="22.5703125" style="116" bestFit="1" customWidth="1"/>
    <col min="185" max="197" width="7.140625" style="116" customWidth="1"/>
    <col min="198" max="198" width="7.42578125" style="116" customWidth="1"/>
    <col min="199" max="439" width="11.42578125" style="116"/>
    <col min="440" max="440" width="22.5703125" style="116" bestFit="1" customWidth="1"/>
    <col min="441" max="453" width="7.140625" style="116" customWidth="1"/>
    <col min="454" max="454" width="7.42578125" style="116" customWidth="1"/>
    <col min="455" max="695" width="11.42578125" style="116"/>
    <col min="696" max="696" width="22.5703125" style="116" bestFit="1" customWidth="1"/>
    <col min="697" max="709" width="7.140625" style="116" customWidth="1"/>
    <col min="710" max="710" width="7.42578125" style="116" customWidth="1"/>
    <col min="711" max="951" width="11.42578125" style="116"/>
    <col min="952" max="952" width="22.5703125" style="116" bestFit="1" customWidth="1"/>
    <col min="953" max="965" width="7.140625" style="116" customWidth="1"/>
    <col min="966" max="966" width="7.42578125" style="116" customWidth="1"/>
    <col min="967" max="1207" width="11.42578125" style="116"/>
    <col min="1208" max="1208" width="22.5703125" style="116" bestFit="1" customWidth="1"/>
    <col min="1209" max="1221" width="7.140625" style="116" customWidth="1"/>
    <col min="1222" max="1222" width="7.42578125" style="116" customWidth="1"/>
    <col min="1223" max="1463" width="11.42578125" style="116"/>
    <col min="1464" max="1464" width="22.5703125" style="116" bestFit="1" customWidth="1"/>
    <col min="1465" max="1477" width="7.140625" style="116" customWidth="1"/>
    <col min="1478" max="1478" width="7.42578125" style="116" customWidth="1"/>
    <col min="1479" max="1719" width="11.42578125" style="116"/>
    <col min="1720" max="1720" width="22.5703125" style="116" bestFit="1" customWidth="1"/>
    <col min="1721" max="1733" width="7.140625" style="116" customWidth="1"/>
    <col min="1734" max="1734" width="7.42578125" style="116" customWidth="1"/>
    <col min="1735" max="1975" width="11.42578125" style="116"/>
    <col min="1976" max="1976" width="22.5703125" style="116" bestFit="1" customWidth="1"/>
    <col min="1977" max="1989" width="7.140625" style="116" customWidth="1"/>
    <col min="1990" max="1990" width="7.42578125" style="116" customWidth="1"/>
    <col min="1991" max="2231" width="11.42578125" style="116"/>
    <col min="2232" max="2232" width="22.5703125" style="116" bestFit="1" customWidth="1"/>
    <col min="2233" max="2245" width="7.140625" style="116" customWidth="1"/>
    <col min="2246" max="2246" width="7.42578125" style="116" customWidth="1"/>
    <col min="2247" max="2487" width="11.42578125" style="116"/>
    <col min="2488" max="2488" width="22.5703125" style="116" bestFit="1" customWidth="1"/>
    <col min="2489" max="2501" width="7.140625" style="116" customWidth="1"/>
    <col min="2502" max="2502" width="7.42578125" style="116" customWidth="1"/>
    <col min="2503" max="2743" width="11.42578125" style="116"/>
    <col min="2744" max="2744" width="22.5703125" style="116" bestFit="1" customWidth="1"/>
    <col min="2745" max="2757" width="7.140625" style="116" customWidth="1"/>
    <col min="2758" max="2758" width="7.42578125" style="116" customWidth="1"/>
    <col min="2759" max="2999" width="11.42578125" style="116"/>
    <col min="3000" max="3000" width="22.5703125" style="116" bestFit="1" customWidth="1"/>
    <col min="3001" max="3013" width="7.140625" style="116" customWidth="1"/>
    <col min="3014" max="3014" width="7.42578125" style="116" customWidth="1"/>
    <col min="3015" max="3255" width="11.42578125" style="116"/>
    <col min="3256" max="3256" width="22.5703125" style="116" bestFit="1" customWidth="1"/>
    <col min="3257" max="3269" width="7.140625" style="116" customWidth="1"/>
    <col min="3270" max="3270" width="7.42578125" style="116" customWidth="1"/>
    <col min="3271" max="3511" width="11.42578125" style="116"/>
    <col min="3512" max="3512" width="22.5703125" style="116" bestFit="1" customWidth="1"/>
    <col min="3513" max="3525" width="7.140625" style="116" customWidth="1"/>
    <col min="3526" max="3526" width="7.42578125" style="116" customWidth="1"/>
    <col min="3527" max="3767" width="11.42578125" style="116"/>
    <col min="3768" max="3768" width="22.5703125" style="116" bestFit="1" customWidth="1"/>
    <col min="3769" max="3781" width="7.140625" style="116" customWidth="1"/>
    <col min="3782" max="3782" width="7.42578125" style="116" customWidth="1"/>
    <col min="3783" max="4023" width="11.42578125" style="116"/>
    <col min="4024" max="4024" width="22.5703125" style="116" bestFit="1" customWidth="1"/>
    <col min="4025" max="4037" width="7.140625" style="116" customWidth="1"/>
    <col min="4038" max="4038" width="7.42578125" style="116" customWidth="1"/>
    <col min="4039" max="4279" width="11.42578125" style="116"/>
    <col min="4280" max="4280" width="22.5703125" style="116" bestFit="1" customWidth="1"/>
    <col min="4281" max="4293" width="7.140625" style="116" customWidth="1"/>
    <col min="4294" max="4294" width="7.42578125" style="116" customWidth="1"/>
    <col min="4295" max="4535" width="11.42578125" style="116"/>
    <col min="4536" max="4536" width="22.5703125" style="116" bestFit="1" customWidth="1"/>
    <col min="4537" max="4549" width="7.140625" style="116" customWidth="1"/>
    <col min="4550" max="4550" width="7.42578125" style="116" customWidth="1"/>
    <col min="4551" max="4791" width="11.42578125" style="116"/>
    <col min="4792" max="4792" width="22.5703125" style="116" bestFit="1" customWidth="1"/>
    <col min="4793" max="4805" width="7.140625" style="116" customWidth="1"/>
    <col min="4806" max="4806" width="7.42578125" style="116" customWidth="1"/>
    <col min="4807" max="5047" width="11.42578125" style="116"/>
    <col min="5048" max="5048" width="22.5703125" style="116" bestFit="1" customWidth="1"/>
    <col min="5049" max="5061" width="7.140625" style="116" customWidth="1"/>
    <col min="5062" max="5062" width="7.42578125" style="116" customWidth="1"/>
    <col min="5063" max="5303" width="11.42578125" style="116"/>
    <col min="5304" max="5304" width="22.5703125" style="116" bestFit="1" customWidth="1"/>
    <col min="5305" max="5317" width="7.140625" style="116" customWidth="1"/>
    <col min="5318" max="5318" width="7.42578125" style="116" customWidth="1"/>
    <col min="5319" max="5559" width="11.42578125" style="116"/>
    <col min="5560" max="5560" width="22.5703125" style="116" bestFit="1" customWidth="1"/>
    <col min="5561" max="5573" width="7.140625" style="116" customWidth="1"/>
    <col min="5574" max="5574" width="7.42578125" style="116" customWidth="1"/>
    <col min="5575" max="5815" width="11.42578125" style="116"/>
    <col min="5816" max="5816" width="22.5703125" style="116" bestFit="1" customWidth="1"/>
    <col min="5817" max="5829" width="7.140625" style="116" customWidth="1"/>
    <col min="5830" max="5830" width="7.42578125" style="116" customWidth="1"/>
    <col min="5831" max="6071" width="11.42578125" style="116"/>
    <col min="6072" max="6072" width="22.5703125" style="116" bestFit="1" customWidth="1"/>
    <col min="6073" max="6085" width="7.140625" style="116" customWidth="1"/>
    <col min="6086" max="6086" width="7.42578125" style="116" customWidth="1"/>
    <col min="6087" max="6327" width="11.42578125" style="116"/>
    <col min="6328" max="6328" width="22.5703125" style="116" bestFit="1" customWidth="1"/>
    <col min="6329" max="6341" width="7.140625" style="116" customWidth="1"/>
    <col min="6342" max="6342" width="7.42578125" style="116" customWidth="1"/>
    <col min="6343" max="6583" width="11.42578125" style="116"/>
    <col min="6584" max="6584" width="22.5703125" style="116" bestFit="1" customWidth="1"/>
    <col min="6585" max="6597" width="7.140625" style="116" customWidth="1"/>
    <col min="6598" max="6598" width="7.42578125" style="116" customWidth="1"/>
    <col min="6599" max="6839" width="11.42578125" style="116"/>
    <col min="6840" max="6840" width="22.5703125" style="116" bestFit="1" customWidth="1"/>
    <col min="6841" max="6853" width="7.140625" style="116" customWidth="1"/>
    <col min="6854" max="6854" width="7.42578125" style="116" customWidth="1"/>
    <col min="6855" max="7095" width="11.42578125" style="116"/>
    <col min="7096" max="7096" width="22.5703125" style="116" bestFit="1" customWidth="1"/>
    <col min="7097" max="7109" width="7.140625" style="116" customWidth="1"/>
    <col min="7110" max="7110" width="7.42578125" style="116" customWidth="1"/>
    <col min="7111" max="7351" width="11.42578125" style="116"/>
    <col min="7352" max="7352" width="22.5703125" style="116" bestFit="1" customWidth="1"/>
    <col min="7353" max="7365" width="7.140625" style="116" customWidth="1"/>
    <col min="7366" max="7366" width="7.42578125" style="116" customWidth="1"/>
    <col min="7367" max="7607" width="11.42578125" style="116"/>
    <col min="7608" max="7608" width="22.5703125" style="116" bestFit="1" customWidth="1"/>
    <col min="7609" max="7621" width="7.140625" style="116" customWidth="1"/>
    <col min="7622" max="7622" width="7.42578125" style="116" customWidth="1"/>
    <col min="7623" max="7863" width="11.42578125" style="116"/>
    <col min="7864" max="7864" width="22.5703125" style="116" bestFit="1" customWidth="1"/>
    <col min="7865" max="7877" width="7.140625" style="116" customWidth="1"/>
    <col min="7878" max="7878" width="7.42578125" style="116" customWidth="1"/>
    <col min="7879" max="8119" width="11.42578125" style="116"/>
    <col min="8120" max="8120" width="22.5703125" style="116" bestFit="1" customWidth="1"/>
    <col min="8121" max="8133" width="7.140625" style="116" customWidth="1"/>
    <col min="8134" max="8134" width="7.42578125" style="116" customWidth="1"/>
    <col min="8135" max="8375" width="11.42578125" style="116"/>
    <col min="8376" max="8376" width="22.5703125" style="116" bestFit="1" customWidth="1"/>
    <col min="8377" max="8389" width="7.140625" style="116" customWidth="1"/>
    <col min="8390" max="8390" width="7.42578125" style="116" customWidth="1"/>
    <col min="8391" max="8631" width="11.42578125" style="116"/>
    <col min="8632" max="8632" width="22.5703125" style="116" bestFit="1" customWidth="1"/>
    <col min="8633" max="8645" width="7.140625" style="116" customWidth="1"/>
    <col min="8646" max="8646" width="7.42578125" style="116" customWidth="1"/>
    <col min="8647" max="8887" width="11.42578125" style="116"/>
    <col min="8888" max="8888" width="22.5703125" style="116" bestFit="1" customWidth="1"/>
    <col min="8889" max="8901" width="7.140625" style="116" customWidth="1"/>
    <col min="8902" max="8902" width="7.42578125" style="116" customWidth="1"/>
    <col min="8903" max="9143" width="11.42578125" style="116"/>
    <col min="9144" max="9144" width="22.5703125" style="116" bestFit="1" customWidth="1"/>
    <col min="9145" max="9157" width="7.140625" style="116" customWidth="1"/>
    <col min="9158" max="9158" width="7.42578125" style="116" customWidth="1"/>
    <col min="9159" max="9399" width="11.42578125" style="116"/>
    <col min="9400" max="9400" width="22.5703125" style="116" bestFit="1" customWidth="1"/>
    <col min="9401" max="9413" width="7.140625" style="116" customWidth="1"/>
    <col min="9414" max="9414" width="7.42578125" style="116" customWidth="1"/>
    <col min="9415" max="9655" width="11.42578125" style="116"/>
    <col min="9656" max="9656" width="22.5703125" style="116" bestFit="1" customWidth="1"/>
    <col min="9657" max="9669" width="7.140625" style="116" customWidth="1"/>
    <col min="9670" max="9670" width="7.42578125" style="116" customWidth="1"/>
    <col min="9671" max="9911" width="11.42578125" style="116"/>
    <col min="9912" max="9912" width="22.5703125" style="116" bestFit="1" customWidth="1"/>
    <col min="9913" max="9925" width="7.140625" style="116" customWidth="1"/>
    <col min="9926" max="9926" width="7.42578125" style="116" customWidth="1"/>
    <col min="9927" max="10167" width="11.42578125" style="116"/>
    <col min="10168" max="10168" width="22.5703125" style="116" bestFit="1" customWidth="1"/>
    <col min="10169" max="10181" width="7.140625" style="116" customWidth="1"/>
    <col min="10182" max="10182" width="7.42578125" style="116" customWidth="1"/>
    <col min="10183" max="10423" width="11.42578125" style="116"/>
    <col min="10424" max="10424" width="22.5703125" style="116" bestFit="1" customWidth="1"/>
    <col min="10425" max="10437" width="7.140625" style="116" customWidth="1"/>
    <col min="10438" max="10438" width="7.42578125" style="116" customWidth="1"/>
    <col min="10439" max="10679" width="11.42578125" style="116"/>
    <col min="10680" max="10680" width="22.5703125" style="116" bestFit="1" customWidth="1"/>
    <col min="10681" max="10693" width="7.140625" style="116" customWidth="1"/>
    <col min="10694" max="10694" width="7.42578125" style="116" customWidth="1"/>
    <col min="10695" max="10935" width="11.42578125" style="116"/>
    <col min="10936" max="10936" width="22.5703125" style="116" bestFit="1" customWidth="1"/>
    <col min="10937" max="10949" width="7.140625" style="116" customWidth="1"/>
    <col min="10950" max="10950" width="7.42578125" style="116" customWidth="1"/>
    <col min="10951" max="11191" width="11.42578125" style="116"/>
    <col min="11192" max="11192" width="22.5703125" style="116" bestFit="1" customWidth="1"/>
    <col min="11193" max="11205" width="7.140625" style="116" customWidth="1"/>
    <col min="11206" max="11206" width="7.42578125" style="116" customWidth="1"/>
    <col min="11207" max="11447" width="11.42578125" style="116"/>
    <col min="11448" max="11448" width="22.5703125" style="116" bestFit="1" customWidth="1"/>
    <col min="11449" max="11461" width="7.140625" style="116" customWidth="1"/>
    <col min="11462" max="11462" width="7.42578125" style="116" customWidth="1"/>
    <col min="11463" max="11703" width="11.42578125" style="116"/>
    <col min="11704" max="11704" width="22.5703125" style="116" bestFit="1" customWidth="1"/>
    <col min="11705" max="11717" width="7.140625" style="116" customWidth="1"/>
    <col min="11718" max="11718" width="7.42578125" style="116" customWidth="1"/>
    <col min="11719" max="11959" width="11.42578125" style="116"/>
    <col min="11960" max="11960" width="22.5703125" style="116" bestFit="1" customWidth="1"/>
    <col min="11961" max="11973" width="7.140625" style="116" customWidth="1"/>
    <col min="11974" max="11974" width="7.42578125" style="116" customWidth="1"/>
    <col min="11975" max="12215" width="11.42578125" style="116"/>
    <col min="12216" max="12216" width="22.5703125" style="116" bestFit="1" customWidth="1"/>
    <col min="12217" max="12229" width="7.140625" style="116" customWidth="1"/>
    <col min="12230" max="12230" width="7.42578125" style="116" customWidth="1"/>
    <col min="12231" max="12471" width="11.42578125" style="116"/>
    <col min="12472" max="12472" width="22.5703125" style="116" bestFit="1" customWidth="1"/>
    <col min="12473" max="12485" width="7.140625" style="116" customWidth="1"/>
    <col min="12486" max="12486" width="7.42578125" style="116" customWidth="1"/>
    <col min="12487" max="12727" width="11.42578125" style="116"/>
    <col min="12728" max="12728" width="22.5703125" style="116" bestFit="1" customWidth="1"/>
    <col min="12729" max="12741" width="7.140625" style="116" customWidth="1"/>
    <col min="12742" max="12742" width="7.42578125" style="116" customWidth="1"/>
    <col min="12743" max="12983" width="11.42578125" style="116"/>
    <col min="12984" max="12984" width="22.5703125" style="116" bestFit="1" customWidth="1"/>
    <col min="12985" max="12997" width="7.140625" style="116" customWidth="1"/>
    <col min="12998" max="12998" width="7.42578125" style="116" customWidth="1"/>
    <col min="12999" max="13239" width="11.42578125" style="116"/>
    <col min="13240" max="13240" width="22.5703125" style="116" bestFit="1" customWidth="1"/>
    <col min="13241" max="13253" width="7.140625" style="116" customWidth="1"/>
    <col min="13254" max="13254" width="7.42578125" style="116" customWidth="1"/>
    <col min="13255" max="13495" width="11.42578125" style="116"/>
    <col min="13496" max="13496" width="22.5703125" style="116" bestFit="1" customWidth="1"/>
    <col min="13497" max="13509" width="7.140625" style="116" customWidth="1"/>
    <col min="13510" max="13510" width="7.42578125" style="116" customWidth="1"/>
    <col min="13511" max="13751" width="11.42578125" style="116"/>
    <col min="13752" max="13752" width="22.5703125" style="116" bestFit="1" customWidth="1"/>
    <col min="13753" max="13765" width="7.140625" style="116" customWidth="1"/>
    <col min="13766" max="13766" width="7.42578125" style="116" customWidth="1"/>
    <col min="13767" max="14007" width="11.42578125" style="116"/>
    <col min="14008" max="14008" width="22.5703125" style="116" bestFit="1" customWidth="1"/>
    <col min="14009" max="14021" width="7.140625" style="116" customWidth="1"/>
    <col min="14022" max="14022" width="7.42578125" style="116" customWidth="1"/>
    <col min="14023" max="14263" width="11.42578125" style="116"/>
    <col min="14264" max="14264" width="22.5703125" style="116" bestFit="1" customWidth="1"/>
    <col min="14265" max="14277" width="7.140625" style="116" customWidth="1"/>
    <col min="14278" max="14278" width="7.42578125" style="116" customWidth="1"/>
    <col min="14279" max="14519" width="11.42578125" style="116"/>
    <col min="14520" max="14520" width="22.5703125" style="116" bestFit="1" customWidth="1"/>
    <col min="14521" max="14533" width="7.140625" style="116" customWidth="1"/>
    <col min="14534" max="14534" width="7.42578125" style="116" customWidth="1"/>
    <col min="14535" max="14775" width="11.42578125" style="116"/>
    <col min="14776" max="14776" width="22.5703125" style="116" bestFit="1" customWidth="1"/>
    <col min="14777" max="14789" width="7.140625" style="116" customWidth="1"/>
    <col min="14790" max="14790" width="7.42578125" style="116" customWidth="1"/>
    <col min="14791" max="15031" width="11.42578125" style="116"/>
    <col min="15032" max="15032" width="22.5703125" style="116" bestFit="1" customWidth="1"/>
    <col min="15033" max="15045" width="7.140625" style="116" customWidth="1"/>
    <col min="15046" max="15046" width="7.42578125" style="116" customWidth="1"/>
    <col min="15047" max="15287" width="11.42578125" style="116"/>
    <col min="15288" max="15288" width="22.5703125" style="116" bestFit="1" customWidth="1"/>
    <col min="15289" max="15301" width="7.140625" style="116" customWidth="1"/>
    <col min="15302" max="15302" width="7.42578125" style="116" customWidth="1"/>
    <col min="15303" max="15543" width="11.42578125" style="116"/>
    <col min="15544" max="15544" width="22.5703125" style="116" bestFit="1" customWidth="1"/>
    <col min="15545" max="15557" width="7.140625" style="116" customWidth="1"/>
    <col min="15558" max="15558" width="7.42578125" style="116" customWidth="1"/>
    <col min="15559" max="15799" width="11.42578125" style="116"/>
    <col min="15800" max="15800" width="22.5703125" style="116" bestFit="1" customWidth="1"/>
    <col min="15801" max="15813" width="7.140625" style="116" customWidth="1"/>
    <col min="15814" max="15814" width="7.42578125" style="116" customWidth="1"/>
    <col min="15815" max="16055" width="11.42578125" style="116"/>
    <col min="16056" max="16056" width="22.5703125" style="116" bestFit="1" customWidth="1"/>
    <col min="16057" max="16069" width="7.140625" style="116" customWidth="1"/>
    <col min="16070" max="16070" width="7.42578125" style="116" customWidth="1"/>
    <col min="16071" max="16384" width="11.42578125" style="116"/>
  </cols>
  <sheetData>
    <row r="1" spans="1:11" ht="13.9" x14ac:dyDescent="0.3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36.6" customHeight="1" x14ac:dyDescent="0.2">
      <c r="A2" s="239" t="s">
        <v>235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3.9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3.5" x14ac:dyDescent="0.2">
      <c r="A4" s="243" t="s">
        <v>182</v>
      </c>
      <c r="B4" s="164" t="s">
        <v>21</v>
      </c>
      <c r="C4" s="164"/>
      <c r="D4" s="164" t="s">
        <v>196</v>
      </c>
      <c r="E4" s="164"/>
      <c r="F4" s="101" t="s">
        <v>195</v>
      </c>
      <c r="G4" s="164"/>
      <c r="H4" s="164" t="s">
        <v>112</v>
      </c>
      <c r="I4" s="164"/>
      <c r="J4" s="101" t="s">
        <v>194</v>
      </c>
      <c r="K4" s="165"/>
    </row>
    <row r="5" spans="1:11" ht="27" x14ac:dyDescent="0.2">
      <c r="A5" s="243"/>
      <c r="B5" s="220" t="s">
        <v>183</v>
      </c>
      <c r="C5" s="220" t="s">
        <v>114</v>
      </c>
      <c r="D5" s="220" t="s">
        <v>183</v>
      </c>
      <c r="E5" s="220" t="s">
        <v>114</v>
      </c>
      <c r="F5" s="220" t="s">
        <v>183</v>
      </c>
      <c r="G5" s="220" t="s">
        <v>114</v>
      </c>
      <c r="H5" s="220" t="s">
        <v>183</v>
      </c>
      <c r="I5" s="220" t="s">
        <v>114</v>
      </c>
      <c r="J5" s="220" t="s">
        <v>183</v>
      </c>
      <c r="K5" s="222" t="s">
        <v>114</v>
      </c>
    </row>
    <row r="6" spans="1:11" ht="13.5" x14ac:dyDescent="0.2">
      <c r="A6" s="243"/>
      <c r="B6" s="242" t="s">
        <v>219</v>
      </c>
      <c r="C6" s="242"/>
      <c r="D6" s="242"/>
      <c r="E6" s="242"/>
      <c r="F6" s="242"/>
      <c r="G6" s="242"/>
      <c r="H6" s="242"/>
      <c r="I6" s="242"/>
      <c r="J6" s="242"/>
      <c r="K6" s="253"/>
    </row>
    <row r="7" spans="1:11" ht="12.75" customHeight="1" x14ac:dyDescent="0.3">
      <c r="A7" s="223"/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2.75" customHeight="1" x14ac:dyDescent="0.3">
      <c r="A8" s="140" t="s">
        <v>93</v>
      </c>
      <c r="B8" s="138">
        <f>SUM(D8+F8+H8+J8)</f>
        <v>169</v>
      </c>
      <c r="C8" s="138">
        <f>SUM(E8+G8+I8+K8)</f>
        <v>94</v>
      </c>
      <c r="D8" s="138">
        <v>33</v>
      </c>
      <c r="E8" s="138">
        <v>23</v>
      </c>
      <c r="F8" s="138">
        <v>1</v>
      </c>
      <c r="G8" s="138">
        <v>1</v>
      </c>
      <c r="H8" s="138">
        <v>56</v>
      </c>
      <c r="I8" s="138">
        <v>22</v>
      </c>
      <c r="J8" s="138">
        <v>79</v>
      </c>
      <c r="K8" s="138">
        <v>48</v>
      </c>
    </row>
    <row r="9" spans="1:11" ht="12.75" customHeight="1" x14ac:dyDescent="0.2">
      <c r="A9" s="140" t="s">
        <v>99</v>
      </c>
      <c r="B9" s="138">
        <f t="shared" ref="B9:B11" si="0">SUM(D9+F9+H9+J9)</f>
        <v>117</v>
      </c>
      <c r="C9" s="138">
        <f t="shared" ref="C9:C11" si="1">SUM(E9+G9+I9+K9)</f>
        <v>71</v>
      </c>
      <c r="D9" s="138">
        <v>38</v>
      </c>
      <c r="E9" s="138">
        <v>25</v>
      </c>
      <c r="F9" s="138">
        <v>2</v>
      </c>
      <c r="G9" s="138">
        <v>0</v>
      </c>
      <c r="H9" s="138">
        <v>0</v>
      </c>
      <c r="I9" s="138">
        <v>0</v>
      </c>
      <c r="J9" s="138">
        <v>77</v>
      </c>
      <c r="K9" s="138">
        <v>46</v>
      </c>
    </row>
    <row r="10" spans="1:11" ht="12.75" customHeight="1" x14ac:dyDescent="0.2">
      <c r="A10" s="103" t="s">
        <v>103</v>
      </c>
      <c r="B10" s="138">
        <f t="shared" si="0"/>
        <v>59</v>
      </c>
      <c r="C10" s="138">
        <f t="shared" si="1"/>
        <v>35</v>
      </c>
      <c r="D10" s="138">
        <v>21</v>
      </c>
      <c r="E10" s="138">
        <v>11</v>
      </c>
      <c r="F10" s="138">
        <v>0</v>
      </c>
      <c r="G10" s="138">
        <v>0</v>
      </c>
      <c r="H10" s="138">
        <v>0</v>
      </c>
      <c r="I10" s="138">
        <v>0</v>
      </c>
      <c r="J10" s="138">
        <v>38</v>
      </c>
      <c r="K10" s="138">
        <v>24</v>
      </c>
    </row>
    <row r="11" spans="1:11" ht="12.75" customHeight="1" x14ac:dyDescent="0.2">
      <c r="A11" s="103" t="s">
        <v>153</v>
      </c>
      <c r="B11" s="138">
        <f t="shared" si="0"/>
        <v>179</v>
      </c>
      <c r="C11" s="138">
        <f t="shared" si="1"/>
        <v>103</v>
      </c>
      <c r="D11" s="138">
        <v>102</v>
      </c>
      <c r="E11" s="138">
        <v>61</v>
      </c>
      <c r="F11" s="138">
        <v>0</v>
      </c>
      <c r="G11" s="138">
        <v>0</v>
      </c>
      <c r="H11" s="138">
        <v>0</v>
      </c>
      <c r="I11" s="138">
        <v>0</v>
      </c>
      <c r="J11" s="138">
        <v>77</v>
      </c>
      <c r="K11" s="138">
        <v>42</v>
      </c>
    </row>
    <row r="12" spans="1:11" ht="12.75" customHeight="1" x14ac:dyDescent="0.2">
      <c r="A12" s="103"/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ht="12.75" customHeight="1" x14ac:dyDescent="0.2">
      <c r="A13" s="141" t="s">
        <v>108</v>
      </c>
      <c r="B13" s="139">
        <f>SUM(D13+F13+H13+J13)</f>
        <v>524</v>
      </c>
      <c r="C13" s="139">
        <f>SUM(E13+G13+I13+K13)</f>
        <v>303</v>
      </c>
      <c r="D13" s="139">
        <f t="shared" ref="D13:K13" si="2">SUM(D8:D11)</f>
        <v>194</v>
      </c>
      <c r="E13" s="139">
        <f t="shared" si="2"/>
        <v>120</v>
      </c>
      <c r="F13" s="139">
        <f t="shared" si="2"/>
        <v>3</v>
      </c>
      <c r="G13" s="139">
        <f t="shared" si="2"/>
        <v>1</v>
      </c>
      <c r="H13" s="139">
        <f t="shared" si="2"/>
        <v>56</v>
      </c>
      <c r="I13" s="139">
        <f t="shared" si="2"/>
        <v>22</v>
      </c>
      <c r="J13" s="139">
        <f t="shared" si="2"/>
        <v>271</v>
      </c>
      <c r="K13" s="139">
        <f t="shared" si="2"/>
        <v>160</v>
      </c>
    </row>
    <row r="14" spans="1:11" ht="12.75" customHeight="1" x14ac:dyDescent="0.2">
      <c r="A14" s="142" t="s">
        <v>265</v>
      </c>
      <c r="B14" s="143">
        <v>527</v>
      </c>
      <c r="C14" s="143">
        <v>316</v>
      </c>
      <c r="D14" s="143">
        <v>209</v>
      </c>
      <c r="E14" s="143">
        <v>138</v>
      </c>
      <c r="F14" s="143">
        <v>2</v>
      </c>
      <c r="G14" s="143">
        <v>1</v>
      </c>
      <c r="H14" s="143">
        <v>65</v>
      </c>
      <c r="I14" s="143">
        <v>27</v>
      </c>
      <c r="J14" s="143">
        <v>251</v>
      </c>
      <c r="K14" s="143">
        <v>150</v>
      </c>
    </row>
    <row r="15" spans="1:11" x14ac:dyDescent="0.2">
      <c r="A15" s="135"/>
      <c r="B15" s="135"/>
      <c r="C15" s="135"/>
      <c r="D15" s="136"/>
      <c r="E15" s="136"/>
      <c r="F15" s="136"/>
      <c r="G15" s="136"/>
      <c r="H15" s="136"/>
      <c r="I15" s="136"/>
      <c r="J15" s="136"/>
      <c r="K15" s="136"/>
    </row>
    <row r="16" spans="1:11" x14ac:dyDescent="0.2">
      <c r="A16" s="135"/>
      <c r="B16" s="135"/>
      <c r="C16" s="135"/>
      <c r="D16" s="136"/>
      <c r="E16" s="136"/>
      <c r="F16" s="136"/>
      <c r="G16" s="136"/>
      <c r="H16" s="136"/>
      <c r="I16" s="136"/>
      <c r="J16" s="136"/>
      <c r="K16" s="136"/>
    </row>
    <row r="17" spans="1:11" x14ac:dyDescent="0.2">
      <c r="A17" s="135"/>
      <c r="B17" s="135"/>
      <c r="C17" s="135"/>
      <c r="D17" s="136"/>
      <c r="E17" s="136"/>
      <c r="F17" s="136"/>
      <c r="G17" s="136"/>
      <c r="H17" s="136"/>
      <c r="I17" s="136"/>
      <c r="J17" s="136"/>
      <c r="K17" s="136"/>
    </row>
    <row r="18" spans="1:11" x14ac:dyDescent="0.2">
      <c r="A18" s="135"/>
      <c r="B18" s="135"/>
      <c r="C18" s="135"/>
      <c r="D18" s="136"/>
      <c r="E18" s="136"/>
      <c r="F18" s="136"/>
      <c r="G18" s="136"/>
      <c r="H18" s="136"/>
      <c r="I18" s="136"/>
      <c r="J18" s="136"/>
      <c r="K18" s="136"/>
    </row>
    <row r="19" spans="1:11" x14ac:dyDescent="0.2">
      <c r="A19" s="135"/>
      <c r="B19" s="135"/>
      <c r="C19" s="135"/>
      <c r="D19" s="136"/>
      <c r="E19" s="136"/>
      <c r="F19" s="136"/>
      <c r="G19" s="136"/>
      <c r="H19" s="136"/>
      <c r="I19" s="136"/>
      <c r="J19" s="136"/>
      <c r="K19" s="136"/>
    </row>
    <row r="20" spans="1:11" x14ac:dyDescent="0.2">
      <c r="A20" s="135"/>
      <c r="B20" s="135"/>
      <c r="C20" s="135"/>
      <c r="D20" s="136"/>
      <c r="E20" s="136"/>
      <c r="F20" s="136"/>
      <c r="G20" s="136"/>
      <c r="H20" s="136"/>
      <c r="I20" s="136"/>
      <c r="J20" s="136"/>
      <c r="K20" s="136"/>
    </row>
    <row r="21" spans="1:11" x14ac:dyDescent="0.2">
      <c r="A21" s="135"/>
      <c r="B21" s="135"/>
      <c r="C21" s="135"/>
      <c r="D21" s="136"/>
      <c r="E21" s="136"/>
      <c r="F21" s="136"/>
      <c r="G21" s="136"/>
      <c r="H21" s="136"/>
      <c r="I21" s="136"/>
      <c r="J21" s="136"/>
      <c r="K21" s="136"/>
    </row>
    <row r="22" spans="1:11" x14ac:dyDescent="0.2">
      <c r="A22" s="135"/>
      <c r="B22" s="135"/>
      <c r="C22" s="135"/>
      <c r="D22" s="136"/>
      <c r="E22" s="136"/>
      <c r="F22" s="136"/>
      <c r="G22" s="136"/>
      <c r="H22" s="136"/>
      <c r="I22" s="136"/>
      <c r="J22" s="136"/>
      <c r="K22" s="136"/>
    </row>
    <row r="23" spans="1:11" x14ac:dyDescent="0.2">
      <c r="A23" s="135"/>
      <c r="B23" s="135"/>
      <c r="C23" s="135"/>
      <c r="D23" s="136"/>
      <c r="E23" s="136"/>
      <c r="F23" s="136"/>
      <c r="G23" s="136"/>
      <c r="H23" s="136"/>
      <c r="I23" s="136"/>
      <c r="J23" s="136"/>
      <c r="K23" s="136"/>
    </row>
    <row r="24" spans="1:11" x14ac:dyDescent="0.2">
      <c r="A24" s="135"/>
      <c r="B24" s="135"/>
      <c r="C24" s="135"/>
      <c r="D24" s="136"/>
      <c r="E24" s="136"/>
      <c r="F24" s="136"/>
      <c r="G24" s="136"/>
      <c r="H24" s="136"/>
      <c r="I24" s="136"/>
      <c r="J24" s="136"/>
      <c r="K24" s="136"/>
    </row>
    <row r="25" spans="1:11" x14ac:dyDescent="0.2">
      <c r="A25" s="135"/>
      <c r="B25" s="135"/>
      <c r="C25" s="135"/>
      <c r="D25" s="136"/>
      <c r="E25" s="136"/>
      <c r="F25" s="136"/>
      <c r="G25" s="136"/>
      <c r="H25" s="136"/>
      <c r="I25" s="136"/>
      <c r="J25" s="136"/>
      <c r="K25" s="136"/>
    </row>
    <row r="26" spans="1:11" x14ac:dyDescent="0.2">
      <c r="A26" s="137"/>
      <c r="B26" s="137"/>
      <c r="C26" s="137"/>
      <c r="D26" s="136"/>
      <c r="E26" s="136"/>
      <c r="F26" s="136"/>
      <c r="G26" s="136"/>
      <c r="H26" s="136"/>
      <c r="I26" s="136"/>
      <c r="J26" s="136"/>
      <c r="K26" s="136"/>
    </row>
    <row r="27" spans="1:11" x14ac:dyDescent="0.2">
      <c r="A27" s="135"/>
      <c r="B27" s="135"/>
      <c r="C27" s="135"/>
      <c r="D27" s="133"/>
      <c r="E27" s="133"/>
      <c r="F27" s="133"/>
      <c r="G27" s="133"/>
      <c r="H27" s="133"/>
      <c r="I27" s="133"/>
      <c r="J27" s="115"/>
      <c r="K27" s="133"/>
    </row>
    <row r="28" spans="1:11" x14ac:dyDescent="0.2">
      <c r="A28" s="135"/>
      <c r="B28" s="135"/>
      <c r="C28" s="135"/>
      <c r="D28" s="136"/>
      <c r="E28" s="136"/>
      <c r="F28" s="136"/>
      <c r="G28" s="136"/>
      <c r="H28" s="136"/>
      <c r="I28" s="136"/>
      <c r="J28" s="136"/>
      <c r="K28" s="136"/>
    </row>
    <row r="29" spans="1:11" x14ac:dyDescent="0.2">
      <c r="A29" s="135"/>
      <c r="B29" s="135"/>
      <c r="C29" s="135"/>
      <c r="D29" s="136"/>
      <c r="E29" s="136"/>
      <c r="F29" s="136"/>
      <c r="G29" s="136"/>
      <c r="H29" s="136"/>
      <c r="I29" s="136"/>
      <c r="J29" s="136"/>
      <c r="K29" s="136"/>
    </row>
    <row r="30" spans="1:11" x14ac:dyDescent="0.2">
      <c r="A30" s="135"/>
      <c r="B30" s="135"/>
      <c r="C30" s="135"/>
      <c r="D30" s="136"/>
      <c r="E30" s="136"/>
      <c r="F30" s="136"/>
      <c r="G30" s="136"/>
      <c r="H30" s="136"/>
      <c r="I30" s="136"/>
      <c r="J30" s="136"/>
      <c r="K30" s="136"/>
    </row>
    <row r="31" spans="1:11" x14ac:dyDescent="0.2">
      <c r="A31" s="135"/>
      <c r="B31" s="135"/>
      <c r="C31" s="135"/>
      <c r="D31" s="136"/>
      <c r="E31" s="136"/>
      <c r="F31" s="136"/>
      <c r="G31" s="136"/>
      <c r="H31" s="136"/>
      <c r="I31" s="136"/>
      <c r="J31" s="136"/>
      <c r="K31" s="136"/>
    </row>
    <row r="32" spans="1:11" x14ac:dyDescent="0.2">
      <c r="A32" s="135"/>
      <c r="B32" s="135"/>
      <c r="C32" s="135"/>
      <c r="D32" s="136"/>
      <c r="E32" s="136"/>
      <c r="F32" s="136"/>
      <c r="G32" s="136"/>
      <c r="H32" s="136"/>
      <c r="I32" s="136"/>
      <c r="J32" s="136"/>
      <c r="K32" s="136"/>
    </row>
    <row r="33" spans="1:11" x14ac:dyDescent="0.2">
      <c r="A33" s="135"/>
      <c r="B33" s="135"/>
      <c r="C33" s="135"/>
      <c r="D33" s="136"/>
      <c r="E33" s="136"/>
      <c r="F33" s="136"/>
      <c r="G33" s="136"/>
      <c r="H33" s="136"/>
      <c r="I33" s="136"/>
      <c r="J33" s="136"/>
      <c r="K33" s="136"/>
    </row>
    <row r="34" spans="1:11" x14ac:dyDescent="0.2">
      <c r="A34" s="135"/>
      <c r="B34" s="135"/>
      <c r="C34" s="135"/>
      <c r="D34" s="136"/>
      <c r="E34" s="136"/>
      <c r="F34" s="136"/>
      <c r="G34" s="136"/>
      <c r="H34" s="136"/>
      <c r="I34" s="136"/>
      <c r="J34" s="136"/>
      <c r="K34" s="136"/>
    </row>
    <row r="35" spans="1:11" x14ac:dyDescent="0.2">
      <c r="A35" s="135"/>
      <c r="B35" s="135"/>
      <c r="C35" s="135"/>
      <c r="D35" s="136"/>
      <c r="E35" s="136"/>
      <c r="F35" s="136"/>
      <c r="G35" s="136"/>
      <c r="H35" s="136"/>
      <c r="I35" s="136"/>
      <c r="J35" s="136"/>
      <c r="K35" s="136"/>
    </row>
    <row r="36" spans="1:11" x14ac:dyDescent="0.2">
      <c r="A36" s="137"/>
      <c r="B36" s="137"/>
      <c r="C36" s="137"/>
      <c r="D36" s="136"/>
      <c r="E36" s="136"/>
      <c r="F36" s="136"/>
      <c r="G36" s="136"/>
      <c r="H36" s="136"/>
      <c r="I36" s="136"/>
      <c r="J36" s="136"/>
      <c r="K36" s="136"/>
    </row>
  </sheetData>
  <mergeCells count="4">
    <mergeCell ref="A1:K1"/>
    <mergeCell ref="A2:K2"/>
    <mergeCell ref="A4:A6"/>
    <mergeCell ref="B6:K6"/>
  </mergeCells>
  <conditionalFormatting sqref="A7:K14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view="pageLayout" zoomScaleNormal="100" workbookViewId="0"/>
  </sheetViews>
  <sheetFormatPr baseColWidth="10" defaultColWidth="11.42578125" defaultRowHeight="12.75" x14ac:dyDescent="0.2"/>
  <cols>
    <col min="1" max="1" width="18.42578125" style="116" customWidth="1"/>
    <col min="2" max="2" width="8.140625" style="116" customWidth="1"/>
    <col min="3" max="3" width="7.7109375" style="116" customWidth="1"/>
    <col min="4" max="4" width="7.140625" style="116" customWidth="1"/>
    <col min="5" max="5" width="9.7109375" style="116" customWidth="1"/>
    <col min="6" max="6" width="7.7109375" style="116" customWidth="1"/>
    <col min="7" max="7" width="7.140625" style="116" customWidth="1"/>
    <col min="8" max="8" width="9.7109375" style="116" customWidth="1"/>
    <col min="9" max="9" width="7.7109375" style="116" customWidth="1"/>
    <col min="10" max="10" width="8.140625" style="116" customWidth="1"/>
    <col min="11" max="256" width="11.42578125" style="116"/>
    <col min="257" max="257" width="20.42578125" style="116" customWidth="1"/>
    <col min="258" max="258" width="9.140625" style="116" customWidth="1"/>
    <col min="259" max="259" width="7.7109375" style="116" customWidth="1"/>
    <col min="260" max="260" width="7.140625" style="116" customWidth="1"/>
    <col min="261" max="261" width="9.7109375" style="116" customWidth="1"/>
    <col min="262" max="262" width="7.7109375" style="116" customWidth="1"/>
    <col min="263" max="263" width="7.140625" style="116" customWidth="1"/>
    <col min="264" max="264" width="9.7109375" style="116" customWidth="1"/>
    <col min="265" max="265" width="7.7109375" style="116" customWidth="1"/>
    <col min="266" max="266" width="13" style="116" customWidth="1"/>
    <col min="267" max="512" width="11.42578125" style="116"/>
    <col min="513" max="513" width="20.42578125" style="116" customWidth="1"/>
    <col min="514" max="514" width="9.140625" style="116" customWidth="1"/>
    <col min="515" max="515" width="7.7109375" style="116" customWidth="1"/>
    <col min="516" max="516" width="7.140625" style="116" customWidth="1"/>
    <col min="517" max="517" width="9.7109375" style="116" customWidth="1"/>
    <col min="518" max="518" width="7.7109375" style="116" customWidth="1"/>
    <col min="519" max="519" width="7.140625" style="116" customWidth="1"/>
    <col min="520" max="520" width="9.7109375" style="116" customWidth="1"/>
    <col min="521" max="521" width="7.7109375" style="116" customWidth="1"/>
    <col min="522" max="522" width="13" style="116" customWidth="1"/>
    <col min="523" max="768" width="11.42578125" style="116"/>
    <col min="769" max="769" width="20.42578125" style="116" customWidth="1"/>
    <col min="770" max="770" width="9.140625" style="116" customWidth="1"/>
    <col min="771" max="771" width="7.7109375" style="116" customWidth="1"/>
    <col min="772" max="772" width="7.140625" style="116" customWidth="1"/>
    <col min="773" max="773" width="9.7109375" style="116" customWidth="1"/>
    <col min="774" max="774" width="7.7109375" style="116" customWidth="1"/>
    <col min="775" max="775" width="7.140625" style="116" customWidth="1"/>
    <col min="776" max="776" width="9.7109375" style="116" customWidth="1"/>
    <col min="777" max="777" width="7.7109375" style="116" customWidth="1"/>
    <col min="778" max="778" width="13" style="116" customWidth="1"/>
    <col min="779" max="1024" width="11.42578125" style="116"/>
    <col min="1025" max="1025" width="20.42578125" style="116" customWidth="1"/>
    <col min="1026" max="1026" width="9.140625" style="116" customWidth="1"/>
    <col min="1027" max="1027" width="7.7109375" style="116" customWidth="1"/>
    <col min="1028" max="1028" width="7.140625" style="116" customWidth="1"/>
    <col min="1029" max="1029" width="9.7109375" style="116" customWidth="1"/>
    <col min="1030" max="1030" width="7.7109375" style="116" customWidth="1"/>
    <col min="1031" max="1031" width="7.140625" style="116" customWidth="1"/>
    <col min="1032" max="1032" width="9.7109375" style="116" customWidth="1"/>
    <col min="1033" max="1033" width="7.7109375" style="116" customWidth="1"/>
    <col min="1034" max="1034" width="13" style="116" customWidth="1"/>
    <col min="1035" max="1280" width="11.42578125" style="116"/>
    <col min="1281" max="1281" width="20.42578125" style="116" customWidth="1"/>
    <col min="1282" max="1282" width="9.140625" style="116" customWidth="1"/>
    <col min="1283" max="1283" width="7.7109375" style="116" customWidth="1"/>
    <col min="1284" max="1284" width="7.140625" style="116" customWidth="1"/>
    <col min="1285" max="1285" width="9.7109375" style="116" customWidth="1"/>
    <col min="1286" max="1286" width="7.7109375" style="116" customWidth="1"/>
    <col min="1287" max="1287" width="7.140625" style="116" customWidth="1"/>
    <col min="1288" max="1288" width="9.7109375" style="116" customWidth="1"/>
    <col min="1289" max="1289" width="7.7109375" style="116" customWidth="1"/>
    <col min="1290" max="1290" width="13" style="116" customWidth="1"/>
    <col min="1291" max="1536" width="11.42578125" style="116"/>
    <col min="1537" max="1537" width="20.42578125" style="116" customWidth="1"/>
    <col min="1538" max="1538" width="9.140625" style="116" customWidth="1"/>
    <col min="1539" max="1539" width="7.7109375" style="116" customWidth="1"/>
    <col min="1540" max="1540" width="7.140625" style="116" customWidth="1"/>
    <col min="1541" max="1541" width="9.7109375" style="116" customWidth="1"/>
    <col min="1542" max="1542" width="7.7109375" style="116" customWidth="1"/>
    <col min="1543" max="1543" width="7.140625" style="116" customWidth="1"/>
    <col min="1544" max="1544" width="9.7109375" style="116" customWidth="1"/>
    <col min="1545" max="1545" width="7.7109375" style="116" customWidth="1"/>
    <col min="1546" max="1546" width="13" style="116" customWidth="1"/>
    <col min="1547" max="1792" width="11.42578125" style="116"/>
    <col min="1793" max="1793" width="20.42578125" style="116" customWidth="1"/>
    <col min="1794" max="1794" width="9.140625" style="116" customWidth="1"/>
    <col min="1795" max="1795" width="7.7109375" style="116" customWidth="1"/>
    <col min="1796" max="1796" width="7.140625" style="116" customWidth="1"/>
    <col min="1797" max="1797" width="9.7109375" style="116" customWidth="1"/>
    <col min="1798" max="1798" width="7.7109375" style="116" customWidth="1"/>
    <col min="1799" max="1799" width="7.140625" style="116" customWidth="1"/>
    <col min="1800" max="1800" width="9.7109375" style="116" customWidth="1"/>
    <col min="1801" max="1801" width="7.7109375" style="116" customWidth="1"/>
    <col min="1802" max="1802" width="13" style="116" customWidth="1"/>
    <col min="1803" max="2048" width="11.42578125" style="116"/>
    <col min="2049" max="2049" width="20.42578125" style="116" customWidth="1"/>
    <col min="2050" max="2050" width="9.140625" style="116" customWidth="1"/>
    <col min="2051" max="2051" width="7.7109375" style="116" customWidth="1"/>
    <col min="2052" max="2052" width="7.140625" style="116" customWidth="1"/>
    <col min="2053" max="2053" width="9.7109375" style="116" customWidth="1"/>
    <col min="2054" max="2054" width="7.7109375" style="116" customWidth="1"/>
    <col min="2055" max="2055" width="7.140625" style="116" customWidth="1"/>
    <col min="2056" max="2056" width="9.7109375" style="116" customWidth="1"/>
    <col min="2057" max="2057" width="7.7109375" style="116" customWidth="1"/>
    <col min="2058" max="2058" width="13" style="116" customWidth="1"/>
    <col min="2059" max="2304" width="11.42578125" style="116"/>
    <col min="2305" max="2305" width="20.42578125" style="116" customWidth="1"/>
    <col min="2306" max="2306" width="9.140625" style="116" customWidth="1"/>
    <col min="2307" max="2307" width="7.7109375" style="116" customWidth="1"/>
    <col min="2308" max="2308" width="7.140625" style="116" customWidth="1"/>
    <col min="2309" max="2309" width="9.7109375" style="116" customWidth="1"/>
    <col min="2310" max="2310" width="7.7109375" style="116" customWidth="1"/>
    <col min="2311" max="2311" width="7.140625" style="116" customWidth="1"/>
    <col min="2312" max="2312" width="9.7109375" style="116" customWidth="1"/>
    <col min="2313" max="2313" width="7.7109375" style="116" customWidth="1"/>
    <col min="2314" max="2314" width="13" style="116" customWidth="1"/>
    <col min="2315" max="2560" width="11.42578125" style="116"/>
    <col min="2561" max="2561" width="20.42578125" style="116" customWidth="1"/>
    <col min="2562" max="2562" width="9.140625" style="116" customWidth="1"/>
    <col min="2563" max="2563" width="7.7109375" style="116" customWidth="1"/>
    <col min="2564" max="2564" width="7.140625" style="116" customWidth="1"/>
    <col min="2565" max="2565" width="9.7109375" style="116" customWidth="1"/>
    <col min="2566" max="2566" width="7.7109375" style="116" customWidth="1"/>
    <col min="2567" max="2567" width="7.140625" style="116" customWidth="1"/>
    <col min="2568" max="2568" width="9.7109375" style="116" customWidth="1"/>
    <col min="2569" max="2569" width="7.7109375" style="116" customWidth="1"/>
    <col min="2570" max="2570" width="13" style="116" customWidth="1"/>
    <col min="2571" max="2816" width="11.42578125" style="116"/>
    <col min="2817" max="2817" width="20.42578125" style="116" customWidth="1"/>
    <col min="2818" max="2818" width="9.140625" style="116" customWidth="1"/>
    <col min="2819" max="2819" width="7.7109375" style="116" customWidth="1"/>
    <col min="2820" max="2820" width="7.140625" style="116" customWidth="1"/>
    <col min="2821" max="2821" width="9.7109375" style="116" customWidth="1"/>
    <col min="2822" max="2822" width="7.7109375" style="116" customWidth="1"/>
    <col min="2823" max="2823" width="7.140625" style="116" customWidth="1"/>
    <col min="2824" max="2824" width="9.7109375" style="116" customWidth="1"/>
    <col min="2825" max="2825" width="7.7109375" style="116" customWidth="1"/>
    <col min="2826" max="2826" width="13" style="116" customWidth="1"/>
    <col min="2827" max="3072" width="11.42578125" style="116"/>
    <col min="3073" max="3073" width="20.42578125" style="116" customWidth="1"/>
    <col min="3074" max="3074" width="9.140625" style="116" customWidth="1"/>
    <col min="3075" max="3075" width="7.7109375" style="116" customWidth="1"/>
    <col min="3076" max="3076" width="7.140625" style="116" customWidth="1"/>
    <col min="3077" max="3077" width="9.7109375" style="116" customWidth="1"/>
    <col min="3078" max="3078" width="7.7109375" style="116" customWidth="1"/>
    <col min="3079" max="3079" width="7.140625" style="116" customWidth="1"/>
    <col min="3080" max="3080" width="9.7109375" style="116" customWidth="1"/>
    <col min="3081" max="3081" width="7.7109375" style="116" customWidth="1"/>
    <col min="3082" max="3082" width="13" style="116" customWidth="1"/>
    <col min="3083" max="3328" width="11.42578125" style="116"/>
    <col min="3329" max="3329" width="20.42578125" style="116" customWidth="1"/>
    <col min="3330" max="3330" width="9.140625" style="116" customWidth="1"/>
    <col min="3331" max="3331" width="7.7109375" style="116" customWidth="1"/>
    <col min="3332" max="3332" width="7.140625" style="116" customWidth="1"/>
    <col min="3333" max="3333" width="9.7109375" style="116" customWidth="1"/>
    <col min="3334" max="3334" width="7.7109375" style="116" customWidth="1"/>
    <col min="3335" max="3335" width="7.140625" style="116" customWidth="1"/>
    <col min="3336" max="3336" width="9.7109375" style="116" customWidth="1"/>
    <col min="3337" max="3337" width="7.7109375" style="116" customWidth="1"/>
    <col min="3338" max="3338" width="13" style="116" customWidth="1"/>
    <col min="3339" max="3584" width="11.42578125" style="116"/>
    <col min="3585" max="3585" width="20.42578125" style="116" customWidth="1"/>
    <col min="3586" max="3586" width="9.140625" style="116" customWidth="1"/>
    <col min="3587" max="3587" width="7.7109375" style="116" customWidth="1"/>
    <col min="3588" max="3588" width="7.140625" style="116" customWidth="1"/>
    <col min="3589" max="3589" width="9.7109375" style="116" customWidth="1"/>
    <col min="3590" max="3590" width="7.7109375" style="116" customWidth="1"/>
    <col min="3591" max="3591" width="7.140625" style="116" customWidth="1"/>
    <col min="3592" max="3592" width="9.7109375" style="116" customWidth="1"/>
    <col min="3593" max="3593" width="7.7109375" style="116" customWidth="1"/>
    <col min="3594" max="3594" width="13" style="116" customWidth="1"/>
    <col min="3595" max="3840" width="11.42578125" style="116"/>
    <col min="3841" max="3841" width="20.42578125" style="116" customWidth="1"/>
    <col min="3842" max="3842" width="9.140625" style="116" customWidth="1"/>
    <col min="3843" max="3843" width="7.7109375" style="116" customWidth="1"/>
    <col min="3844" max="3844" width="7.140625" style="116" customWidth="1"/>
    <col min="3845" max="3845" width="9.7109375" style="116" customWidth="1"/>
    <col min="3846" max="3846" width="7.7109375" style="116" customWidth="1"/>
    <col min="3847" max="3847" width="7.140625" style="116" customWidth="1"/>
    <col min="3848" max="3848" width="9.7109375" style="116" customWidth="1"/>
    <col min="3849" max="3849" width="7.7109375" style="116" customWidth="1"/>
    <col min="3850" max="3850" width="13" style="116" customWidth="1"/>
    <col min="3851" max="4096" width="11.42578125" style="116"/>
    <col min="4097" max="4097" width="20.42578125" style="116" customWidth="1"/>
    <col min="4098" max="4098" width="9.140625" style="116" customWidth="1"/>
    <col min="4099" max="4099" width="7.7109375" style="116" customWidth="1"/>
    <col min="4100" max="4100" width="7.140625" style="116" customWidth="1"/>
    <col min="4101" max="4101" width="9.7109375" style="116" customWidth="1"/>
    <col min="4102" max="4102" width="7.7109375" style="116" customWidth="1"/>
    <col min="4103" max="4103" width="7.140625" style="116" customWidth="1"/>
    <col min="4104" max="4104" width="9.7109375" style="116" customWidth="1"/>
    <col min="4105" max="4105" width="7.7109375" style="116" customWidth="1"/>
    <col min="4106" max="4106" width="13" style="116" customWidth="1"/>
    <col min="4107" max="4352" width="11.42578125" style="116"/>
    <col min="4353" max="4353" width="20.42578125" style="116" customWidth="1"/>
    <col min="4354" max="4354" width="9.140625" style="116" customWidth="1"/>
    <col min="4355" max="4355" width="7.7109375" style="116" customWidth="1"/>
    <col min="4356" max="4356" width="7.140625" style="116" customWidth="1"/>
    <col min="4357" max="4357" width="9.7109375" style="116" customWidth="1"/>
    <col min="4358" max="4358" width="7.7109375" style="116" customWidth="1"/>
    <col min="4359" max="4359" width="7.140625" style="116" customWidth="1"/>
    <col min="4360" max="4360" width="9.7109375" style="116" customWidth="1"/>
    <col min="4361" max="4361" width="7.7109375" style="116" customWidth="1"/>
    <col min="4362" max="4362" width="13" style="116" customWidth="1"/>
    <col min="4363" max="4608" width="11.42578125" style="116"/>
    <col min="4609" max="4609" width="20.42578125" style="116" customWidth="1"/>
    <col min="4610" max="4610" width="9.140625" style="116" customWidth="1"/>
    <col min="4611" max="4611" width="7.7109375" style="116" customWidth="1"/>
    <col min="4612" max="4612" width="7.140625" style="116" customWidth="1"/>
    <col min="4613" max="4613" width="9.7109375" style="116" customWidth="1"/>
    <col min="4614" max="4614" width="7.7109375" style="116" customWidth="1"/>
    <col min="4615" max="4615" width="7.140625" style="116" customWidth="1"/>
    <col min="4616" max="4616" width="9.7109375" style="116" customWidth="1"/>
    <col min="4617" max="4617" width="7.7109375" style="116" customWidth="1"/>
    <col min="4618" max="4618" width="13" style="116" customWidth="1"/>
    <col min="4619" max="4864" width="11.42578125" style="116"/>
    <col min="4865" max="4865" width="20.42578125" style="116" customWidth="1"/>
    <col min="4866" max="4866" width="9.140625" style="116" customWidth="1"/>
    <col min="4867" max="4867" width="7.7109375" style="116" customWidth="1"/>
    <col min="4868" max="4868" width="7.140625" style="116" customWidth="1"/>
    <col min="4869" max="4869" width="9.7109375" style="116" customWidth="1"/>
    <col min="4870" max="4870" width="7.7109375" style="116" customWidth="1"/>
    <col min="4871" max="4871" width="7.140625" style="116" customWidth="1"/>
    <col min="4872" max="4872" width="9.7109375" style="116" customWidth="1"/>
    <col min="4873" max="4873" width="7.7109375" style="116" customWidth="1"/>
    <col min="4874" max="4874" width="13" style="116" customWidth="1"/>
    <col min="4875" max="5120" width="11.42578125" style="116"/>
    <col min="5121" max="5121" width="20.42578125" style="116" customWidth="1"/>
    <col min="5122" max="5122" width="9.140625" style="116" customWidth="1"/>
    <col min="5123" max="5123" width="7.7109375" style="116" customWidth="1"/>
    <col min="5124" max="5124" width="7.140625" style="116" customWidth="1"/>
    <col min="5125" max="5125" width="9.7109375" style="116" customWidth="1"/>
    <col min="5126" max="5126" width="7.7109375" style="116" customWidth="1"/>
    <col min="5127" max="5127" width="7.140625" style="116" customWidth="1"/>
    <col min="5128" max="5128" width="9.7109375" style="116" customWidth="1"/>
    <col min="5129" max="5129" width="7.7109375" style="116" customWidth="1"/>
    <col min="5130" max="5130" width="13" style="116" customWidth="1"/>
    <col min="5131" max="5376" width="11.42578125" style="116"/>
    <col min="5377" max="5377" width="20.42578125" style="116" customWidth="1"/>
    <col min="5378" max="5378" width="9.140625" style="116" customWidth="1"/>
    <col min="5379" max="5379" width="7.7109375" style="116" customWidth="1"/>
    <col min="5380" max="5380" width="7.140625" style="116" customWidth="1"/>
    <col min="5381" max="5381" width="9.7109375" style="116" customWidth="1"/>
    <col min="5382" max="5382" width="7.7109375" style="116" customWidth="1"/>
    <col min="5383" max="5383" width="7.140625" style="116" customWidth="1"/>
    <col min="5384" max="5384" width="9.7109375" style="116" customWidth="1"/>
    <col min="5385" max="5385" width="7.7109375" style="116" customWidth="1"/>
    <col min="5386" max="5386" width="13" style="116" customWidth="1"/>
    <col min="5387" max="5632" width="11.42578125" style="116"/>
    <col min="5633" max="5633" width="20.42578125" style="116" customWidth="1"/>
    <col min="5634" max="5634" width="9.140625" style="116" customWidth="1"/>
    <col min="5635" max="5635" width="7.7109375" style="116" customWidth="1"/>
    <col min="5636" max="5636" width="7.140625" style="116" customWidth="1"/>
    <col min="5637" max="5637" width="9.7109375" style="116" customWidth="1"/>
    <col min="5638" max="5638" width="7.7109375" style="116" customWidth="1"/>
    <col min="5639" max="5639" width="7.140625" style="116" customWidth="1"/>
    <col min="5640" max="5640" width="9.7109375" style="116" customWidth="1"/>
    <col min="5641" max="5641" width="7.7109375" style="116" customWidth="1"/>
    <col min="5642" max="5642" width="13" style="116" customWidth="1"/>
    <col min="5643" max="5888" width="11.42578125" style="116"/>
    <col min="5889" max="5889" width="20.42578125" style="116" customWidth="1"/>
    <col min="5890" max="5890" width="9.140625" style="116" customWidth="1"/>
    <col min="5891" max="5891" width="7.7109375" style="116" customWidth="1"/>
    <col min="5892" max="5892" width="7.140625" style="116" customWidth="1"/>
    <col min="5893" max="5893" width="9.7109375" style="116" customWidth="1"/>
    <col min="5894" max="5894" width="7.7109375" style="116" customWidth="1"/>
    <col min="5895" max="5895" width="7.140625" style="116" customWidth="1"/>
    <col min="5896" max="5896" width="9.7109375" style="116" customWidth="1"/>
    <col min="5897" max="5897" width="7.7109375" style="116" customWidth="1"/>
    <col min="5898" max="5898" width="13" style="116" customWidth="1"/>
    <col min="5899" max="6144" width="11.42578125" style="116"/>
    <col min="6145" max="6145" width="20.42578125" style="116" customWidth="1"/>
    <col min="6146" max="6146" width="9.140625" style="116" customWidth="1"/>
    <col min="6147" max="6147" width="7.7109375" style="116" customWidth="1"/>
    <col min="6148" max="6148" width="7.140625" style="116" customWidth="1"/>
    <col min="6149" max="6149" width="9.7109375" style="116" customWidth="1"/>
    <col min="6150" max="6150" width="7.7109375" style="116" customWidth="1"/>
    <col min="6151" max="6151" width="7.140625" style="116" customWidth="1"/>
    <col min="6152" max="6152" width="9.7109375" style="116" customWidth="1"/>
    <col min="6153" max="6153" width="7.7109375" style="116" customWidth="1"/>
    <col min="6154" max="6154" width="13" style="116" customWidth="1"/>
    <col min="6155" max="6400" width="11.42578125" style="116"/>
    <col min="6401" max="6401" width="20.42578125" style="116" customWidth="1"/>
    <col min="6402" max="6402" width="9.140625" style="116" customWidth="1"/>
    <col min="6403" max="6403" width="7.7109375" style="116" customWidth="1"/>
    <col min="6404" max="6404" width="7.140625" style="116" customWidth="1"/>
    <col min="6405" max="6405" width="9.7109375" style="116" customWidth="1"/>
    <col min="6406" max="6406" width="7.7109375" style="116" customWidth="1"/>
    <col min="6407" max="6407" width="7.140625" style="116" customWidth="1"/>
    <col min="6408" max="6408" width="9.7109375" style="116" customWidth="1"/>
    <col min="6409" max="6409" width="7.7109375" style="116" customWidth="1"/>
    <col min="6410" max="6410" width="13" style="116" customWidth="1"/>
    <col min="6411" max="6656" width="11.42578125" style="116"/>
    <col min="6657" max="6657" width="20.42578125" style="116" customWidth="1"/>
    <col min="6658" max="6658" width="9.140625" style="116" customWidth="1"/>
    <col min="6659" max="6659" width="7.7109375" style="116" customWidth="1"/>
    <col min="6660" max="6660" width="7.140625" style="116" customWidth="1"/>
    <col min="6661" max="6661" width="9.7109375" style="116" customWidth="1"/>
    <col min="6662" max="6662" width="7.7109375" style="116" customWidth="1"/>
    <col min="6663" max="6663" width="7.140625" style="116" customWidth="1"/>
    <col min="6664" max="6664" width="9.7109375" style="116" customWidth="1"/>
    <col min="6665" max="6665" width="7.7109375" style="116" customWidth="1"/>
    <col min="6666" max="6666" width="13" style="116" customWidth="1"/>
    <col min="6667" max="6912" width="11.42578125" style="116"/>
    <col min="6913" max="6913" width="20.42578125" style="116" customWidth="1"/>
    <col min="6914" max="6914" width="9.140625" style="116" customWidth="1"/>
    <col min="6915" max="6915" width="7.7109375" style="116" customWidth="1"/>
    <col min="6916" max="6916" width="7.140625" style="116" customWidth="1"/>
    <col min="6917" max="6917" width="9.7109375" style="116" customWidth="1"/>
    <col min="6918" max="6918" width="7.7109375" style="116" customWidth="1"/>
    <col min="6919" max="6919" width="7.140625" style="116" customWidth="1"/>
    <col min="6920" max="6920" width="9.7109375" style="116" customWidth="1"/>
    <col min="6921" max="6921" width="7.7109375" style="116" customWidth="1"/>
    <col min="6922" max="6922" width="13" style="116" customWidth="1"/>
    <col min="6923" max="7168" width="11.42578125" style="116"/>
    <col min="7169" max="7169" width="20.42578125" style="116" customWidth="1"/>
    <col min="7170" max="7170" width="9.140625" style="116" customWidth="1"/>
    <col min="7171" max="7171" width="7.7109375" style="116" customWidth="1"/>
    <col min="7172" max="7172" width="7.140625" style="116" customWidth="1"/>
    <col min="7173" max="7173" width="9.7109375" style="116" customWidth="1"/>
    <col min="7174" max="7174" width="7.7109375" style="116" customWidth="1"/>
    <col min="7175" max="7175" width="7.140625" style="116" customWidth="1"/>
    <col min="7176" max="7176" width="9.7109375" style="116" customWidth="1"/>
    <col min="7177" max="7177" width="7.7109375" style="116" customWidth="1"/>
    <col min="7178" max="7178" width="13" style="116" customWidth="1"/>
    <col min="7179" max="7424" width="11.42578125" style="116"/>
    <col min="7425" max="7425" width="20.42578125" style="116" customWidth="1"/>
    <col min="7426" max="7426" width="9.140625" style="116" customWidth="1"/>
    <col min="7427" max="7427" width="7.7109375" style="116" customWidth="1"/>
    <col min="7428" max="7428" width="7.140625" style="116" customWidth="1"/>
    <col min="7429" max="7429" width="9.7109375" style="116" customWidth="1"/>
    <col min="7430" max="7430" width="7.7109375" style="116" customWidth="1"/>
    <col min="7431" max="7431" width="7.140625" style="116" customWidth="1"/>
    <col min="7432" max="7432" width="9.7109375" style="116" customWidth="1"/>
    <col min="7433" max="7433" width="7.7109375" style="116" customWidth="1"/>
    <col min="7434" max="7434" width="13" style="116" customWidth="1"/>
    <col min="7435" max="7680" width="11.42578125" style="116"/>
    <col min="7681" max="7681" width="20.42578125" style="116" customWidth="1"/>
    <col min="7682" max="7682" width="9.140625" style="116" customWidth="1"/>
    <col min="7683" max="7683" width="7.7109375" style="116" customWidth="1"/>
    <col min="7684" max="7684" width="7.140625" style="116" customWidth="1"/>
    <col min="7685" max="7685" width="9.7109375" style="116" customWidth="1"/>
    <col min="7686" max="7686" width="7.7109375" style="116" customWidth="1"/>
    <col min="7687" max="7687" width="7.140625" style="116" customWidth="1"/>
    <col min="7688" max="7688" width="9.7109375" style="116" customWidth="1"/>
    <col min="7689" max="7689" width="7.7109375" style="116" customWidth="1"/>
    <col min="7690" max="7690" width="13" style="116" customWidth="1"/>
    <col min="7691" max="7936" width="11.42578125" style="116"/>
    <col min="7937" max="7937" width="20.42578125" style="116" customWidth="1"/>
    <col min="7938" max="7938" width="9.140625" style="116" customWidth="1"/>
    <col min="7939" max="7939" width="7.7109375" style="116" customWidth="1"/>
    <col min="7940" max="7940" width="7.140625" style="116" customWidth="1"/>
    <col min="7941" max="7941" width="9.7109375" style="116" customWidth="1"/>
    <col min="7942" max="7942" width="7.7109375" style="116" customWidth="1"/>
    <col min="7943" max="7943" width="7.140625" style="116" customWidth="1"/>
    <col min="7944" max="7944" width="9.7109375" style="116" customWidth="1"/>
    <col min="7945" max="7945" width="7.7109375" style="116" customWidth="1"/>
    <col min="7946" max="7946" width="13" style="116" customWidth="1"/>
    <col min="7947" max="8192" width="11.42578125" style="116"/>
    <col min="8193" max="8193" width="20.42578125" style="116" customWidth="1"/>
    <col min="8194" max="8194" width="9.140625" style="116" customWidth="1"/>
    <col min="8195" max="8195" width="7.7109375" style="116" customWidth="1"/>
    <col min="8196" max="8196" width="7.140625" style="116" customWidth="1"/>
    <col min="8197" max="8197" width="9.7109375" style="116" customWidth="1"/>
    <col min="8198" max="8198" width="7.7109375" style="116" customWidth="1"/>
    <col min="8199" max="8199" width="7.140625" style="116" customWidth="1"/>
    <col min="8200" max="8200" width="9.7109375" style="116" customWidth="1"/>
    <col min="8201" max="8201" width="7.7109375" style="116" customWidth="1"/>
    <col min="8202" max="8202" width="13" style="116" customWidth="1"/>
    <col min="8203" max="8448" width="11.42578125" style="116"/>
    <col min="8449" max="8449" width="20.42578125" style="116" customWidth="1"/>
    <col min="8450" max="8450" width="9.140625" style="116" customWidth="1"/>
    <col min="8451" max="8451" width="7.7109375" style="116" customWidth="1"/>
    <col min="8452" max="8452" width="7.140625" style="116" customWidth="1"/>
    <col min="8453" max="8453" width="9.7109375" style="116" customWidth="1"/>
    <col min="8454" max="8454" width="7.7109375" style="116" customWidth="1"/>
    <col min="8455" max="8455" width="7.140625" style="116" customWidth="1"/>
    <col min="8456" max="8456" width="9.7109375" style="116" customWidth="1"/>
    <col min="8457" max="8457" width="7.7109375" style="116" customWidth="1"/>
    <col min="8458" max="8458" width="13" style="116" customWidth="1"/>
    <col min="8459" max="8704" width="11.42578125" style="116"/>
    <col min="8705" max="8705" width="20.42578125" style="116" customWidth="1"/>
    <col min="8706" max="8706" width="9.140625" style="116" customWidth="1"/>
    <col min="8707" max="8707" width="7.7109375" style="116" customWidth="1"/>
    <col min="8708" max="8708" width="7.140625" style="116" customWidth="1"/>
    <col min="8709" max="8709" width="9.7109375" style="116" customWidth="1"/>
    <col min="8710" max="8710" width="7.7109375" style="116" customWidth="1"/>
    <col min="8711" max="8711" width="7.140625" style="116" customWidth="1"/>
    <col min="8712" max="8712" width="9.7109375" style="116" customWidth="1"/>
    <col min="8713" max="8713" width="7.7109375" style="116" customWidth="1"/>
    <col min="8714" max="8714" width="13" style="116" customWidth="1"/>
    <col min="8715" max="8960" width="11.42578125" style="116"/>
    <col min="8961" max="8961" width="20.42578125" style="116" customWidth="1"/>
    <col min="8962" max="8962" width="9.140625" style="116" customWidth="1"/>
    <col min="8963" max="8963" width="7.7109375" style="116" customWidth="1"/>
    <col min="8964" max="8964" width="7.140625" style="116" customWidth="1"/>
    <col min="8965" max="8965" width="9.7109375" style="116" customWidth="1"/>
    <col min="8966" max="8966" width="7.7109375" style="116" customWidth="1"/>
    <col min="8967" max="8967" width="7.140625" style="116" customWidth="1"/>
    <col min="8968" max="8968" width="9.7109375" style="116" customWidth="1"/>
    <col min="8969" max="8969" width="7.7109375" style="116" customWidth="1"/>
    <col min="8970" max="8970" width="13" style="116" customWidth="1"/>
    <col min="8971" max="9216" width="11.42578125" style="116"/>
    <col min="9217" max="9217" width="20.42578125" style="116" customWidth="1"/>
    <col min="9218" max="9218" width="9.140625" style="116" customWidth="1"/>
    <col min="9219" max="9219" width="7.7109375" style="116" customWidth="1"/>
    <col min="9220" max="9220" width="7.140625" style="116" customWidth="1"/>
    <col min="9221" max="9221" width="9.7109375" style="116" customWidth="1"/>
    <col min="9222" max="9222" width="7.7109375" style="116" customWidth="1"/>
    <col min="9223" max="9223" width="7.140625" style="116" customWidth="1"/>
    <col min="9224" max="9224" width="9.7109375" style="116" customWidth="1"/>
    <col min="9225" max="9225" width="7.7109375" style="116" customWidth="1"/>
    <col min="9226" max="9226" width="13" style="116" customWidth="1"/>
    <col min="9227" max="9472" width="11.42578125" style="116"/>
    <col min="9473" max="9473" width="20.42578125" style="116" customWidth="1"/>
    <col min="9474" max="9474" width="9.140625" style="116" customWidth="1"/>
    <col min="9475" max="9475" width="7.7109375" style="116" customWidth="1"/>
    <col min="9476" max="9476" width="7.140625" style="116" customWidth="1"/>
    <col min="9477" max="9477" width="9.7109375" style="116" customWidth="1"/>
    <col min="9478" max="9478" width="7.7109375" style="116" customWidth="1"/>
    <col min="9479" max="9479" width="7.140625" style="116" customWidth="1"/>
    <col min="9480" max="9480" width="9.7109375" style="116" customWidth="1"/>
    <col min="9481" max="9481" width="7.7109375" style="116" customWidth="1"/>
    <col min="9482" max="9482" width="13" style="116" customWidth="1"/>
    <col min="9483" max="9728" width="11.42578125" style="116"/>
    <col min="9729" max="9729" width="20.42578125" style="116" customWidth="1"/>
    <col min="9730" max="9730" width="9.140625" style="116" customWidth="1"/>
    <col min="9731" max="9731" width="7.7109375" style="116" customWidth="1"/>
    <col min="9732" max="9732" width="7.140625" style="116" customWidth="1"/>
    <col min="9733" max="9733" width="9.7109375" style="116" customWidth="1"/>
    <col min="9734" max="9734" width="7.7109375" style="116" customWidth="1"/>
    <col min="9735" max="9735" width="7.140625" style="116" customWidth="1"/>
    <col min="9736" max="9736" width="9.7109375" style="116" customWidth="1"/>
    <col min="9737" max="9737" width="7.7109375" style="116" customWidth="1"/>
    <col min="9738" max="9738" width="13" style="116" customWidth="1"/>
    <col min="9739" max="9984" width="11.42578125" style="116"/>
    <col min="9985" max="9985" width="20.42578125" style="116" customWidth="1"/>
    <col min="9986" max="9986" width="9.140625" style="116" customWidth="1"/>
    <col min="9987" max="9987" width="7.7109375" style="116" customWidth="1"/>
    <col min="9988" max="9988" width="7.140625" style="116" customWidth="1"/>
    <col min="9989" max="9989" width="9.7109375" style="116" customWidth="1"/>
    <col min="9990" max="9990" width="7.7109375" style="116" customWidth="1"/>
    <col min="9991" max="9991" width="7.140625" style="116" customWidth="1"/>
    <col min="9992" max="9992" width="9.7109375" style="116" customWidth="1"/>
    <col min="9993" max="9993" width="7.7109375" style="116" customWidth="1"/>
    <col min="9994" max="9994" width="13" style="116" customWidth="1"/>
    <col min="9995" max="10240" width="11.42578125" style="116"/>
    <col min="10241" max="10241" width="20.42578125" style="116" customWidth="1"/>
    <col min="10242" max="10242" width="9.140625" style="116" customWidth="1"/>
    <col min="10243" max="10243" width="7.7109375" style="116" customWidth="1"/>
    <col min="10244" max="10244" width="7.140625" style="116" customWidth="1"/>
    <col min="10245" max="10245" width="9.7109375" style="116" customWidth="1"/>
    <col min="10246" max="10246" width="7.7109375" style="116" customWidth="1"/>
    <col min="10247" max="10247" width="7.140625" style="116" customWidth="1"/>
    <col min="10248" max="10248" width="9.7109375" style="116" customWidth="1"/>
    <col min="10249" max="10249" width="7.7109375" style="116" customWidth="1"/>
    <col min="10250" max="10250" width="13" style="116" customWidth="1"/>
    <col min="10251" max="10496" width="11.42578125" style="116"/>
    <col min="10497" max="10497" width="20.42578125" style="116" customWidth="1"/>
    <col min="10498" max="10498" width="9.140625" style="116" customWidth="1"/>
    <col min="10499" max="10499" width="7.7109375" style="116" customWidth="1"/>
    <col min="10500" max="10500" width="7.140625" style="116" customWidth="1"/>
    <col min="10501" max="10501" width="9.7109375" style="116" customWidth="1"/>
    <col min="10502" max="10502" width="7.7109375" style="116" customWidth="1"/>
    <col min="10503" max="10503" width="7.140625" style="116" customWidth="1"/>
    <col min="10504" max="10504" width="9.7109375" style="116" customWidth="1"/>
    <col min="10505" max="10505" width="7.7109375" style="116" customWidth="1"/>
    <col min="10506" max="10506" width="13" style="116" customWidth="1"/>
    <col min="10507" max="10752" width="11.42578125" style="116"/>
    <col min="10753" max="10753" width="20.42578125" style="116" customWidth="1"/>
    <col min="10754" max="10754" width="9.140625" style="116" customWidth="1"/>
    <col min="10755" max="10755" width="7.7109375" style="116" customWidth="1"/>
    <col min="10756" max="10756" width="7.140625" style="116" customWidth="1"/>
    <col min="10757" max="10757" width="9.7109375" style="116" customWidth="1"/>
    <col min="10758" max="10758" width="7.7109375" style="116" customWidth="1"/>
    <col min="10759" max="10759" width="7.140625" style="116" customWidth="1"/>
    <col min="10760" max="10760" width="9.7109375" style="116" customWidth="1"/>
    <col min="10761" max="10761" width="7.7109375" style="116" customWidth="1"/>
    <col min="10762" max="10762" width="13" style="116" customWidth="1"/>
    <col min="10763" max="11008" width="11.42578125" style="116"/>
    <col min="11009" max="11009" width="20.42578125" style="116" customWidth="1"/>
    <col min="11010" max="11010" width="9.140625" style="116" customWidth="1"/>
    <col min="11011" max="11011" width="7.7109375" style="116" customWidth="1"/>
    <col min="11012" max="11012" width="7.140625" style="116" customWidth="1"/>
    <col min="11013" max="11013" width="9.7109375" style="116" customWidth="1"/>
    <col min="11014" max="11014" width="7.7109375" style="116" customWidth="1"/>
    <col min="11015" max="11015" width="7.140625" style="116" customWidth="1"/>
    <col min="11016" max="11016" width="9.7109375" style="116" customWidth="1"/>
    <col min="11017" max="11017" width="7.7109375" style="116" customWidth="1"/>
    <col min="11018" max="11018" width="13" style="116" customWidth="1"/>
    <col min="11019" max="11264" width="11.42578125" style="116"/>
    <col min="11265" max="11265" width="20.42578125" style="116" customWidth="1"/>
    <col min="11266" max="11266" width="9.140625" style="116" customWidth="1"/>
    <col min="11267" max="11267" width="7.7109375" style="116" customWidth="1"/>
    <col min="11268" max="11268" width="7.140625" style="116" customWidth="1"/>
    <col min="11269" max="11269" width="9.7109375" style="116" customWidth="1"/>
    <col min="11270" max="11270" width="7.7109375" style="116" customWidth="1"/>
    <col min="11271" max="11271" width="7.140625" style="116" customWidth="1"/>
    <col min="11272" max="11272" width="9.7109375" style="116" customWidth="1"/>
    <col min="11273" max="11273" width="7.7109375" style="116" customWidth="1"/>
    <col min="11274" max="11274" width="13" style="116" customWidth="1"/>
    <col min="11275" max="11520" width="11.42578125" style="116"/>
    <col min="11521" max="11521" width="20.42578125" style="116" customWidth="1"/>
    <col min="11522" max="11522" width="9.140625" style="116" customWidth="1"/>
    <col min="11523" max="11523" width="7.7109375" style="116" customWidth="1"/>
    <col min="11524" max="11524" width="7.140625" style="116" customWidth="1"/>
    <col min="11525" max="11525" width="9.7109375" style="116" customWidth="1"/>
    <col min="11526" max="11526" width="7.7109375" style="116" customWidth="1"/>
    <col min="11527" max="11527" width="7.140625" style="116" customWidth="1"/>
    <col min="11528" max="11528" width="9.7109375" style="116" customWidth="1"/>
    <col min="11529" max="11529" width="7.7109375" style="116" customWidth="1"/>
    <col min="11530" max="11530" width="13" style="116" customWidth="1"/>
    <col min="11531" max="11776" width="11.42578125" style="116"/>
    <col min="11777" max="11777" width="20.42578125" style="116" customWidth="1"/>
    <col min="11778" max="11778" width="9.140625" style="116" customWidth="1"/>
    <col min="11779" max="11779" width="7.7109375" style="116" customWidth="1"/>
    <col min="11780" max="11780" width="7.140625" style="116" customWidth="1"/>
    <col min="11781" max="11781" width="9.7109375" style="116" customWidth="1"/>
    <col min="11782" max="11782" width="7.7109375" style="116" customWidth="1"/>
    <col min="11783" max="11783" width="7.140625" style="116" customWidth="1"/>
    <col min="11784" max="11784" width="9.7109375" style="116" customWidth="1"/>
    <col min="11785" max="11785" width="7.7109375" style="116" customWidth="1"/>
    <col min="11786" max="11786" width="13" style="116" customWidth="1"/>
    <col min="11787" max="12032" width="11.42578125" style="116"/>
    <col min="12033" max="12033" width="20.42578125" style="116" customWidth="1"/>
    <col min="12034" max="12034" width="9.140625" style="116" customWidth="1"/>
    <col min="12035" max="12035" width="7.7109375" style="116" customWidth="1"/>
    <col min="12036" max="12036" width="7.140625" style="116" customWidth="1"/>
    <col min="12037" max="12037" width="9.7109375" style="116" customWidth="1"/>
    <col min="12038" max="12038" width="7.7109375" style="116" customWidth="1"/>
    <col min="12039" max="12039" width="7.140625" style="116" customWidth="1"/>
    <col min="12040" max="12040" width="9.7109375" style="116" customWidth="1"/>
    <col min="12041" max="12041" width="7.7109375" style="116" customWidth="1"/>
    <col min="12042" max="12042" width="13" style="116" customWidth="1"/>
    <col min="12043" max="12288" width="11.42578125" style="116"/>
    <col min="12289" max="12289" width="20.42578125" style="116" customWidth="1"/>
    <col min="12290" max="12290" width="9.140625" style="116" customWidth="1"/>
    <col min="12291" max="12291" width="7.7109375" style="116" customWidth="1"/>
    <col min="12292" max="12292" width="7.140625" style="116" customWidth="1"/>
    <col min="12293" max="12293" width="9.7109375" style="116" customWidth="1"/>
    <col min="12294" max="12294" width="7.7109375" style="116" customWidth="1"/>
    <col min="12295" max="12295" width="7.140625" style="116" customWidth="1"/>
    <col min="12296" max="12296" width="9.7109375" style="116" customWidth="1"/>
    <col min="12297" max="12297" width="7.7109375" style="116" customWidth="1"/>
    <col min="12298" max="12298" width="13" style="116" customWidth="1"/>
    <col min="12299" max="12544" width="11.42578125" style="116"/>
    <col min="12545" max="12545" width="20.42578125" style="116" customWidth="1"/>
    <col min="12546" max="12546" width="9.140625" style="116" customWidth="1"/>
    <col min="12547" max="12547" width="7.7109375" style="116" customWidth="1"/>
    <col min="12548" max="12548" width="7.140625" style="116" customWidth="1"/>
    <col min="12549" max="12549" width="9.7109375" style="116" customWidth="1"/>
    <col min="12550" max="12550" width="7.7109375" style="116" customWidth="1"/>
    <col min="12551" max="12551" width="7.140625" style="116" customWidth="1"/>
    <col min="12552" max="12552" width="9.7109375" style="116" customWidth="1"/>
    <col min="12553" max="12553" width="7.7109375" style="116" customWidth="1"/>
    <col min="12554" max="12554" width="13" style="116" customWidth="1"/>
    <col min="12555" max="12800" width="11.42578125" style="116"/>
    <col min="12801" max="12801" width="20.42578125" style="116" customWidth="1"/>
    <col min="12802" max="12802" width="9.140625" style="116" customWidth="1"/>
    <col min="12803" max="12803" width="7.7109375" style="116" customWidth="1"/>
    <col min="12804" max="12804" width="7.140625" style="116" customWidth="1"/>
    <col min="12805" max="12805" width="9.7109375" style="116" customWidth="1"/>
    <col min="12806" max="12806" width="7.7109375" style="116" customWidth="1"/>
    <col min="12807" max="12807" width="7.140625" style="116" customWidth="1"/>
    <col min="12808" max="12808" width="9.7109375" style="116" customWidth="1"/>
    <col min="12809" max="12809" width="7.7109375" style="116" customWidth="1"/>
    <col min="12810" max="12810" width="13" style="116" customWidth="1"/>
    <col min="12811" max="13056" width="11.42578125" style="116"/>
    <col min="13057" max="13057" width="20.42578125" style="116" customWidth="1"/>
    <col min="13058" max="13058" width="9.140625" style="116" customWidth="1"/>
    <col min="13059" max="13059" width="7.7109375" style="116" customWidth="1"/>
    <col min="13060" max="13060" width="7.140625" style="116" customWidth="1"/>
    <col min="13061" max="13061" width="9.7109375" style="116" customWidth="1"/>
    <col min="13062" max="13062" width="7.7109375" style="116" customWidth="1"/>
    <col min="13063" max="13063" width="7.140625" style="116" customWidth="1"/>
    <col min="13064" max="13064" width="9.7109375" style="116" customWidth="1"/>
    <col min="13065" max="13065" width="7.7109375" style="116" customWidth="1"/>
    <col min="13066" max="13066" width="13" style="116" customWidth="1"/>
    <col min="13067" max="13312" width="11.42578125" style="116"/>
    <col min="13313" max="13313" width="20.42578125" style="116" customWidth="1"/>
    <col min="13314" max="13314" width="9.140625" style="116" customWidth="1"/>
    <col min="13315" max="13315" width="7.7109375" style="116" customWidth="1"/>
    <col min="13316" max="13316" width="7.140625" style="116" customWidth="1"/>
    <col min="13317" max="13317" width="9.7109375" style="116" customWidth="1"/>
    <col min="13318" max="13318" width="7.7109375" style="116" customWidth="1"/>
    <col min="13319" max="13319" width="7.140625" style="116" customWidth="1"/>
    <col min="13320" max="13320" width="9.7109375" style="116" customWidth="1"/>
    <col min="13321" max="13321" width="7.7109375" style="116" customWidth="1"/>
    <col min="13322" max="13322" width="13" style="116" customWidth="1"/>
    <col min="13323" max="13568" width="11.42578125" style="116"/>
    <col min="13569" max="13569" width="20.42578125" style="116" customWidth="1"/>
    <col min="13570" max="13570" width="9.140625" style="116" customWidth="1"/>
    <col min="13571" max="13571" width="7.7109375" style="116" customWidth="1"/>
    <col min="13572" max="13572" width="7.140625" style="116" customWidth="1"/>
    <col min="13573" max="13573" width="9.7109375" style="116" customWidth="1"/>
    <col min="13574" max="13574" width="7.7109375" style="116" customWidth="1"/>
    <col min="13575" max="13575" width="7.140625" style="116" customWidth="1"/>
    <col min="13576" max="13576" width="9.7109375" style="116" customWidth="1"/>
    <col min="13577" max="13577" width="7.7109375" style="116" customWidth="1"/>
    <col min="13578" max="13578" width="13" style="116" customWidth="1"/>
    <col min="13579" max="13824" width="11.42578125" style="116"/>
    <col min="13825" max="13825" width="20.42578125" style="116" customWidth="1"/>
    <col min="13826" max="13826" width="9.140625" style="116" customWidth="1"/>
    <col min="13827" max="13827" width="7.7109375" style="116" customWidth="1"/>
    <col min="13828" max="13828" width="7.140625" style="116" customWidth="1"/>
    <col min="13829" max="13829" width="9.7109375" style="116" customWidth="1"/>
    <col min="13830" max="13830" width="7.7109375" style="116" customWidth="1"/>
    <col min="13831" max="13831" width="7.140625" style="116" customWidth="1"/>
    <col min="13832" max="13832" width="9.7109375" style="116" customWidth="1"/>
    <col min="13833" max="13833" width="7.7109375" style="116" customWidth="1"/>
    <col min="13834" max="13834" width="13" style="116" customWidth="1"/>
    <col min="13835" max="14080" width="11.42578125" style="116"/>
    <col min="14081" max="14081" width="20.42578125" style="116" customWidth="1"/>
    <col min="14082" max="14082" width="9.140625" style="116" customWidth="1"/>
    <col min="14083" max="14083" width="7.7109375" style="116" customWidth="1"/>
    <col min="14084" max="14084" width="7.140625" style="116" customWidth="1"/>
    <col min="14085" max="14085" width="9.7109375" style="116" customWidth="1"/>
    <col min="14086" max="14086" width="7.7109375" style="116" customWidth="1"/>
    <col min="14087" max="14087" width="7.140625" style="116" customWidth="1"/>
    <col min="14088" max="14088" width="9.7109375" style="116" customWidth="1"/>
    <col min="14089" max="14089" width="7.7109375" style="116" customWidth="1"/>
    <col min="14090" max="14090" width="13" style="116" customWidth="1"/>
    <col min="14091" max="14336" width="11.42578125" style="116"/>
    <col min="14337" max="14337" width="20.42578125" style="116" customWidth="1"/>
    <col min="14338" max="14338" width="9.140625" style="116" customWidth="1"/>
    <col min="14339" max="14339" width="7.7109375" style="116" customWidth="1"/>
    <col min="14340" max="14340" width="7.140625" style="116" customWidth="1"/>
    <col min="14341" max="14341" width="9.7109375" style="116" customWidth="1"/>
    <col min="14342" max="14342" width="7.7109375" style="116" customWidth="1"/>
    <col min="14343" max="14343" width="7.140625" style="116" customWidth="1"/>
    <col min="14344" max="14344" width="9.7109375" style="116" customWidth="1"/>
    <col min="14345" max="14345" width="7.7109375" style="116" customWidth="1"/>
    <col min="14346" max="14346" width="13" style="116" customWidth="1"/>
    <col min="14347" max="14592" width="11.42578125" style="116"/>
    <col min="14593" max="14593" width="20.42578125" style="116" customWidth="1"/>
    <col min="14594" max="14594" width="9.140625" style="116" customWidth="1"/>
    <col min="14595" max="14595" width="7.7109375" style="116" customWidth="1"/>
    <col min="14596" max="14596" width="7.140625" style="116" customWidth="1"/>
    <col min="14597" max="14597" width="9.7109375" style="116" customWidth="1"/>
    <col min="14598" max="14598" width="7.7109375" style="116" customWidth="1"/>
    <col min="14599" max="14599" width="7.140625" style="116" customWidth="1"/>
    <col min="14600" max="14600" width="9.7109375" style="116" customWidth="1"/>
    <col min="14601" max="14601" width="7.7109375" style="116" customWidth="1"/>
    <col min="14602" max="14602" width="13" style="116" customWidth="1"/>
    <col min="14603" max="14848" width="11.42578125" style="116"/>
    <col min="14849" max="14849" width="20.42578125" style="116" customWidth="1"/>
    <col min="14850" max="14850" width="9.140625" style="116" customWidth="1"/>
    <col min="14851" max="14851" width="7.7109375" style="116" customWidth="1"/>
    <col min="14852" max="14852" width="7.140625" style="116" customWidth="1"/>
    <col min="14853" max="14853" width="9.7109375" style="116" customWidth="1"/>
    <col min="14854" max="14854" width="7.7109375" style="116" customWidth="1"/>
    <col min="14855" max="14855" width="7.140625" style="116" customWidth="1"/>
    <col min="14856" max="14856" width="9.7109375" style="116" customWidth="1"/>
    <col min="14857" max="14857" width="7.7109375" style="116" customWidth="1"/>
    <col min="14858" max="14858" width="13" style="116" customWidth="1"/>
    <col min="14859" max="15104" width="11.42578125" style="116"/>
    <col min="15105" max="15105" width="20.42578125" style="116" customWidth="1"/>
    <col min="15106" max="15106" width="9.140625" style="116" customWidth="1"/>
    <col min="15107" max="15107" width="7.7109375" style="116" customWidth="1"/>
    <col min="15108" max="15108" width="7.140625" style="116" customWidth="1"/>
    <col min="15109" max="15109" width="9.7109375" style="116" customWidth="1"/>
    <col min="15110" max="15110" width="7.7109375" style="116" customWidth="1"/>
    <col min="15111" max="15111" width="7.140625" style="116" customWidth="1"/>
    <col min="15112" max="15112" width="9.7109375" style="116" customWidth="1"/>
    <col min="15113" max="15113" width="7.7109375" style="116" customWidth="1"/>
    <col min="15114" max="15114" width="13" style="116" customWidth="1"/>
    <col min="15115" max="15360" width="11.42578125" style="116"/>
    <col min="15361" max="15361" width="20.42578125" style="116" customWidth="1"/>
    <col min="15362" max="15362" width="9.140625" style="116" customWidth="1"/>
    <col min="15363" max="15363" width="7.7109375" style="116" customWidth="1"/>
    <col min="15364" max="15364" width="7.140625" style="116" customWidth="1"/>
    <col min="15365" max="15365" width="9.7109375" style="116" customWidth="1"/>
    <col min="15366" max="15366" width="7.7109375" style="116" customWidth="1"/>
    <col min="15367" max="15367" width="7.140625" style="116" customWidth="1"/>
    <col min="15368" max="15368" width="9.7109375" style="116" customWidth="1"/>
    <col min="15369" max="15369" width="7.7109375" style="116" customWidth="1"/>
    <col min="15370" max="15370" width="13" style="116" customWidth="1"/>
    <col min="15371" max="15616" width="11.42578125" style="116"/>
    <col min="15617" max="15617" width="20.42578125" style="116" customWidth="1"/>
    <col min="15618" max="15618" width="9.140625" style="116" customWidth="1"/>
    <col min="15619" max="15619" width="7.7109375" style="116" customWidth="1"/>
    <col min="15620" max="15620" width="7.140625" style="116" customWidth="1"/>
    <col min="15621" max="15621" width="9.7109375" style="116" customWidth="1"/>
    <col min="15622" max="15622" width="7.7109375" style="116" customWidth="1"/>
    <col min="15623" max="15623" width="7.140625" style="116" customWidth="1"/>
    <col min="15624" max="15624" width="9.7109375" style="116" customWidth="1"/>
    <col min="15625" max="15625" width="7.7109375" style="116" customWidth="1"/>
    <col min="15626" max="15626" width="13" style="116" customWidth="1"/>
    <col min="15627" max="15872" width="11.42578125" style="116"/>
    <col min="15873" max="15873" width="20.42578125" style="116" customWidth="1"/>
    <col min="15874" max="15874" width="9.140625" style="116" customWidth="1"/>
    <col min="15875" max="15875" width="7.7109375" style="116" customWidth="1"/>
    <col min="15876" max="15876" width="7.140625" style="116" customWidth="1"/>
    <col min="15877" max="15877" width="9.7109375" style="116" customWidth="1"/>
    <col min="15878" max="15878" width="7.7109375" style="116" customWidth="1"/>
    <col min="15879" max="15879" width="7.140625" style="116" customWidth="1"/>
    <col min="15880" max="15880" width="9.7109375" style="116" customWidth="1"/>
    <col min="15881" max="15881" width="7.7109375" style="116" customWidth="1"/>
    <col min="15882" max="15882" width="13" style="116" customWidth="1"/>
    <col min="15883" max="16128" width="11.42578125" style="116"/>
    <col min="16129" max="16129" width="20.42578125" style="116" customWidth="1"/>
    <col min="16130" max="16130" width="9.140625" style="116" customWidth="1"/>
    <col min="16131" max="16131" width="7.7109375" style="116" customWidth="1"/>
    <col min="16132" max="16132" width="7.140625" style="116" customWidth="1"/>
    <col min="16133" max="16133" width="9.7109375" style="116" customWidth="1"/>
    <col min="16134" max="16134" width="7.7109375" style="116" customWidth="1"/>
    <col min="16135" max="16135" width="7.140625" style="116" customWidth="1"/>
    <col min="16136" max="16136" width="9.7109375" style="116" customWidth="1"/>
    <col min="16137" max="16137" width="7.7109375" style="116" customWidth="1"/>
    <col min="16138" max="16138" width="13" style="116" customWidth="1"/>
    <col min="16139" max="16384" width="11.42578125" style="116"/>
  </cols>
  <sheetData>
    <row r="1" spans="1:10" ht="13.9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9.45" customHeight="1" x14ac:dyDescent="0.2">
      <c r="A2" s="239" t="s">
        <v>233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3.9" x14ac:dyDescent="0.3">
      <c r="A3" s="117"/>
      <c r="B3" s="117"/>
    </row>
    <row r="4" spans="1:10" s="118" customFormat="1" ht="28.35" customHeight="1" x14ac:dyDescent="0.25">
      <c r="A4" s="243" t="s">
        <v>182</v>
      </c>
      <c r="B4" s="242" t="s">
        <v>183</v>
      </c>
      <c r="C4" s="164" t="s">
        <v>85</v>
      </c>
      <c r="D4" s="164"/>
      <c r="E4" s="164"/>
      <c r="F4" s="164" t="s">
        <v>86</v>
      </c>
      <c r="G4" s="164"/>
      <c r="H4" s="164"/>
      <c r="I4" s="101" t="s">
        <v>192</v>
      </c>
      <c r="J4" s="165"/>
    </row>
    <row r="5" spans="1:10" s="118" customFormat="1" ht="22.7" customHeight="1" x14ac:dyDescent="0.25">
      <c r="A5" s="243"/>
      <c r="B5" s="275"/>
      <c r="C5" s="242" t="s">
        <v>184</v>
      </c>
      <c r="D5" s="164" t="s">
        <v>89</v>
      </c>
      <c r="E5" s="164"/>
      <c r="F5" s="242" t="s">
        <v>184</v>
      </c>
      <c r="G5" s="164" t="s">
        <v>89</v>
      </c>
      <c r="H5" s="164"/>
      <c r="I5" s="242" t="s">
        <v>184</v>
      </c>
      <c r="J5" s="253" t="s">
        <v>193</v>
      </c>
    </row>
    <row r="6" spans="1:10" s="118" customFormat="1" ht="39.6" customHeight="1" x14ac:dyDescent="0.25">
      <c r="A6" s="243"/>
      <c r="B6" s="275"/>
      <c r="C6" s="275"/>
      <c r="D6" s="164" t="s">
        <v>90</v>
      </c>
      <c r="E6" s="101" t="s">
        <v>180</v>
      </c>
      <c r="F6" s="275"/>
      <c r="G6" s="164" t="s">
        <v>90</v>
      </c>
      <c r="H6" s="164" t="s">
        <v>180</v>
      </c>
      <c r="I6" s="275"/>
      <c r="J6" s="276"/>
    </row>
    <row r="7" spans="1:10" s="118" customFormat="1" ht="13.5" x14ac:dyDescent="0.25">
      <c r="A7" s="243"/>
      <c r="B7" s="275" t="s">
        <v>219</v>
      </c>
      <c r="C7" s="275"/>
      <c r="D7" s="275"/>
      <c r="E7" s="275"/>
      <c r="F7" s="275"/>
      <c r="G7" s="275"/>
      <c r="H7" s="275"/>
      <c r="I7" s="275"/>
      <c r="J7" s="276"/>
    </row>
    <row r="8" spans="1:10" s="118" customFormat="1" ht="13.15" x14ac:dyDescent="0.3">
      <c r="A8" s="211"/>
      <c r="B8" s="123"/>
      <c r="C8" s="123"/>
      <c r="D8" s="124"/>
      <c r="E8" s="123"/>
      <c r="F8" s="123"/>
      <c r="G8" s="124"/>
      <c r="H8" s="124"/>
      <c r="I8" s="123"/>
      <c r="J8" s="123"/>
    </row>
    <row r="9" spans="1:10" s="120" customFormat="1" ht="13.15" x14ac:dyDescent="0.3">
      <c r="A9" s="129"/>
      <c r="B9" s="125"/>
      <c r="C9" s="122"/>
      <c r="D9" s="122"/>
      <c r="E9" s="122"/>
      <c r="F9" s="122"/>
      <c r="G9" s="122"/>
      <c r="H9" s="122"/>
      <c r="I9" s="122"/>
      <c r="J9" s="122"/>
    </row>
    <row r="10" spans="1:10" s="118" customFormat="1" ht="13.15" x14ac:dyDescent="0.3">
      <c r="A10" s="129" t="s">
        <v>93</v>
      </c>
      <c r="B10" s="167">
        <f t="shared" ref="B10:B24" si="0">SUM(C10+F10+I10)</f>
        <v>39</v>
      </c>
      <c r="C10" s="167">
        <f>SUM(D10:E10)</f>
        <v>21</v>
      </c>
      <c r="D10" s="167">
        <v>0</v>
      </c>
      <c r="E10" s="167">
        <v>21</v>
      </c>
      <c r="F10" s="167">
        <f>SUM(G10:H10)</f>
        <v>18</v>
      </c>
      <c r="G10" s="167">
        <v>0</v>
      </c>
      <c r="H10" s="167">
        <v>18</v>
      </c>
      <c r="I10" s="167">
        <v>0</v>
      </c>
      <c r="J10" s="167">
        <v>0</v>
      </c>
    </row>
    <row r="11" spans="1:10" s="118" customFormat="1" ht="13.5" x14ac:dyDescent="0.25">
      <c r="A11" s="129" t="s">
        <v>94</v>
      </c>
      <c r="B11" s="167">
        <f t="shared" si="0"/>
        <v>74</v>
      </c>
      <c r="C11" s="167">
        <f t="shared" ref="C11:C24" si="1">SUM(D11:E11)</f>
        <v>42</v>
      </c>
      <c r="D11" s="167">
        <v>0</v>
      </c>
      <c r="E11" s="167">
        <v>42</v>
      </c>
      <c r="F11" s="167">
        <f t="shared" ref="F11:F24" si="2">SUM(G11:H11)</f>
        <v>30</v>
      </c>
      <c r="G11" s="167">
        <v>0</v>
      </c>
      <c r="H11" s="167">
        <v>30</v>
      </c>
      <c r="I11" s="167">
        <v>2</v>
      </c>
      <c r="J11" s="167">
        <v>0</v>
      </c>
    </row>
    <row r="12" spans="1:10" s="118" customFormat="1" ht="13.5" x14ac:dyDescent="0.25">
      <c r="A12" s="129" t="s">
        <v>95</v>
      </c>
      <c r="B12" s="167">
        <f t="shared" si="0"/>
        <v>66</v>
      </c>
      <c r="C12" s="167">
        <f t="shared" si="1"/>
        <v>24</v>
      </c>
      <c r="D12" s="167">
        <v>0</v>
      </c>
      <c r="E12" s="167">
        <v>24</v>
      </c>
      <c r="F12" s="167">
        <f t="shared" si="2"/>
        <v>38</v>
      </c>
      <c r="G12" s="167">
        <v>0</v>
      </c>
      <c r="H12" s="167">
        <v>38</v>
      </c>
      <c r="I12" s="167">
        <v>4</v>
      </c>
      <c r="J12" s="167">
        <v>0</v>
      </c>
    </row>
    <row r="13" spans="1:10" s="118" customFormat="1" ht="13.5" x14ac:dyDescent="0.25">
      <c r="A13" s="129" t="s">
        <v>96</v>
      </c>
      <c r="B13" s="167">
        <f t="shared" si="0"/>
        <v>33</v>
      </c>
      <c r="C13" s="167">
        <f t="shared" si="1"/>
        <v>8</v>
      </c>
      <c r="D13" s="167">
        <v>0</v>
      </c>
      <c r="E13" s="167">
        <v>8</v>
      </c>
      <c r="F13" s="167">
        <f t="shared" si="2"/>
        <v>23</v>
      </c>
      <c r="G13" s="167">
        <v>0</v>
      </c>
      <c r="H13" s="167">
        <v>23</v>
      </c>
      <c r="I13" s="167">
        <v>2</v>
      </c>
      <c r="J13" s="167">
        <v>0</v>
      </c>
    </row>
    <row r="14" spans="1:10" s="118" customFormat="1" ht="19.899999999999999" customHeight="1" x14ac:dyDescent="0.25">
      <c r="A14" s="129" t="s">
        <v>97</v>
      </c>
      <c r="B14" s="167">
        <f>SUM(C14+F14+I14)</f>
        <v>15</v>
      </c>
      <c r="C14" s="167">
        <f t="shared" si="1"/>
        <v>3</v>
      </c>
      <c r="D14" s="167">
        <v>0</v>
      </c>
      <c r="E14" s="167">
        <v>3</v>
      </c>
      <c r="F14" s="167">
        <f t="shared" si="2"/>
        <v>9</v>
      </c>
      <c r="G14" s="167">
        <v>0</v>
      </c>
      <c r="H14" s="167">
        <v>9</v>
      </c>
      <c r="I14" s="167">
        <v>3</v>
      </c>
      <c r="J14" s="167">
        <v>0</v>
      </c>
    </row>
    <row r="15" spans="1:10" s="118" customFormat="1" ht="13.5" x14ac:dyDescent="0.25">
      <c r="A15" s="129" t="s">
        <v>98</v>
      </c>
      <c r="B15" s="167">
        <f t="shared" si="0"/>
        <v>0</v>
      </c>
      <c r="C15" s="167">
        <f t="shared" si="1"/>
        <v>0</v>
      </c>
      <c r="D15" s="167">
        <v>0</v>
      </c>
      <c r="E15" s="167">
        <v>0</v>
      </c>
      <c r="F15" s="167">
        <f t="shared" si="2"/>
        <v>0</v>
      </c>
      <c r="G15" s="167">
        <v>0</v>
      </c>
      <c r="H15" s="167">
        <v>0</v>
      </c>
      <c r="I15" s="167">
        <v>0</v>
      </c>
      <c r="J15" s="167">
        <v>0</v>
      </c>
    </row>
    <row r="16" spans="1:10" s="118" customFormat="1" ht="13.5" x14ac:dyDescent="0.25">
      <c r="A16" s="129" t="s">
        <v>99</v>
      </c>
      <c r="B16" s="167">
        <f t="shared" si="0"/>
        <v>0</v>
      </c>
      <c r="C16" s="167">
        <f t="shared" si="1"/>
        <v>0</v>
      </c>
      <c r="D16" s="167">
        <v>0</v>
      </c>
      <c r="E16" s="167">
        <v>0</v>
      </c>
      <c r="F16" s="167">
        <f t="shared" si="2"/>
        <v>0</v>
      </c>
      <c r="G16" s="167">
        <v>0</v>
      </c>
      <c r="H16" s="167">
        <v>0</v>
      </c>
      <c r="I16" s="167">
        <v>0</v>
      </c>
      <c r="J16" s="167">
        <v>0</v>
      </c>
    </row>
    <row r="17" spans="1:10" s="118" customFormat="1" ht="13.5" x14ac:dyDescent="0.25">
      <c r="A17" s="129" t="s">
        <v>100</v>
      </c>
      <c r="B17" s="167">
        <f t="shared" si="0"/>
        <v>22</v>
      </c>
      <c r="C17" s="167">
        <f t="shared" si="1"/>
        <v>11</v>
      </c>
      <c r="D17" s="167">
        <v>0</v>
      </c>
      <c r="E17" s="167">
        <v>11</v>
      </c>
      <c r="F17" s="167">
        <f t="shared" si="2"/>
        <v>11</v>
      </c>
      <c r="G17" s="167">
        <v>0</v>
      </c>
      <c r="H17" s="167">
        <v>11</v>
      </c>
      <c r="I17" s="167">
        <v>0</v>
      </c>
      <c r="J17" s="167">
        <v>0</v>
      </c>
    </row>
    <row r="18" spans="1:10" s="118" customFormat="1" ht="19.899999999999999" customHeight="1" x14ac:dyDescent="0.25">
      <c r="A18" s="129" t="s">
        <v>101</v>
      </c>
      <c r="B18" s="167">
        <f t="shared" si="0"/>
        <v>44</v>
      </c>
      <c r="C18" s="167">
        <f t="shared" si="1"/>
        <v>22</v>
      </c>
      <c r="D18" s="167">
        <v>0</v>
      </c>
      <c r="E18" s="167">
        <v>22</v>
      </c>
      <c r="F18" s="167">
        <f t="shared" si="2"/>
        <v>18</v>
      </c>
      <c r="G18" s="167">
        <v>0</v>
      </c>
      <c r="H18" s="167">
        <v>18</v>
      </c>
      <c r="I18" s="167">
        <v>4</v>
      </c>
      <c r="J18" s="167">
        <v>0</v>
      </c>
    </row>
    <row r="19" spans="1:10" s="118" customFormat="1" ht="13.5" x14ac:dyDescent="0.25">
      <c r="A19" s="129" t="s">
        <v>102</v>
      </c>
      <c r="B19" s="167">
        <f t="shared" si="0"/>
        <v>0</v>
      </c>
      <c r="C19" s="167">
        <f t="shared" si="1"/>
        <v>0</v>
      </c>
      <c r="D19" s="167">
        <v>0</v>
      </c>
      <c r="E19" s="167">
        <v>0</v>
      </c>
      <c r="F19" s="167">
        <f t="shared" si="2"/>
        <v>0</v>
      </c>
      <c r="G19" s="167">
        <v>0</v>
      </c>
      <c r="H19" s="167">
        <v>0</v>
      </c>
      <c r="I19" s="167">
        <v>0</v>
      </c>
      <c r="J19" s="167">
        <v>0</v>
      </c>
    </row>
    <row r="20" spans="1:10" s="118" customFormat="1" ht="13.5" x14ac:dyDescent="0.25">
      <c r="A20" s="129" t="s">
        <v>103</v>
      </c>
      <c r="B20" s="167">
        <f t="shared" si="0"/>
        <v>72</v>
      </c>
      <c r="C20" s="167">
        <f t="shared" si="1"/>
        <v>37</v>
      </c>
      <c r="D20" s="167">
        <v>0</v>
      </c>
      <c r="E20" s="167">
        <v>37</v>
      </c>
      <c r="F20" s="167">
        <f t="shared" si="2"/>
        <v>35</v>
      </c>
      <c r="G20" s="167">
        <v>0</v>
      </c>
      <c r="H20" s="167">
        <v>35</v>
      </c>
      <c r="I20" s="167">
        <v>0</v>
      </c>
      <c r="J20" s="167">
        <v>0</v>
      </c>
    </row>
    <row r="21" spans="1:10" s="118" customFormat="1" ht="13.5" x14ac:dyDescent="0.25">
      <c r="A21" s="129" t="s">
        <v>104</v>
      </c>
      <c r="B21" s="167">
        <f t="shared" si="0"/>
        <v>0</v>
      </c>
      <c r="C21" s="167">
        <f t="shared" si="1"/>
        <v>0</v>
      </c>
      <c r="D21" s="167">
        <v>0</v>
      </c>
      <c r="E21" s="167">
        <v>0</v>
      </c>
      <c r="F21" s="167">
        <f t="shared" si="2"/>
        <v>0</v>
      </c>
      <c r="G21" s="167">
        <v>0</v>
      </c>
      <c r="H21" s="167">
        <v>0</v>
      </c>
      <c r="I21" s="167">
        <v>0</v>
      </c>
      <c r="J21" s="167">
        <v>0</v>
      </c>
    </row>
    <row r="22" spans="1:10" s="118" customFormat="1" ht="19.899999999999999" customHeight="1" x14ac:dyDescent="0.25">
      <c r="A22" s="129" t="s">
        <v>105</v>
      </c>
      <c r="B22" s="167">
        <f t="shared" si="0"/>
        <v>32</v>
      </c>
      <c r="C22" s="167">
        <f t="shared" si="1"/>
        <v>8</v>
      </c>
      <c r="D22" s="167">
        <v>0</v>
      </c>
      <c r="E22" s="167">
        <v>8</v>
      </c>
      <c r="F22" s="167">
        <f t="shared" si="2"/>
        <v>24</v>
      </c>
      <c r="G22" s="167">
        <v>0</v>
      </c>
      <c r="H22" s="167">
        <v>24</v>
      </c>
      <c r="I22" s="167">
        <v>0</v>
      </c>
      <c r="J22" s="167">
        <v>0</v>
      </c>
    </row>
    <row r="23" spans="1:10" s="118" customFormat="1" ht="13.5" x14ac:dyDescent="0.25">
      <c r="A23" s="129" t="s">
        <v>106</v>
      </c>
      <c r="B23" s="167">
        <f t="shared" si="0"/>
        <v>22</v>
      </c>
      <c r="C23" s="167">
        <f t="shared" si="1"/>
        <v>13</v>
      </c>
      <c r="D23" s="167">
        <v>0</v>
      </c>
      <c r="E23" s="167">
        <v>13</v>
      </c>
      <c r="F23" s="167">
        <f t="shared" si="2"/>
        <v>9</v>
      </c>
      <c r="G23" s="167">
        <v>0</v>
      </c>
      <c r="H23" s="167">
        <v>9</v>
      </c>
      <c r="I23" s="167">
        <v>0</v>
      </c>
      <c r="J23" s="167">
        <v>0</v>
      </c>
    </row>
    <row r="24" spans="1:10" s="118" customFormat="1" ht="13.5" x14ac:dyDescent="0.25">
      <c r="A24" s="129" t="s">
        <v>107</v>
      </c>
      <c r="B24" s="167">
        <f t="shared" si="0"/>
        <v>12</v>
      </c>
      <c r="C24" s="167">
        <f t="shared" si="1"/>
        <v>5</v>
      </c>
      <c r="D24" s="167">
        <v>0</v>
      </c>
      <c r="E24" s="167">
        <v>5</v>
      </c>
      <c r="F24" s="167">
        <f t="shared" si="2"/>
        <v>6</v>
      </c>
      <c r="G24" s="167">
        <v>0</v>
      </c>
      <c r="H24" s="167">
        <v>6</v>
      </c>
      <c r="I24" s="167">
        <v>1</v>
      </c>
      <c r="J24" s="167">
        <v>0</v>
      </c>
    </row>
    <row r="25" spans="1:10" s="118" customFormat="1" ht="13.5" x14ac:dyDescent="0.25">
      <c r="A25" s="129"/>
      <c r="B25" s="167"/>
      <c r="C25" s="167"/>
      <c r="D25" s="167"/>
      <c r="E25" s="167"/>
      <c r="F25" s="167"/>
      <c r="G25" s="167"/>
      <c r="H25" s="167"/>
      <c r="I25" s="167"/>
      <c r="J25" s="167"/>
    </row>
    <row r="26" spans="1:10" s="118" customFormat="1" ht="13.5" x14ac:dyDescent="0.25">
      <c r="A26" s="130" t="s">
        <v>108</v>
      </c>
      <c r="B26" s="204">
        <f>C26+F26+I26</f>
        <v>431</v>
      </c>
      <c r="C26" s="204">
        <f>D26+E26</f>
        <v>194</v>
      </c>
      <c r="D26" s="204">
        <f>SUM(D10:D24)</f>
        <v>0</v>
      </c>
      <c r="E26" s="204">
        <f>SUM(E10:E24)</f>
        <v>194</v>
      </c>
      <c r="F26" s="204">
        <f>G26+H26</f>
        <v>221</v>
      </c>
      <c r="G26" s="204">
        <f>SUM(G10:G24)</f>
        <v>0</v>
      </c>
      <c r="H26" s="204">
        <f>SUM(H10:H24)</f>
        <v>221</v>
      </c>
      <c r="I26" s="204">
        <f>SUM(I10:I24)</f>
        <v>16</v>
      </c>
      <c r="J26" s="204">
        <f>SUM(J10:J24)</f>
        <v>0</v>
      </c>
    </row>
    <row r="27" spans="1:10" s="118" customFormat="1" ht="16.899999999999999" customHeight="1" x14ac:dyDescent="0.25">
      <c r="A27" s="131" t="s">
        <v>265</v>
      </c>
      <c r="B27" s="205">
        <v>426</v>
      </c>
      <c r="C27" s="205">
        <v>191</v>
      </c>
      <c r="D27" s="205">
        <v>0</v>
      </c>
      <c r="E27" s="205">
        <v>191</v>
      </c>
      <c r="F27" s="205">
        <v>220</v>
      </c>
      <c r="G27" s="205">
        <v>0</v>
      </c>
      <c r="H27" s="205">
        <v>220</v>
      </c>
      <c r="I27" s="205">
        <v>15</v>
      </c>
      <c r="J27" s="205">
        <v>0</v>
      </c>
    </row>
    <row r="28" spans="1:10" s="118" customFormat="1" ht="13.5" x14ac:dyDescent="0.25">
      <c r="A28" s="126"/>
      <c r="B28" s="127"/>
      <c r="C28" s="128"/>
      <c r="D28" s="128"/>
      <c r="E28" s="128"/>
      <c r="F28" s="128"/>
      <c r="G28" s="128"/>
      <c r="H28" s="128"/>
      <c r="I28" s="128"/>
      <c r="J28" s="128"/>
    </row>
    <row r="29" spans="1:10" s="118" customFormat="1" ht="13.5" x14ac:dyDescent="0.25"/>
    <row r="30" spans="1:10" s="118" customFormat="1" ht="13.5" x14ac:dyDescent="0.25"/>
    <row r="31" spans="1:10" s="118" customFormat="1" ht="13.5" x14ac:dyDescent="0.25"/>
    <row r="32" spans="1:10" s="118" customFormat="1" ht="13.5" x14ac:dyDescent="0.25"/>
    <row r="33" spans="11:11" s="118" customFormat="1" ht="13.5" x14ac:dyDescent="0.25">
      <c r="K33" s="121"/>
    </row>
    <row r="34" spans="11:11" s="118" customFormat="1" ht="13.5" x14ac:dyDescent="0.25"/>
    <row r="35" spans="11:11" s="118" customFormat="1" ht="13.5" x14ac:dyDescent="0.25"/>
    <row r="36" spans="11:11" s="118" customFormat="1" ht="13.5" x14ac:dyDescent="0.25"/>
    <row r="37" spans="11:11" s="118" customFormat="1" ht="13.5" x14ac:dyDescent="0.25"/>
    <row r="38" spans="11:11" s="118" customFormat="1" ht="13.5" x14ac:dyDescent="0.25"/>
    <row r="39" spans="11:11" s="118" customFormat="1" ht="13.5" x14ac:dyDescent="0.25"/>
    <row r="40" spans="11:11" s="118" customFormat="1" ht="13.5" x14ac:dyDescent="0.25"/>
    <row r="41" spans="11:11" s="118" customFormat="1" ht="13.5" x14ac:dyDescent="0.25"/>
    <row r="42" spans="11:11" s="118" customFormat="1" ht="13.5" x14ac:dyDescent="0.25"/>
    <row r="43" spans="11:11" s="118" customFormat="1" ht="13.5" x14ac:dyDescent="0.25"/>
    <row r="44" spans="11:11" s="118" customFormat="1" ht="13.5" x14ac:dyDescent="0.25"/>
    <row r="45" spans="11:11" s="118" customFormat="1" ht="13.5" x14ac:dyDescent="0.25"/>
    <row r="46" spans="11:11" s="118" customFormat="1" ht="13.5" x14ac:dyDescent="0.25"/>
    <row r="47" spans="11:11" s="118" customFormat="1" ht="13.5" x14ac:dyDescent="0.25"/>
    <row r="48" spans="11:11" s="118" customFormat="1" ht="13.5" x14ac:dyDescent="0.25"/>
    <row r="49" s="118" customFormat="1" ht="13.5" x14ac:dyDescent="0.25"/>
    <row r="50" s="118" customFormat="1" ht="13.5" x14ac:dyDescent="0.25"/>
    <row r="51" s="118" customFormat="1" ht="13.5" x14ac:dyDescent="0.25"/>
    <row r="52" s="118" customFormat="1" ht="13.5" x14ac:dyDescent="0.25"/>
    <row r="53" s="118" customFormat="1" ht="13.5" x14ac:dyDescent="0.25"/>
    <row r="54" s="118" customFormat="1" ht="13.5" x14ac:dyDescent="0.25"/>
    <row r="55" s="118" customFormat="1" ht="13.5" x14ac:dyDescent="0.25"/>
    <row r="56" s="118" customFormat="1" ht="13.5" x14ac:dyDescent="0.25"/>
    <row r="57" s="118" customFormat="1" ht="13.5" x14ac:dyDescent="0.25"/>
    <row r="58" s="118" customFormat="1" ht="13.5" x14ac:dyDescent="0.25"/>
    <row r="59" s="118" customFormat="1" ht="13.5" x14ac:dyDescent="0.25"/>
    <row r="60" s="118" customFormat="1" ht="13.5" x14ac:dyDescent="0.25"/>
    <row r="61" s="118" customFormat="1" ht="13.5" x14ac:dyDescent="0.25"/>
    <row r="62" s="118" customFormat="1" ht="13.5" x14ac:dyDescent="0.25"/>
    <row r="63" s="118" customFormat="1" ht="13.5" x14ac:dyDescent="0.25"/>
    <row r="64" s="118" customFormat="1" ht="13.5" x14ac:dyDescent="0.25"/>
    <row r="65" s="118" customFormat="1" ht="13.5" x14ac:dyDescent="0.25"/>
    <row r="66" s="118" customFormat="1" ht="13.5" x14ac:dyDescent="0.25"/>
    <row r="67" s="118" customFormat="1" ht="13.5" x14ac:dyDescent="0.25"/>
    <row r="68" s="118" customFormat="1" ht="13.5" x14ac:dyDescent="0.25"/>
    <row r="69" s="118" customFormat="1" ht="13.5" x14ac:dyDescent="0.25"/>
    <row r="70" s="118" customFormat="1" ht="13.5" x14ac:dyDescent="0.25"/>
    <row r="71" s="118" customFormat="1" ht="13.5" x14ac:dyDescent="0.25"/>
    <row r="72" s="118" customFormat="1" ht="13.5" x14ac:dyDescent="0.25"/>
    <row r="73" s="118" customFormat="1" ht="13.5" x14ac:dyDescent="0.25"/>
    <row r="74" s="118" customFormat="1" ht="13.5" x14ac:dyDescent="0.25"/>
    <row r="75" s="118" customFormat="1" ht="13.5" x14ac:dyDescent="0.25"/>
    <row r="76" s="118" customFormat="1" ht="13.5" x14ac:dyDescent="0.25"/>
    <row r="77" s="118" customFormat="1" ht="13.5" x14ac:dyDescent="0.25"/>
    <row r="78" s="118" customFormat="1" ht="13.5" x14ac:dyDescent="0.25"/>
    <row r="79" s="118" customFormat="1" ht="13.5" x14ac:dyDescent="0.25"/>
    <row r="80" s="118" customFormat="1" ht="13.5" x14ac:dyDescent="0.25"/>
    <row r="81" s="118" customFormat="1" ht="13.5" x14ac:dyDescent="0.25"/>
  </sheetData>
  <mergeCells count="8">
    <mergeCell ref="A2:J2"/>
    <mergeCell ref="B7:J7"/>
    <mergeCell ref="A4:A7"/>
    <mergeCell ref="B4:B6"/>
    <mergeCell ref="C5:C6"/>
    <mergeCell ref="F5:F6"/>
    <mergeCell ref="I5:I6"/>
    <mergeCell ref="J5:J6"/>
  </mergeCells>
  <conditionalFormatting sqref="A8:J27"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Layout" zoomScaleNormal="80" workbookViewId="0"/>
  </sheetViews>
  <sheetFormatPr baseColWidth="10" defaultRowHeight="12.75" x14ac:dyDescent="0.2"/>
  <cols>
    <col min="1" max="1" width="46.140625" style="116" customWidth="1"/>
    <col min="2" max="5" width="11.28515625" style="116" customWidth="1"/>
    <col min="6" max="256" width="11.140625" style="116"/>
    <col min="257" max="257" width="58.5703125" style="116" customWidth="1"/>
    <col min="258" max="512" width="11.140625" style="116"/>
    <col min="513" max="513" width="58.5703125" style="116" customWidth="1"/>
    <col min="514" max="768" width="11.140625" style="116"/>
    <col min="769" max="769" width="58.5703125" style="116" customWidth="1"/>
    <col min="770" max="1024" width="11.140625" style="116"/>
    <col min="1025" max="1025" width="58.5703125" style="116" customWidth="1"/>
    <col min="1026" max="1280" width="11.140625" style="116"/>
    <col min="1281" max="1281" width="58.5703125" style="116" customWidth="1"/>
    <col min="1282" max="1536" width="11.140625" style="116"/>
    <col min="1537" max="1537" width="58.5703125" style="116" customWidth="1"/>
    <col min="1538" max="1792" width="11.140625" style="116"/>
    <col min="1793" max="1793" width="58.5703125" style="116" customWidth="1"/>
    <col min="1794" max="2048" width="11.140625" style="116"/>
    <col min="2049" max="2049" width="58.5703125" style="116" customWidth="1"/>
    <col min="2050" max="2304" width="11.140625" style="116"/>
    <col min="2305" max="2305" width="58.5703125" style="116" customWidth="1"/>
    <col min="2306" max="2560" width="11.140625" style="116"/>
    <col min="2561" max="2561" width="58.5703125" style="116" customWidth="1"/>
    <col min="2562" max="2816" width="11.140625" style="116"/>
    <col min="2817" max="2817" width="58.5703125" style="116" customWidth="1"/>
    <col min="2818" max="3072" width="11.140625" style="116"/>
    <col min="3073" max="3073" width="58.5703125" style="116" customWidth="1"/>
    <col min="3074" max="3328" width="11.140625" style="116"/>
    <col min="3329" max="3329" width="58.5703125" style="116" customWidth="1"/>
    <col min="3330" max="3584" width="11.140625" style="116"/>
    <col min="3585" max="3585" width="58.5703125" style="116" customWidth="1"/>
    <col min="3586" max="3840" width="11.140625" style="116"/>
    <col min="3841" max="3841" width="58.5703125" style="116" customWidth="1"/>
    <col min="3842" max="4096" width="11.140625" style="116"/>
    <col min="4097" max="4097" width="58.5703125" style="116" customWidth="1"/>
    <col min="4098" max="4352" width="11.140625" style="116"/>
    <col min="4353" max="4353" width="58.5703125" style="116" customWidth="1"/>
    <col min="4354" max="4608" width="11.140625" style="116"/>
    <col min="4609" max="4609" width="58.5703125" style="116" customWidth="1"/>
    <col min="4610" max="4864" width="11.140625" style="116"/>
    <col min="4865" max="4865" width="58.5703125" style="116" customWidth="1"/>
    <col min="4866" max="5120" width="11.140625" style="116"/>
    <col min="5121" max="5121" width="58.5703125" style="116" customWidth="1"/>
    <col min="5122" max="5376" width="11.140625" style="116"/>
    <col min="5377" max="5377" width="58.5703125" style="116" customWidth="1"/>
    <col min="5378" max="5632" width="11.140625" style="116"/>
    <col min="5633" max="5633" width="58.5703125" style="116" customWidth="1"/>
    <col min="5634" max="5888" width="11.140625" style="116"/>
    <col min="5889" max="5889" width="58.5703125" style="116" customWidth="1"/>
    <col min="5890" max="6144" width="11.140625" style="116"/>
    <col min="6145" max="6145" width="58.5703125" style="116" customWidth="1"/>
    <col min="6146" max="6400" width="11.140625" style="116"/>
    <col min="6401" max="6401" width="58.5703125" style="116" customWidth="1"/>
    <col min="6402" max="6656" width="11.140625" style="116"/>
    <col min="6657" max="6657" width="58.5703125" style="116" customWidth="1"/>
    <col min="6658" max="6912" width="11.140625" style="116"/>
    <col min="6913" max="6913" width="58.5703125" style="116" customWidth="1"/>
    <col min="6914" max="7168" width="11.140625" style="116"/>
    <col min="7169" max="7169" width="58.5703125" style="116" customWidth="1"/>
    <col min="7170" max="7424" width="11.140625" style="116"/>
    <col min="7425" max="7425" width="58.5703125" style="116" customWidth="1"/>
    <col min="7426" max="7680" width="11.140625" style="116"/>
    <col min="7681" max="7681" width="58.5703125" style="116" customWidth="1"/>
    <col min="7682" max="7936" width="11.140625" style="116"/>
    <col min="7937" max="7937" width="58.5703125" style="116" customWidth="1"/>
    <col min="7938" max="8192" width="11.140625" style="116"/>
    <col min="8193" max="8193" width="58.5703125" style="116" customWidth="1"/>
    <col min="8194" max="8448" width="11.140625" style="116"/>
    <col min="8449" max="8449" width="58.5703125" style="116" customWidth="1"/>
    <col min="8450" max="8704" width="11.140625" style="116"/>
    <col min="8705" max="8705" width="58.5703125" style="116" customWidth="1"/>
    <col min="8706" max="8960" width="11.140625" style="116"/>
    <col min="8961" max="8961" width="58.5703125" style="116" customWidth="1"/>
    <col min="8962" max="9216" width="11.140625" style="116"/>
    <col min="9217" max="9217" width="58.5703125" style="116" customWidth="1"/>
    <col min="9218" max="9472" width="11.140625" style="116"/>
    <col min="9473" max="9473" width="58.5703125" style="116" customWidth="1"/>
    <col min="9474" max="9728" width="11.140625" style="116"/>
    <col min="9729" max="9729" width="58.5703125" style="116" customWidth="1"/>
    <col min="9730" max="9984" width="11.140625" style="116"/>
    <col min="9985" max="9985" width="58.5703125" style="116" customWidth="1"/>
    <col min="9986" max="10240" width="11.140625" style="116"/>
    <col min="10241" max="10241" width="58.5703125" style="116" customWidth="1"/>
    <col min="10242" max="10496" width="11.140625" style="116"/>
    <col min="10497" max="10497" width="58.5703125" style="116" customWidth="1"/>
    <col min="10498" max="10752" width="11.140625" style="116"/>
    <col min="10753" max="10753" width="58.5703125" style="116" customWidth="1"/>
    <col min="10754" max="11008" width="11.140625" style="116"/>
    <col min="11009" max="11009" width="58.5703125" style="116" customWidth="1"/>
    <col min="11010" max="11264" width="11.140625" style="116"/>
    <col min="11265" max="11265" width="58.5703125" style="116" customWidth="1"/>
    <col min="11266" max="11520" width="11.140625" style="116"/>
    <col min="11521" max="11521" width="58.5703125" style="116" customWidth="1"/>
    <col min="11522" max="11776" width="11.140625" style="116"/>
    <col min="11777" max="11777" width="58.5703125" style="116" customWidth="1"/>
    <col min="11778" max="12032" width="11.140625" style="116"/>
    <col min="12033" max="12033" width="58.5703125" style="116" customWidth="1"/>
    <col min="12034" max="12288" width="11.140625" style="116"/>
    <col min="12289" max="12289" width="58.5703125" style="116" customWidth="1"/>
    <col min="12290" max="12544" width="11.140625" style="116"/>
    <col min="12545" max="12545" width="58.5703125" style="116" customWidth="1"/>
    <col min="12546" max="12800" width="11.140625" style="116"/>
    <col min="12801" max="12801" width="58.5703125" style="116" customWidth="1"/>
    <col min="12802" max="13056" width="11.140625" style="116"/>
    <col min="13057" max="13057" width="58.5703125" style="116" customWidth="1"/>
    <col min="13058" max="13312" width="11.140625" style="116"/>
    <col min="13313" max="13313" width="58.5703125" style="116" customWidth="1"/>
    <col min="13314" max="13568" width="11.140625" style="116"/>
    <col min="13569" max="13569" width="58.5703125" style="116" customWidth="1"/>
    <col min="13570" max="13824" width="11.140625" style="116"/>
    <col min="13825" max="13825" width="58.5703125" style="116" customWidth="1"/>
    <col min="13826" max="14080" width="11.140625" style="116"/>
    <col min="14081" max="14081" width="58.5703125" style="116" customWidth="1"/>
    <col min="14082" max="14336" width="11.140625" style="116"/>
    <col min="14337" max="14337" width="58.5703125" style="116" customWidth="1"/>
    <col min="14338" max="14592" width="11.140625" style="116"/>
    <col min="14593" max="14593" width="58.5703125" style="116" customWidth="1"/>
    <col min="14594" max="14848" width="11.140625" style="116"/>
    <col min="14849" max="14849" width="58.5703125" style="116" customWidth="1"/>
    <col min="14850" max="15104" width="11.140625" style="116"/>
    <col min="15105" max="15105" width="58.5703125" style="116" customWidth="1"/>
    <col min="15106" max="15360" width="11.140625" style="116"/>
    <col min="15361" max="15361" width="58.5703125" style="116" customWidth="1"/>
    <col min="15362" max="15616" width="11.140625" style="116"/>
    <col min="15617" max="15617" width="58.5703125" style="116" customWidth="1"/>
    <col min="15618" max="15872" width="11.140625" style="116"/>
    <col min="15873" max="15873" width="58.5703125" style="116" customWidth="1"/>
    <col min="15874" max="16128" width="11.140625" style="116"/>
    <col min="16129" max="16129" width="58.5703125" style="116" customWidth="1"/>
    <col min="16130" max="16384" width="11.140625" style="116"/>
  </cols>
  <sheetData>
    <row r="1" spans="1:8" ht="25.5" x14ac:dyDescent="0.2">
      <c r="A1" s="90" t="s">
        <v>239</v>
      </c>
      <c r="B1" s="132"/>
      <c r="C1" s="132"/>
      <c r="D1" s="132"/>
      <c r="E1" s="132"/>
    </row>
    <row r="2" spans="1:8" ht="13.7" customHeight="1" x14ac:dyDescent="0.3">
      <c r="A2" s="115"/>
      <c r="B2" s="132"/>
      <c r="C2" s="132"/>
      <c r="D2" s="132"/>
      <c r="E2" s="132"/>
    </row>
    <row r="3" spans="1:8" ht="13.5" x14ac:dyDescent="0.2">
      <c r="A3" s="252" t="s">
        <v>154</v>
      </c>
      <c r="B3" s="164" t="s">
        <v>85</v>
      </c>
      <c r="C3" s="164"/>
      <c r="D3" s="164" t="s">
        <v>86</v>
      </c>
      <c r="E3" s="165"/>
    </row>
    <row r="4" spans="1:8" ht="13.5" x14ac:dyDescent="0.2">
      <c r="A4" s="252"/>
      <c r="B4" s="164" t="s">
        <v>155</v>
      </c>
      <c r="C4" s="164" t="s">
        <v>156</v>
      </c>
      <c r="D4" s="164" t="s">
        <v>155</v>
      </c>
      <c r="E4" s="165" t="s">
        <v>156</v>
      </c>
    </row>
    <row r="5" spans="1:8" ht="13.5" x14ac:dyDescent="0.2">
      <c r="A5" s="252"/>
      <c r="B5" s="164" t="s">
        <v>219</v>
      </c>
      <c r="C5" s="164"/>
      <c r="D5" s="164"/>
      <c r="E5" s="165"/>
    </row>
    <row r="6" spans="1:8" ht="13.7" customHeight="1" x14ac:dyDescent="0.3">
      <c r="A6" s="129"/>
      <c r="B6" s="162"/>
      <c r="C6" s="162"/>
      <c r="D6" s="162"/>
      <c r="E6" s="162"/>
    </row>
    <row r="7" spans="1:8" ht="12.75" customHeight="1" x14ac:dyDescent="0.25">
      <c r="A7" s="129"/>
      <c r="B7" s="159" t="s">
        <v>91</v>
      </c>
      <c r="C7" s="119"/>
      <c r="D7" s="119"/>
      <c r="E7" s="119"/>
    </row>
    <row r="8" spans="1:8" ht="12.75" customHeight="1" x14ac:dyDescent="0.3">
      <c r="A8" s="129"/>
      <c r="B8" s="129"/>
      <c r="C8" s="129"/>
      <c r="D8" s="129"/>
      <c r="E8" s="129"/>
    </row>
    <row r="9" spans="1:8" ht="12.75" customHeight="1" x14ac:dyDescent="0.3">
      <c r="A9" s="129" t="s">
        <v>157</v>
      </c>
      <c r="B9" s="166">
        <v>3885</v>
      </c>
      <c r="C9" s="166">
        <v>2998</v>
      </c>
      <c r="D9" s="166">
        <v>3718</v>
      </c>
      <c r="E9" s="166">
        <v>3581</v>
      </c>
      <c r="F9" s="157"/>
    </row>
    <row r="10" spans="1:8" ht="12.75" customHeight="1" x14ac:dyDescent="0.25">
      <c r="A10" s="129" t="s">
        <v>158</v>
      </c>
      <c r="B10" s="167">
        <v>4321</v>
      </c>
      <c r="C10" s="167">
        <v>1907</v>
      </c>
      <c r="D10" s="167">
        <v>2826</v>
      </c>
      <c r="E10" s="168">
        <v>2244</v>
      </c>
    </row>
    <row r="11" spans="1:8" ht="12.75" customHeight="1" x14ac:dyDescent="0.25">
      <c r="A11" s="129" t="s">
        <v>159</v>
      </c>
      <c r="B11" s="167">
        <v>3379</v>
      </c>
      <c r="C11" s="167">
        <v>1856</v>
      </c>
      <c r="D11" s="167">
        <v>1621</v>
      </c>
      <c r="E11" s="168">
        <v>1428</v>
      </c>
    </row>
    <row r="12" spans="1:8" ht="12.75" customHeight="1" x14ac:dyDescent="0.25">
      <c r="A12" s="129" t="s">
        <v>160</v>
      </c>
      <c r="B12" s="167">
        <v>1171</v>
      </c>
      <c r="C12" s="167">
        <v>810</v>
      </c>
      <c r="D12" s="167">
        <v>890</v>
      </c>
      <c r="E12" s="168">
        <v>826</v>
      </c>
    </row>
    <row r="13" spans="1:8" ht="12.75" customHeight="1" x14ac:dyDescent="0.25">
      <c r="A13" s="163" t="s">
        <v>253</v>
      </c>
      <c r="B13" s="167">
        <v>339</v>
      </c>
      <c r="C13" s="167">
        <v>195</v>
      </c>
      <c r="D13" s="167">
        <v>395</v>
      </c>
      <c r="E13" s="168">
        <v>284</v>
      </c>
    </row>
    <row r="14" spans="1:8" ht="13.5" x14ac:dyDescent="0.25">
      <c r="A14" s="163" t="s">
        <v>161</v>
      </c>
      <c r="B14" s="167">
        <v>269</v>
      </c>
      <c r="C14" s="167">
        <v>165</v>
      </c>
      <c r="D14" s="167">
        <v>245</v>
      </c>
      <c r="E14" s="168">
        <v>191</v>
      </c>
    </row>
    <row r="15" spans="1:8" ht="12.75" customHeight="1" x14ac:dyDescent="0.25">
      <c r="A15" s="129" t="s">
        <v>203</v>
      </c>
      <c r="B15" s="167">
        <v>57</v>
      </c>
      <c r="C15" s="167">
        <v>36</v>
      </c>
      <c r="D15" s="167">
        <v>55</v>
      </c>
      <c r="E15" s="168">
        <v>45</v>
      </c>
    </row>
    <row r="16" spans="1:8" ht="12.75" customHeight="1" x14ac:dyDescent="0.25">
      <c r="A16" s="129" t="s">
        <v>162</v>
      </c>
      <c r="B16" s="167">
        <v>43</v>
      </c>
      <c r="C16" s="167">
        <v>38</v>
      </c>
      <c r="D16" s="167">
        <v>31</v>
      </c>
      <c r="E16" s="168">
        <v>29</v>
      </c>
      <c r="H16" s="158"/>
    </row>
    <row r="17" spans="1:8" ht="12.75" customHeight="1" x14ac:dyDescent="0.25">
      <c r="A17" s="95" t="s">
        <v>163</v>
      </c>
      <c r="B17" s="167">
        <v>13</v>
      </c>
      <c r="C17" s="167">
        <v>6</v>
      </c>
      <c r="D17" s="167">
        <v>1</v>
      </c>
      <c r="E17" s="168">
        <v>1</v>
      </c>
    </row>
    <row r="18" spans="1:8" ht="13.5" x14ac:dyDescent="0.25">
      <c r="A18" s="129" t="s">
        <v>164</v>
      </c>
      <c r="B18" s="167">
        <v>2</v>
      </c>
      <c r="C18" s="167">
        <v>1</v>
      </c>
      <c r="D18" s="167">
        <v>2</v>
      </c>
      <c r="E18" s="168">
        <v>2</v>
      </c>
    </row>
    <row r="19" spans="1:8" ht="12.75" customHeight="1" x14ac:dyDescent="0.25">
      <c r="A19" s="129" t="s">
        <v>165</v>
      </c>
      <c r="B19" s="167">
        <v>24</v>
      </c>
      <c r="C19" s="167">
        <v>9</v>
      </c>
      <c r="D19" s="167">
        <v>18</v>
      </c>
      <c r="E19" s="168">
        <v>12</v>
      </c>
    </row>
    <row r="20" spans="1:8" ht="12.75" customHeight="1" x14ac:dyDescent="0.25">
      <c r="A20" s="95" t="s">
        <v>166</v>
      </c>
      <c r="B20" s="167">
        <v>2</v>
      </c>
      <c r="C20" s="167">
        <v>2</v>
      </c>
      <c r="D20" s="167">
        <v>2</v>
      </c>
      <c r="E20" s="168">
        <v>2</v>
      </c>
    </row>
    <row r="21" spans="1:8" ht="12.75" customHeight="1" x14ac:dyDescent="0.25">
      <c r="A21" s="277" t="s">
        <v>167</v>
      </c>
      <c r="B21" s="205">
        <v>4</v>
      </c>
      <c r="C21" s="205">
        <v>2</v>
      </c>
      <c r="D21" s="205">
        <v>6</v>
      </c>
      <c r="E21" s="278">
        <v>5</v>
      </c>
      <c r="F21" s="158"/>
      <c r="G21" s="158"/>
      <c r="H21" s="158"/>
    </row>
    <row r="22" spans="1:8" ht="12.75" customHeight="1" x14ac:dyDescent="0.25">
      <c r="A22" s="126"/>
      <c r="B22" s="160"/>
      <c r="C22" s="160"/>
      <c r="D22" s="160"/>
      <c r="E22" s="160"/>
    </row>
    <row r="23" spans="1:8" ht="12.75" customHeight="1" x14ac:dyDescent="0.25">
      <c r="A23" s="161" t="s">
        <v>199</v>
      </c>
      <c r="B23" s="119"/>
      <c r="C23" s="119"/>
      <c r="D23" s="119"/>
      <c r="E23" s="119"/>
    </row>
    <row r="24" spans="1:8" x14ac:dyDescent="0.2">
      <c r="A24" s="150"/>
      <c r="B24" s="150"/>
      <c r="C24" s="150"/>
      <c r="D24" s="150"/>
      <c r="E24" s="150"/>
    </row>
    <row r="25" spans="1:8" x14ac:dyDescent="0.2">
      <c r="B25" s="158"/>
      <c r="C25" s="158"/>
      <c r="D25" s="158"/>
      <c r="E25" s="158"/>
    </row>
    <row r="27" spans="1:8" x14ac:dyDescent="0.2">
      <c r="B27" s="158"/>
      <c r="C27" s="158"/>
      <c r="D27" s="158"/>
      <c r="E27" s="158"/>
      <c r="F27" s="158"/>
    </row>
    <row r="28" spans="1:8" x14ac:dyDescent="0.2">
      <c r="B28" s="158"/>
      <c r="C28" s="158"/>
      <c r="E28" s="158"/>
      <c r="F28" s="158"/>
    </row>
    <row r="29" spans="1:8" x14ac:dyDescent="0.2">
      <c r="B29" s="158"/>
      <c r="C29" s="158"/>
      <c r="E29" s="158"/>
      <c r="F29" s="158"/>
    </row>
  </sheetData>
  <mergeCells count="1">
    <mergeCell ref="A3:A5"/>
  </mergeCells>
  <conditionalFormatting sqref="A6:E7 A8:A21 B9:E21">
    <cfRule type="expression" dxfId="1" priority="2">
      <formula>MOD(ROW(),2)=1</formula>
    </cfRule>
  </conditionalFormatting>
  <conditionalFormatting sqref="B8:E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54" t="s">
        <v>32</v>
      </c>
      <c r="B3" s="259" t="s">
        <v>33</v>
      </c>
      <c r="C3" s="26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55"/>
      <c r="B4" s="261" t="s">
        <v>51</v>
      </c>
      <c r="C4" s="26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55"/>
      <c r="B5" s="257"/>
      <c r="C5" s="25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56"/>
      <c r="B6" s="257"/>
      <c r="C6" s="25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showWhiteSpace="0" view="pageLayout" topLeftCell="A19" zoomScaleNormal="100" workbookViewId="0"/>
  </sheetViews>
  <sheetFormatPr baseColWidth="10" defaultRowHeight="12.75" x14ac:dyDescent="0.2"/>
  <cols>
    <col min="2" max="4" width="15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3.15" x14ac:dyDescent="0.25"/>
    <row r="2" spans="1:7" s="52" customFormat="1" ht="15.6" x14ac:dyDescent="0.3">
      <c r="A2" s="230" t="s">
        <v>0</v>
      </c>
      <c r="B2" s="230"/>
      <c r="C2" s="230"/>
      <c r="D2" s="230"/>
      <c r="E2" s="230"/>
      <c r="F2" s="230"/>
      <c r="G2" s="230"/>
    </row>
    <row r="3" spans="1:7" s="52" customFormat="1" ht="13.15" x14ac:dyDescent="0.25"/>
    <row r="4" spans="1:7" s="52" customFormat="1" ht="15.6" x14ac:dyDescent="0.3">
      <c r="A4" s="231" t="s">
        <v>1</v>
      </c>
      <c r="B4" s="232"/>
      <c r="C4" s="232"/>
      <c r="D4" s="232"/>
      <c r="E4" s="232"/>
      <c r="F4" s="232"/>
      <c r="G4" s="232"/>
    </row>
    <row r="5" spans="1:7" s="52" customFormat="1" ht="13.15" x14ac:dyDescent="0.25">
      <c r="A5" s="233"/>
      <c r="B5" s="233"/>
      <c r="C5" s="233"/>
      <c r="D5" s="233"/>
      <c r="E5" s="233"/>
      <c r="F5" s="233"/>
      <c r="G5" s="233"/>
    </row>
    <row r="6" spans="1:7" s="52" customFormat="1" ht="13.15" x14ac:dyDescent="0.25">
      <c r="A6" s="54" t="s">
        <v>71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34" t="s">
        <v>49</v>
      </c>
      <c r="B8" s="235"/>
      <c r="C8" s="235"/>
      <c r="D8" s="235"/>
      <c r="E8" s="235"/>
      <c r="F8" s="235"/>
      <c r="G8" s="235"/>
    </row>
    <row r="9" spans="1:7" s="52" customFormat="1" x14ac:dyDescent="0.2">
      <c r="A9" s="236" t="s">
        <v>4</v>
      </c>
      <c r="B9" s="235"/>
      <c r="C9" s="235"/>
      <c r="D9" s="235"/>
      <c r="E9" s="235"/>
      <c r="F9" s="235"/>
      <c r="G9" s="235"/>
    </row>
    <row r="10" spans="1:7" s="52" customFormat="1" ht="5.25" customHeight="1" x14ac:dyDescent="0.25">
      <c r="A10" s="58"/>
    </row>
    <row r="11" spans="1:7" s="52" customFormat="1" ht="12.75" customHeight="1" x14ac:dyDescent="0.2">
      <c r="A11" s="229" t="s">
        <v>2</v>
      </c>
      <c r="B11" s="229"/>
      <c r="C11" s="229"/>
      <c r="D11" s="229"/>
      <c r="E11" s="229"/>
      <c r="F11" s="229"/>
      <c r="G11" s="229"/>
    </row>
    <row r="12" spans="1:7" s="52" customFormat="1" ht="13.15" x14ac:dyDescent="0.25">
      <c r="A12" s="236" t="s">
        <v>3</v>
      </c>
      <c r="B12" s="235"/>
      <c r="C12" s="235"/>
      <c r="D12" s="235"/>
      <c r="E12" s="235"/>
      <c r="F12" s="235"/>
      <c r="G12" s="235"/>
    </row>
    <row r="13" spans="1:7" s="52" customFormat="1" ht="13.15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34" t="s">
        <v>50</v>
      </c>
      <c r="B15" s="235"/>
      <c r="C15" s="235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37" t="s">
        <v>215</v>
      </c>
      <c r="B17" s="235"/>
      <c r="C17" s="235"/>
      <c r="D17" s="57"/>
      <c r="E17" s="57"/>
      <c r="F17" s="57"/>
      <c r="G17" s="57"/>
    </row>
    <row r="18" spans="1:7" s="52" customFormat="1" ht="13.15" x14ac:dyDescent="0.25">
      <c r="A18" s="59" t="s">
        <v>62</v>
      </c>
      <c r="B18" s="237" t="s">
        <v>217</v>
      </c>
      <c r="C18" s="235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238" t="s">
        <v>216</v>
      </c>
      <c r="C19" s="235"/>
      <c r="D19" s="235"/>
      <c r="E19" s="57"/>
      <c r="F19" s="57"/>
      <c r="G19" s="57"/>
    </row>
    <row r="20" spans="1:7" s="52" customFormat="1" ht="12.75" customHeight="1" x14ac:dyDescent="0.25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5">
      <c r="A21" s="234" t="s">
        <v>72</v>
      </c>
      <c r="B21" s="235"/>
      <c r="C21" s="55"/>
      <c r="D21" s="55"/>
      <c r="E21" s="55"/>
      <c r="F21" s="55"/>
      <c r="G21" s="55"/>
    </row>
    <row r="22" spans="1:7" s="52" customFormat="1" ht="5.25" customHeight="1" x14ac:dyDescent="0.25">
      <c r="A22" s="55"/>
      <c r="B22" s="56"/>
      <c r="C22" s="55"/>
      <c r="D22" s="55"/>
      <c r="E22" s="55"/>
      <c r="F22" s="55"/>
      <c r="G22" s="55"/>
    </row>
    <row r="23" spans="1:7" s="52" customFormat="1" ht="13.15" x14ac:dyDescent="0.25">
      <c r="A23" s="59" t="s">
        <v>64</v>
      </c>
      <c r="B23" s="236" t="s">
        <v>65</v>
      </c>
      <c r="C23" s="235"/>
      <c r="D23" s="57"/>
      <c r="E23" s="57"/>
      <c r="F23" s="57"/>
      <c r="G23" s="57"/>
    </row>
    <row r="24" spans="1:7" s="52" customFormat="1" ht="12.75" customHeight="1" x14ac:dyDescent="0.2">
      <c r="A24" s="57" t="s">
        <v>66</v>
      </c>
      <c r="B24" s="236" t="s">
        <v>67</v>
      </c>
      <c r="C24" s="235"/>
      <c r="D24" s="57"/>
      <c r="E24" s="57"/>
      <c r="F24" s="57"/>
      <c r="G24" s="57"/>
    </row>
    <row r="25" spans="1:7" s="52" customFormat="1" ht="13.15" x14ac:dyDescent="0.25">
      <c r="A25" s="57"/>
      <c r="B25" s="235" t="s">
        <v>68</v>
      </c>
      <c r="C25" s="235"/>
      <c r="D25" s="56"/>
      <c r="E25" s="56"/>
      <c r="F25" s="56"/>
      <c r="G25" s="56"/>
    </row>
    <row r="26" spans="1:7" s="52" customFormat="1" ht="12.75" customHeight="1" x14ac:dyDescent="0.25">
      <c r="A26" s="58"/>
    </row>
    <row r="27" spans="1:7" s="52" customFormat="1" ht="13.15" x14ac:dyDescent="0.25">
      <c r="A27" s="60" t="s">
        <v>73</v>
      </c>
      <c r="B27" s="52" t="s">
        <v>74</v>
      </c>
    </row>
    <row r="28" spans="1:7" s="52" customFormat="1" ht="12.75" customHeight="1" x14ac:dyDescent="0.25">
      <c r="A28" s="58"/>
    </row>
    <row r="29" spans="1:7" s="52" customFormat="1" ht="14.1" customHeight="1" x14ac:dyDescent="0.2">
      <c r="A29" s="237" t="s">
        <v>245</v>
      </c>
      <c r="B29" s="235"/>
      <c r="C29" s="235"/>
      <c r="D29" s="235"/>
      <c r="E29" s="235"/>
      <c r="F29" s="235"/>
      <c r="G29" s="235"/>
    </row>
    <row r="30" spans="1:7" s="52" customFormat="1" x14ac:dyDescent="0.2">
      <c r="A30" s="53" t="s">
        <v>61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237" t="s">
        <v>70</v>
      </c>
      <c r="B31" s="235"/>
      <c r="C31" s="235"/>
      <c r="D31" s="235"/>
      <c r="E31" s="235"/>
      <c r="F31" s="235"/>
      <c r="G31" s="235"/>
    </row>
    <row r="32" spans="1:7" s="52" customFormat="1" ht="13.15" x14ac:dyDescent="0.25">
      <c r="A32" s="58"/>
    </row>
    <row r="33" spans="1:2" s="52" customFormat="1" ht="13.15" x14ac:dyDescent="0.25"/>
    <row r="34" spans="1:2" s="52" customFormat="1" ht="13.15" x14ac:dyDescent="0.25"/>
    <row r="35" spans="1:2" s="52" customFormat="1" ht="13.15" x14ac:dyDescent="0.25"/>
    <row r="36" spans="1:2" s="52" customFormat="1" ht="13.15" x14ac:dyDescent="0.25"/>
    <row r="37" spans="1:2" s="52" customFormat="1" ht="13.15" x14ac:dyDescent="0.25"/>
    <row r="38" spans="1:2" s="52" customFormat="1" ht="13.15" x14ac:dyDescent="0.25"/>
    <row r="39" spans="1:2" s="52" customFormat="1" ht="13.15" x14ac:dyDescent="0.25"/>
    <row r="40" spans="1:2" s="52" customFormat="1" ht="13.15" x14ac:dyDescent="0.25"/>
    <row r="41" spans="1:2" s="52" customFormat="1" ht="13.15" x14ac:dyDescent="0.25"/>
    <row r="42" spans="1:2" s="52" customFormat="1" ht="13.15" x14ac:dyDescent="0.25"/>
    <row r="43" spans="1:2" s="52" customFormat="1" x14ac:dyDescent="0.2">
      <c r="A43" s="233" t="s">
        <v>75</v>
      </c>
      <c r="B43" s="233"/>
    </row>
    <row r="44" spans="1:2" s="52" customFormat="1" ht="5.25" customHeight="1" x14ac:dyDescent="0.25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81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76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77</v>
      </c>
      <c r="B55" s="52" t="s">
        <v>78</v>
      </c>
    </row>
    <row r="56" spans="1:7" x14ac:dyDescent="0.2">
      <c r="A56" s="7" t="s">
        <v>79</v>
      </c>
      <c r="B56" s="51" t="s">
        <v>80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B I 2 - 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view="pageLayout" zoomScaleNormal="100" workbookViewId="0"/>
  </sheetViews>
  <sheetFormatPr baseColWidth="10" defaultColWidth="11.5703125" defaultRowHeight="12.75" x14ac:dyDescent="0.2"/>
  <cols>
    <col min="1" max="1" width="6.140625" style="216" customWidth="1"/>
    <col min="2" max="2" width="78" style="214" customWidth="1"/>
    <col min="3" max="3" width="5.140625" style="214" customWidth="1"/>
    <col min="4" max="16384" width="11.5703125" style="214"/>
  </cols>
  <sheetData>
    <row r="1" spans="1:3" ht="13.15" x14ac:dyDescent="0.25">
      <c r="A1" s="213" t="s">
        <v>168</v>
      </c>
      <c r="C1" s="215" t="s">
        <v>169</v>
      </c>
    </row>
    <row r="5" spans="1:3" ht="13.15" x14ac:dyDescent="0.25">
      <c r="A5" s="213"/>
      <c r="B5" s="217"/>
      <c r="C5" s="217"/>
    </row>
    <row r="6" spans="1:3" ht="13.15" x14ac:dyDescent="0.25">
      <c r="A6" s="213" t="s">
        <v>170</v>
      </c>
      <c r="B6" s="217"/>
      <c r="C6" s="217"/>
    </row>
    <row r="7" spans="1:3" ht="13.15" x14ac:dyDescent="0.25">
      <c r="A7" s="213"/>
      <c r="B7" s="217"/>
      <c r="C7" s="217"/>
    </row>
    <row r="8" spans="1:3" ht="25.5" customHeight="1" x14ac:dyDescent="0.2">
      <c r="A8" s="182" t="s">
        <v>171</v>
      </c>
      <c r="B8" s="206" t="s">
        <v>218</v>
      </c>
      <c r="C8" s="217">
        <v>4</v>
      </c>
    </row>
    <row r="9" spans="1:3" ht="13.15" x14ac:dyDescent="0.25">
      <c r="A9" s="182"/>
      <c r="B9" s="206"/>
      <c r="C9" s="217"/>
    </row>
    <row r="10" spans="1:3" ht="25.5" customHeight="1" x14ac:dyDescent="0.2">
      <c r="A10" s="182" t="s">
        <v>172</v>
      </c>
      <c r="B10" s="206" t="s">
        <v>246</v>
      </c>
      <c r="C10" s="217">
        <v>5</v>
      </c>
    </row>
    <row r="11" spans="1:3" ht="13.15" x14ac:dyDescent="0.25">
      <c r="A11" s="182"/>
      <c r="B11" s="206"/>
      <c r="C11" s="217"/>
    </row>
    <row r="12" spans="1:3" ht="25.5" customHeight="1" x14ac:dyDescent="0.2">
      <c r="A12" s="182" t="s">
        <v>220</v>
      </c>
      <c r="B12" s="206" t="s">
        <v>221</v>
      </c>
      <c r="C12" s="217">
        <v>6</v>
      </c>
    </row>
    <row r="13" spans="1:3" ht="13.15" x14ac:dyDescent="0.25">
      <c r="A13" s="182"/>
      <c r="B13" s="206"/>
      <c r="C13" s="217"/>
    </row>
    <row r="14" spans="1:3" ht="25.5" customHeight="1" x14ac:dyDescent="0.2">
      <c r="A14" s="182" t="s">
        <v>173</v>
      </c>
      <c r="B14" s="206" t="s">
        <v>222</v>
      </c>
      <c r="C14" s="217">
        <v>7</v>
      </c>
    </row>
    <row r="15" spans="1:3" ht="13.15" x14ac:dyDescent="0.25">
      <c r="A15" s="180"/>
      <c r="B15" s="207"/>
      <c r="C15" s="217"/>
    </row>
    <row r="16" spans="1:3" ht="25.5" customHeight="1" x14ac:dyDescent="0.2">
      <c r="A16" s="208" t="s">
        <v>174</v>
      </c>
      <c r="B16" s="206" t="s">
        <v>243</v>
      </c>
      <c r="C16" s="217">
        <v>8</v>
      </c>
    </row>
    <row r="17" spans="1:3" ht="13.15" x14ac:dyDescent="0.25">
      <c r="A17" s="180"/>
      <c r="B17" s="209"/>
      <c r="C17" s="217"/>
    </row>
    <row r="18" spans="1:3" ht="25.5" customHeight="1" x14ac:dyDescent="0.2">
      <c r="A18" s="208" t="s">
        <v>175</v>
      </c>
      <c r="B18" s="206" t="s">
        <v>247</v>
      </c>
      <c r="C18" s="217">
        <v>9</v>
      </c>
    </row>
    <row r="19" spans="1:3" ht="13.15" x14ac:dyDescent="0.25">
      <c r="A19" s="181"/>
      <c r="B19" s="210"/>
      <c r="C19" s="217"/>
    </row>
    <row r="20" spans="1:3" ht="25.5" customHeight="1" x14ac:dyDescent="0.2">
      <c r="A20" s="208" t="s">
        <v>232</v>
      </c>
      <c r="B20" s="206" t="s">
        <v>236</v>
      </c>
      <c r="C20" s="217">
        <v>10</v>
      </c>
    </row>
    <row r="21" spans="1:3" x14ac:dyDescent="0.2">
      <c r="A21" s="208"/>
      <c r="B21" s="206"/>
      <c r="C21" s="217"/>
    </row>
    <row r="22" spans="1:3" ht="25.5" customHeight="1" x14ac:dyDescent="0.2">
      <c r="A22" s="208" t="s">
        <v>237</v>
      </c>
      <c r="B22" s="206" t="s">
        <v>238</v>
      </c>
      <c r="C22" s="217">
        <v>11</v>
      </c>
    </row>
    <row r="23" spans="1:3" x14ac:dyDescent="0.2">
      <c r="A23" s="181"/>
      <c r="B23" s="210"/>
      <c r="C23" s="217"/>
    </row>
    <row r="24" spans="1:3" ht="25.5" customHeight="1" x14ac:dyDescent="0.2">
      <c r="A24" s="182" t="s">
        <v>241</v>
      </c>
      <c r="B24" s="206" t="s">
        <v>231</v>
      </c>
      <c r="C24" s="217">
        <v>12</v>
      </c>
    </row>
    <row r="25" spans="1:3" x14ac:dyDescent="0.2">
      <c r="A25" s="213"/>
      <c r="B25" s="217"/>
      <c r="C25" s="217"/>
    </row>
    <row r="26" spans="1:3" ht="25.5" customHeight="1" x14ac:dyDescent="0.2">
      <c r="A26" s="182" t="s">
        <v>240</v>
      </c>
      <c r="B26" s="206" t="s">
        <v>242</v>
      </c>
      <c r="C26" s="217">
        <v>13</v>
      </c>
    </row>
    <row r="27" spans="1:3" x14ac:dyDescent="0.2">
      <c r="A27" s="213"/>
      <c r="B27" s="217"/>
      <c r="C27" s="217"/>
    </row>
    <row r="28" spans="1:3" x14ac:dyDescent="0.2">
      <c r="A28" s="213"/>
      <c r="B28" s="217"/>
      <c r="C28" s="217"/>
    </row>
    <row r="29" spans="1:3" x14ac:dyDescent="0.2">
      <c r="A29" s="213" t="s">
        <v>176</v>
      </c>
      <c r="B29" s="217"/>
      <c r="C29" s="217"/>
    </row>
    <row r="30" spans="1:3" x14ac:dyDescent="0.2">
      <c r="A30" s="213"/>
      <c r="B30" s="217"/>
      <c r="C30" s="217"/>
    </row>
    <row r="31" spans="1:3" ht="25.5" customHeight="1" x14ac:dyDescent="0.2">
      <c r="A31" s="183" t="s">
        <v>171</v>
      </c>
      <c r="B31" s="206" t="s">
        <v>254</v>
      </c>
      <c r="C31" s="217">
        <v>14</v>
      </c>
    </row>
    <row r="32" spans="1:3" x14ac:dyDescent="0.2">
      <c r="A32" s="181" t="s">
        <v>177</v>
      </c>
      <c r="B32" s="217"/>
      <c r="C32" s="217"/>
    </row>
    <row r="33" spans="1:3" ht="25.5" customHeight="1" x14ac:dyDescent="0.2">
      <c r="A33" s="183" t="s">
        <v>172</v>
      </c>
      <c r="B33" s="206" t="s">
        <v>255</v>
      </c>
      <c r="C33" s="217">
        <v>14</v>
      </c>
    </row>
    <row r="34" spans="1:3" x14ac:dyDescent="0.2">
      <c r="A34" s="181" t="s">
        <v>178</v>
      </c>
      <c r="B34" s="217"/>
      <c r="C34" s="217"/>
    </row>
    <row r="35" spans="1:3" x14ac:dyDescent="0.2">
      <c r="A35" s="181"/>
      <c r="B35" s="217"/>
      <c r="C35" s="217"/>
    </row>
    <row r="36" spans="1:3" x14ac:dyDescent="0.2">
      <c r="A36" s="181"/>
      <c r="B36" s="217"/>
      <c r="C36" s="217"/>
    </row>
  </sheetData>
  <conditionalFormatting sqref="C12:C14 A10:A14 A5:C11 A15:C15 A16 C16 A17:C17 A19:C19 A18 C18 A20:A22 C20:C22 B22 A23:C33">
    <cfRule type="expression" dxfId="32" priority="6">
      <formula>MOD(ROW(),2)=1</formula>
    </cfRule>
  </conditionalFormatting>
  <conditionalFormatting sqref="B12:B14">
    <cfRule type="expression" dxfId="31" priority="5">
      <formula>MOD(ROW(),2)=1</formula>
    </cfRule>
  </conditionalFormatting>
  <conditionalFormatting sqref="B16">
    <cfRule type="expression" dxfId="30" priority="4">
      <formula>MOD(ROW(),2)=1</formula>
    </cfRule>
  </conditionalFormatting>
  <conditionalFormatting sqref="B18">
    <cfRule type="expression" dxfId="29" priority="3">
      <formula>MOD(ROW(),2)=1</formula>
    </cfRule>
  </conditionalFormatting>
  <conditionalFormatting sqref="B20:B21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view="pageLayout" zoomScaleNormal="88" workbookViewId="0"/>
  </sheetViews>
  <sheetFormatPr baseColWidth="10" defaultColWidth="11.42578125" defaultRowHeight="12.75" x14ac:dyDescent="0.2"/>
  <cols>
    <col min="1" max="9" width="8.7109375" style="65" customWidth="1"/>
    <col min="10" max="10" width="12.7109375" style="65" customWidth="1"/>
    <col min="11" max="256" width="11.42578125" style="65"/>
    <col min="257" max="259" width="10.7109375" style="65" customWidth="1"/>
    <col min="260" max="260" width="8.140625" style="65" customWidth="1"/>
    <col min="261" max="261" width="11.7109375" style="65" customWidth="1"/>
    <col min="262" max="262" width="10.7109375" style="65" customWidth="1"/>
    <col min="263" max="263" width="8.140625" style="65" customWidth="1"/>
    <col min="264" max="264" width="11.7109375" style="65" customWidth="1"/>
    <col min="265" max="265" width="10.7109375" style="65" customWidth="1"/>
    <col min="266" max="266" width="14.85546875" style="65" customWidth="1"/>
    <col min="267" max="512" width="11.42578125" style="65"/>
    <col min="513" max="515" width="10.7109375" style="65" customWidth="1"/>
    <col min="516" max="516" width="8.140625" style="65" customWidth="1"/>
    <col min="517" max="517" width="11.7109375" style="65" customWidth="1"/>
    <col min="518" max="518" width="10.7109375" style="65" customWidth="1"/>
    <col min="519" max="519" width="8.140625" style="65" customWidth="1"/>
    <col min="520" max="520" width="11.7109375" style="65" customWidth="1"/>
    <col min="521" max="521" width="10.7109375" style="65" customWidth="1"/>
    <col min="522" max="522" width="14.85546875" style="65" customWidth="1"/>
    <col min="523" max="768" width="11.42578125" style="65"/>
    <col min="769" max="771" width="10.7109375" style="65" customWidth="1"/>
    <col min="772" max="772" width="8.140625" style="65" customWidth="1"/>
    <col min="773" max="773" width="11.7109375" style="65" customWidth="1"/>
    <col min="774" max="774" width="10.7109375" style="65" customWidth="1"/>
    <col min="775" max="775" width="8.140625" style="65" customWidth="1"/>
    <col min="776" max="776" width="11.7109375" style="65" customWidth="1"/>
    <col min="777" max="777" width="10.7109375" style="65" customWidth="1"/>
    <col min="778" max="778" width="14.85546875" style="65" customWidth="1"/>
    <col min="779" max="1024" width="11.42578125" style="65"/>
    <col min="1025" max="1027" width="10.7109375" style="65" customWidth="1"/>
    <col min="1028" max="1028" width="8.140625" style="65" customWidth="1"/>
    <col min="1029" max="1029" width="11.7109375" style="65" customWidth="1"/>
    <col min="1030" max="1030" width="10.7109375" style="65" customWidth="1"/>
    <col min="1031" max="1031" width="8.140625" style="65" customWidth="1"/>
    <col min="1032" max="1032" width="11.7109375" style="65" customWidth="1"/>
    <col min="1033" max="1033" width="10.7109375" style="65" customWidth="1"/>
    <col min="1034" max="1034" width="14.85546875" style="65" customWidth="1"/>
    <col min="1035" max="1280" width="11.42578125" style="65"/>
    <col min="1281" max="1283" width="10.7109375" style="65" customWidth="1"/>
    <col min="1284" max="1284" width="8.140625" style="65" customWidth="1"/>
    <col min="1285" max="1285" width="11.7109375" style="65" customWidth="1"/>
    <col min="1286" max="1286" width="10.7109375" style="65" customWidth="1"/>
    <col min="1287" max="1287" width="8.140625" style="65" customWidth="1"/>
    <col min="1288" max="1288" width="11.7109375" style="65" customWidth="1"/>
    <col min="1289" max="1289" width="10.7109375" style="65" customWidth="1"/>
    <col min="1290" max="1290" width="14.85546875" style="65" customWidth="1"/>
    <col min="1291" max="1536" width="11.42578125" style="65"/>
    <col min="1537" max="1539" width="10.7109375" style="65" customWidth="1"/>
    <col min="1540" max="1540" width="8.140625" style="65" customWidth="1"/>
    <col min="1541" max="1541" width="11.7109375" style="65" customWidth="1"/>
    <col min="1542" max="1542" width="10.7109375" style="65" customWidth="1"/>
    <col min="1543" max="1543" width="8.140625" style="65" customWidth="1"/>
    <col min="1544" max="1544" width="11.7109375" style="65" customWidth="1"/>
    <col min="1545" max="1545" width="10.7109375" style="65" customWidth="1"/>
    <col min="1546" max="1546" width="14.85546875" style="65" customWidth="1"/>
    <col min="1547" max="1792" width="11.42578125" style="65"/>
    <col min="1793" max="1795" width="10.7109375" style="65" customWidth="1"/>
    <col min="1796" max="1796" width="8.140625" style="65" customWidth="1"/>
    <col min="1797" max="1797" width="11.7109375" style="65" customWidth="1"/>
    <col min="1798" max="1798" width="10.7109375" style="65" customWidth="1"/>
    <col min="1799" max="1799" width="8.140625" style="65" customWidth="1"/>
    <col min="1800" max="1800" width="11.7109375" style="65" customWidth="1"/>
    <col min="1801" max="1801" width="10.7109375" style="65" customWidth="1"/>
    <col min="1802" max="1802" width="14.85546875" style="65" customWidth="1"/>
    <col min="1803" max="2048" width="11.42578125" style="65"/>
    <col min="2049" max="2051" width="10.7109375" style="65" customWidth="1"/>
    <col min="2052" max="2052" width="8.140625" style="65" customWidth="1"/>
    <col min="2053" max="2053" width="11.7109375" style="65" customWidth="1"/>
    <col min="2054" max="2054" width="10.7109375" style="65" customWidth="1"/>
    <col min="2055" max="2055" width="8.140625" style="65" customWidth="1"/>
    <col min="2056" max="2056" width="11.7109375" style="65" customWidth="1"/>
    <col min="2057" max="2057" width="10.7109375" style="65" customWidth="1"/>
    <col min="2058" max="2058" width="14.85546875" style="65" customWidth="1"/>
    <col min="2059" max="2304" width="11.42578125" style="65"/>
    <col min="2305" max="2307" width="10.7109375" style="65" customWidth="1"/>
    <col min="2308" max="2308" width="8.140625" style="65" customWidth="1"/>
    <col min="2309" max="2309" width="11.7109375" style="65" customWidth="1"/>
    <col min="2310" max="2310" width="10.7109375" style="65" customWidth="1"/>
    <col min="2311" max="2311" width="8.140625" style="65" customWidth="1"/>
    <col min="2312" max="2312" width="11.7109375" style="65" customWidth="1"/>
    <col min="2313" max="2313" width="10.7109375" style="65" customWidth="1"/>
    <col min="2314" max="2314" width="14.85546875" style="65" customWidth="1"/>
    <col min="2315" max="2560" width="11.42578125" style="65"/>
    <col min="2561" max="2563" width="10.7109375" style="65" customWidth="1"/>
    <col min="2564" max="2564" width="8.140625" style="65" customWidth="1"/>
    <col min="2565" max="2565" width="11.7109375" style="65" customWidth="1"/>
    <col min="2566" max="2566" width="10.7109375" style="65" customWidth="1"/>
    <col min="2567" max="2567" width="8.140625" style="65" customWidth="1"/>
    <col min="2568" max="2568" width="11.7109375" style="65" customWidth="1"/>
    <col min="2569" max="2569" width="10.7109375" style="65" customWidth="1"/>
    <col min="2570" max="2570" width="14.85546875" style="65" customWidth="1"/>
    <col min="2571" max="2816" width="11.42578125" style="65"/>
    <col min="2817" max="2819" width="10.7109375" style="65" customWidth="1"/>
    <col min="2820" max="2820" width="8.140625" style="65" customWidth="1"/>
    <col min="2821" max="2821" width="11.7109375" style="65" customWidth="1"/>
    <col min="2822" max="2822" width="10.7109375" style="65" customWidth="1"/>
    <col min="2823" max="2823" width="8.140625" style="65" customWidth="1"/>
    <col min="2824" max="2824" width="11.7109375" style="65" customWidth="1"/>
    <col min="2825" max="2825" width="10.7109375" style="65" customWidth="1"/>
    <col min="2826" max="2826" width="14.85546875" style="65" customWidth="1"/>
    <col min="2827" max="3072" width="11.42578125" style="65"/>
    <col min="3073" max="3075" width="10.7109375" style="65" customWidth="1"/>
    <col min="3076" max="3076" width="8.140625" style="65" customWidth="1"/>
    <col min="3077" max="3077" width="11.7109375" style="65" customWidth="1"/>
    <col min="3078" max="3078" width="10.7109375" style="65" customWidth="1"/>
    <col min="3079" max="3079" width="8.140625" style="65" customWidth="1"/>
    <col min="3080" max="3080" width="11.7109375" style="65" customWidth="1"/>
    <col min="3081" max="3081" width="10.7109375" style="65" customWidth="1"/>
    <col min="3082" max="3082" width="14.85546875" style="65" customWidth="1"/>
    <col min="3083" max="3328" width="11.42578125" style="65"/>
    <col min="3329" max="3331" width="10.7109375" style="65" customWidth="1"/>
    <col min="3332" max="3332" width="8.140625" style="65" customWidth="1"/>
    <col min="3333" max="3333" width="11.7109375" style="65" customWidth="1"/>
    <col min="3334" max="3334" width="10.7109375" style="65" customWidth="1"/>
    <col min="3335" max="3335" width="8.140625" style="65" customWidth="1"/>
    <col min="3336" max="3336" width="11.7109375" style="65" customWidth="1"/>
    <col min="3337" max="3337" width="10.7109375" style="65" customWidth="1"/>
    <col min="3338" max="3338" width="14.85546875" style="65" customWidth="1"/>
    <col min="3339" max="3584" width="11.42578125" style="65"/>
    <col min="3585" max="3587" width="10.7109375" style="65" customWidth="1"/>
    <col min="3588" max="3588" width="8.140625" style="65" customWidth="1"/>
    <col min="3589" max="3589" width="11.7109375" style="65" customWidth="1"/>
    <col min="3590" max="3590" width="10.7109375" style="65" customWidth="1"/>
    <col min="3591" max="3591" width="8.140625" style="65" customWidth="1"/>
    <col min="3592" max="3592" width="11.7109375" style="65" customWidth="1"/>
    <col min="3593" max="3593" width="10.7109375" style="65" customWidth="1"/>
    <col min="3594" max="3594" width="14.85546875" style="65" customWidth="1"/>
    <col min="3595" max="3840" width="11.42578125" style="65"/>
    <col min="3841" max="3843" width="10.7109375" style="65" customWidth="1"/>
    <col min="3844" max="3844" width="8.140625" style="65" customWidth="1"/>
    <col min="3845" max="3845" width="11.7109375" style="65" customWidth="1"/>
    <col min="3846" max="3846" width="10.7109375" style="65" customWidth="1"/>
    <col min="3847" max="3847" width="8.140625" style="65" customWidth="1"/>
    <col min="3848" max="3848" width="11.7109375" style="65" customWidth="1"/>
    <col min="3849" max="3849" width="10.7109375" style="65" customWidth="1"/>
    <col min="3850" max="3850" width="14.85546875" style="65" customWidth="1"/>
    <col min="3851" max="4096" width="11.42578125" style="65"/>
    <col min="4097" max="4099" width="10.7109375" style="65" customWidth="1"/>
    <col min="4100" max="4100" width="8.140625" style="65" customWidth="1"/>
    <col min="4101" max="4101" width="11.7109375" style="65" customWidth="1"/>
    <col min="4102" max="4102" width="10.7109375" style="65" customWidth="1"/>
    <col min="4103" max="4103" width="8.140625" style="65" customWidth="1"/>
    <col min="4104" max="4104" width="11.7109375" style="65" customWidth="1"/>
    <col min="4105" max="4105" width="10.7109375" style="65" customWidth="1"/>
    <col min="4106" max="4106" width="14.85546875" style="65" customWidth="1"/>
    <col min="4107" max="4352" width="11.42578125" style="65"/>
    <col min="4353" max="4355" width="10.7109375" style="65" customWidth="1"/>
    <col min="4356" max="4356" width="8.140625" style="65" customWidth="1"/>
    <col min="4357" max="4357" width="11.7109375" style="65" customWidth="1"/>
    <col min="4358" max="4358" width="10.7109375" style="65" customWidth="1"/>
    <col min="4359" max="4359" width="8.140625" style="65" customWidth="1"/>
    <col min="4360" max="4360" width="11.7109375" style="65" customWidth="1"/>
    <col min="4361" max="4361" width="10.7109375" style="65" customWidth="1"/>
    <col min="4362" max="4362" width="14.85546875" style="65" customWidth="1"/>
    <col min="4363" max="4608" width="11.42578125" style="65"/>
    <col min="4609" max="4611" width="10.7109375" style="65" customWidth="1"/>
    <col min="4612" max="4612" width="8.140625" style="65" customWidth="1"/>
    <col min="4613" max="4613" width="11.7109375" style="65" customWidth="1"/>
    <col min="4614" max="4614" width="10.7109375" style="65" customWidth="1"/>
    <col min="4615" max="4615" width="8.140625" style="65" customWidth="1"/>
    <col min="4616" max="4616" width="11.7109375" style="65" customWidth="1"/>
    <col min="4617" max="4617" width="10.7109375" style="65" customWidth="1"/>
    <col min="4618" max="4618" width="14.85546875" style="65" customWidth="1"/>
    <col min="4619" max="4864" width="11.42578125" style="65"/>
    <col min="4865" max="4867" width="10.7109375" style="65" customWidth="1"/>
    <col min="4868" max="4868" width="8.140625" style="65" customWidth="1"/>
    <col min="4869" max="4869" width="11.7109375" style="65" customWidth="1"/>
    <col min="4870" max="4870" width="10.7109375" style="65" customWidth="1"/>
    <col min="4871" max="4871" width="8.140625" style="65" customWidth="1"/>
    <col min="4872" max="4872" width="11.7109375" style="65" customWidth="1"/>
    <col min="4873" max="4873" width="10.7109375" style="65" customWidth="1"/>
    <col min="4874" max="4874" width="14.85546875" style="65" customWidth="1"/>
    <col min="4875" max="5120" width="11.42578125" style="65"/>
    <col min="5121" max="5123" width="10.7109375" style="65" customWidth="1"/>
    <col min="5124" max="5124" width="8.140625" style="65" customWidth="1"/>
    <col min="5125" max="5125" width="11.7109375" style="65" customWidth="1"/>
    <col min="5126" max="5126" width="10.7109375" style="65" customWidth="1"/>
    <col min="5127" max="5127" width="8.140625" style="65" customWidth="1"/>
    <col min="5128" max="5128" width="11.7109375" style="65" customWidth="1"/>
    <col min="5129" max="5129" width="10.7109375" style="65" customWidth="1"/>
    <col min="5130" max="5130" width="14.85546875" style="65" customWidth="1"/>
    <col min="5131" max="5376" width="11.42578125" style="65"/>
    <col min="5377" max="5379" width="10.7109375" style="65" customWidth="1"/>
    <col min="5380" max="5380" width="8.140625" style="65" customWidth="1"/>
    <col min="5381" max="5381" width="11.7109375" style="65" customWidth="1"/>
    <col min="5382" max="5382" width="10.7109375" style="65" customWidth="1"/>
    <col min="5383" max="5383" width="8.140625" style="65" customWidth="1"/>
    <col min="5384" max="5384" width="11.7109375" style="65" customWidth="1"/>
    <col min="5385" max="5385" width="10.7109375" style="65" customWidth="1"/>
    <col min="5386" max="5386" width="14.85546875" style="65" customWidth="1"/>
    <col min="5387" max="5632" width="11.42578125" style="65"/>
    <col min="5633" max="5635" width="10.7109375" style="65" customWidth="1"/>
    <col min="5636" max="5636" width="8.140625" style="65" customWidth="1"/>
    <col min="5637" max="5637" width="11.7109375" style="65" customWidth="1"/>
    <col min="5638" max="5638" width="10.7109375" style="65" customWidth="1"/>
    <col min="5639" max="5639" width="8.140625" style="65" customWidth="1"/>
    <col min="5640" max="5640" width="11.7109375" style="65" customWidth="1"/>
    <col min="5641" max="5641" width="10.7109375" style="65" customWidth="1"/>
    <col min="5642" max="5642" width="14.85546875" style="65" customWidth="1"/>
    <col min="5643" max="5888" width="11.42578125" style="65"/>
    <col min="5889" max="5891" width="10.7109375" style="65" customWidth="1"/>
    <col min="5892" max="5892" width="8.140625" style="65" customWidth="1"/>
    <col min="5893" max="5893" width="11.7109375" style="65" customWidth="1"/>
    <col min="5894" max="5894" width="10.7109375" style="65" customWidth="1"/>
    <col min="5895" max="5895" width="8.140625" style="65" customWidth="1"/>
    <col min="5896" max="5896" width="11.7109375" style="65" customWidth="1"/>
    <col min="5897" max="5897" width="10.7109375" style="65" customWidth="1"/>
    <col min="5898" max="5898" width="14.85546875" style="65" customWidth="1"/>
    <col min="5899" max="6144" width="11.42578125" style="65"/>
    <col min="6145" max="6147" width="10.7109375" style="65" customWidth="1"/>
    <col min="6148" max="6148" width="8.140625" style="65" customWidth="1"/>
    <col min="6149" max="6149" width="11.7109375" style="65" customWidth="1"/>
    <col min="6150" max="6150" width="10.7109375" style="65" customWidth="1"/>
    <col min="6151" max="6151" width="8.140625" style="65" customWidth="1"/>
    <col min="6152" max="6152" width="11.7109375" style="65" customWidth="1"/>
    <col min="6153" max="6153" width="10.7109375" style="65" customWidth="1"/>
    <col min="6154" max="6154" width="14.85546875" style="65" customWidth="1"/>
    <col min="6155" max="6400" width="11.42578125" style="65"/>
    <col min="6401" max="6403" width="10.7109375" style="65" customWidth="1"/>
    <col min="6404" max="6404" width="8.140625" style="65" customWidth="1"/>
    <col min="6405" max="6405" width="11.7109375" style="65" customWidth="1"/>
    <col min="6406" max="6406" width="10.7109375" style="65" customWidth="1"/>
    <col min="6407" max="6407" width="8.140625" style="65" customWidth="1"/>
    <col min="6408" max="6408" width="11.7109375" style="65" customWidth="1"/>
    <col min="6409" max="6409" width="10.7109375" style="65" customWidth="1"/>
    <col min="6410" max="6410" width="14.85546875" style="65" customWidth="1"/>
    <col min="6411" max="6656" width="11.42578125" style="65"/>
    <col min="6657" max="6659" width="10.7109375" style="65" customWidth="1"/>
    <col min="6660" max="6660" width="8.140625" style="65" customWidth="1"/>
    <col min="6661" max="6661" width="11.7109375" style="65" customWidth="1"/>
    <col min="6662" max="6662" width="10.7109375" style="65" customWidth="1"/>
    <col min="6663" max="6663" width="8.140625" style="65" customWidth="1"/>
    <col min="6664" max="6664" width="11.7109375" style="65" customWidth="1"/>
    <col min="6665" max="6665" width="10.7109375" style="65" customWidth="1"/>
    <col min="6666" max="6666" width="14.85546875" style="65" customWidth="1"/>
    <col min="6667" max="6912" width="11.42578125" style="65"/>
    <col min="6913" max="6915" width="10.7109375" style="65" customWidth="1"/>
    <col min="6916" max="6916" width="8.140625" style="65" customWidth="1"/>
    <col min="6917" max="6917" width="11.7109375" style="65" customWidth="1"/>
    <col min="6918" max="6918" width="10.7109375" style="65" customWidth="1"/>
    <col min="6919" max="6919" width="8.140625" style="65" customWidth="1"/>
    <col min="6920" max="6920" width="11.7109375" style="65" customWidth="1"/>
    <col min="6921" max="6921" width="10.7109375" style="65" customWidth="1"/>
    <col min="6922" max="6922" width="14.85546875" style="65" customWidth="1"/>
    <col min="6923" max="7168" width="11.42578125" style="65"/>
    <col min="7169" max="7171" width="10.7109375" style="65" customWidth="1"/>
    <col min="7172" max="7172" width="8.140625" style="65" customWidth="1"/>
    <col min="7173" max="7173" width="11.7109375" style="65" customWidth="1"/>
    <col min="7174" max="7174" width="10.7109375" style="65" customWidth="1"/>
    <col min="7175" max="7175" width="8.140625" style="65" customWidth="1"/>
    <col min="7176" max="7176" width="11.7109375" style="65" customWidth="1"/>
    <col min="7177" max="7177" width="10.7109375" style="65" customWidth="1"/>
    <col min="7178" max="7178" width="14.85546875" style="65" customWidth="1"/>
    <col min="7179" max="7424" width="11.42578125" style="65"/>
    <col min="7425" max="7427" width="10.7109375" style="65" customWidth="1"/>
    <col min="7428" max="7428" width="8.140625" style="65" customWidth="1"/>
    <col min="7429" max="7429" width="11.7109375" style="65" customWidth="1"/>
    <col min="7430" max="7430" width="10.7109375" style="65" customWidth="1"/>
    <col min="7431" max="7431" width="8.140625" style="65" customWidth="1"/>
    <col min="7432" max="7432" width="11.7109375" style="65" customWidth="1"/>
    <col min="7433" max="7433" width="10.7109375" style="65" customWidth="1"/>
    <col min="7434" max="7434" width="14.85546875" style="65" customWidth="1"/>
    <col min="7435" max="7680" width="11.42578125" style="65"/>
    <col min="7681" max="7683" width="10.7109375" style="65" customWidth="1"/>
    <col min="7684" max="7684" width="8.140625" style="65" customWidth="1"/>
    <col min="7685" max="7685" width="11.7109375" style="65" customWidth="1"/>
    <col min="7686" max="7686" width="10.7109375" style="65" customWidth="1"/>
    <col min="7687" max="7687" width="8.140625" style="65" customWidth="1"/>
    <col min="7688" max="7688" width="11.7109375" style="65" customWidth="1"/>
    <col min="7689" max="7689" width="10.7109375" style="65" customWidth="1"/>
    <col min="7690" max="7690" width="14.85546875" style="65" customWidth="1"/>
    <col min="7691" max="7936" width="11.42578125" style="65"/>
    <col min="7937" max="7939" width="10.7109375" style="65" customWidth="1"/>
    <col min="7940" max="7940" width="8.140625" style="65" customWidth="1"/>
    <col min="7941" max="7941" width="11.7109375" style="65" customWidth="1"/>
    <col min="7942" max="7942" width="10.7109375" style="65" customWidth="1"/>
    <col min="7943" max="7943" width="8.140625" style="65" customWidth="1"/>
    <col min="7944" max="7944" width="11.7109375" style="65" customWidth="1"/>
    <col min="7945" max="7945" width="10.7109375" style="65" customWidth="1"/>
    <col min="7946" max="7946" width="14.85546875" style="65" customWidth="1"/>
    <col min="7947" max="8192" width="11.42578125" style="65"/>
    <col min="8193" max="8195" width="10.7109375" style="65" customWidth="1"/>
    <col min="8196" max="8196" width="8.140625" style="65" customWidth="1"/>
    <col min="8197" max="8197" width="11.7109375" style="65" customWidth="1"/>
    <col min="8198" max="8198" width="10.7109375" style="65" customWidth="1"/>
    <col min="8199" max="8199" width="8.140625" style="65" customWidth="1"/>
    <col min="8200" max="8200" width="11.7109375" style="65" customWidth="1"/>
    <col min="8201" max="8201" width="10.7109375" style="65" customWidth="1"/>
    <col min="8202" max="8202" width="14.85546875" style="65" customWidth="1"/>
    <col min="8203" max="8448" width="11.42578125" style="65"/>
    <col min="8449" max="8451" width="10.7109375" style="65" customWidth="1"/>
    <col min="8452" max="8452" width="8.140625" style="65" customWidth="1"/>
    <col min="8453" max="8453" width="11.7109375" style="65" customWidth="1"/>
    <col min="8454" max="8454" width="10.7109375" style="65" customWidth="1"/>
    <col min="8455" max="8455" width="8.140625" style="65" customWidth="1"/>
    <col min="8456" max="8456" width="11.7109375" style="65" customWidth="1"/>
    <col min="8457" max="8457" width="10.7109375" style="65" customWidth="1"/>
    <col min="8458" max="8458" width="14.85546875" style="65" customWidth="1"/>
    <col min="8459" max="8704" width="11.42578125" style="65"/>
    <col min="8705" max="8707" width="10.7109375" style="65" customWidth="1"/>
    <col min="8708" max="8708" width="8.140625" style="65" customWidth="1"/>
    <col min="8709" max="8709" width="11.7109375" style="65" customWidth="1"/>
    <col min="8710" max="8710" width="10.7109375" style="65" customWidth="1"/>
    <col min="8711" max="8711" width="8.140625" style="65" customWidth="1"/>
    <col min="8712" max="8712" width="11.7109375" style="65" customWidth="1"/>
    <col min="8713" max="8713" width="10.7109375" style="65" customWidth="1"/>
    <col min="8714" max="8714" width="14.85546875" style="65" customWidth="1"/>
    <col min="8715" max="8960" width="11.42578125" style="65"/>
    <col min="8961" max="8963" width="10.7109375" style="65" customWidth="1"/>
    <col min="8964" max="8964" width="8.140625" style="65" customWidth="1"/>
    <col min="8965" max="8965" width="11.7109375" style="65" customWidth="1"/>
    <col min="8966" max="8966" width="10.7109375" style="65" customWidth="1"/>
    <col min="8967" max="8967" width="8.140625" style="65" customWidth="1"/>
    <col min="8968" max="8968" width="11.7109375" style="65" customWidth="1"/>
    <col min="8969" max="8969" width="10.7109375" style="65" customWidth="1"/>
    <col min="8970" max="8970" width="14.85546875" style="65" customWidth="1"/>
    <col min="8971" max="9216" width="11.42578125" style="65"/>
    <col min="9217" max="9219" width="10.7109375" style="65" customWidth="1"/>
    <col min="9220" max="9220" width="8.140625" style="65" customWidth="1"/>
    <col min="9221" max="9221" width="11.7109375" style="65" customWidth="1"/>
    <col min="9222" max="9222" width="10.7109375" style="65" customWidth="1"/>
    <col min="9223" max="9223" width="8.140625" style="65" customWidth="1"/>
    <col min="9224" max="9224" width="11.7109375" style="65" customWidth="1"/>
    <col min="9225" max="9225" width="10.7109375" style="65" customWidth="1"/>
    <col min="9226" max="9226" width="14.85546875" style="65" customWidth="1"/>
    <col min="9227" max="9472" width="11.42578125" style="65"/>
    <col min="9473" max="9475" width="10.7109375" style="65" customWidth="1"/>
    <col min="9476" max="9476" width="8.140625" style="65" customWidth="1"/>
    <col min="9477" max="9477" width="11.7109375" style="65" customWidth="1"/>
    <col min="9478" max="9478" width="10.7109375" style="65" customWidth="1"/>
    <col min="9479" max="9479" width="8.140625" style="65" customWidth="1"/>
    <col min="9480" max="9480" width="11.7109375" style="65" customWidth="1"/>
    <col min="9481" max="9481" width="10.7109375" style="65" customWidth="1"/>
    <col min="9482" max="9482" width="14.85546875" style="65" customWidth="1"/>
    <col min="9483" max="9728" width="11.42578125" style="65"/>
    <col min="9729" max="9731" width="10.7109375" style="65" customWidth="1"/>
    <col min="9732" max="9732" width="8.140625" style="65" customWidth="1"/>
    <col min="9733" max="9733" width="11.7109375" style="65" customWidth="1"/>
    <col min="9734" max="9734" width="10.7109375" style="65" customWidth="1"/>
    <col min="9735" max="9735" width="8.140625" style="65" customWidth="1"/>
    <col min="9736" max="9736" width="11.7109375" style="65" customWidth="1"/>
    <col min="9737" max="9737" width="10.7109375" style="65" customWidth="1"/>
    <col min="9738" max="9738" width="14.85546875" style="65" customWidth="1"/>
    <col min="9739" max="9984" width="11.42578125" style="65"/>
    <col min="9985" max="9987" width="10.7109375" style="65" customWidth="1"/>
    <col min="9988" max="9988" width="8.140625" style="65" customWidth="1"/>
    <col min="9989" max="9989" width="11.7109375" style="65" customWidth="1"/>
    <col min="9990" max="9990" width="10.7109375" style="65" customWidth="1"/>
    <col min="9991" max="9991" width="8.140625" style="65" customWidth="1"/>
    <col min="9992" max="9992" width="11.7109375" style="65" customWidth="1"/>
    <col min="9993" max="9993" width="10.7109375" style="65" customWidth="1"/>
    <col min="9994" max="9994" width="14.85546875" style="65" customWidth="1"/>
    <col min="9995" max="10240" width="11.42578125" style="65"/>
    <col min="10241" max="10243" width="10.7109375" style="65" customWidth="1"/>
    <col min="10244" max="10244" width="8.140625" style="65" customWidth="1"/>
    <col min="10245" max="10245" width="11.7109375" style="65" customWidth="1"/>
    <col min="10246" max="10246" width="10.7109375" style="65" customWidth="1"/>
    <col min="10247" max="10247" width="8.140625" style="65" customWidth="1"/>
    <col min="10248" max="10248" width="11.7109375" style="65" customWidth="1"/>
    <col min="10249" max="10249" width="10.7109375" style="65" customWidth="1"/>
    <col min="10250" max="10250" width="14.85546875" style="65" customWidth="1"/>
    <col min="10251" max="10496" width="11.42578125" style="65"/>
    <col min="10497" max="10499" width="10.7109375" style="65" customWidth="1"/>
    <col min="10500" max="10500" width="8.140625" style="65" customWidth="1"/>
    <col min="10501" max="10501" width="11.7109375" style="65" customWidth="1"/>
    <col min="10502" max="10502" width="10.7109375" style="65" customWidth="1"/>
    <col min="10503" max="10503" width="8.140625" style="65" customWidth="1"/>
    <col min="10504" max="10504" width="11.7109375" style="65" customWidth="1"/>
    <col min="10505" max="10505" width="10.7109375" style="65" customWidth="1"/>
    <col min="10506" max="10506" width="14.85546875" style="65" customWidth="1"/>
    <col min="10507" max="10752" width="11.42578125" style="65"/>
    <col min="10753" max="10755" width="10.7109375" style="65" customWidth="1"/>
    <col min="10756" max="10756" width="8.140625" style="65" customWidth="1"/>
    <col min="10757" max="10757" width="11.7109375" style="65" customWidth="1"/>
    <col min="10758" max="10758" width="10.7109375" style="65" customWidth="1"/>
    <col min="10759" max="10759" width="8.140625" style="65" customWidth="1"/>
    <col min="10760" max="10760" width="11.7109375" style="65" customWidth="1"/>
    <col min="10761" max="10761" width="10.7109375" style="65" customWidth="1"/>
    <col min="10762" max="10762" width="14.85546875" style="65" customWidth="1"/>
    <col min="10763" max="11008" width="11.42578125" style="65"/>
    <col min="11009" max="11011" width="10.7109375" style="65" customWidth="1"/>
    <col min="11012" max="11012" width="8.140625" style="65" customWidth="1"/>
    <col min="11013" max="11013" width="11.7109375" style="65" customWidth="1"/>
    <col min="11014" max="11014" width="10.7109375" style="65" customWidth="1"/>
    <col min="11015" max="11015" width="8.140625" style="65" customWidth="1"/>
    <col min="11016" max="11016" width="11.7109375" style="65" customWidth="1"/>
    <col min="11017" max="11017" width="10.7109375" style="65" customWidth="1"/>
    <col min="11018" max="11018" width="14.85546875" style="65" customWidth="1"/>
    <col min="11019" max="11264" width="11.42578125" style="65"/>
    <col min="11265" max="11267" width="10.7109375" style="65" customWidth="1"/>
    <col min="11268" max="11268" width="8.140625" style="65" customWidth="1"/>
    <col min="11269" max="11269" width="11.7109375" style="65" customWidth="1"/>
    <col min="11270" max="11270" width="10.7109375" style="65" customWidth="1"/>
    <col min="11271" max="11271" width="8.140625" style="65" customWidth="1"/>
    <col min="11272" max="11272" width="11.7109375" style="65" customWidth="1"/>
    <col min="11273" max="11273" width="10.7109375" style="65" customWidth="1"/>
    <col min="11274" max="11274" width="14.85546875" style="65" customWidth="1"/>
    <col min="11275" max="11520" width="11.42578125" style="65"/>
    <col min="11521" max="11523" width="10.7109375" style="65" customWidth="1"/>
    <col min="11524" max="11524" width="8.140625" style="65" customWidth="1"/>
    <col min="11525" max="11525" width="11.7109375" style="65" customWidth="1"/>
    <col min="11526" max="11526" width="10.7109375" style="65" customWidth="1"/>
    <col min="11527" max="11527" width="8.140625" style="65" customWidth="1"/>
    <col min="11528" max="11528" width="11.7109375" style="65" customWidth="1"/>
    <col min="11529" max="11529" width="10.7109375" style="65" customWidth="1"/>
    <col min="11530" max="11530" width="14.85546875" style="65" customWidth="1"/>
    <col min="11531" max="11776" width="11.42578125" style="65"/>
    <col min="11777" max="11779" width="10.7109375" style="65" customWidth="1"/>
    <col min="11780" max="11780" width="8.140625" style="65" customWidth="1"/>
    <col min="11781" max="11781" width="11.7109375" style="65" customWidth="1"/>
    <col min="11782" max="11782" width="10.7109375" style="65" customWidth="1"/>
    <col min="11783" max="11783" width="8.140625" style="65" customWidth="1"/>
    <col min="11784" max="11784" width="11.7109375" style="65" customWidth="1"/>
    <col min="11785" max="11785" width="10.7109375" style="65" customWidth="1"/>
    <col min="11786" max="11786" width="14.85546875" style="65" customWidth="1"/>
    <col min="11787" max="12032" width="11.42578125" style="65"/>
    <col min="12033" max="12035" width="10.7109375" style="65" customWidth="1"/>
    <col min="12036" max="12036" width="8.140625" style="65" customWidth="1"/>
    <col min="12037" max="12037" width="11.7109375" style="65" customWidth="1"/>
    <col min="12038" max="12038" width="10.7109375" style="65" customWidth="1"/>
    <col min="12039" max="12039" width="8.140625" style="65" customWidth="1"/>
    <col min="12040" max="12040" width="11.7109375" style="65" customWidth="1"/>
    <col min="12041" max="12041" width="10.7109375" style="65" customWidth="1"/>
    <col min="12042" max="12042" width="14.85546875" style="65" customWidth="1"/>
    <col min="12043" max="12288" width="11.42578125" style="65"/>
    <col min="12289" max="12291" width="10.7109375" style="65" customWidth="1"/>
    <col min="12292" max="12292" width="8.140625" style="65" customWidth="1"/>
    <col min="12293" max="12293" width="11.7109375" style="65" customWidth="1"/>
    <col min="12294" max="12294" width="10.7109375" style="65" customWidth="1"/>
    <col min="12295" max="12295" width="8.140625" style="65" customWidth="1"/>
    <col min="12296" max="12296" width="11.7109375" style="65" customWidth="1"/>
    <col min="12297" max="12297" width="10.7109375" style="65" customWidth="1"/>
    <col min="12298" max="12298" width="14.85546875" style="65" customWidth="1"/>
    <col min="12299" max="12544" width="11.42578125" style="65"/>
    <col min="12545" max="12547" width="10.7109375" style="65" customWidth="1"/>
    <col min="12548" max="12548" width="8.140625" style="65" customWidth="1"/>
    <col min="12549" max="12549" width="11.7109375" style="65" customWidth="1"/>
    <col min="12550" max="12550" width="10.7109375" style="65" customWidth="1"/>
    <col min="12551" max="12551" width="8.140625" style="65" customWidth="1"/>
    <col min="12552" max="12552" width="11.7109375" style="65" customWidth="1"/>
    <col min="12553" max="12553" width="10.7109375" style="65" customWidth="1"/>
    <col min="12554" max="12554" width="14.85546875" style="65" customWidth="1"/>
    <col min="12555" max="12800" width="11.42578125" style="65"/>
    <col min="12801" max="12803" width="10.7109375" style="65" customWidth="1"/>
    <col min="12804" max="12804" width="8.140625" style="65" customWidth="1"/>
    <col min="12805" max="12805" width="11.7109375" style="65" customWidth="1"/>
    <col min="12806" max="12806" width="10.7109375" style="65" customWidth="1"/>
    <col min="12807" max="12807" width="8.140625" style="65" customWidth="1"/>
    <col min="12808" max="12808" width="11.7109375" style="65" customWidth="1"/>
    <col min="12809" max="12809" width="10.7109375" style="65" customWidth="1"/>
    <col min="12810" max="12810" width="14.85546875" style="65" customWidth="1"/>
    <col min="12811" max="13056" width="11.42578125" style="65"/>
    <col min="13057" max="13059" width="10.7109375" style="65" customWidth="1"/>
    <col min="13060" max="13060" width="8.140625" style="65" customWidth="1"/>
    <col min="13061" max="13061" width="11.7109375" style="65" customWidth="1"/>
    <col min="13062" max="13062" width="10.7109375" style="65" customWidth="1"/>
    <col min="13063" max="13063" width="8.140625" style="65" customWidth="1"/>
    <col min="13064" max="13064" width="11.7109375" style="65" customWidth="1"/>
    <col min="13065" max="13065" width="10.7109375" style="65" customWidth="1"/>
    <col min="13066" max="13066" width="14.85546875" style="65" customWidth="1"/>
    <col min="13067" max="13312" width="11.42578125" style="65"/>
    <col min="13313" max="13315" width="10.7109375" style="65" customWidth="1"/>
    <col min="13316" max="13316" width="8.140625" style="65" customWidth="1"/>
    <col min="13317" max="13317" width="11.7109375" style="65" customWidth="1"/>
    <col min="13318" max="13318" width="10.7109375" style="65" customWidth="1"/>
    <col min="13319" max="13319" width="8.140625" style="65" customWidth="1"/>
    <col min="13320" max="13320" width="11.7109375" style="65" customWidth="1"/>
    <col min="13321" max="13321" width="10.7109375" style="65" customWidth="1"/>
    <col min="13322" max="13322" width="14.85546875" style="65" customWidth="1"/>
    <col min="13323" max="13568" width="11.42578125" style="65"/>
    <col min="13569" max="13571" width="10.7109375" style="65" customWidth="1"/>
    <col min="13572" max="13572" width="8.140625" style="65" customWidth="1"/>
    <col min="13573" max="13573" width="11.7109375" style="65" customWidth="1"/>
    <col min="13574" max="13574" width="10.7109375" style="65" customWidth="1"/>
    <col min="13575" max="13575" width="8.140625" style="65" customWidth="1"/>
    <col min="13576" max="13576" width="11.7109375" style="65" customWidth="1"/>
    <col min="13577" max="13577" width="10.7109375" style="65" customWidth="1"/>
    <col min="13578" max="13578" width="14.85546875" style="65" customWidth="1"/>
    <col min="13579" max="13824" width="11.42578125" style="65"/>
    <col min="13825" max="13827" width="10.7109375" style="65" customWidth="1"/>
    <col min="13828" max="13828" width="8.140625" style="65" customWidth="1"/>
    <col min="13829" max="13829" width="11.7109375" style="65" customWidth="1"/>
    <col min="13830" max="13830" width="10.7109375" style="65" customWidth="1"/>
    <col min="13831" max="13831" width="8.140625" style="65" customWidth="1"/>
    <col min="13832" max="13832" width="11.7109375" style="65" customWidth="1"/>
    <col min="13833" max="13833" width="10.7109375" style="65" customWidth="1"/>
    <col min="13834" max="13834" width="14.85546875" style="65" customWidth="1"/>
    <col min="13835" max="14080" width="11.42578125" style="65"/>
    <col min="14081" max="14083" width="10.7109375" style="65" customWidth="1"/>
    <col min="14084" max="14084" width="8.140625" style="65" customWidth="1"/>
    <col min="14085" max="14085" width="11.7109375" style="65" customWidth="1"/>
    <col min="14086" max="14086" width="10.7109375" style="65" customWidth="1"/>
    <col min="14087" max="14087" width="8.140625" style="65" customWidth="1"/>
    <col min="14088" max="14088" width="11.7109375" style="65" customWidth="1"/>
    <col min="14089" max="14089" width="10.7109375" style="65" customWidth="1"/>
    <col min="14090" max="14090" width="14.85546875" style="65" customWidth="1"/>
    <col min="14091" max="14336" width="11.42578125" style="65"/>
    <col min="14337" max="14339" width="10.7109375" style="65" customWidth="1"/>
    <col min="14340" max="14340" width="8.140625" style="65" customWidth="1"/>
    <col min="14341" max="14341" width="11.7109375" style="65" customWidth="1"/>
    <col min="14342" max="14342" width="10.7109375" style="65" customWidth="1"/>
    <col min="14343" max="14343" width="8.140625" style="65" customWidth="1"/>
    <col min="14344" max="14344" width="11.7109375" style="65" customWidth="1"/>
    <col min="14345" max="14345" width="10.7109375" style="65" customWidth="1"/>
    <col min="14346" max="14346" width="14.85546875" style="65" customWidth="1"/>
    <col min="14347" max="14592" width="11.42578125" style="65"/>
    <col min="14593" max="14595" width="10.7109375" style="65" customWidth="1"/>
    <col min="14596" max="14596" width="8.140625" style="65" customWidth="1"/>
    <col min="14597" max="14597" width="11.7109375" style="65" customWidth="1"/>
    <col min="14598" max="14598" width="10.7109375" style="65" customWidth="1"/>
    <col min="14599" max="14599" width="8.140625" style="65" customWidth="1"/>
    <col min="14600" max="14600" width="11.7109375" style="65" customWidth="1"/>
    <col min="14601" max="14601" width="10.7109375" style="65" customWidth="1"/>
    <col min="14602" max="14602" width="14.85546875" style="65" customWidth="1"/>
    <col min="14603" max="14848" width="11.42578125" style="65"/>
    <col min="14849" max="14851" width="10.7109375" style="65" customWidth="1"/>
    <col min="14852" max="14852" width="8.140625" style="65" customWidth="1"/>
    <col min="14853" max="14853" width="11.7109375" style="65" customWidth="1"/>
    <col min="14854" max="14854" width="10.7109375" style="65" customWidth="1"/>
    <col min="14855" max="14855" width="8.140625" style="65" customWidth="1"/>
    <col min="14856" max="14856" width="11.7109375" style="65" customWidth="1"/>
    <col min="14857" max="14857" width="10.7109375" style="65" customWidth="1"/>
    <col min="14858" max="14858" width="14.85546875" style="65" customWidth="1"/>
    <col min="14859" max="15104" width="11.42578125" style="65"/>
    <col min="15105" max="15107" width="10.7109375" style="65" customWidth="1"/>
    <col min="15108" max="15108" width="8.140625" style="65" customWidth="1"/>
    <col min="15109" max="15109" width="11.7109375" style="65" customWidth="1"/>
    <col min="15110" max="15110" width="10.7109375" style="65" customWidth="1"/>
    <col min="15111" max="15111" width="8.140625" style="65" customWidth="1"/>
    <col min="15112" max="15112" width="11.7109375" style="65" customWidth="1"/>
    <col min="15113" max="15113" width="10.7109375" style="65" customWidth="1"/>
    <col min="15114" max="15114" width="14.85546875" style="65" customWidth="1"/>
    <col min="15115" max="15360" width="11.42578125" style="65"/>
    <col min="15361" max="15363" width="10.7109375" style="65" customWidth="1"/>
    <col min="15364" max="15364" width="8.140625" style="65" customWidth="1"/>
    <col min="15365" max="15365" width="11.7109375" style="65" customWidth="1"/>
    <col min="15366" max="15366" width="10.7109375" style="65" customWidth="1"/>
    <col min="15367" max="15367" width="8.140625" style="65" customWidth="1"/>
    <col min="15368" max="15368" width="11.7109375" style="65" customWidth="1"/>
    <col min="15369" max="15369" width="10.7109375" style="65" customWidth="1"/>
    <col min="15370" max="15370" width="14.85546875" style="65" customWidth="1"/>
    <col min="15371" max="15616" width="11.42578125" style="65"/>
    <col min="15617" max="15619" width="10.7109375" style="65" customWidth="1"/>
    <col min="15620" max="15620" width="8.140625" style="65" customWidth="1"/>
    <col min="15621" max="15621" width="11.7109375" style="65" customWidth="1"/>
    <col min="15622" max="15622" width="10.7109375" style="65" customWidth="1"/>
    <col min="15623" max="15623" width="8.140625" style="65" customWidth="1"/>
    <col min="15624" max="15624" width="11.7109375" style="65" customWidth="1"/>
    <col min="15625" max="15625" width="10.7109375" style="65" customWidth="1"/>
    <col min="15626" max="15626" width="14.85546875" style="65" customWidth="1"/>
    <col min="15627" max="15872" width="11.42578125" style="65"/>
    <col min="15873" max="15875" width="10.7109375" style="65" customWidth="1"/>
    <col min="15876" max="15876" width="8.140625" style="65" customWidth="1"/>
    <col min="15877" max="15877" width="11.7109375" style="65" customWidth="1"/>
    <col min="15878" max="15878" width="10.7109375" style="65" customWidth="1"/>
    <col min="15879" max="15879" width="8.140625" style="65" customWidth="1"/>
    <col min="15880" max="15880" width="11.7109375" style="65" customWidth="1"/>
    <col min="15881" max="15881" width="10.7109375" style="65" customWidth="1"/>
    <col min="15882" max="15882" width="14.85546875" style="65" customWidth="1"/>
    <col min="15883" max="16128" width="11.42578125" style="65"/>
    <col min="16129" max="16131" width="10.7109375" style="65" customWidth="1"/>
    <col min="16132" max="16132" width="8.140625" style="65" customWidth="1"/>
    <col min="16133" max="16133" width="11.7109375" style="65" customWidth="1"/>
    <col min="16134" max="16134" width="10.7109375" style="65" customWidth="1"/>
    <col min="16135" max="16135" width="8.140625" style="65" customWidth="1"/>
    <col min="16136" max="16136" width="11.7109375" style="65" customWidth="1"/>
    <col min="16137" max="16137" width="10.7109375" style="65" customWidth="1"/>
    <col min="16138" max="16138" width="14.85546875" style="65" customWidth="1"/>
    <col min="16139" max="16384" width="11.42578125" style="65"/>
  </cols>
  <sheetData>
    <row r="1" spans="1:10" ht="13.9" x14ac:dyDescent="0.25">
      <c r="A1" s="90"/>
      <c r="B1" s="64"/>
      <c r="C1" s="64"/>
      <c r="D1" s="64"/>
      <c r="E1" s="64"/>
      <c r="F1" s="64"/>
      <c r="G1" s="64"/>
      <c r="H1" s="64"/>
      <c r="I1" s="64"/>
      <c r="J1" s="64"/>
    </row>
    <row r="2" spans="1:10" ht="49.15" customHeight="1" x14ac:dyDescent="0.2">
      <c r="A2" s="239" t="s">
        <v>223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3.15" x14ac:dyDescent="0.25">
      <c r="A3" s="66"/>
      <c r="B3" s="66"/>
    </row>
    <row r="4" spans="1:10" ht="19.899999999999999" customHeight="1" x14ac:dyDescent="0.2">
      <c r="A4" s="243" t="s">
        <v>88</v>
      </c>
      <c r="B4" s="242" t="s">
        <v>21</v>
      </c>
      <c r="C4" s="101" t="s">
        <v>85</v>
      </c>
      <c r="D4" s="101"/>
      <c r="E4" s="101"/>
      <c r="F4" s="101" t="s">
        <v>86</v>
      </c>
      <c r="G4" s="101"/>
      <c r="H4" s="101"/>
      <c r="I4" s="101" t="s">
        <v>87</v>
      </c>
      <c r="J4" s="263"/>
    </row>
    <row r="5" spans="1:10" ht="19.899999999999999" customHeight="1" x14ac:dyDescent="0.2">
      <c r="A5" s="243"/>
      <c r="B5" s="242"/>
      <c r="C5" s="242" t="s">
        <v>179</v>
      </c>
      <c r="D5" s="101" t="s">
        <v>89</v>
      </c>
      <c r="E5" s="101"/>
      <c r="F5" s="242" t="s">
        <v>179</v>
      </c>
      <c r="G5" s="101" t="s">
        <v>89</v>
      </c>
      <c r="H5" s="101"/>
      <c r="I5" s="242" t="s">
        <v>179</v>
      </c>
      <c r="J5" s="253" t="s">
        <v>181</v>
      </c>
    </row>
    <row r="6" spans="1:10" ht="34.15" customHeight="1" x14ac:dyDescent="0.2">
      <c r="A6" s="243"/>
      <c r="B6" s="242"/>
      <c r="C6" s="242"/>
      <c r="D6" s="101" t="s">
        <v>90</v>
      </c>
      <c r="E6" s="101" t="s">
        <v>180</v>
      </c>
      <c r="F6" s="242"/>
      <c r="G6" s="101" t="s">
        <v>90</v>
      </c>
      <c r="H6" s="101" t="s">
        <v>180</v>
      </c>
      <c r="I6" s="242"/>
      <c r="J6" s="253"/>
    </row>
    <row r="7" spans="1:10" ht="13.5" x14ac:dyDescent="0.2">
      <c r="A7" s="243"/>
      <c r="B7" s="242" t="s">
        <v>219</v>
      </c>
      <c r="C7" s="242"/>
      <c r="D7" s="242"/>
      <c r="E7" s="242"/>
      <c r="F7" s="242"/>
      <c r="G7" s="242"/>
      <c r="H7" s="242"/>
      <c r="I7" s="242"/>
      <c r="J7" s="253"/>
    </row>
    <row r="8" spans="1:10" ht="12.75" customHeight="1" x14ac:dyDescent="0.25">
      <c r="A8" s="179"/>
      <c r="B8" s="91"/>
      <c r="C8" s="91"/>
      <c r="D8" s="92"/>
      <c r="E8" s="92"/>
      <c r="F8" s="91"/>
      <c r="G8" s="92"/>
      <c r="H8" s="92"/>
      <c r="I8" s="91"/>
      <c r="J8" s="91"/>
    </row>
    <row r="9" spans="1:10" s="69" customFormat="1" ht="12.75" customHeight="1" x14ac:dyDescent="0.2">
      <c r="A9" s="94"/>
      <c r="B9" s="240" t="s">
        <v>91</v>
      </c>
      <c r="C9" s="240"/>
      <c r="D9" s="240"/>
      <c r="E9" s="240"/>
      <c r="F9" s="240"/>
      <c r="G9" s="240"/>
      <c r="H9" s="240"/>
      <c r="I9" s="240"/>
      <c r="J9" s="240"/>
    </row>
    <row r="10" spans="1:10" s="69" customFormat="1" ht="12.75" customHeight="1" x14ac:dyDescent="0.25">
      <c r="A10" s="94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2.75" customHeight="1" x14ac:dyDescent="0.25">
      <c r="A11" s="94" t="s">
        <v>266</v>
      </c>
      <c r="B11" s="170">
        <v>24616</v>
      </c>
      <c r="C11" s="171">
        <v>13111</v>
      </c>
      <c r="D11" s="171">
        <v>11459</v>
      </c>
      <c r="E11" s="171">
        <v>1652</v>
      </c>
      <c r="F11" s="171">
        <v>9830</v>
      </c>
      <c r="G11" s="171">
        <v>8197</v>
      </c>
      <c r="H11" s="171">
        <v>1633</v>
      </c>
      <c r="I11" s="171">
        <v>1675</v>
      </c>
      <c r="J11" s="171">
        <v>1449</v>
      </c>
    </row>
    <row r="12" spans="1:10" ht="12.75" customHeight="1" x14ac:dyDescent="0.2">
      <c r="A12" s="94" t="s">
        <v>267</v>
      </c>
      <c r="B12" s="170">
        <v>24570</v>
      </c>
      <c r="C12" s="171">
        <v>13033</v>
      </c>
      <c r="D12" s="171">
        <v>11259</v>
      </c>
      <c r="E12" s="171">
        <v>1774</v>
      </c>
      <c r="F12" s="171">
        <v>9774</v>
      </c>
      <c r="G12" s="171">
        <v>8019</v>
      </c>
      <c r="H12" s="171">
        <v>1755</v>
      </c>
      <c r="I12" s="171">
        <v>1763</v>
      </c>
      <c r="J12" s="171">
        <v>1454</v>
      </c>
    </row>
    <row r="13" spans="1:10" ht="12.75" customHeight="1" x14ac:dyDescent="0.2">
      <c r="A13" s="94" t="s">
        <v>268</v>
      </c>
      <c r="B13" s="170">
        <v>24494</v>
      </c>
      <c r="C13" s="171">
        <v>12933</v>
      </c>
      <c r="D13" s="171">
        <v>11040</v>
      </c>
      <c r="E13" s="171">
        <v>1893</v>
      </c>
      <c r="F13" s="171">
        <v>9836</v>
      </c>
      <c r="G13" s="171">
        <v>7916</v>
      </c>
      <c r="H13" s="171">
        <v>1920</v>
      </c>
      <c r="I13" s="171">
        <v>1725</v>
      </c>
      <c r="J13" s="171">
        <v>1423</v>
      </c>
    </row>
    <row r="14" spans="1:10" ht="12.75" customHeight="1" x14ac:dyDescent="0.2">
      <c r="A14" s="94" t="s">
        <v>269</v>
      </c>
      <c r="B14" s="170">
        <v>25208</v>
      </c>
      <c r="C14" s="171">
        <v>13376</v>
      </c>
      <c r="D14" s="171">
        <v>11369</v>
      </c>
      <c r="E14" s="171">
        <v>2007</v>
      </c>
      <c r="F14" s="171">
        <v>9922</v>
      </c>
      <c r="G14" s="171">
        <v>8015</v>
      </c>
      <c r="H14" s="171">
        <v>1907</v>
      </c>
      <c r="I14" s="171">
        <v>1910</v>
      </c>
      <c r="J14" s="171">
        <v>1559</v>
      </c>
    </row>
    <row r="15" spans="1:10" ht="12.75" customHeight="1" x14ac:dyDescent="0.2">
      <c r="A15" s="94" t="s">
        <v>270</v>
      </c>
      <c r="B15" s="170">
        <v>25476</v>
      </c>
      <c r="C15" s="171">
        <v>13417</v>
      </c>
      <c r="D15" s="171">
        <v>11357</v>
      </c>
      <c r="E15" s="171">
        <v>2060</v>
      </c>
      <c r="F15" s="171">
        <v>10129</v>
      </c>
      <c r="G15" s="171">
        <v>8100</v>
      </c>
      <c r="H15" s="171">
        <v>2029</v>
      </c>
      <c r="I15" s="171">
        <v>1930</v>
      </c>
      <c r="J15" s="171">
        <v>1628</v>
      </c>
    </row>
    <row r="16" spans="1:10" ht="22.7" customHeight="1" x14ac:dyDescent="0.25">
      <c r="A16" s="95" t="s">
        <v>271</v>
      </c>
      <c r="B16" s="172">
        <v>25379</v>
      </c>
      <c r="C16" s="172">
        <v>13244</v>
      </c>
      <c r="D16" s="172">
        <v>11140</v>
      </c>
      <c r="E16" s="172">
        <v>2104</v>
      </c>
      <c r="F16" s="172">
        <v>10218</v>
      </c>
      <c r="G16" s="172">
        <v>8206</v>
      </c>
      <c r="H16" s="172">
        <v>2012</v>
      </c>
      <c r="I16" s="172">
        <v>1917</v>
      </c>
      <c r="J16" s="172">
        <v>1601</v>
      </c>
    </row>
    <row r="17" spans="1:11" ht="12.75" customHeight="1" x14ac:dyDescent="0.2">
      <c r="A17" s="94" t="s">
        <v>272</v>
      </c>
      <c r="B17" s="170">
        <v>25021</v>
      </c>
      <c r="C17" s="170">
        <v>13201</v>
      </c>
      <c r="D17" s="170">
        <v>10889</v>
      </c>
      <c r="E17" s="170">
        <v>2312</v>
      </c>
      <c r="F17" s="171">
        <v>10069</v>
      </c>
      <c r="G17" s="171">
        <v>8012</v>
      </c>
      <c r="H17" s="171">
        <v>2057</v>
      </c>
      <c r="I17" s="171">
        <v>1751</v>
      </c>
      <c r="J17" s="171">
        <v>1431</v>
      </c>
    </row>
    <row r="18" spans="1:11" ht="12.75" customHeight="1" x14ac:dyDescent="0.25">
      <c r="A18" s="95" t="s">
        <v>273</v>
      </c>
      <c r="B18" s="170">
        <v>24750</v>
      </c>
      <c r="C18" s="170">
        <v>13187</v>
      </c>
      <c r="D18" s="170">
        <v>10885</v>
      </c>
      <c r="E18" s="170">
        <v>2302</v>
      </c>
      <c r="F18" s="171">
        <v>10024</v>
      </c>
      <c r="G18" s="171">
        <v>7947</v>
      </c>
      <c r="H18" s="171">
        <v>2077</v>
      </c>
      <c r="I18" s="171">
        <v>1539</v>
      </c>
      <c r="J18" s="171">
        <v>1267</v>
      </c>
    </row>
    <row r="19" spans="1:11" ht="12.75" customHeight="1" x14ac:dyDescent="0.25">
      <c r="A19" s="95" t="s">
        <v>274</v>
      </c>
      <c r="B19" s="170">
        <v>24579</v>
      </c>
      <c r="C19" s="170">
        <v>13185</v>
      </c>
      <c r="D19" s="170">
        <v>10928</v>
      </c>
      <c r="E19" s="170">
        <v>2257</v>
      </c>
      <c r="F19" s="171">
        <v>9793</v>
      </c>
      <c r="G19" s="171">
        <v>7771</v>
      </c>
      <c r="H19" s="171">
        <v>2022</v>
      </c>
      <c r="I19" s="171">
        <v>1601</v>
      </c>
      <c r="J19" s="171">
        <v>1243</v>
      </c>
    </row>
    <row r="20" spans="1:11" ht="12.75" customHeight="1" x14ac:dyDescent="0.25">
      <c r="A20" s="96" t="s">
        <v>275</v>
      </c>
      <c r="B20" s="173">
        <v>24713</v>
      </c>
      <c r="C20" s="173">
        <v>13509</v>
      </c>
      <c r="D20" s="173">
        <v>11057</v>
      </c>
      <c r="E20" s="173">
        <v>2452</v>
      </c>
      <c r="F20" s="174">
        <v>9810</v>
      </c>
      <c r="G20" s="174">
        <v>7818</v>
      </c>
      <c r="H20" s="174">
        <v>1992</v>
      </c>
      <c r="I20" s="174">
        <v>1394</v>
      </c>
      <c r="J20" s="174">
        <v>1076</v>
      </c>
    </row>
    <row r="21" spans="1:11" ht="12.75" customHeight="1" x14ac:dyDescent="0.25">
      <c r="A21" s="96"/>
      <c r="B21" s="87"/>
      <c r="C21" s="87"/>
      <c r="D21" s="87"/>
      <c r="E21" s="87"/>
      <c r="F21" s="86"/>
      <c r="G21" s="86"/>
      <c r="H21" s="86"/>
      <c r="I21" s="86"/>
      <c r="J21" s="86"/>
    </row>
    <row r="22" spans="1:11" ht="12.75" customHeight="1" x14ac:dyDescent="0.2">
      <c r="A22" s="94"/>
      <c r="B22" s="240" t="s">
        <v>92</v>
      </c>
      <c r="C22" s="241"/>
      <c r="D22" s="241"/>
      <c r="E22" s="241"/>
      <c r="F22" s="241"/>
      <c r="G22" s="241"/>
      <c r="H22" s="241"/>
      <c r="I22" s="241"/>
      <c r="J22" s="241"/>
    </row>
    <row r="23" spans="1:11" ht="12.75" customHeight="1" x14ac:dyDescent="0.2">
      <c r="A23" s="94"/>
      <c r="B23" s="93"/>
      <c r="C23" s="89"/>
      <c r="D23" s="89"/>
      <c r="E23" s="89"/>
      <c r="F23" s="89"/>
      <c r="G23" s="89"/>
      <c r="H23" s="89"/>
      <c r="I23" s="89"/>
      <c r="J23" s="89"/>
    </row>
    <row r="24" spans="1:11" ht="12.75" customHeight="1" x14ac:dyDescent="0.25">
      <c r="A24" s="95" t="s">
        <v>266</v>
      </c>
      <c r="B24" s="172">
        <v>23366</v>
      </c>
      <c r="C24" s="172">
        <v>12315</v>
      </c>
      <c r="D24" s="172">
        <v>11459</v>
      </c>
      <c r="E24" s="172">
        <v>856</v>
      </c>
      <c r="F24" s="172">
        <v>9429</v>
      </c>
      <c r="G24" s="172">
        <v>8197</v>
      </c>
      <c r="H24" s="172">
        <v>1232</v>
      </c>
      <c r="I24" s="172">
        <v>1622</v>
      </c>
      <c r="J24" s="172">
        <v>1449</v>
      </c>
    </row>
    <row r="25" spans="1:11" ht="12.75" customHeight="1" x14ac:dyDescent="0.25">
      <c r="A25" s="95" t="s">
        <v>267</v>
      </c>
      <c r="B25" s="172">
        <v>23305</v>
      </c>
      <c r="C25" s="172">
        <v>12224</v>
      </c>
      <c r="D25" s="172">
        <v>11256</v>
      </c>
      <c r="E25" s="172">
        <v>968</v>
      </c>
      <c r="F25" s="172">
        <v>9371</v>
      </c>
      <c r="G25" s="172">
        <v>8019</v>
      </c>
      <c r="H25" s="172">
        <v>1352</v>
      </c>
      <c r="I25" s="172">
        <v>1710</v>
      </c>
      <c r="J25" s="172">
        <v>1453</v>
      </c>
    </row>
    <row r="26" spans="1:11" ht="12.75" customHeight="1" x14ac:dyDescent="0.25">
      <c r="A26" s="97" t="s">
        <v>268</v>
      </c>
      <c r="B26" s="172">
        <v>23217</v>
      </c>
      <c r="C26" s="172">
        <v>12166</v>
      </c>
      <c r="D26" s="172">
        <v>11040</v>
      </c>
      <c r="E26" s="172">
        <v>1126</v>
      </c>
      <c r="F26" s="172">
        <v>9388</v>
      </c>
      <c r="G26" s="172">
        <v>7915</v>
      </c>
      <c r="H26" s="172">
        <v>1473</v>
      </c>
      <c r="I26" s="172">
        <v>1663</v>
      </c>
      <c r="J26" s="172">
        <v>1415</v>
      </c>
    </row>
    <row r="27" spans="1:11" ht="12.75" customHeight="1" x14ac:dyDescent="0.25">
      <c r="A27" s="97" t="s">
        <v>269</v>
      </c>
      <c r="B27" s="172">
        <v>23904</v>
      </c>
      <c r="C27" s="172">
        <v>12610</v>
      </c>
      <c r="D27" s="172">
        <v>11369</v>
      </c>
      <c r="E27" s="172">
        <v>1241</v>
      </c>
      <c r="F27" s="172">
        <v>9444</v>
      </c>
      <c r="G27" s="172">
        <v>8014</v>
      </c>
      <c r="H27" s="172">
        <v>1430</v>
      </c>
      <c r="I27" s="172">
        <v>1850</v>
      </c>
      <c r="J27" s="172">
        <v>1558</v>
      </c>
    </row>
    <row r="28" spans="1:11" ht="12.75" customHeight="1" x14ac:dyDescent="0.25">
      <c r="A28" s="97" t="s">
        <v>270</v>
      </c>
      <c r="B28" s="172">
        <v>24136</v>
      </c>
      <c r="C28" s="172">
        <v>12623</v>
      </c>
      <c r="D28" s="172">
        <v>11357</v>
      </c>
      <c r="E28" s="172">
        <v>1266</v>
      </c>
      <c r="F28" s="172">
        <v>9636</v>
      </c>
      <c r="G28" s="172">
        <v>8100</v>
      </c>
      <c r="H28" s="172">
        <v>1536</v>
      </c>
      <c r="I28" s="172">
        <v>1877</v>
      </c>
      <c r="J28" s="172">
        <v>1628</v>
      </c>
    </row>
    <row r="29" spans="1:11" ht="22.7" customHeight="1" x14ac:dyDescent="0.25">
      <c r="A29" s="95" t="s">
        <v>271</v>
      </c>
      <c r="B29" s="172">
        <v>24006</v>
      </c>
      <c r="C29" s="172">
        <v>12457</v>
      </c>
      <c r="D29" s="172">
        <v>11140</v>
      </c>
      <c r="E29" s="172">
        <v>1317</v>
      </c>
      <c r="F29" s="172">
        <v>9689</v>
      </c>
      <c r="G29" s="172">
        <v>8206</v>
      </c>
      <c r="H29" s="172">
        <v>1483</v>
      </c>
      <c r="I29" s="172">
        <v>1860</v>
      </c>
      <c r="J29" s="172">
        <v>1601</v>
      </c>
    </row>
    <row r="30" spans="1:11" s="71" customFormat="1" ht="12.75" customHeight="1" x14ac:dyDescent="0.25">
      <c r="A30" s="95" t="s">
        <v>272</v>
      </c>
      <c r="B30" s="175">
        <v>23628</v>
      </c>
      <c r="C30" s="172">
        <v>12352</v>
      </c>
      <c r="D30" s="172">
        <v>10889</v>
      </c>
      <c r="E30" s="172">
        <v>1463</v>
      </c>
      <c r="F30" s="172">
        <v>9606</v>
      </c>
      <c r="G30" s="172">
        <v>8012</v>
      </c>
      <c r="H30" s="172">
        <v>1594</v>
      </c>
      <c r="I30" s="172">
        <v>1670</v>
      </c>
      <c r="J30" s="172">
        <v>1431</v>
      </c>
      <c r="K30" s="70"/>
    </row>
    <row r="31" spans="1:11" ht="12.75" customHeight="1" x14ac:dyDescent="0.25">
      <c r="A31" s="95" t="s">
        <v>273</v>
      </c>
      <c r="B31" s="176">
        <v>23329</v>
      </c>
      <c r="C31" s="177">
        <v>12346</v>
      </c>
      <c r="D31" s="177">
        <v>10884</v>
      </c>
      <c r="E31" s="177">
        <v>1462</v>
      </c>
      <c r="F31" s="177">
        <v>9518</v>
      </c>
      <c r="G31" s="172">
        <v>7947</v>
      </c>
      <c r="H31" s="172">
        <v>1571</v>
      </c>
      <c r="I31" s="172">
        <v>1465</v>
      </c>
      <c r="J31" s="172">
        <v>1267</v>
      </c>
    </row>
    <row r="32" spans="1:11" ht="12.75" customHeight="1" x14ac:dyDescent="0.25">
      <c r="A32" s="95" t="s">
        <v>274</v>
      </c>
      <c r="B32" s="176">
        <v>23185</v>
      </c>
      <c r="C32" s="177">
        <v>12314</v>
      </c>
      <c r="D32" s="177">
        <v>10928</v>
      </c>
      <c r="E32" s="177">
        <v>1386</v>
      </c>
      <c r="F32" s="177">
        <v>9310</v>
      </c>
      <c r="G32" s="172">
        <v>7771</v>
      </c>
      <c r="H32" s="172">
        <v>1539</v>
      </c>
      <c r="I32" s="172">
        <v>1561</v>
      </c>
      <c r="J32" s="172">
        <v>1243</v>
      </c>
    </row>
    <row r="33" spans="1:10" s="71" customFormat="1" ht="12.75" customHeight="1" x14ac:dyDescent="0.25">
      <c r="A33" s="98" t="s">
        <v>275</v>
      </c>
      <c r="B33" s="178">
        <v>23309</v>
      </c>
      <c r="C33" s="178">
        <v>12605</v>
      </c>
      <c r="D33" s="178">
        <v>11056</v>
      </c>
      <c r="E33" s="178">
        <v>1549</v>
      </c>
      <c r="F33" s="178">
        <v>9358</v>
      </c>
      <c r="G33" s="178">
        <v>7818</v>
      </c>
      <c r="H33" s="178">
        <v>1540</v>
      </c>
      <c r="I33" s="178">
        <v>1346</v>
      </c>
      <c r="J33" s="178">
        <v>1076</v>
      </c>
    </row>
    <row r="34" spans="1:10" ht="13.5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5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59" spans="1:10" x14ac:dyDescent="0.2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</row>
    <row r="75" spans="1:10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10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</row>
    <row r="82" spans="1:10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</row>
    <row r="83" spans="1:10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</row>
    <row r="84" spans="1:10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spans="1:10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</row>
    <row r="86" spans="1:10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</row>
    <row r="87" spans="1:10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</row>
  </sheetData>
  <mergeCells count="10">
    <mergeCell ref="A2:J2"/>
    <mergeCell ref="J5:J6"/>
    <mergeCell ref="B22:J22"/>
    <mergeCell ref="B9:J9"/>
    <mergeCell ref="I5:I6"/>
    <mergeCell ref="F5:F6"/>
    <mergeCell ref="C5:C6"/>
    <mergeCell ref="B4:B6"/>
    <mergeCell ref="A4:A7"/>
    <mergeCell ref="B7:J7"/>
  </mergeCells>
  <conditionalFormatting sqref="A8:J33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85546875" style="85" customWidth="1"/>
    <col min="2" max="2" width="7.5703125" style="85" customWidth="1"/>
    <col min="3" max="3" width="8.140625" style="85" customWidth="1"/>
    <col min="4" max="4" width="7.5703125" style="85" customWidth="1"/>
    <col min="5" max="5" width="8.7109375" style="85" customWidth="1"/>
    <col min="6" max="6" width="8.140625" style="85" customWidth="1"/>
    <col min="7" max="7" width="7.5703125" style="85" customWidth="1"/>
    <col min="8" max="8" width="8.7109375" style="85" customWidth="1"/>
    <col min="9" max="9" width="8.140625" style="85" customWidth="1"/>
    <col min="10" max="10" width="10.140625" style="85" customWidth="1"/>
    <col min="11" max="256" width="11.42578125" style="65"/>
    <col min="257" max="257" width="23" style="65" customWidth="1"/>
    <col min="258" max="258" width="9.140625" style="65" customWidth="1"/>
    <col min="259" max="259" width="9.7109375" style="65" customWidth="1"/>
    <col min="260" max="260" width="9.140625" style="65" customWidth="1"/>
    <col min="261" max="261" width="9.7109375" style="65" customWidth="1"/>
    <col min="262" max="262" width="10.5703125" style="65" customWidth="1"/>
    <col min="263" max="263" width="9.42578125" style="65" customWidth="1"/>
    <col min="264" max="264" width="12.85546875" style="65" customWidth="1"/>
    <col min="265" max="265" width="9.7109375" style="65" customWidth="1"/>
    <col min="266" max="266" width="17.85546875" style="65" customWidth="1"/>
    <col min="267" max="512" width="11.42578125" style="65"/>
    <col min="513" max="513" width="23" style="65" customWidth="1"/>
    <col min="514" max="514" width="9.140625" style="65" customWidth="1"/>
    <col min="515" max="515" width="9.7109375" style="65" customWidth="1"/>
    <col min="516" max="516" width="9.140625" style="65" customWidth="1"/>
    <col min="517" max="517" width="9.7109375" style="65" customWidth="1"/>
    <col min="518" max="518" width="10.5703125" style="65" customWidth="1"/>
    <col min="519" max="519" width="9.42578125" style="65" customWidth="1"/>
    <col min="520" max="520" width="12.85546875" style="65" customWidth="1"/>
    <col min="521" max="521" width="9.7109375" style="65" customWidth="1"/>
    <col min="522" max="522" width="17.85546875" style="65" customWidth="1"/>
    <col min="523" max="768" width="11.42578125" style="65"/>
    <col min="769" max="769" width="23" style="65" customWidth="1"/>
    <col min="770" max="770" width="9.140625" style="65" customWidth="1"/>
    <col min="771" max="771" width="9.7109375" style="65" customWidth="1"/>
    <col min="772" max="772" width="9.140625" style="65" customWidth="1"/>
    <col min="773" max="773" width="9.7109375" style="65" customWidth="1"/>
    <col min="774" max="774" width="10.5703125" style="65" customWidth="1"/>
    <col min="775" max="775" width="9.42578125" style="65" customWidth="1"/>
    <col min="776" max="776" width="12.85546875" style="65" customWidth="1"/>
    <col min="777" max="777" width="9.7109375" style="65" customWidth="1"/>
    <col min="778" max="778" width="17.85546875" style="65" customWidth="1"/>
    <col min="779" max="1024" width="11.42578125" style="65"/>
    <col min="1025" max="1025" width="23" style="65" customWidth="1"/>
    <col min="1026" max="1026" width="9.140625" style="65" customWidth="1"/>
    <col min="1027" max="1027" width="9.7109375" style="65" customWidth="1"/>
    <col min="1028" max="1028" width="9.140625" style="65" customWidth="1"/>
    <col min="1029" max="1029" width="9.7109375" style="65" customWidth="1"/>
    <col min="1030" max="1030" width="10.5703125" style="65" customWidth="1"/>
    <col min="1031" max="1031" width="9.42578125" style="65" customWidth="1"/>
    <col min="1032" max="1032" width="12.85546875" style="65" customWidth="1"/>
    <col min="1033" max="1033" width="9.7109375" style="65" customWidth="1"/>
    <col min="1034" max="1034" width="17.85546875" style="65" customWidth="1"/>
    <col min="1035" max="1280" width="11.42578125" style="65"/>
    <col min="1281" max="1281" width="23" style="65" customWidth="1"/>
    <col min="1282" max="1282" width="9.140625" style="65" customWidth="1"/>
    <col min="1283" max="1283" width="9.7109375" style="65" customWidth="1"/>
    <col min="1284" max="1284" width="9.140625" style="65" customWidth="1"/>
    <col min="1285" max="1285" width="9.7109375" style="65" customWidth="1"/>
    <col min="1286" max="1286" width="10.5703125" style="65" customWidth="1"/>
    <col min="1287" max="1287" width="9.42578125" style="65" customWidth="1"/>
    <col min="1288" max="1288" width="12.85546875" style="65" customWidth="1"/>
    <col min="1289" max="1289" width="9.7109375" style="65" customWidth="1"/>
    <col min="1290" max="1290" width="17.85546875" style="65" customWidth="1"/>
    <col min="1291" max="1536" width="11.42578125" style="65"/>
    <col min="1537" max="1537" width="23" style="65" customWidth="1"/>
    <col min="1538" max="1538" width="9.140625" style="65" customWidth="1"/>
    <col min="1539" max="1539" width="9.7109375" style="65" customWidth="1"/>
    <col min="1540" max="1540" width="9.140625" style="65" customWidth="1"/>
    <col min="1541" max="1541" width="9.7109375" style="65" customWidth="1"/>
    <col min="1542" max="1542" width="10.5703125" style="65" customWidth="1"/>
    <col min="1543" max="1543" width="9.42578125" style="65" customWidth="1"/>
    <col min="1544" max="1544" width="12.85546875" style="65" customWidth="1"/>
    <col min="1545" max="1545" width="9.7109375" style="65" customWidth="1"/>
    <col min="1546" max="1546" width="17.85546875" style="65" customWidth="1"/>
    <col min="1547" max="1792" width="11.42578125" style="65"/>
    <col min="1793" max="1793" width="23" style="65" customWidth="1"/>
    <col min="1794" max="1794" width="9.140625" style="65" customWidth="1"/>
    <col min="1795" max="1795" width="9.7109375" style="65" customWidth="1"/>
    <col min="1796" max="1796" width="9.140625" style="65" customWidth="1"/>
    <col min="1797" max="1797" width="9.7109375" style="65" customWidth="1"/>
    <col min="1798" max="1798" width="10.5703125" style="65" customWidth="1"/>
    <col min="1799" max="1799" width="9.42578125" style="65" customWidth="1"/>
    <col min="1800" max="1800" width="12.85546875" style="65" customWidth="1"/>
    <col min="1801" max="1801" width="9.7109375" style="65" customWidth="1"/>
    <col min="1802" max="1802" width="17.85546875" style="65" customWidth="1"/>
    <col min="1803" max="2048" width="11.42578125" style="65"/>
    <col min="2049" max="2049" width="23" style="65" customWidth="1"/>
    <col min="2050" max="2050" width="9.140625" style="65" customWidth="1"/>
    <col min="2051" max="2051" width="9.7109375" style="65" customWidth="1"/>
    <col min="2052" max="2052" width="9.140625" style="65" customWidth="1"/>
    <col min="2053" max="2053" width="9.7109375" style="65" customWidth="1"/>
    <col min="2054" max="2054" width="10.5703125" style="65" customWidth="1"/>
    <col min="2055" max="2055" width="9.42578125" style="65" customWidth="1"/>
    <col min="2056" max="2056" width="12.85546875" style="65" customWidth="1"/>
    <col min="2057" max="2057" width="9.7109375" style="65" customWidth="1"/>
    <col min="2058" max="2058" width="17.85546875" style="65" customWidth="1"/>
    <col min="2059" max="2304" width="11.42578125" style="65"/>
    <col min="2305" max="2305" width="23" style="65" customWidth="1"/>
    <col min="2306" max="2306" width="9.140625" style="65" customWidth="1"/>
    <col min="2307" max="2307" width="9.7109375" style="65" customWidth="1"/>
    <col min="2308" max="2308" width="9.140625" style="65" customWidth="1"/>
    <col min="2309" max="2309" width="9.7109375" style="65" customWidth="1"/>
    <col min="2310" max="2310" width="10.5703125" style="65" customWidth="1"/>
    <col min="2311" max="2311" width="9.42578125" style="65" customWidth="1"/>
    <col min="2312" max="2312" width="12.85546875" style="65" customWidth="1"/>
    <col min="2313" max="2313" width="9.7109375" style="65" customWidth="1"/>
    <col min="2314" max="2314" width="17.85546875" style="65" customWidth="1"/>
    <col min="2315" max="2560" width="11.42578125" style="65"/>
    <col min="2561" max="2561" width="23" style="65" customWidth="1"/>
    <col min="2562" max="2562" width="9.140625" style="65" customWidth="1"/>
    <col min="2563" max="2563" width="9.7109375" style="65" customWidth="1"/>
    <col min="2564" max="2564" width="9.140625" style="65" customWidth="1"/>
    <col min="2565" max="2565" width="9.7109375" style="65" customWidth="1"/>
    <col min="2566" max="2566" width="10.5703125" style="65" customWidth="1"/>
    <col min="2567" max="2567" width="9.42578125" style="65" customWidth="1"/>
    <col min="2568" max="2568" width="12.85546875" style="65" customWidth="1"/>
    <col min="2569" max="2569" width="9.7109375" style="65" customWidth="1"/>
    <col min="2570" max="2570" width="17.85546875" style="65" customWidth="1"/>
    <col min="2571" max="2816" width="11.42578125" style="65"/>
    <col min="2817" max="2817" width="23" style="65" customWidth="1"/>
    <col min="2818" max="2818" width="9.140625" style="65" customWidth="1"/>
    <col min="2819" max="2819" width="9.7109375" style="65" customWidth="1"/>
    <col min="2820" max="2820" width="9.140625" style="65" customWidth="1"/>
    <col min="2821" max="2821" width="9.7109375" style="65" customWidth="1"/>
    <col min="2822" max="2822" width="10.5703125" style="65" customWidth="1"/>
    <col min="2823" max="2823" width="9.42578125" style="65" customWidth="1"/>
    <col min="2824" max="2824" width="12.85546875" style="65" customWidth="1"/>
    <col min="2825" max="2825" width="9.7109375" style="65" customWidth="1"/>
    <col min="2826" max="2826" width="17.85546875" style="65" customWidth="1"/>
    <col min="2827" max="3072" width="11.42578125" style="65"/>
    <col min="3073" max="3073" width="23" style="65" customWidth="1"/>
    <col min="3074" max="3074" width="9.140625" style="65" customWidth="1"/>
    <col min="3075" max="3075" width="9.7109375" style="65" customWidth="1"/>
    <col min="3076" max="3076" width="9.140625" style="65" customWidth="1"/>
    <col min="3077" max="3077" width="9.7109375" style="65" customWidth="1"/>
    <col min="3078" max="3078" width="10.5703125" style="65" customWidth="1"/>
    <col min="3079" max="3079" width="9.42578125" style="65" customWidth="1"/>
    <col min="3080" max="3080" width="12.85546875" style="65" customWidth="1"/>
    <col min="3081" max="3081" width="9.7109375" style="65" customWidth="1"/>
    <col min="3082" max="3082" width="17.85546875" style="65" customWidth="1"/>
    <col min="3083" max="3328" width="11.42578125" style="65"/>
    <col min="3329" max="3329" width="23" style="65" customWidth="1"/>
    <col min="3330" max="3330" width="9.140625" style="65" customWidth="1"/>
    <col min="3331" max="3331" width="9.7109375" style="65" customWidth="1"/>
    <col min="3332" max="3332" width="9.140625" style="65" customWidth="1"/>
    <col min="3333" max="3333" width="9.7109375" style="65" customWidth="1"/>
    <col min="3334" max="3334" width="10.5703125" style="65" customWidth="1"/>
    <col min="3335" max="3335" width="9.42578125" style="65" customWidth="1"/>
    <col min="3336" max="3336" width="12.85546875" style="65" customWidth="1"/>
    <col min="3337" max="3337" width="9.7109375" style="65" customWidth="1"/>
    <col min="3338" max="3338" width="17.85546875" style="65" customWidth="1"/>
    <col min="3339" max="3584" width="11.42578125" style="65"/>
    <col min="3585" max="3585" width="23" style="65" customWidth="1"/>
    <col min="3586" max="3586" width="9.140625" style="65" customWidth="1"/>
    <col min="3587" max="3587" width="9.7109375" style="65" customWidth="1"/>
    <col min="3588" max="3588" width="9.140625" style="65" customWidth="1"/>
    <col min="3589" max="3589" width="9.7109375" style="65" customWidth="1"/>
    <col min="3590" max="3590" width="10.5703125" style="65" customWidth="1"/>
    <col min="3591" max="3591" width="9.42578125" style="65" customWidth="1"/>
    <col min="3592" max="3592" width="12.85546875" style="65" customWidth="1"/>
    <col min="3593" max="3593" width="9.7109375" style="65" customWidth="1"/>
    <col min="3594" max="3594" width="17.85546875" style="65" customWidth="1"/>
    <col min="3595" max="3840" width="11.42578125" style="65"/>
    <col min="3841" max="3841" width="23" style="65" customWidth="1"/>
    <col min="3842" max="3842" width="9.140625" style="65" customWidth="1"/>
    <col min="3843" max="3843" width="9.7109375" style="65" customWidth="1"/>
    <col min="3844" max="3844" width="9.140625" style="65" customWidth="1"/>
    <col min="3845" max="3845" width="9.7109375" style="65" customWidth="1"/>
    <col min="3846" max="3846" width="10.5703125" style="65" customWidth="1"/>
    <col min="3847" max="3847" width="9.42578125" style="65" customWidth="1"/>
    <col min="3848" max="3848" width="12.85546875" style="65" customWidth="1"/>
    <col min="3849" max="3849" width="9.7109375" style="65" customWidth="1"/>
    <col min="3850" max="3850" width="17.85546875" style="65" customWidth="1"/>
    <col min="3851" max="4096" width="11.42578125" style="65"/>
    <col min="4097" max="4097" width="23" style="65" customWidth="1"/>
    <col min="4098" max="4098" width="9.140625" style="65" customWidth="1"/>
    <col min="4099" max="4099" width="9.7109375" style="65" customWidth="1"/>
    <col min="4100" max="4100" width="9.140625" style="65" customWidth="1"/>
    <col min="4101" max="4101" width="9.7109375" style="65" customWidth="1"/>
    <col min="4102" max="4102" width="10.5703125" style="65" customWidth="1"/>
    <col min="4103" max="4103" width="9.42578125" style="65" customWidth="1"/>
    <col min="4104" max="4104" width="12.85546875" style="65" customWidth="1"/>
    <col min="4105" max="4105" width="9.7109375" style="65" customWidth="1"/>
    <col min="4106" max="4106" width="17.85546875" style="65" customWidth="1"/>
    <col min="4107" max="4352" width="11.42578125" style="65"/>
    <col min="4353" max="4353" width="23" style="65" customWidth="1"/>
    <col min="4354" max="4354" width="9.140625" style="65" customWidth="1"/>
    <col min="4355" max="4355" width="9.7109375" style="65" customWidth="1"/>
    <col min="4356" max="4356" width="9.140625" style="65" customWidth="1"/>
    <col min="4357" max="4357" width="9.7109375" style="65" customWidth="1"/>
    <col min="4358" max="4358" width="10.5703125" style="65" customWidth="1"/>
    <col min="4359" max="4359" width="9.42578125" style="65" customWidth="1"/>
    <col min="4360" max="4360" width="12.85546875" style="65" customWidth="1"/>
    <col min="4361" max="4361" width="9.7109375" style="65" customWidth="1"/>
    <col min="4362" max="4362" width="17.85546875" style="65" customWidth="1"/>
    <col min="4363" max="4608" width="11.42578125" style="65"/>
    <col min="4609" max="4609" width="23" style="65" customWidth="1"/>
    <col min="4610" max="4610" width="9.140625" style="65" customWidth="1"/>
    <col min="4611" max="4611" width="9.7109375" style="65" customWidth="1"/>
    <col min="4612" max="4612" width="9.140625" style="65" customWidth="1"/>
    <col min="4613" max="4613" width="9.7109375" style="65" customWidth="1"/>
    <col min="4614" max="4614" width="10.5703125" style="65" customWidth="1"/>
    <col min="4615" max="4615" width="9.42578125" style="65" customWidth="1"/>
    <col min="4616" max="4616" width="12.85546875" style="65" customWidth="1"/>
    <col min="4617" max="4617" width="9.7109375" style="65" customWidth="1"/>
    <col min="4618" max="4618" width="17.85546875" style="65" customWidth="1"/>
    <col min="4619" max="4864" width="11.42578125" style="65"/>
    <col min="4865" max="4865" width="23" style="65" customWidth="1"/>
    <col min="4866" max="4866" width="9.140625" style="65" customWidth="1"/>
    <col min="4867" max="4867" width="9.7109375" style="65" customWidth="1"/>
    <col min="4868" max="4868" width="9.140625" style="65" customWidth="1"/>
    <col min="4869" max="4869" width="9.7109375" style="65" customWidth="1"/>
    <col min="4870" max="4870" width="10.5703125" style="65" customWidth="1"/>
    <col min="4871" max="4871" width="9.42578125" style="65" customWidth="1"/>
    <col min="4872" max="4872" width="12.85546875" style="65" customWidth="1"/>
    <col min="4873" max="4873" width="9.7109375" style="65" customWidth="1"/>
    <col min="4874" max="4874" width="17.85546875" style="65" customWidth="1"/>
    <col min="4875" max="5120" width="11.42578125" style="65"/>
    <col min="5121" max="5121" width="23" style="65" customWidth="1"/>
    <col min="5122" max="5122" width="9.140625" style="65" customWidth="1"/>
    <col min="5123" max="5123" width="9.7109375" style="65" customWidth="1"/>
    <col min="5124" max="5124" width="9.140625" style="65" customWidth="1"/>
    <col min="5125" max="5125" width="9.7109375" style="65" customWidth="1"/>
    <col min="5126" max="5126" width="10.5703125" style="65" customWidth="1"/>
    <col min="5127" max="5127" width="9.42578125" style="65" customWidth="1"/>
    <col min="5128" max="5128" width="12.85546875" style="65" customWidth="1"/>
    <col min="5129" max="5129" width="9.7109375" style="65" customWidth="1"/>
    <col min="5130" max="5130" width="17.85546875" style="65" customWidth="1"/>
    <col min="5131" max="5376" width="11.42578125" style="65"/>
    <col min="5377" max="5377" width="23" style="65" customWidth="1"/>
    <col min="5378" max="5378" width="9.140625" style="65" customWidth="1"/>
    <col min="5379" max="5379" width="9.7109375" style="65" customWidth="1"/>
    <col min="5380" max="5380" width="9.140625" style="65" customWidth="1"/>
    <col min="5381" max="5381" width="9.7109375" style="65" customWidth="1"/>
    <col min="5382" max="5382" width="10.5703125" style="65" customWidth="1"/>
    <col min="5383" max="5383" width="9.42578125" style="65" customWidth="1"/>
    <col min="5384" max="5384" width="12.85546875" style="65" customWidth="1"/>
    <col min="5385" max="5385" width="9.7109375" style="65" customWidth="1"/>
    <col min="5386" max="5386" width="17.85546875" style="65" customWidth="1"/>
    <col min="5387" max="5632" width="11.42578125" style="65"/>
    <col min="5633" max="5633" width="23" style="65" customWidth="1"/>
    <col min="5634" max="5634" width="9.140625" style="65" customWidth="1"/>
    <col min="5635" max="5635" width="9.7109375" style="65" customWidth="1"/>
    <col min="5636" max="5636" width="9.140625" style="65" customWidth="1"/>
    <col min="5637" max="5637" width="9.7109375" style="65" customWidth="1"/>
    <col min="5638" max="5638" width="10.5703125" style="65" customWidth="1"/>
    <col min="5639" max="5639" width="9.42578125" style="65" customWidth="1"/>
    <col min="5640" max="5640" width="12.85546875" style="65" customWidth="1"/>
    <col min="5641" max="5641" width="9.7109375" style="65" customWidth="1"/>
    <col min="5642" max="5642" width="17.85546875" style="65" customWidth="1"/>
    <col min="5643" max="5888" width="11.42578125" style="65"/>
    <col min="5889" max="5889" width="23" style="65" customWidth="1"/>
    <col min="5890" max="5890" width="9.140625" style="65" customWidth="1"/>
    <col min="5891" max="5891" width="9.7109375" style="65" customWidth="1"/>
    <col min="5892" max="5892" width="9.140625" style="65" customWidth="1"/>
    <col min="5893" max="5893" width="9.7109375" style="65" customWidth="1"/>
    <col min="5894" max="5894" width="10.5703125" style="65" customWidth="1"/>
    <col min="5895" max="5895" width="9.42578125" style="65" customWidth="1"/>
    <col min="5896" max="5896" width="12.85546875" style="65" customWidth="1"/>
    <col min="5897" max="5897" width="9.7109375" style="65" customWidth="1"/>
    <col min="5898" max="5898" width="17.85546875" style="65" customWidth="1"/>
    <col min="5899" max="6144" width="11.42578125" style="65"/>
    <col min="6145" max="6145" width="23" style="65" customWidth="1"/>
    <col min="6146" max="6146" width="9.140625" style="65" customWidth="1"/>
    <col min="6147" max="6147" width="9.7109375" style="65" customWidth="1"/>
    <col min="6148" max="6148" width="9.140625" style="65" customWidth="1"/>
    <col min="6149" max="6149" width="9.7109375" style="65" customWidth="1"/>
    <col min="6150" max="6150" width="10.5703125" style="65" customWidth="1"/>
    <col min="6151" max="6151" width="9.42578125" style="65" customWidth="1"/>
    <col min="6152" max="6152" width="12.85546875" style="65" customWidth="1"/>
    <col min="6153" max="6153" width="9.7109375" style="65" customWidth="1"/>
    <col min="6154" max="6154" width="17.85546875" style="65" customWidth="1"/>
    <col min="6155" max="6400" width="11.42578125" style="65"/>
    <col min="6401" max="6401" width="23" style="65" customWidth="1"/>
    <col min="6402" max="6402" width="9.140625" style="65" customWidth="1"/>
    <col min="6403" max="6403" width="9.7109375" style="65" customWidth="1"/>
    <col min="6404" max="6404" width="9.140625" style="65" customWidth="1"/>
    <col min="6405" max="6405" width="9.7109375" style="65" customWidth="1"/>
    <col min="6406" max="6406" width="10.5703125" style="65" customWidth="1"/>
    <col min="6407" max="6407" width="9.42578125" style="65" customWidth="1"/>
    <col min="6408" max="6408" width="12.85546875" style="65" customWidth="1"/>
    <col min="6409" max="6409" width="9.7109375" style="65" customWidth="1"/>
    <col min="6410" max="6410" width="17.85546875" style="65" customWidth="1"/>
    <col min="6411" max="6656" width="11.42578125" style="65"/>
    <col min="6657" max="6657" width="23" style="65" customWidth="1"/>
    <col min="6658" max="6658" width="9.140625" style="65" customWidth="1"/>
    <col min="6659" max="6659" width="9.7109375" style="65" customWidth="1"/>
    <col min="6660" max="6660" width="9.140625" style="65" customWidth="1"/>
    <col min="6661" max="6661" width="9.7109375" style="65" customWidth="1"/>
    <col min="6662" max="6662" width="10.5703125" style="65" customWidth="1"/>
    <col min="6663" max="6663" width="9.42578125" style="65" customWidth="1"/>
    <col min="6664" max="6664" width="12.85546875" style="65" customWidth="1"/>
    <col min="6665" max="6665" width="9.7109375" style="65" customWidth="1"/>
    <col min="6666" max="6666" width="17.85546875" style="65" customWidth="1"/>
    <col min="6667" max="6912" width="11.42578125" style="65"/>
    <col min="6913" max="6913" width="23" style="65" customWidth="1"/>
    <col min="6914" max="6914" width="9.140625" style="65" customWidth="1"/>
    <col min="6915" max="6915" width="9.7109375" style="65" customWidth="1"/>
    <col min="6916" max="6916" width="9.140625" style="65" customWidth="1"/>
    <col min="6917" max="6917" width="9.7109375" style="65" customWidth="1"/>
    <col min="6918" max="6918" width="10.5703125" style="65" customWidth="1"/>
    <col min="6919" max="6919" width="9.42578125" style="65" customWidth="1"/>
    <col min="6920" max="6920" width="12.85546875" style="65" customWidth="1"/>
    <col min="6921" max="6921" width="9.7109375" style="65" customWidth="1"/>
    <col min="6922" max="6922" width="17.85546875" style="65" customWidth="1"/>
    <col min="6923" max="7168" width="11.42578125" style="65"/>
    <col min="7169" max="7169" width="23" style="65" customWidth="1"/>
    <col min="7170" max="7170" width="9.140625" style="65" customWidth="1"/>
    <col min="7171" max="7171" width="9.7109375" style="65" customWidth="1"/>
    <col min="7172" max="7172" width="9.140625" style="65" customWidth="1"/>
    <col min="7173" max="7173" width="9.7109375" style="65" customWidth="1"/>
    <col min="7174" max="7174" width="10.5703125" style="65" customWidth="1"/>
    <col min="7175" max="7175" width="9.42578125" style="65" customWidth="1"/>
    <col min="7176" max="7176" width="12.85546875" style="65" customWidth="1"/>
    <col min="7177" max="7177" width="9.7109375" style="65" customWidth="1"/>
    <col min="7178" max="7178" width="17.85546875" style="65" customWidth="1"/>
    <col min="7179" max="7424" width="11.42578125" style="65"/>
    <col min="7425" max="7425" width="23" style="65" customWidth="1"/>
    <col min="7426" max="7426" width="9.140625" style="65" customWidth="1"/>
    <col min="7427" max="7427" width="9.7109375" style="65" customWidth="1"/>
    <col min="7428" max="7428" width="9.140625" style="65" customWidth="1"/>
    <col min="7429" max="7429" width="9.7109375" style="65" customWidth="1"/>
    <col min="7430" max="7430" width="10.5703125" style="65" customWidth="1"/>
    <col min="7431" max="7431" width="9.42578125" style="65" customWidth="1"/>
    <col min="7432" max="7432" width="12.85546875" style="65" customWidth="1"/>
    <col min="7433" max="7433" width="9.7109375" style="65" customWidth="1"/>
    <col min="7434" max="7434" width="17.85546875" style="65" customWidth="1"/>
    <col min="7435" max="7680" width="11.42578125" style="65"/>
    <col min="7681" max="7681" width="23" style="65" customWidth="1"/>
    <col min="7682" max="7682" width="9.140625" style="65" customWidth="1"/>
    <col min="7683" max="7683" width="9.7109375" style="65" customWidth="1"/>
    <col min="7684" max="7684" width="9.140625" style="65" customWidth="1"/>
    <col min="7685" max="7685" width="9.7109375" style="65" customWidth="1"/>
    <col min="7686" max="7686" width="10.5703125" style="65" customWidth="1"/>
    <col min="7687" max="7687" width="9.42578125" style="65" customWidth="1"/>
    <col min="7688" max="7688" width="12.85546875" style="65" customWidth="1"/>
    <col min="7689" max="7689" width="9.7109375" style="65" customWidth="1"/>
    <col min="7690" max="7690" width="17.85546875" style="65" customWidth="1"/>
    <col min="7691" max="7936" width="11.42578125" style="65"/>
    <col min="7937" max="7937" width="23" style="65" customWidth="1"/>
    <col min="7938" max="7938" width="9.140625" style="65" customWidth="1"/>
    <col min="7939" max="7939" width="9.7109375" style="65" customWidth="1"/>
    <col min="7940" max="7940" width="9.140625" style="65" customWidth="1"/>
    <col min="7941" max="7941" width="9.7109375" style="65" customWidth="1"/>
    <col min="7942" max="7942" width="10.5703125" style="65" customWidth="1"/>
    <col min="7943" max="7943" width="9.42578125" style="65" customWidth="1"/>
    <col min="7944" max="7944" width="12.85546875" style="65" customWidth="1"/>
    <col min="7945" max="7945" width="9.7109375" style="65" customWidth="1"/>
    <col min="7946" max="7946" width="17.85546875" style="65" customWidth="1"/>
    <col min="7947" max="8192" width="11.42578125" style="65"/>
    <col min="8193" max="8193" width="23" style="65" customWidth="1"/>
    <col min="8194" max="8194" width="9.140625" style="65" customWidth="1"/>
    <col min="8195" max="8195" width="9.7109375" style="65" customWidth="1"/>
    <col min="8196" max="8196" width="9.140625" style="65" customWidth="1"/>
    <col min="8197" max="8197" width="9.7109375" style="65" customWidth="1"/>
    <col min="8198" max="8198" width="10.5703125" style="65" customWidth="1"/>
    <col min="8199" max="8199" width="9.42578125" style="65" customWidth="1"/>
    <col min="8200" max="8200" width="12.85546875" style="65" customWidth="1"/>
    <col min="8201" max="8201" width="9.7109375" style="65" customWidth="1"/>
    <col min="8202" max="8202" width="17.85546875" style="65" customWidth="1"/>
    <col min="8203" max="8448" width="11.42578125" style="65"/>
    <col min="8449" max="8449" width="23" style="65" customWidth="1"/>
    <col min="8450" max="8450" width="9.140625" style="65" customWidth="1"/>
    <col min="8451" max="8451" width="9.7109375" style="65" customWidth="1"/>
    <col min="8452" max="8452" width="9.140625" style="65" customWidth="1"/>
    <col min="8453" max="8453" width="9.7109375" style="65" customWidth="1"/>
    <col min="8454" max="8454" width="10.5703125" style="65" customWidth="1"/>
    <col min="8455" max="8455" width="9.42578125" style="65" customWidth="1"/>
    <col min="8456" max="8456" width="12.85546875" style="65" customWidth="1"/>
    <col min="8457" max="8457" width="9.7109375" style="65" customWidth="1"/>
    <col min="8458" max="8458" width="17.85546875" style="65" customWidth="1"/>
    <col min="8459" max="8704" width="11.42578125" style="65"/>
    <col min="8705" max="8705" width="23" style="65" customWidth="1"/>
    <col min="8706" max="8706" width="9.140625" style="65" customWidth="1"/>
    <col min="8707" max="8707" width="9.7109375" style="65" customWidth="1"/>
    <col min="8708" max="8708" width="9.140625" style="65" customWidth="1"/>
    <col min="8709" max="8709" width="9.7109375" style="65" customWidth="1"/>
    <col min="8710" max="8710" width="10.5703125" style="65" customWidth="1"/>
    <col min="8711" max="8711" width="9.42578125" style="65" customWidth="1"/>
    <col min="8712" max="8712" width="12.85546875" style="65" customWidth="1"/>
    <col min="8713" max="8713" width="9.7109375" style="65" customWidth="1"/>
    <col min="8714" max="8714" width="17.85546875" style="65" customWidth="1"/>
    <col min="8715" max="8960" width="11.42578125" style="65"/>
    <col min="8961" max="8961" width="23" style="65" customWidth="1"/>
    <col min="8962" max="8962" width="9.140625" style="65" customWidth="1"/>
    <col min="8963" max="8963" width="9.7109375" style="65" customWidth="1"/>
    <col min="8964" max="8964" width="9.140625" style="65" customWidth="1"/>
    <col min="8965" max="8965" width="9.7109375" style="65" customWidth="1"/>
    <col min="8966" max="8966" width="10.5703125" style="65" customWidth="1"/>
    <col min="8967" max="8967" width="9.42578125" style="65" customWidth="1"/>
    <col min="8968" max="8968" width="12.85546875" style="65" customWidth="1"/>
    <col min="8969" max="8969" width="9.7109375" style="65" customWidth="1"/>
    <col min="8970" max="8970" width="17.85546875" style="65" customWidth="1"/>
    <col min="8971" max="9216" width="11.42578125" style="65"/>
    <col min="9217" max="9217" width="23" style="65" customWidth="1"/>
    <col min="9218" max="9218" width="9.140625" style="65" customWidth="1"/>
    <col min="9219" max="9219" width="9.7109375" style="65" customWidth="1"/>
    <col min="9220" max="9220" width="9.140625" style="65" customWidth="1"/>
    <col min="9221" max="9221" width="9.7109375" style="65" customWidth="1"/>
    <col min="9222" max="9222" width="10.5703125" style="65" customWidth="1"/>
    <col min="9223" max="9223" width="9.42578125" style="65" customWidth="1"/>
    <col min="9224" max="9224" width="12.85546875" style="65" customWidth="1"/>
    <col min="9225" max="9225" width="9.7109375" style="65" customWidth="1"/>
    <col min="9226" max="9226" width="17.85546875" style="65" customWidth="1"/>
    <col min="9227" max="9472" width="11.42578125" style="65"/>
    <col min="9473" max="9473" width="23" style="65" customWidth="1"/>
    <col min="9474" max="9474" width="9.140625" style="65" customWidth="1"/>
    <col min="9475" max="9475" width="9.7109375" style="65" customWidth="1"/>
    <col min="9476" max="9476" width="9.140625" style="65" customWidth="1"/>
    <col min="9477" max="9477" width="9.7109375" style="65" customWidth="1"/>
    <col min="9478" max="9478" width="10.5703125" style="65" customWidth="1"/>
    <col min="9479" max="9479" width="9.42578125" style="65" customWidth="1"/>
    <col min="9480" max="9480" width="12.85546875" style="65" customWidth="1"/>
    <col min="9481" max="9481" width="9.7109375" style="65" customWidth="1"/>
    <col min="9482" max="9482" width="17.85546875" style="65" customWidth="1"/>
    <col min="9483" max="9728" width="11.42578125" style="65"/>
    <col min="9729" max="9729" width="23" style="65" customWidth="1"/>
    <col min="9730" max="9730" width="9.140625" style="65" customWidth="1"/>
    <col min="9731" max="9731" width="9.7109375" style="65" customWidth="1"/>
    <col min="9732" max="9732" width="9.140625" style="65" customWidth="1"/>
    <col min="9733" max="9733" width="9.7109375" style="65" customWidth="1"/>
    <col min="9734" max="9734" width="10.5703125" style="65" customWidth="1"/>
    <col min="9735" max="9735" width="9.42578125" style="65" customWidth="1"/>
    <col min="9736" max="9736" width="12.85546875" style="65" customWidth="1"/>
    <col min="9737" max="9737" width="9.7109375" style="65" customWidth="1"/>
    <col min="9738" max="9738" width="17.85546875" style="65" customWidth="1"/>
    <col min="9739" max="9984" width="11.42578125" style="65"/>
    <col min="9985" max="9985" width="23" style="65" customWidth="1"/>
    <col min="9986" max="9986" width="9.140625" style="65" customWidth="1"/>
    <col min="9987" max="9987" width="9.7109375" style="65" customWidth="1"/>
    <col min="9988" max="9988" width="9.140625" style="65" customWidth="1"/>
    <col min="9989" max="9989" width="9.7109375" style="65" customWidth="1"/>
    <col min="9990" max="9990" width="10.5703125" style="65" customWidth="1"/>
    <col min="9991" max="9991" width="9.42578125" style="65" customWidth="1"/>
    <col min="9992" max="9992" width="12.85546875" style="65" customWidth="1"/>
    <col min="9993" max="9993" width="9.7109375" style="65" customWidth="1"/>
    <col min="9994" max="9994" width="17.85546875" style="65" customWidth="1"/>
    <col min="9995" max="10240" width="11.42578125" style="65"/>
    <col min="10241" max="10241" width="23" style="65" customWidth="1"/>
    <col min="10242" max="10242" width="9.140625" style="65" customWidth="1"/>
    <col min="10243" max="10243" width="9.7109375" style="65" customWidth="1"/>
    <col min="10244" max="10244" width="9.140625" style="65" customWidth="1"/>
    <col min="10245" max="10245" width="9.7109375" style="65" customWidth="1"/>
    <col min="10246" max="10246" width="10.5703125" style="65" customWidth="1"/>
    <col min="10247" max="10247" width="9.42578125" style="65" customWidth="1"/>
    <col min="10248" max="10248" width="12.85546875" style="65" customWidth="1"/>
    <col min="10249" max="10249" width="9.7109375" style="65" customWidth="1"/>
    <col min="10250" max="10250" width="17.85546875" style="65" customWidth="1"/>
    <col min="10251" max="10496" width="11.42578125" style="65"/>
    <col min="10497" max="10497" width="23" style="65" customWidth="1"/>
    <col min="10498" max="10498" width="9.140625" style="65" customWidth="1"/>
    <col min="10499" max="10499" width="9.7109375" style="65" customWidth="1"/>
    <col min="10500" max="10500" width="9.140625" style="65" customWidth="1"/>
    <col min="10501" max="10501" width="9.7109375" style="65" customWidth="1"/>
    <col min="10502" max="10502" width="10.5703125" style="65" customWidth="1"/>
    <col min="10503" max="10503" width="9.42578125" style="65" customWidth="1"/>
    <col min="10504" max="10504" width="12.85546875" style="65" customWidth="1"/>
    <col min="10505" max="10505" width="9.7109375" style="65" customWidth="1"/>
    <col min="10506" max="10506" width="17.85546875" style="65" customWidth="1"/>
    <col min="10507" max="10752" width="11.42578125" style="65"/>
    <col min="10753" max="10753" width="23" style="65" customWidth="1"/>
    <col min="10754" max="10754" width="9.140625" style="65" customWidth="1"/>
    <col min="10755" max="10755" width="9.7109375" style="65" customWidth="1"/>
    <col min="10756" max="10756" width="9.140625" style="65" customWidth="1"/>
    <col min="10757" max="10757" width="9.7109375" style="65" customWidth="1"/>
    <col min="10758" max="10758" width="10.5703125" style="65" customWidth="1"/>
    <col min="10759" max="10759" width="9.42578125" style="65" customWidth="1"/>
    <col min="10760" max="10760" width="12.85546875" style="65" customWidth="1"/>
    <col min="10761" max="10761" width="9.7109375" style="65" customWidth="1"/>
    <col min="10762" max="10762" width="17.85546875" style="65" customWidth="1"/>
    <col min="10763" max="11008" width="11.42578125" style="65"/>
    <col min="11009" max="11009" width="23" style="65" customWidth="1"/>
    <col min="11010" max="11010" width="9.140625" style="65" customWidth="1"/>
    <col min="11011" max="11011" width="9.7109375" style="65" customWidth="1"/>
    <col min="11012" max="11012" width="9.140625" style="65" customWidth="1"/>
    <col min="11013" max="11013" width="9.7109375" style="65" customWidth="1"/>
    <col min="11014" max="11014" width="10.5703125" style="65" customWidth="1"/>
    <col min="11015" max="11015" width="9.42578125" style="65" customWidth="1"/>
    <col min="11016" max="11016" width="12.85546875" style="65" customWidth="1"/>
    <col min="11017" max="11017" width="9.7109375" style="65" customWidth="1"/>
    <col min="11018" max="11018" width="17.85546875" style="65" customWidth="1"/>
    <col min="11019" max="11264" width="11.42578125" style="65"/>
    <col min="11265" max="11265" width="23" style="65" customWidth="1"/>
    <col min="11266" max="11266" width="9.140625" style="65" customWidth="1"/>
    <col min="11267" max="11267" width="9.7109375" style="65" customWidth="1"/>
    <col min="11268" max="11268" width="9.140625" style="65" customWidth="1"/>
    <col min="11269" max="11269" width="9.7109375" style="65" customWidth="1"/>
    <col min="11270" max="11270" width="10.5703125" style="65" customWidth="1"/>
    <col min="11271" max="11271" width="9.42578125" style="65" customWidth="1"/>
    <col min="11272" max="11272" width="12.85546875" style="65" customWidth="1"/>
    <col min="11273" max="11273" width="9.7109375" style="65" customWidth="1"/>
    <col min="11274" max="11274" width="17.85546875" style="65" customWidth="1"/>
    <col min="11275" max="11520" width="11.42578125" style="65"/>
    <col min="11521" max="11521" width="23" style="65" customWidth="1"/>
    <col min="11522" max="11522" width="9.140625" style="65" customWidth="1"/>
    <col min="11523" max="11523" width="9.7109375" style="65" customWidth="1"/>
    <col min="11524" max="11524" width="9.140625" style="65" customWidth="1"/>
    <col min="11525" max="11525" width="9.7109375" style="65" customWidth="1"/>
    <col min="11526" max="11526" width="10.5703125" style="65" customWidth="1"/>
    <col min="11527" max="11527" width="9.42578125" style="65" customWidth="1"/>
    <col min="11528" max="11528" width="12.85546875" style="65" customWidth="1"/>
    <col min="11529" max="11529" width="9.7109375" style="65" customWidth="1"/>
    <col min="11530" max="11530" width="17.85546875" style="65" customWidth="1"/>
    <col min="11531" max="11776" width="11.42578125" style="65"/>
    <col min="11777" max="11777" width="23" style="65" customWidth="1"/>
    <col min="11778" max="11778" width="9.140625" style="65" customWidth="1"/>
    <col min="11779" max="11779" width="9.7109375" style="65" customWidth="1"/>
    <col min="11780" max="11780" width="9.140625" style="65" customWidth="1"/>
    <col min="11781" max="11781" width="9.7109375" style="65" customWidth="1"/>
    <col min="11782" max="11782" width="10.5703125" style="65" customWidth="1"/>
    <col min="11783" max="11783" width="9.42578125" style="65" customWidth="1"/>
    <col min="11784" max="11784" width="12.85546875" style="65" customWidth="1"/>
    <col min="11785" max="11785" width="9.7109375" style="65" customWidth="1"/>
    <col min="11786" max="11786" width="17.85546875" style="65" customWidth="1"/>
    <col min="11787" max="12032" width="11.42578125" style="65"/>
    <col min="12033" max="12033" width="23" style="65" customWidth="1"/>
    <col min="12034" max="12034" width="9.140625" style="65" customWidth="1"/>
    <col min="12035" max="12035" width="9.7109375" style="65" customWidth="1"/>
    <col min="12036" max="12036" width="9.140625" style="65" customWidth="1"/>
    <col min="12037" max="12037" width="9.7109375" style="65" customWidth="1"/>
    <col min="12038" max="12038" width="10.5703125" style="65" customWidth="1"/>
    <col min="12039" max="12039" width="9.42578125" style="65" customWidth="1"/>
    <col min="12040" max="12040" width="12.85546875" style="65" customWidth="1"/>
    <col min="12041" max="12041" width="9.7109375" style="65" customWidth="1"/>
    <col min="12042" max="12042" width="17.85546875" style="65" customWidth="1"/>
    <col min="12043" max="12288" width="11.42578125" style="65"/>
    <col min="12289" max="12289" width="23" style="65" customWidth="1"/>
    <col min="12290" max="12290" width="9.140625" style="65" customWidth="1"/>
    <col min="12291" max="12291" width="9.7109375" style="65" customWidth="1"/>
    <col min="12292" max="12292" width="9.140625" style="65" customWidth="1"/>
    <col min="12293" max="12293" width="9.7109375" style="65" customWidth="1"/>
    <col min="12294" max="12294" width="10.5703125" style="65" customWidth="1"/>
    <col min="12295" max="12295" width="9.42578125" style="65" customWidth="1"/>
    <col min="12296" max="12296" width="12.85546875" style="65" customWidth="1"/>
    <col min="12297" max="12297" width="9.7109375" style="65" customWidth="1"/>
    <col min="12298" max="12298" width="17.85546875" style="65" customWidth="1"/>
    <col min="12299" max="12544" width="11.42578125" style="65"/>
    <col min="12545" max="12545" width="23" style="65" customWidth="1"/>
    <col min="12546" max="12546" width="9.140625" style="65" customWidth="1"/>
    <col min="12547" max="12547" width="9.7109375" style="65" customWidth="1"/>
    <col min="12548" max="12548" width="9.140625" style="65" customWidth="1"/>
    <col min="12549" max="12549" width="9.7109375" style="65" customWidth="1"/>
    <col min="12550" max="12550" width="10.5703125" style="65" customWidth="1"/>
    <col min="12551" max="12551" width="9.42578125" style="65" customWidth="1"/>
    <col min="12552" max="12552" width="12.85546875" style="65" customWidth="1"/>
    <col min="12553" max="12553" width="9.7109375" style="65" customWidth="1"/>
    <col min="12554" max="12554" width="17.85546875" style="65" customWidth="1"/>
    <col min="12555" max="12800" width="11.42578125" style="65"/>
    <col min="12801" max="12801" width="23" style="65" customWidth="1"/>
    <col min="12802" max="12802" width="9.140625" style="65" customWidth="1"/>
    <col min="12803" max="12803" width="9.7109375" style="65" customWidth="1"/>
    <col min="12804" max="12804" width="9.140625" style="65" customWidth="1"/>
    <col min="12805" max="12805" width="9.7109375" style="65" customWidth="1"/>
    <col min="12806" max="12806" width="10.5703125" style="65" customWidth="1"/>
    <col min="12807" max="12807" width="9.42578125" style="65" customWidth="1"/>
    <col min="12808" max="12808" width="12.85546875" style="65" customWidth="1"/>
    <col min="12809" max="12809" width="9.7109375" style="65" customWidth="1"/>
    <col min="12810" max="12810" width="17.85546875" style="65" customWidth="1"/>
    <col min="12811" max="13056" width="11.42578125" style="65"/>
    <col min="13057" max="13057" width="23" style="65" customWidth="1"/>
    <col min="13058" max="13058" width="9.140625" style="65" customWidth="1"/>
    <col min="13059" max="13059" width="9.7109375" style="65" customWidth="1"/>
    <col min="13060" max="13060" width="9.140625" style="65" customWidth="1"/>
    <col min="13061" max="13061" width="9.7109375" style="65" customWidth="1"/>
    <col min="13062" max="13062" width="10.5703125" style="65" customWidth="1"/>
    <col min="13063" max="13063" width="9.42578125" style="65" customWidth="1"/>
    <col min="13064" max="13064" width="12.85546875" style="65" customWidth="1"/>
    <col min="13065" max="13065" width="9.7109375" style="65" customWidth="1"/>
    <col min="13066" max="13066" width="17.85546875" style="65" customWidth="1"/>
    <col min="13067" max="13312" width="11.42578125" style="65"/>
    <col min="13313" max="13313" width="23" style="65" customWidth="1"/>
    <col min="13314" max="13314" width="9.140625" style="65" customWidth="1"/>
    <col min="13315" max="13315" width="9.7109375" style="65" customWidth="1"/>
    <col min="13316" max="13316" width="9.140625" style="65" customWidth="1"/>
    <col min="13317" max="13317" width="9.7109375" style="65" customWidth="1"/>
    <col min="13318" max="13318" width="10.5703125" style="65" customWidth="1"/>
    <col min="13319" max="13319" width="9.42578125" style="65" customWidth="1"/>
    <col min="13320" max="13320" width="12.85546875" style="65" customWidth="1"/>
    <col min="13321" max="13321" width="9.7109375" style="65" customWidth="1"/>
    <col min="13322" max="13322" width="17.85546875" style="65" customWidth="1"/>
    <col min="13323" max="13568" width="11.42578125" style="65"/>
    <col min="13569" max="13569" width="23" style="65" customWidth="1"/>
    <col min="13570" max="13570" width="9.140625" style="65" customWidth="1"/>
    <col min="13571" max="13571" width="9.7109375" style="65" customWidth="1"/>
    <col min="13572" max="13572" width="9.140625" style="65" customWidth="1"/>
    <col min="13573" max="13573" width="9.7109375" style="65" customWidth="1"/>
    <col min="13574" max="13574" width="10.5703125" style="65" customWidth="1"/>
    <col min="13575" max="13575" width="9.42578125" style="65" customWidth="1"/>
    <col min="13576" max="13576" width="12.85546875" style="65" customWidth="1"/>
    <col min="13577" max="13577" width="9.7109375" style="65" customWidth="1"/>
    <col min="13578" max="13578" width="17.85546875" style="65" customWidth="1"/>
    <col min="13579" max="13824" width="11.42578125" style="65"/>
    <col min="13825" max="13825" width="23" style="65" customWidth="1"/>
    <col min="13826" max="13826" width="9.140625" style="65" customWidth="1"/>
    <col min="13827" max="13827" width="9.7109375" style="65" customWidth="1"/>
    <col min="13828" max="13828" width="9.140625" style="65" customWidth="1"/>
    <col min="13829" max="13829" width="9.7109375" style="65" customWidth="1"/>
    <col min="13830" max="13830" width="10.5703125" style="65" customWidth="1"/>
    <col min="13831" max="13831" width="9.42578125" style="65" customWidth="1"/>
    <col min="13832" max="13832" width="12.85546875" style="65" customWidth="1"/>
    <col min="13833" max="13833" width="9.7109375" style="65" customWidth="1"/>
    <col min="13834" max="13834" width="17.85546875" style="65" customWidth="1"/>
    <col min="13835" max="14080" width="11.42578125" style="65"/>
    <col min="14081" max="14081" width="23" style="65" customWidth="1"/>
    <col min="14082" max="14082" width="9.140625" style="65" customWidth="1"/>
    <col min="14083" max="14083" width="9.7109375" style="65" customWidth="1"/>
    <col min="14084" max="14084" width="9.140625" style="65" customWidth="1"/>
    <col min="14085" max="14085" width="9.7109375" style="65" customWidth="1"/>
    <col min="14086" max="14086" width="10.5703125" style="65" customWidth="1"/>
    <col min="14087" max="14087" width="9.42578125" style="65" customWidth="1"/>
    <col min="14088" max="14088" width="12.85546875" style="65" customWidth="1"/>
    <col min="14089" max="14089" width="9.7109375" style="65" customWidth="1"/>
    <col min="14090" max="14090" width="17.85546875" style="65" customWidth="1"/>
    <col min="14091" max="14336" width="11.42578125" style="65"/>
    <col min="14337" max="14337" width="23" style="65" customWidth="1"/>
    <col min="14338" max="14338" width="9.140625" style="65" customWidth="1"/>
    <col min="14339" max="14339" width="9.7109375" style="65" customWidth="1"/>
    <col min="14340" max="14340" width="9.140625" style="65" customWidth="1"/>
    <col min="14341" max="14341" width="9.7109375" style="65" customWidth="1"/>
    <col min="14342" max="14342" width="10.5703125" style="65" customWidth="1"/>
    <col min="14343" max="14343" width="9.42578125" style="65" customWidth="1"/>
    <col min="14344" max="14344" width="12.85546875" style="65" customWidth="1"/>
    <col min="14345" max="14345" width="9.7109375" style="65" customWidth="1"/>
    <col min="14346" max="14346" width="17.85546875" style="65" customWidth="1"/>
    <col min="14347" max="14592" width="11.42578125" style="65"/>
    <col min="14593" max="14593" width="23" style="65" customWidth="1"/>
    <col min="14594" max="14594" width="9.140625" style="65" customWidth="1"/>
    <col min="14595" max="14595" width="9.7109375" style="65" customWidth="1"/>
    <col min="14596" max="14596" width="9.140625" style="65" customWidth="1"/>
    <col min="14597" max="14597" width="9.7109375" style="65" customWidth="1"/>
    <col min="14598" max="14598" width="10.5703125" style="65" customWidth="1"/>
    <col min="14599" max="14599" width="9.42578125" style="65" customWidth="1"/>
    <col min="14600" max="14600" width="12.85546875" style="65" customWidth="1"/>
    <col min="14601" max="14601" width="9.7109375" style="65" customWidth="1"/>
    <col min="14602" max="14602" width="17.85546875" style="65" customWidth="1"/>
    <col min="14603" max="14848" width="11.42578125" style="65"/>
    <col min="14849" max="14849" width="23" style="65" customWidth="1"/>
    <col min="14850" max="14850" width="9.140625" style="65" customWidth="1"/>
    <col min="14851" max="14851" width="9.7109375" style="65" customWidth="1"/>
    <col min="14852" max="14852" width="9.140625" style="65" customWidth="1"/>
    <col min="14853" max="14853" width="9.7109375" style="65" customWidth="1"/>
    <col min="14854" max="14854" width="10.5703125" style="65" customWidth="1"/>
    <col min="14855" max="14855" width="9.42578125" style="65" customWidth="1"/>
    <col min="14856" max="14856" width="12.85546875" style="65" customWidth="1"/>
    <col min="14857" max="14857" width="9.7109375" style="65" customWidth="1"/>
    <col min="14858" max="14858" width="17.85546875" style="65" customWidth="1"/>
    <col min="14859" max="15104" width="11.42578125" style="65"/>
    <col min="15105" max="15105" width="23" style="65" customWidth="1"/>
    <col min="15106" max="15106" width="9.140625" style="65" customWidth="1"/>
    <col min="15107" max="15107" width="9.7109375" style="65" customWidth="1"/>
    <col min="15108" max="15108" width="9.140625" style="65" customWidth="1"/>
    <col min="15109" max="15109" width="9.7109375" style="65" customWidth="1"/>
    <col min="15110" max="15110" width="10.5703125" style="65" customWidth="1"/>
    <col min="15111" max="15111" width="9.42578125" style="65" customWidth="1"/>
    <col min="15112" max="15112" width="12.85546875" style="65" customWidth="1"/>
    <col min="15113" max="15113" width="9.7109375" style="65" customWidth="1"/>
    <col min="15114" max="15114" width="17.85546875" style="65" customWidth="1"/>
    <col min="15115" max="15360" width="11.42578125" style="65"/>
    <col min="15361" max="15361" width="23" style="65" customWidth="1"/>
    <col min="15362" max="15362" width="9.140625" style="65" customWidth="1"/>
    <col min="15363" max="15363" width="9.7109375" style="65" customWidth="1"/>
    <col min="15364" max="15364" width="9.140625" style="65" customWidth="1"/>
    <col min="15365" max="15365" width="9.7109375" style="65" customWidth="1"/>
    <col min="15366" max="15366" width="10.5703125" style="65" customWidth="1"/>
    <col min="15367" max="15367" width="9.42578125" style="65" customWidth="1"/>
    <col min="15368" max="15368" width="12.85546875" style="65" customWidth="1"/>
    <col min="15369" max="15369" width="9.7109375" style="65" customWidth="1"/>
    <col min="15370" max="15370" width="17.85546875" style="65" customWidth="1"/>
    <col min="15371" max="15616" width="11.42578125" style="65"/>
    <col min="15617" max="15617" width="23" style="65" customWidth="1"/>
    <col min="15618" max="15618" width="9.140625" style="65" customWidth="1"/>
    <col min="15619" max="15619" width="9.7109375" style="65" customWidth="1"/>
    <col min="15620" max="15620" width="9.140625" style="65" customWidth="1"/>
    <col min="15621" max="15621" width="9.7109375" style="65" customWidth="1"/>
    <col min="15622" max="15622" width="10.5703125" style="65" customWidth="1"/>
    <col min="15623" max="15623" width="9.42578125" style="65" customWidth="1"/>
    <col min="15624" max="15624" width="12.85546875" style="65" customWidth="1"/>
    <col min="15625" max="15625" width="9.7109375" style="65" customWidth="1"/>
    <col min="15626" max="15626" width="17.85546875" style="65" customWidth="1"/>
    <col min="15627" max="15872" width="11.42578125" style="65"/>
    <col min="15873" max="15873" width="23" style="65" customWidth="1"/>
    <col min="15874" max="15874" width="9.140625" style="65" customWidth="1"/>
    <col min="15875" max="15875" width="9.7109375" style="65" customWidth="1"/>
    <col min="15876" max="15876" width="9.140625" style="65" customWidth="1"/>
    <col min="15877" max="15877" width="9.7109375" style="65" customWidth="1"/>
    <col min="15878" max="15878" width="10.5703125" style="65" customWidth="1"/>
    <col min="15879" max="15879" width="9.42578125" style="65" customWidth="1"/>
    <col min="15880" max="15880" width="12.85546875" style="65" customWidth="1"/>
    <col min="15881" max="15881" width="9.7109375" style="65" customWidth="1"/>
    <col min="15882" max="15882" width="17.85546875" style="65" customWidth="1"/>
    <col min="15883" max="16128" width="11.42578125" style="65"/>
    <col min="16129" max="16129" width="23" style="65" customWidth="1"/>
    <col min="16130" max="16130" width="9.140625" style="65" customWidth="1"/>
    <col min="16131" max="16131" width="9.7109375" style="65" customWidth="1"/>
    <col min="16132" max="16132" width="9.140625" style="65" customWidth="1"/>
    <col min="16133" max="16133" width="9.7109375" style="65" customWidth="1"/>
    <col min="16134" max="16134" width="10.5703125" style="65" customWidth="1"/>
    <col min="16135" max="16135" width="9.42578125" style="65" customWidth="1"/>
    <col min="16136" max="16136" width="12.85546875" style="65" customWidth="1"/>
    <col min="16137" max="16137" width="9.7109375" style="65" customWidth="1"/>
    <col min="16138" max="16138" width="17.85546875" style="65" customWidth="1"/>
    <col min="16139" max="16384" width="11.42578125" style="65"/>
  </cols>
  <sheetData>
    <row r="1" spans="1:11" ht="13.9" x14ac:dyDescent="0.25">
      <c r="A1" s="109"/>
      <c r="B1" s="90"/>
      <c r="C1" s="90"/>
      <c r="D1" s="90"/>
      <c r="E1" s="90"/>
      <c r="F1" s="90"/>
      <c r="G1" s="90"/>
      <c r="H1" s="90"/>
      <c r="I1" s="90"/>
      <c r="J1" s="90"/>
    </row>
    <row r="2" spans="1:11" ht="41.25" customHeight="1" x14ac:dyDescent="0.2">
      <c r="A2" s="239" t="s">
        <v>248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1" ht="13.9" x14ac:dyDescent="0.3">
      <c r="A3" s="110"/>
      <c r="B3" s="110"/>
    </row>
    <row r="4" spans="1:11" s="76" customFormat="1" ht="22.7" customHeight="1" x14ac:dyDescent="0.25">
      <c r="A4" s="243" t="s">
        <v>182</v>
      </c>
      <c r="B4" s="242" t="s">
        <v>155</v>
      </c>
      <c r="C4" s="101" t="s">
        <v>85</v>
      </c>
      <c r="D4" s="101"/>
      <c r="E4" s="101"/>
      <c r="F4" s="101" t="s">
        <v>86</v>
      </c>
      <c r="G4" s="101"/>
      <c r="H4" s="101"/>
      <c r="I4" s="101" t="s">
        <v>87</v>
      </c>
      <c r="J4" s="263"/>
      <c r="K4" s="80"/>
    </row>
    <row r="5" spans="1:11" s="76" customFormat="1" ht="22.7" customHeight="1" x14ac:dyDescent="0.25">
      <c r="A5" s="243"/>
      <c r="B5" s="242"/>
      <c r="C5" s="242" t="s">
        <v>179</v>
      </c>
      <c r="D5" s="101" t="s">
        <v>89</v>
      </c>
      <c r="E5" s="101"/>
      <c r="F5" s="242" t="s">
        <v>179</v>
      </c>
      <c r="G5" s="101" t="s">
        <v>89</v>
      </c>
      <c r="H5" s="101"/>
      <c r="I5" s="242" t="s">
        <v>179</v>
      </c>
      <c r="J5" s="253" t="s">
        <v>181</v>
      </c>
      <c r="K5" s="80"/>
    </row>
    <row r="6" spans="1:11" s="76" customFormat="1" ht="36.950000000000003" customHeight="1" x14ac:dyDescent="0.25">
      <c r="A6" s="243"/>
      <c r="B6" s="242"/>
      <c r="C6" s="242"/>
      <c r="D6" s="220" t="s">
        <v>90</v>
      </c>
      <c r="E6" s="220" t="s">
        <v>180</v>
      </c>
      <c r="F6" s="242"/>
      <c r="G6" s="220" t="s">
        <v>90</v>
      </c>
      <c r="H6" s="220" t="s">
        <v>180</v>
      </c>
      <c r="I6" s="242"/>
      <c r="J6" s="253"/>
      <c r="K6" s="80"/>
    </row>
    <row r="7" spans="1:11" s="76" customFormat="1" ht="13.5" x14ac:dyDescent="0.25">
      <c r="A7" s="243"/>
      <c r="B7" s="242" t="s">
        <v>219</v>
      </c>
      <c r="C7" s="242"/>
      <c r="D7" s="242"/>
      <c r="E7" s="242"/>
      <c r="F7" s="242"/>
      <c r="G7" s="242"/>
      <c r="H7" s="242"/>
      <c r="I7" s="242"/>
      <c r="J7" s="253"/>
      <c r="K7" s="80"/>
    </row>
    <row r="8" spans="1:11" s="76" customFormat="1" ht="12.75" customHeight="1" x14ac:dyDescent="0.3">
      <c r="A8" s="179"/>
      <c r="B8" s="91"/>
      <c r="C8" s="91"/>
      <c r="D8" s="91"/>
      <c r="E8" s="91"/>
      <c r="F8" s="91"/>
      <c r="G8" s="91"/>
      <c r="H8" s="91"/>
      <c r="I8" s="91"/>
      <c r="J8" s="91"/>
      <c r="K8" s="80"/>
    </row>
    <row r="9" spans="1:11" s="77" customFormat="1" ht="12.75" customHeight="1" x14ac:dyDescent="0.25">
      <c r="A9" s="103"/>
      <c r="B9" s="81" t="s">
        <v>91</v>
      </c>
      <c r="C9" s="82"/>
      <c r="D9" s="83"/>
      <c r="E9" s="83"/>
      <c r="F9" s="83"/>
      <c r="G9" s="83"/>
      <c r="H9" s="83"/>
      <c r="I9" s="83"/>
      <c r="J9" s="83"/>
      <c r="K9" s="84"/>
    </row>
    <row r="10" spans="1:11" s="77" customFormat="1" ht="12.75" customHeight="1" x14ac:dyDescent="0.3">
      <c r="A10" s="103"/>
      <c r="B10" s="81"/>
      <c r="C10" s="82"/>
      <c r="D10" s="83"/>
      <c r="E10" s="83"/>
      <c r="F10" s="83"/>
      <c r="G10" s="83"/>
      <c r="H10" s="83"/>
      <c r="I10" s="83"/>
      <c r="J10" s="83"/>
      <c r="K10" s="84"/>
    </row>
    <row r="11" spans="1:11" s="76" customFormat="1" ht="12.75" customHeight="1" x14ac:dyDescent="0.3">
      <c r="A11" s="95" t="s">
        <v>93</v>
      </c>
      <c r="B11" s="100">
        <f t="shared" ref="B11:B25" si="0">C11+F11+I11</f>
        <v>1033</v>
      </c>
      <c r="C11" s="100">
        <f>SUM(D11:E11)</f>
        <v>649</v>
      </c>
      <c r="D11" s="100">
        <v>419</v>
      </c>
      <c r="E11" s="100">
        <v>230</v>
      </c>
      <c r="F11" s="100">
        <f>SUM(G11:H11)</f>
        <v>320</v>
      </c>
      <c r="G11" s="100">
        <v>239</v>
      </c>
      <c r="H11" s="100">
        <v>81</v>
      </c>
      <c r="I11" s="100">
        <v>64</v>
      </c>
      <c r="J11" s="100">
        <v>47</v>
      </c>
      <c r="K11" s="80"/>
    </row>
    <row r="12" spans="1:11" s="76" customFormat="1" ht="12.75" customHeight="1" x14ac:dyDescent="0.3">
      <c r="A12" s="95" t="s">
        <v>94</v>
      </c>
      <c r="B12" s="100">
        <f t="shared" si="0"/>
        <v>2076</v>
      </c>
      <c r="C12" s="100">
        <f t="shared" ref="C12:C25" si="1">SUM(D12:E12)</f>
        <v>1064</v>
      </c>
      <c r="D12" s="100">
        <v>888</v>
      </c>
      <c r="E12" s="100">
        <v>176</v>
      </c>
      <c r="F12" s="100">
        <f t="shared" ref="F12:F25" si="2">SUM(G12:H12)</f>
        <v>873</v>
      </c>
      <c r="G12" s="100">
        <v>682</v>
      </c>
      <c r="H12" s="100">
        <v>191</v>
      </c>
      <c r="I12" s="100">
        <v>139</v>
      </c>
      <c r="J12" s="100">
        <v>107</v>
      </c>
      <c r="K12" s="80"/>
    </row>
    <row r="13" spans="1:11" s="76" customFormat="1" ht="12.75" customHeight="1" x14ac:dyDescent="0.25">
      <c r="A13" s="95" t="s">
        <v>95</v>
      </c>
      <c r="B13" s="100">
        <f t="shared" si="0"/>
        <v>1797</v>
      </c>
      <c r="C13" s="100">
        <f t="shared" si="1"/>
        <v>968</v>
      </c>
      <c r="D13" s="100">
        <v>824</v>
      </c>
      <c r="E13" s="100">
        <v>144</v>
      </c>
      <c r="F13" s="100">
        <f t="shared" si="2"/>
        <v>729</v>
      </c>
      <c r="G13" s="100">
        <v>579</v>
      </c>
      <c r="H13" s="100">
        <v>150</v>
      </c>
      <c r="I13" s="100">
        <v>100</v>
      </c>
      <c r="J13" s="100">
        <v>76</v>
      </c>
      <c r="K13" s="80"/>
    </row>
    <row r="14" spans="1:11" s="76" customFormat="1" ht="12.75" customHeight="1" x14ac:dyDescent="0.25">
      <c r="A14" s="95" t="s">
        <v>96</v>
      </c>
      <c r="B14" s="100">
        <f t="shared" si="0"/>
        <v>901</v>
      </c>
      <c r="C14" s="100">
        <f t="shared" si="1"/>
        <v>524</v>
      </c>
      <c r="D14" s="100">
        <v>466</v>
      </c>
      <c r="E14" s="100">
        <v>58</v>
      </c>
      <c r="F14" s="100">
        <f t="shared" si="2"/>
        <v>327</v>
      </c>
      <c r="G14" s="100">
        <v>254</v>
      </c>
      <c r="H14" s="100">
        <v>73</v>
      </c>
      <c r="I14" s="100">
        <v>50</v>
      </c>
      <c r="J14" s="100">
        <v>38</v>
      </c>
      <c r="K14" s="80"/>
    </row>
    <row r="15" spans="1:11" s="76" customFormat="1" ht="22.7" customHeight="1" x14ac:dyDescent="0.3">
      <c r="A15" s="95" t="s">
        <v>97</v>
      </c>
      <c r="B15" s="100">
        <f t="shared" si="0"/>
        <v>1079</v>
      </c>
      <c r="C15" s="100">
        <f t="shared" si="1"/>
        <v>645</v>
      </c>
      <c r="D15" s="100">
        <v>581</v>
      </c>
      <c r="E15" s="100">
        <v>64</v>
      </c>
      <c r="F15" s="100">
        <f t="shared" si="2"/>
        <v>381</v>
      </c>
      <c r="G15" s="100">
        <v>305</v>
      </c>
      <c r="H15" s="100">
        <v>76</v>
      </c>
      <c r="I15" s="100">
        <v>53</v>
      </c>
      <c r="J15" s="100">
        <v>38</v>
      </c>
      <c r="K15" s="80"/>
    </row>
    <row r="16" spans="1:11" s="76" customFormat="1" ht="12.75" customHeight="1" x14ac:dyDescent="0.3">
      <c r="A16" s="95" t="s">
        <v>98</v>
      </c>
      <c r="B16" s="100">
        <f t="shared" si="0"/>
        <v>1527</v>
      </c>
      <c r="C16" s="100">
        <f t="shared" si="1"/>
        <v>934</v>
      </c>
      <c r="D16" s="100">
        <v>785</v>
      </c>
      <c r="E16" s="100">
        <v>149</v>
      </c>
      <c r="F16" s="100">
        <f t="shared" si="2"/>
        <v>508</v>
      </c>
      <c r="G16" s="100">
        <v>422</v>
      </c>
      <c r="H16" s="100">
        <v>86</v>
      </c>
      <c r="I16" s="100">
        <v>85</v>
      </c>
      <c r="J16" s="100">
        <v>65</v>
      </c>
      <c r="K16" s="80"/>
    </row>
    <row r="17" spans="1:11" s="76" customFormat="1" ht="12.75" customHeight="1" x14ac:dyDescent="0.3">
      <c r="A17" s="95" t="s">
        <v>99</v>
      </c>
      <c r="B17" s="100">
        <f t="shared" si="0"/>
        <v>1437</v>
      </c>
      <c r="C17" s="100">
        <f t="shared" si="1"/>
        <v>866</v>
      </c>
      <c r="D17" s="100">
        <v>655</v>
      </c>
      <c r="E17" s="100">
        <v>211</v>
      </c>
      <c r="F17" s="100">
        <f t="shared" si="2"/>
        <v>494</v>
      </c>
      <c r="G17" s="100">
        <v>396</v>
      </c>
      <c r="H17" s="100">
        <v>98</v>
      </c>
      <c r="I17" s="100">
        <v>77</v>
      </c>
      <c r="J17" s="100">
        <v>57</v>
      </c>
      <c r="K17" s="80"/>
    </row>
    <row r="18" spans="1:11" s="76" customFormat="1" ht="12.75" customHeight="1" x14ac:dyDescent="0.3">
      <c r="A18" s="95" t="s">
        <v>100</v>
      </c>
      <c r="B18" s="100">
        <f t="shared" si="0"/>
        <v>1545</v>
      </c>
      <c r="C18" s="100">
        <f t="shared" si="1"/>
        <v>880</v>
      </c>
      <c r="D18" s="100">
        <v>766</v>
      </c>
      <c r="E18" s="100">
        <v>114</v>
      </c>
      <c r="F18" s="100">
        <f t="shared" si="2"/>
        <v>586</v>
      </c>
      <c r="G18" s="100">
        <v>496</v>
      </c>
      <c r="H18" s="100">
        <v>90</v>
      </c>
      <c r="I18" s="100">
        <v>79</v>
      </c>
      <c r="J18" s="100">
        <v>50</v>
      </c>
      <c r="K18" s="80"/>
    </row>
    <row r="19" spans="1:11" s="76" customFormat="1" ht="22.7" customHeight="1" x14ac:dyDescent="0.3">
      <c r="A19" s="95" t="s">
        <v>101</v>
      </c>
      <c r="B19" s="100">
        <f t="shared" si="0"/>
        <v>2760</v>
      </c>
      <c r="C19" s="100">
        <f t="shared" si="1"/>
        <v>1418</v>
      </c>
      <c r="D19" s="100">
        <v>1119</v>
      </c>
      <c r="E19" s="100">
        <v>299</v>
      </c>
      <c r="F19" s="100">
        <f t="shared" si="2"/>
        <v>1179</v>
      </c>
      <c r="G19" s="100">
        <v>927</v>
      </c>
      <c r="H19" s="100">
        <v>252</v>
      </c>
      <c r="I19" s="100">
        <v>163</v>
      </c>
      <c r="J19" s="100">
        <v>121</v>
      </c>
      <c r="K19" s="80"/>
    </row>
    <row r="20" spans="1:11" s="76" customFormat="1" ht="12.75" customHeight="1" x14ac:dyDescent="0.25">
      <c r="A20" s="95" t="s">
        <v>102</v>
      </c>
      <c r="B20" s="100">
        <f t="shared" si="0"/>
        <v>968</v>
      </c>
      <c r="C20" s="100">
        <f t="shared" si="1"/>
        <v>433</v>
      </c>
      <c r="D20" s="100">
        <v>385</v>
      </c>
      <c r="E20" s="100">
        <v>48</v>
      </c>
      <c r="F20" s="100">
        <f t="shared" si="2"/>
        <v>480</v>
      </c>
      <c r="G20" s="100">
        <v>391</v>
      </c>
      <c r="H20" s="100">
        <v>89</v>
      </c>
      <c r="I20" s="100">
        <v>55</v>
      </c>
      <c r="J20" s="100">
        <v>47</v>
      </c>
      <c r="K20" s="80"/>
    </row>
    <row r="21" spans="1:11" s="76" customFormat="1" ht="12.75" customHeight="1" x14ac:dyDescent="0.25">
      <c r="A21" s="95" t="s">
        <v>103</v>
      </c>
      <c r="B21" s="100">
        <f t="shared" si="0"/>
        <v>2317</v>
      </c>
      <c r="C21" s="100">
        <f t="shared" si="1"/>
        <v>1158</v>
      </c>
      <c r="D21" s="100">
        <v>884</v>
      </c>
      <c r="E21" s="100">
        <v>274</v>
      </c>
      <c r="F21" s="100">
        <f t="shared" si="2"/>
        <v>1058</v>
      </c>
      <c r="G21" s="100">
        <v>841</v>
      </c>
      <c r="H21" s="100">
        <v>217</v>
      </c>
      <c r="I21" s="100">
        <v>101</v>
      </c>
      <c r="J21" s="100">
        <v>85</v>
      </c>
      <c r="K21" s="80"/>
    </row>
    <row r="22" spans="1:11" s="76" customFormat="1" ht="12.75" customHeight="1" x14ac:dyDescent="0.25">
      <c r="A22" s="95" t="s">
        <v>104</v>
      </c>
      <c r="B22" s="100">
        <f t="shared" si="0"/>
        <v>1834</v>
      </c>
      <c r="C22" s="100">
        <f t="shared" si="1"/>
        <v>968</v>
      </c>
      <c r="D22" s="100">
        <v>685</v>
      </c>
      <c r="E22" s="100">
        <v>283</v>
      </c>
      <c r="F22" s="100">
        <f t="shared" si="2"/>
        <v>760</v>
      </c>
      <c r="G22" s="100">
        <v>568</v>
      </c>
      <c r="H22" s="100">
        <v>192</v>
      </c>
      <c r="I22" s="100">
        <v>106</v>
      </c>
      <c r="J22" s="100">
        <v>97</v>
      </c>
      <c r="K22" s="80"/>
    </row>
    <row r="23" spans="1:11" s="76" customFormat="1" ht="22.7" customHeight="1" x14ac:dyDescent="0.25">
      <c r="A23" s="95" t="s">
        <v>105</v>
      </c>
      <c r="B23" s="100">
        <f t="shared" si="0"/>
        <v>2223</v>
      </c>
      <c r="C23" s="100">
        <f t="shared" si="1"/>
        <v>1317</v>
      </c>
      <c r="D23" s="100">
        <v>1116</v>
      </c>
      <c r="E23" s="100">
        <v>201</v>
      </c>
      <c r="F23" s="100">
        <f t="shared" si="2"/>
        <v>794</v>
      </c>
      <c r="G23" s="100">
        <v>635</v>
      </c>
      <c r="H23" s="100">
        <v>159</v>
      </c>
      <c r="I23" s="100">
        <v>112</v>
      </c>
      <c r="J23" s="100">
        <v>88</v>
      </c>
      <c r="K23" s="80"/>
    </row>
    <row r="24" spans="1:11" s="76" customFormat="1" ht="12.75" customHeight="1" x14ac:dyDescent="0.25">
      <c r="A24" s="95" t="s">
        <v>106</v>
      </c>
      <c r="B24" s="100">
        <f t="shared" si="0"/>
        <v>1043</v>
      </c>
      <c r="C24" s="100">
        <f t="shared" si="1"/>
        <v>613</v>
      </c>
      <c r="D24" s="100">
        <v>533</v>
      </c>
      <c r="E24" s="100">
        <v>80</v>
      </c>
      <c r="F24" s="100">
        <f t="shared" si="2"/>
        <v>373</v>
      </c>
      <c r="G24" s="100">
        <v>305</v>
      </c>
      <c r="H24" s="100">
        <v>68</v>
      </c>
      <c r="I24" s="100">
        <v>57</v>
      </c>
      <c r="J24" s="100">
        <v>45</v>
      </c>
      <c r="K24" s="80"/>
    </row>
    <row r="25" spans="1:11" s="76" customFormat="1" ht="12.75" customHeight="1" x14ac:dyDescent="0.25">
      <c r="A25" s="95" t="s">
        <v>107</v>
      </c>
      <c r="B25" s="100">
        <f t="shared" si="0"/>
        <v>2173</v>
      </c>
      <c r="C25" s="100">
        <f t="shared" si="1"/>
        <v>1072</v>
      </c>
      <c r="D25" s="100">
        <v>951</v>
      </c>
      <c r="E25" s="100">
        <v>121</v>
      </c>
      <c r="F25" s="100">
        <f t="shared" si="2"/>
        <v>948</v>
      </c>
      <c r="G25" s="100">
        <v>778</v>
      </c>
      <c r="H25" s="100">
        <v>170</v>
      </c>
      <c r="I25" s="100">
        <v>153</v>
      </c>
      <c r="J25" s="100">
        <v>115</v>
      </c>
      <c r="K25" s="80"/>
    </row>
    <row r="26" spans="1:11" s="76" customFormat="1" ht="12.75" customHeight="1" x14ac:dyDescent="0.25">
      <c r="A26" s="95"/>
      <c r="B26" s="100" t="s">
        <v>178</v>
      </c>
      <c r="C26" s="100" t="s">
        <v>178</v>
      </c>
      <c r="D26" s="100" t="s">
        <v>178</v>
      </c>
      <c r="E26" s="100" t="s">
        <v>178</v>
      </c>
      <c r="F26" s="100" t="s">
        <v>178</v>
      </c>
      <c r="G26" s="100" t="s">
        <v>178</v>
      </c>
      <c r="H26" s="100" t="s">
        <v>178</v>
      </c>
      <c r="I26" s="100" t="s">
        <v>178</v>
      </c>
      <c r="J26" s="100" t="s">
        <v>178</v>
      </c>
      <c r="K26" s="80"/>
    </row>
    <row r="27" spans="1:11" s="76" customFormat="1" ht="12.75" customHeight="1" x14ac:dyDescent="0.25">
      <c r="A27" s="96" t="s">
        <v>108</v>
      </c>
      <c r="B27" s="107">
        <f>C27+F27+I27</f>
        <v>24713</v>
      </c>
      <c r="C27" s="107">
        <f>D27+E27</f>
        <v>13509</v>
      </c>
      <c r="D27" s="107">
        <f>SUM(D11:D25)</f>
        <v>11057</v>
      </c>
      <c r="E27" s="107">
        <f>SUM(E11:E25)</f>
        <v>2452</v>
      </c>
      <c r="F27" s="107">
        <f>G27+H27</f>
        <v>9810</v>
      </c>
      <c r="G27" s="107">
        <f>SUM(G11:G25)</f>
        <v>7818</v>
      </c>
      <c r="H27" s="107">
        <f>SUM(H11:H25)</f>
        <v>1992</v>
      </c>
      <c r="I27" s="264">
        <f>SUM(I11:I25)</f>
        <v>1394</v>
      </c>
      <c r="J27" s="107">
        <f>SUM(J11:J25)</f>
        <v>1076</v>
      </c>
      <c r="K27" s="80"/>
    </row>
    <row r="28" spans="1:11" s="76" customFormat="1" ht="15.6" customHeight="1" x14ac:dyDescent="0.25">
      <c r="A28" s="185" t="s">
        <v>265</v>
      </c>
      <c r="B28" s="186">
        <v>24579</v>
      </c>
      <c r="C28" s="186">
        <v>13185</v>
      </c>
      <c r="D28" s="186">
        <v>10928</v>
      </c>
      <c r="E28" s="186">
        <v>2257</v>
      </c>
      <c r="F28" s="186">
        <v>9793</v>
      </c>
      <c r="G28" s="186">
        <v>7771</v>
      </c>
      <c r="H28" s="186">
        <v>2022</v>
      </c>
      <c r="I28" s="186">
        <v>1601</v>
      </c>
      <c r="J28" s="186">
        <v>1243</v>
      </c>
      <c r="K28" s="80"/>
    </row>
    <row r="29" spans="1:11" x14ac:dyDescent="0.2">
      <c r="K29" s="85"/>
    </row>
    <row r="32" spans="1:11" x14ac:dyDescent="0.2">
      <c r="K32" s="79"/>
    </row>
  </sheetData>
  <mergeCells count="8">
    <mergeCell ref="A4:A7"/>
    <mergeCell ref="B7:J7"/>
    <mergeCell ref="A2:J2"/>
    <mergeCell ref="J5:J6"/>
    <mergeCell ref="C5:C6"/>
    <mergeCell ref="F5:F6"/>
    <mergeCell ref="I5:I6"/>
    <mergeCell ref="B4:B6"/>
  </mergeCells>
  <conditionalFormatting sqref="A8:J28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Layout" zoomScaleNormal="88" workbookViewId="0"/>
  </sheetViews>
  <sheetFormatPr baseColWidth="10" defaultColWidth="9.7109375" defaultRowHeight="12.75" x14ac:dyDescent="0.2"/>
  <cols>
    <col min="1" max="1" width="9.140625" style="67" customWidth="1"/>
    <col min="2" max="3" width="8.7109375" style="67" customWidth="1"/>
    <col min="4" max="5" width="9.140625" style="67" customWidth="1"/>
    <col min="6" max="6" width="8.7109375" style="67" customWidth="1"/>
    <col min="7" max="8" width="9.140625" style="67" customWidth="1"/>
    <col min="9" max="9" width="8.7109375" style="67" customWidth="1"/>
    <col min="10" max="10" width="11.140625" style="67" customWidth="1"/>
    <col min="11" max="256" width="9.7109375" style="67"/>
    <col min="257" max="257" width="10.7109375" style="67" customWidth="1"/>
    <col min="258" max="263" width="9.85546875" style="67" customWidth="1"/>
    <col min="264" max="264" width="12.28515625" style="67" customWidth="1"/>
    <col min="265" max="265" width="9.85546875" style="67" customWidth="1"/>
    <col min="266" max="266" width="17.140625" style="67" customWidth="1"/>
    <col min="267" max="512" width="9.7109375" style="67"/>
    <col min="513" max="513" width="10.7109375" style="67" customWidth="1"/>
    <col min="514" max="519" width="9.85546875" style="67" customWidth="1"/>
    <col min="520" max="520" width="12.28515625" style="67" customWidth="1"/>
    <col min="521" max="521" width="9.85546875" style="67" customWidth="1"/>
    <col min="522" max="522" width="17.140625" style="67" customWidth="1"/>
    <col min="523" max="768" width="9.7109375" style="67"/>
    <col min="769" max="769" width="10.7109375" style="67" customWidth="1"/>
    <col min="770" max="775" width="9.85546875" style="67" customWidth="1"/>
    <col min="776" max="776" width="12.28515625" style="67" customWidth="1"/>
    <col min="777" max="777" width="9.85546875" style="67" customWidth="1"/>
    <col min="778" max="778" width="17.140625" style="67" customWidth="1"/>
    <col min="779" max="1024" width="9.7109375" style="67"/>
    <col min="1025" max="1025" width="10.7109375" style="67" customWidth="1"/>
    <col min="1026" max="1031" width="9.85546875" style="67" customWidth="1"/>
    <col min="1032" max="1032" width="12.28515625" style="67" customWidth="1"/>
    <col min="1033" max="1033" width="9.85546875" style="67" customWidth="1"/>
    <col min="1034" max="1034" width="17.140625" style="67" customWidth="1"/>
    <col min="1035" max="1280" width="9.7109375" style="67"/>
    <col min="1281" max="1281" width="10.7109375" style="67" customWidth="1"/>
    <col min="1282" max="1287" width="9.85546875" style="67" customWidth="1"/>
    <col min="1288" max="1288" width="12.28515625" style="67" customWidth="1"/>
    <col min="1289" max="1289" width="9.85546875" style="67" customWidth="1"/>
    <col min="1290" max="1290" width="17.140625" style="67" customWidth="1"/>
    <col min="1291" max="1536" width="9.7109375" style="67"/>
    <col min="1537" max="1537" width="10.7109375" style="67" customWidth="1"/>
    <col min="1538" max="1543" width="9.85546875" style="67" customWidth="1"/>
    <col min="1544" max="1544" width="12.28515625" style="67" customWidth="1"/>
    <col min="1545" max="1545" width="9.85546875" style="67" customWidth="1"/>
    <col min="1546" max="1546" width="17.140625" style="67" customWidth="1"/>
    <col min="1547" max="1792" width="9.7109375" style="67"/>
    <col min="1793" max="1793" width="10.7109375" style="67" customWidth="1"/>
    <col min="1794" max="1799" width="9.85546875" style="67" customWidth="1"/>
    <col min="1800" max="1800" width="12.28515625" style="67" customWidth="1"/>
    <col min="1801" max="1801" width="9.85546875" style="67" customWidth="1"/>
    <col min="1802" max="1802" width="17.140625" style="67" customWidth="1"/>
    <col min="1803" max="2048" width="9.7109375" style="67"/>
    <col min="2049" max="2049" width="10.7109375" style="67" customWidth="1"/>
    <col min="2050" max="2055" width="9.85546875" style="67" customWidth="1"/>
    <col min="2056" max="2056" width="12.28515625" style="67" customWidth="1"/>
    <col min="2057" max="2057" width="9.85546875" style="67" customWidth="1"/>
    <col min="2058" max="2058" width="17.140625" style="67" customWidth="1"/>
    <col min="2059" max="2304" width="9.7109375" style="67"/>
    <col min="2305" max="2305" width="10.7109375" style="67" customWidth="1"/>
    <col min="2306" max="2311" width="9.85546875" style="67" customWidth="1"/>
    <col min="2312" max="2312" width="12.28515625" style="67" customWidth="1"/>
    <col min="2313" max="2313" width="9.85546875" style="67" customWidth="1"/>
    <col min="2314" max="2314" width="17.140625" style="67" customWidth="1"/>
    <col min="2315" max="2560" width="9.7109375" style="67"/>
    <col min="2561" max="2561" width="10.7109375" style="67" customWidth="1"/>
    <col min="2562" max="2567" width="9.85546875" style="67" customWidth="1"/>
    <col min="2568" max="2568" width="12.28515625" style="67" customWidth="1"/>
    <col min="2569" max="2569" width="9.85546875" style="67" customWidth="1"/>
    <col min="2570" max="2570" width="17.140625" style="67" customWidth="1"/>
    <col min="2571" max="2816" width="9.7109375" style="67"/>
    <col min="2817" max="2817" width="10.7109375" style="67" customWidth="1"/>
    <col min="2818" max="2823" width="9.85546875" style="67" customWidth="1"/>
    <col min="2824" max="2824" width="12.28515625" style="67" customWidth="1"/>
    <col min="2825" max="2825" width="9.85546875" style="67" customWidth="1"/>
    <col min="2826" max="2826" width="17.140625" style="67" customWidth="1"/>
    <col min="2827" max="3072" width="9.7109375" style="67"/>
    <col min="3073" max="3073" width="10.7109375" style="67" customWidth="1"/>
    <col min="3074" max="3079" width="9.85546875" style="67" customWidth="1"/>
    <col min="3080" max="3080" width="12.28515625" style="67" customWidth="1"/>
    <col min="3081" max="3081" width="9.85546875" style="67" customWidth="1"/>
    <col min="3082" max="3082" width="17.140625" style="67" customWidth="1"/>
    <col min="3083" max="3328" width="9.7109375" style="67"/>
    <col min="3329" max="3329" width="10.7109375" style="67" customWidth="1"/>
    <col min="3330" max="3335" width="9.85546875" style="67" customWidth="1"/>
    <col min="3336" max="3336" width="12.28515625" style="67" customWidth="1"/>
    <col min="3337" max="3337" width="9.85546875" style="67" customWidth="1"/>
    <col min="3338" max="3338" width="17.140625" style="67" customWidth="1"/>
    <col min="3339" max="3584" width="9.7109375" style="67"/>
    <col min="3585" max="3585" width="10.7109375" style="67" customWidth="1"/>
    <col min="3586" max="3591" width="9.85546875" style="67" customWidth="1"/>
    <col min="3592" max="3592" width="12.28515625" style="67" customWidth="1"/>
    <col min="3593" max="3593" width="9.85546875" style="67" customWidth="1"/>
    <col min="3594" max="3594" width="17.140625" style="67" customWidth="1"/>
    <col min="3595" max="3840" width="9.7109375" style="67"/>
    <col min="3841" max="3841" width="10.7109375" style="67" customWidth="1"/>
    <col min="3842" max="3847" width="9.85546875" style="67" customWidth="1"/>
    <col min="3848" max="3848" width="12.28515625" style="67" customWidth="1"/>
    <col min="3849" max="3849" width="9.85546875" style="67" customWidth="1"/>
    <col min="3850" max="3850" width="17.140625" style="67" customWidth="1"/>
    <col min="3851" max="4096" width="9.7109375" style="67"/>
    <col min="4097" max="4097" width="10.7109375" style="67" customWidth="1"/>
    <col min="4098" max="4103" width="9.85546875" style="67" customWidth="1"/>
    <col min="4104" max="4104" width="12.28515625" style="67" customWidth="1"/>
    <col min="4105" max="4105" width="9.85546875" style="67" customWidth="1"/>
    <col min="4106" max="4106" width="17.140625" style="67" customWidth="1"/>
    <col min="4107" max="4352" width="9.7109375" style="67"/>
    <col min="4353" max="4353" width="10.7109375" style="67" customWidth="1"/>
    <col min="4354" max="4359" width="9.85546875" style="67" customWidth="1"/>
    <col min="4360" max="4360" width="12.28515625" style="67" customWidth="1"/>
    <col min="4361" max="4361" width="9.85546875" style="67" customWidth="1"/>
    <col min="4362" max="4362" width="17.140625" style="67" customWidth="1"/>
    <col min="4363" max="4608" width="9.7109375" style="67"/>
    <col min="4609" max="4609" width="10.7109375" style="67" customWidth="1"/>
    <col min="4610" max="4615" width="9.85546875" style="67" customWidth="1"/>
    <col min="4616" max="4616" width="12.28515625" style="67" customWidth="1"/>
    <col min="4617" max="4617" width="9.85546875" style="67" customWidth="1"/>
    <col min="4618" max="4618" width="17.140625" style="67" customWidth="1"/>
    <col min="4619" max="4864" width="9.7109375" style="67"/>
    <col min="4865" max="4865" width="10.7109375" style="67" customWidth="1"/>
    <col min="4866" max="4871" width="9.85546875" style="67" customWidth="1"/>
    <col min="4872" max="4872" width="12.28515625" style="67" customWidth="1"/>
    <col min="4873" max="4873" width="9.85546875" style="67" customWidth="1"/>
    <col min="4874" max="4874" width="17.140625" style="67" customWidth="1"/>
    <col min="4875" max="5120" width="9.7109375" style="67"/>
    <col min="5121" max="5121" width="10.7109375" style="67" customWidth="1"/>
    <col min="5122" max="5127" width="9.85546875" style="67" customWidth="1"/>
    <col min="5128" max="5128" width="12.28515625" style="67" customWidth="1"/>
    <col min="5129" max="5129" width="9.85546875" style="67" customWidth="1"/>
    <col min="5130" max="5130" width="17.140625" style="67" customWidth="1"/>
    <col min="5131" max="5376" width="9.7109375" style="67"/>
    <col min="5377" max="5377" width="10.7109375" style="67" customWidth="1"/>
    <col min="5378" max="5383" width="9.85546875" style="67" customWidth="1"/>
    <col min="5384" max="5384" width="12.28515625" style="67" customWidth="1"/>
    <col min="5385" max="5385" width="9.85546875" style="67" customWidth="1"/>
    <col min="5386" max="5386" width="17.140625" style="67" customWidth="1"/>
    <col min="5387" max="5632" width="9.7109375" style="67"/>
    <col min="5633" max="5633" width="10.7109375" style="67" customWidth="1"/>
    <col min="5634" max="5639" width="9.85546875" style="67" customWidth="1"/>
    <col min="5640" max="5640" width="12.28515625" style="67" customWidth="1"/>
    <col min="5641" max="5641" width="9.85546875" style="67" customWidth="1"/>
    <col min="5642" max="5642" width="17.140625" style="67" customWidth="1"/>
    <col min="5643" max="5888" width="9.7109375" style="67"/>
    <col min="5889" max="5889" width="10.7109375" style="67" customWidth="1"/>
    <col min="5890" max="5895" width="9.85546875" style="67" customWidth="1"/>
    <col min="5896" max="5896" width="12.28515625" style="67" customWidth="1"/>
    <col min="5897" max="5897" width="9.85546875" style="67" customWidth="1"/>
    <col min="5898" max="5898" width="17.140625" style="67" customWidth="1"/>
    <col min="5899" max="6144" width="9.7109375" style="67"/>
    <col min="6145" max="6145" width="10.7109375" style="67" customWidth="1"/>
    <col min="6146" max="6151" width="9.85546875" style="67" customWidth="1"/>
    <col min="6152" max="6152" width="12.28515625" style="67" customWidth="1"/>
    <col min="6153" max="6153" width="9.85546875" style="67" customWidth="1"/>
    <col min="6154" max="6154" width="17.140625" style="67" customWidth="1"/>
    <col min="6155" max="6400" width="9.7109375" style="67"/>
    <col min="6401" max="6401" width="10.7109375" style="67" customWidth="1"/>
    <col min="6402" max="6407" width="9.85546875" style="67" customWidth="1"/>
    <col min="6408" max="6408" width="12.28515625" style="67" customWidth="1"/>
    <col min="6409" max="6409" width="9.85546875" style="67" customWidth="1"/>
    <col min="6410" max="6410" width="17.140625" style="67" customWidth="1"/>
    <col min="6411" max="6656" width="9.7109375" style="67"/>
    <col min="6657" max="6657" width="10.7109375" style="67" customWidth="1"/>
    <col min="6658" max="6663" width="9.85546875" style="67" customWidth="1"/>
    <col min="6664" max="6664" width="12.28515625" style="67" customWidth="1"/>
    <col min="6665" max="6665" width="9.85546875" style="67" customWidth="1"/>
    <col min="6666" max="6666" width="17.140625" style="67" customWidth="1"/>
    <col min="6667" max="6912" width="9.7109375" style="67"/>
    <col min="6913" max="6913" width="10.7109375" style="67" customWidth="1"/>
    <col min="6914" max="6919" width="9.85546875" style="67" customWidth="1"/>
    <col min="6920" max="6920" width="12.28515625" style="67" customWidth="1"/>
    <col min="6921" max="6921" width="9.85546875" style="67" customWidth="1"/>
    <col min="6922" max="6922" width="17.140625" style="67" customWidth="1"/>
    <col min="6923" max="7168" width="9.7109375" style="67"/>
    <col min="7169" max="7169" width="10.7109375" style="67" customWidth="1"/>
    <col min="7170" max="7175" width="9.85546875" style="67" customWidth="1"/>
    <col min="7176" max="7176" width="12.28515625" style="67" customWidth="1"/>
    <col min="7177" max="7177" width="9.85546875" style="67" customWidth="1"/>
    <col min="7178" max="7178" width="17.140625" style="67" customWidth="1"/>
    <col min="7179" max="7424" width="9.7109375" style="67"/>
    <col min="7425" max="7425" width="10.7109375" style="67" customWidth="1"/>
    <col min="7426" max="7431" width="9.85546875" style="67" customWidth="1"/>
    <col min="7432" max="7432" width="12.28515625" style="67" customWidth="1"/>
    <col min="7433" max="7433" width="9.85546875" style="67" customWidth="1"/>
    <col min="7434" max="7434" width="17.140625" style="67" customWidth="1"/>
    <col min="7435" max="7680" width="9.7109375" style="67"/>
    <col min="7681" max="7681" width="10.7109375" style="67" customWidth="1"/>
    <col min="7682" max="7687" width="9.85546875" style="67" customWidth="1"/>
    <col min="7688" max="7688" width="12.28515625" style="67" customWidth="1"/>
    <col min="7689" max="7689" width="9.85546875" style="67" customWidth="1"/>
    <col min="7690" max="7690" width="17.140625" style="67" customWidth="1"/>
    <col min="7691" max="7936" width="9.7109375" style="67"/>
    <col min="7937" max="7937" width="10.7109375" style="67" customWidth="1"/>
    <col min="7938" max="7943" width="9.85546875" style="67" customWidth="1"/>
    <col min="7944" max="7944" width="12.28515625" style="67" customWidth="1"/>
    <col min="7945" max="7945" width="9.85546875" style="67" customWidth="1"/>
    <col min="7946" max="7946" width="17.140625" style="67" customWidth="1"/>
    <col min="7947" max="8192" width="9.7109375" style="67"/>
    <col min="8193" max="8193" width="10.7109375" style="67" customWidth="1"/>
    <col min="8194" max="8199" width="9.85546875" style="67" customWidth="1"/>
    <col min="8200" max="8200" width="12.28515625" style="67" customWidth="1"/>
    <col min="8201" max="8201" width="9.85546875" style="67" customWidth="1"/>
    <col min="8202" max="8202" width="17.140625" style="67" customWidth="1"/>
    <col min="8203" max="8448" width="9.7109375" style="67"/>
    <col min="8449" max="8449" width="10.7109375" style="67" customWidth="1"/>
    <col min="8450" max="8455" width="9.85546875" style="67" customWidth="1"/>
    <col min="8456" max="8456" width="12.28515625" style="67" customWidth="1"/>
    <col min="8457" max="8457" width="9.85546875" style="67" customWidth="1"/>
    <col min="8458" max="8458" width="17.140625" style="67" customWidth="1"/>
    <col min="8459" max="8704" width="9.7109375" style="67"/>
    <col min="8705" max="8705" width="10.7109375" style="67" customWidth="1"/>
    <col min="8706" max="8711" width="9.85546875" style="67" customWidth="1"/>
    <col min="8712" max="8712" width="12.28515625" style="67" customWidth="1"/>
    <col min="8713" max="8713" width="9.85546875" style="67" customWidth="1"/>
    <col min="8714" max="8714" width="17.140625" style="67" customWidth="1"/>
    <col min="8715" max="8960" width="9.7109375" style="67"/>
    <col min="8961" max="8961" width="10.7109375" style="67" customWidth="1"/>
    <col min="8962" max="8967" width="9.85546875" style="67" customWidth="1"/>
    <col min="8968" max="8968" width="12.28515625" style="67" customWidth="1"/>
    <col min="8969" max="8969" width="9.85546875" style="67" customWidth="1"/>
    <col min="8970" max="8970" width="17.140625" style="67" customWidth="1"/>
    <col min="8971" max="9216" width="9.7109375" style="67"/>
    <col min="9217" max="9217" width="10.7109375" style="67" customWidth="1"/>
    <col min="9218" max="9223" width="9.85546875" style="67" customWidth="1"/>
    <col min="9224" max="9224" width="12.28515625" style="67" customWidth="1"/>
    <col min="9225" max="9225" width="9.85546875" style="67" customWidth="1"/>
    <col min="9226" max="9226" width="17.140625" style="67" customWidth="1"/>
    <col min="9227" max="9472" width="9.7109375" style="67"/>
    <col min="9473" max="9473" width="10.7109375" style="67" customWidth="1"/>
    <col min="9474" max="9479" width="9.85546875" style="67" customWidth="1"/>
    <col min="9480" max="9480" width="12.28515625" style="67" customWidth="1"/>
    <col min="9481" max="9481" width="9.85546875" style="67" customWidth="1"/>
    <col min="9482" max="9482" width="17.140625" style="67" customWidth="1"/>
    <col min="9483" max="9728" width="9.7109375" style="67"/>
    <col min="9729" max="9729" width="10.7109375" style="67" customWidth="1"/>
    <col min="9730" max="9735" width="9.85546875" style="67" customWidth="1"/>
    <col min="9736" max="9736" width="12.28515625" style="67" customWidth="1"/>
    <col min="9737" max="9737" width="9.85546875" style="67" customWidth="1"/>
    <col min="9738" max="9738" width="17.140625" style="67" customWidth="1"/>
    <col min="9739" max="9984" width="9.7109375" style="67"/>
    <col min="9985" max="9985" width="10.7109375" style="67" customWidth="1"/>
    <col min="9986" max="9991" width="9.85546875" style="67" customWidth="1"/>
    <col min="9992" max="9992" width="12.28515625" style="67" customWidth="1"/>
    <col min="9993" max="9993" width="9.85546875" style="67" customWidth="1"/>
    <col min="9994" max="9994" width="17.140625" style="67" customWidth="1"/>
    <col min="9995" max="10240" width="9.7109375" style="67"/>
    <col min="10241" max="10241" width="10.7109375" style="67" customWidth="1"/>
    <col min="10242" max="10247" width="9.85546875" style="67" customWidth="1"/>
    <col min="10248" max="10248" width="12.28515625" style="67" customWidth="1"/>
    <col min="10249" max="10249" width="9.85546875" style="67" customWidth="1"/>
    <col min="10250" max="10250" width="17.140625" style="67" customWidth="1"/>
    <col min="10251" max="10496" width="9.7109375" style="67"/>
    <col min="10497" max="10497" width="10.7109375" style="67" customWidth="1"/>
    <col min="10498" max="10503" width="9.85546875" style="67" customWidth="1"/>
    <col min="10504" max="10504" width="12.28515625" style="67" customWidth="1"/>
    <col min="10505" max="10505" width="9.85546875" style="67" customWidth="1"/>
    <col min="10506" max="10506" width="17.140625" style="67" customWidth="1"/>
    <col min="10507" max="10752" width="9.7109375" style="67"/>
    <col min="10753" max="10753" width="10.7109375" style="67" customWidth="1"/>
    <col min="10754" max="10759" width="9.85546875" style="67" customWidth="1"/>
    <col min="10760" max="10760" width="12.28515625" style="67" customWidth="1"/>
    <col min="10761" max="10761" width="9.85546875" style="67" customWidth="1"/>
    <col min="10762" max="10762" width="17.140625" style="67" customWidth="1"/>
    <col min="10763" max="11008" width="9.7109375" style="67"/>
    <col min="11009" max="11009" width="10.7109375" style="67" customWidth="1"/>
    <col min="11010" max="11015" width="9.85546875" style="67" customWidth="1"/>
    <col min="11016" max="11016" width="12.28515625" style="67" customWidth="1"/>
    <col min="11017" max="11017" width="9.85546875" style="67" customWidth="1"/>
    <col min="11018" max="11018" width="17.140625" style="67" customWidth="1"/>
    <col min="11019" max="11264" width="9.7109375" style="67"/>
    <col min="11265" max="11265" width="10.7109375" style="67" customWidth="1"/>
    <col min="11266" max="11271" width="9.85546875" style="67" customWidth="1"/>
    <col min="11272" max="11272" width="12.28515625" style="67" customWidth="1"/>
    <col min="11273" max="11273" width="9.85546875" style="67" customWidth="1"/>
    <col min="11274" max="11274" width="17.140625" style="67" customWidth="1"/>
    <col min="11275" max="11520" width="9.7109375" style="67"/>
    <col min="11521" max="11521" width="10.7109375" style="67" customWidth="1"/>
    <col min="11522" max="11527" width="9.85546875" style="67" customWidth="1"/>
    <col min="11528" max="11528" width="12.28515625" style="67" customWidth="1"/>
    <col min="11529" max="11529" width="9.85546875" style="67" customWidth="1"/>
    <col min="11530" max="11530" width="17.140625" style="67" customWidth="1"/>
    <col min="11531" max="11776" width="9.7109375" style="67"/>
    <col min="11777" max="11777" width="10.7109375" style="67" customWidth="1"/>
    <col min="11778" max="11783" width="9.85546875" style="67" customWidth="1"/>
    <col min="11784" max="11784" width="12.28515625" style="67" customWidth="1"/>
    <col min="11785" max="11785" width="9.85546875" style="67" customWidth="1"/>
    <col min="11786" max="11786" width="17.140625" style="67" customWidth="1"/>
    <col min="11787" max="12032" width="9.7109375" style="67"/>
    <col min="12033" max="12033" width="10.7109375" style="67" customWidth="1"/>
    <col min="12034" max="12039" width="9.85546875" style="67" customWidth="1"/>
    <col min="12040" max="12040" width="12.28515625" style="67" customWidth="1"/>
    <col min="12041" max="12041" width="9.85546875" style="67" customWidth="1"/>
    <col min="12042" max="12042" width="17.140625" style="67" customWidth="1"/>
    <col min="12043" max="12288" width="9.7109375" style="67"/>
    <col min="12289" max="12289" width="10.7109375" style="67" customWidth="1"/>
    <col min="12290" max="12295" width="9.85546875" style="67" customWidth="1"/>
    <col min="12296" max="12296" width="12.28515625" style="67" customWidth="1"/>
    <col min="12297" max="12297" width="9.85546875" style="67" customWidth="1"/>
    <col min="12298" max="12298" width="17.140625" style="67" customWidth="1"/>
    <col min="12299" max="12544" width="9.7109375" style="67"/>
    <col min="12545" max="12545" width="10.7109375" style="67" customWidth="1"/>
    <col min="12546" max="12551" width="9.85546875" style="67" customWidth="1"/>
    <col min="12552" max="12552" width="12.28515625" style="67" customWidth="1"/>
    <col min="12553" max="12553" width="9.85546875" style="67" customWidth="1"/>
    <col min="12554" max="12554" width="17.140625" style="67" customWidth="1"/>
    <col min="12555" max="12800" width="9.7109375" style="67"/>
    <col min="12801" max="12801" width="10.7109375" style="67" customWidth="1"/>
    <col min="12802" max="12807" width="9.85546875" style="67" customWidth="1"/>
    <col min="12808" max="12808" width="12.28515625" style="67" customWidth="1"/>
    <col min="12809" max="12809" width="9.85546875" style="67" customWidth="1"/>
    <col min="12810" max="12810" width="17.140625" style="67" customWidth="1"/>
    <col min="12811" max="13056" width="9.7109375" style="67"/>
    <col min="13057" max="13057" width="10.7109375" style="67" customWidth="1"/>
    <col min="13058" max="13063" width="9.85546875" style="67" customWidth="1"/>
    <col min="13064" max="13064" width="12.28515625" style="67" customWidth="1"/>
    <col min="13065" max="13065" width="9.85546875" style="67" customWidth="1"/>
    <col min="13066" max="13066" width="17.140625" style="67" customWidth="1"/>
    <col min="13067" max="13312" width="9.7109375" style="67"/>
    <col min="13313" max="13313" width="10.7109375" style="67" customWidth="1"/>
    <col min="13314" max="13319" width="9.85546875" style="67" customWidth="1"/>
    <col min="13320" max="13320" width="12.28515625" style="67" customWidth="1"/>
    <col min="13321" max="13321" width="9.85546875" style="67" customWidth="1"/>
    <col min="13322" max="13322" width="17.140625" style="67" customWidth="1"/>
    <col min="13323" max="13568" width="9.7109375" style="67"/>
    <col min="13569" max="13569" width="10.7109375" style="67" customWidth="1"/>
    <col min="13570" max="13575" width="9.85546875" style="67" customWidth="1"/>
    <col min="13576" max="13576" width="12.28515625" style="67" customWidth="1"/>
    <col min="13577" max="13577" width="9.85546875" style="67" customWidth="1"/>
    <col min="13578" max="13578" width="17.140625" style="67" customWidth="1"/>
    <col min="13579" max="13824" width="9.7109375" style="67"/>
    <col min="13825" max="13825" width="10.7109375" style="67" customWidth="1"/>
    <col min="13826" max="13831" width="9.85546875" style="67" customWidth="1"/>
    <col min="13832" max="13832" width="12.28515625" style="67" customWidth="1"/>
    <col min="13833" max="13833" width="9.85546875" style="67" customWidth="1"/>
    <col min="13834" max="13834" width="17.140625" style="67" customWidth="1"/>
    <col min="13835" max="14080" width="9.7109375" style="67"/>
    <col min="14081" max="14081" width="10.7109375" style="67" customWidth="1"/>
    <col min="14082" max="14087" width="9.85546875" style="67" customWidth="1"/>
    <col min="14088" max="14088" width="12.28515625" style="67" customWidth="1"/>
    <col min="14089" max="14089" width="9.85546875" style="67" customWidth="1"/>
    <col min="14090" max="14090" width="17.140625" style="67" customWidth="1"/>
    <col min="14091" max="14336" width="9.7109375" style="67"/>
    <col min="14337" max="14337" width="10.7109375" style="67" customWidth="1"/>
    <col min="14338" max="14343" width="9.85546875" style="67" customWidth="1"/>
    <col min="14344" max="14344" width="12.28515625" style="67" customWidth="1"/>
    <col min="14345" max="14345" width="9.85546875" style="67" customWidth="1"/>
    <col min="14346" max="14346" width="17.140625" style="67" customWidth="1"/>
    <col min="14347" max="14592" width="9.7109375" style="67"/>
    <col min="14593" max="14593" width="10.7109375" style="67" customWidth="1"/>
    <col min="14594" max="14599" width="9.85546875" style="67" customWidth="1"/>
    <col min="14600" max="14600" width="12.28515625" style="67" customWidth="1"/>
    <col min="14601" max="14601" width="9.85546875" style="67" customWidth="1"/>
    <col min="14602" max="14602" width="17.140625" style="67" customWidth="1"/>
    <col min="14603" max="14848" width="9.7109375" style="67"/>
    <col min="14849" max="14849" width="10.7109375" style="67" customWidth="1"/>
    <col min="14850" max="14855" width="9.85546875" style="67" customWidth="1"/>
    <col min="14856" max="14856" width="12.28515625" style="67" customWidth="1"/>
    <col min="14857" max="14857" width="9.85546875" style="67" customWidth="1"/>
    <col min="14858" max="14858" width="17.140625" style="67" customWidth="1"/>
    <col min="14859" max="15104" width="9.7109375" style="67"/>
    <col min="15105" max="15105" width="10.7109375" style="67" customWidth="1"/>
    <col min="15106" max="15111" width="9.85546875" style="67" customWidth="1"/>
    <col min="15112" max="15112" width="12.28515625" style="67" customWidth="1"/>
    <col min="15113" max="15113" width="9.85546875" style="67" customWidth="1"/>
    <col min="15114" max="15114" width="17.140625" style="67" customWidth="1"/>
    <col min="15115" max="15360" width="9.7109375" style="67"/>
    <col min="15361" max="15361" width="10.7109375" style="67" customWidth="1"/>
    <col min="15362" max="15367" width="9.85546875" style="67" customWidth="1"/>
    <col min="15368" max="15368" width="12.28515625" style="67" customWidth="1"/>
    <col min="15369" max="15369" width="9.85546875" style="67" customWidth="1"/>
    <col min="15370" max="15370" width="17.140625" style="67" customWidth="1"/>
    <col min="15371" max="15616" width="9.7109375" style="67"/>
    <col min="15617" max="15617" width="10.7109375" style="67" customWidth="1"/>
    <col min="15618" max="15623" width="9.85546875" style="67" customWidth="1"/>
    <col min="15624" max="15624" width="12.28515625" style="67" customWidth="1"/>
    <col min="15625" max="15625" width="9.85546875" style="67" customWidth="1"/>
    <col min="15626" max="15626" width="17.140625" style="67" customWidth="1"/>
    <col min="15627" max="15872" width="9.7109375" style="67"/>
    <col min="15873" max="15873" width="10.7109375" style="67" customWidth="1"/>
    <col min="15874" max="15879" width="9.85546875" style="67" customWidth="1"/>
    <col min="15880" max="15880" width="12.28515625" style="67" customWidth="1"/>
    <col min="15881" max="15881" width="9.85546875" style="67" customWidth="1"/>
    <col min="15882" max="15882" width="17.140625" style="67" customWidth="1"/>
    <col min="15883" max="16128" width="9.7109375" style="67"/>
    <col min="16129" max="16129" width="10.7109375" style="67" customWidth="1"/>
    <col min="16130" max="16135" width="9.85546875" style="67" customWidth="1"/>
    <col min="16136" max="16136" width="12.28515625" style="67" customWidth="1"/>
    <col min="16137" max="16137" width="9.85546875" style="67" customWidth="1"/>
    <col min="16138" max="16138" width="17.140625" style="67" customWidth="1"/>
    <col min="16139" max="16384" width="9.7109375" style="67"/>
  </cols>
  <sheetData>
    <row r="1" spans="1:11" ht="13.15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1" ht="50.45" customHeight="1" x14ac:dyDescent="0.2">
      <c r="A2" s="239" t="s">
        <v>224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1" ht="13.15" x14ac:dyDescent="0.25">
      <c r="A3" s="72"/>
      <c r="B3" s="72"/>
    </row>
    <row r="4" spans="1:11" ht="28.35" customHeight="1" x14ac:dyDescent="0.2">
      <c r="A4" s="243" t="s">
        <v>88</v>
      </c>
      <c r="B4" s="242" t="s">
        <v>155</v>
      </c>
      <c r="C4" s="101" t="s">
        <v>85</v>
      </c>
      <c r="D4" s="101"/>
      <c r="E4" s="101"/>
      <c r="F4" s="101" t="s">
        <v>86</v>
      </c>
      <c r="G4" s="101"/>
      <c r="H4" s="101"/>
      <c r="I4" s="101" t="s">
        <v>87</v>
      </c>
      <c r="J4" s="263"/>
    </row>
    <row r="5" spans="1:11" ht="19.899999999999999" customHeight="1" x14ac:dyDescent="0.2">
      <c r="A5" s="243"/>
      <c r="B5" s="242"/>
      <c r="C5" s="101" t="s">
        <v>179</v>
      </c>
      <c r="D5" s="101" t="s">
        <v>89</v>
      </c>
      <c r="E5" s="101"/>
      <c r="F5" s="242" t="s">
        <v>179</v>
      </c>
      <c r="G5" s="101" t="s">
        <v>89</v>
      </c>
      <c r="H5" s="101"/>
      <c r="I5" s="242" t="s">
        <v>179</v>
      </c>
      <c r="J5" s="253" t="s">
        <v>181</v>
      </c>
    </row>
    <row r="6" spans="1:11" ht="28.35" customHeight="1" x14ac:dyDescent="0.2">
      <c r="A6" s="243"/>
      <c r="B6" s="242"/>
      <c r="C6" s="108"/>
      <c r="D6" s="101" t="s">
        <v>90</v>
      </c>
      <c r="E6" s="101" t="s">
        <v>180</v>
      </c>
      <c r="F6" s="242"/>
      <c r="G6" s="101" t="s">
        <v>90</v>
      </c>
      <c r="H6" s="101" t="s">
        <v>180</v>
      </c>
      <c r="I6" s="242"/>
      <c r="J6" s="253"/>
    </row>
    <row r="7" spans="1:11" s="76" customFormat="1" ht="13.5" x14ac:dyDescent="0.25">
      <c r="A7" s="243"/>
      <c r="B7" s="242" t="s">
        <v>219</v>
      </c>
      <c r="C7" s="242"/>
      <c r="D7" s="242"/>
      <c r="E7" s="242"/>
      <c r="F7" s="242"/>
      <c r="G7" s="242"/>
      <c r="H7" s="242"/>
      <c r="I7" s="242"/>
      <c r="J7" s="253"/>
      <c r="K7" s="80"/>
    </row>
    <row r="8" spans="1:11" ht="12.75" customHeight="1" x14ac:dyDescent="0.25">
      <c r="A8" s="184"/>
      <c r="B8" s="92"/>
      <c r="C8" s="92"/>
      <c r="D8" s="92"/>
      <c r="E8" s="92"/>
      <c r="F8" s="92"/>
      <c r="G8" s="92"/>
      <c r="H8" s="92"/>
      <c r="I8" s="91"/>
      <c r="J8" s="102"/>
    </row>
    <row r="9" spans="1:11" ht="12.75" customHeight="1" x14ac:dyDescent="0.25">
      <c r="A9" s="104"/>
      <c r="B9" s="244" t="s">
        <v>91</v>
      </c>
      <c r="C9" s="245"/>
      <c r="D9" s="245"/>
      <c r="E9" s="245"/>
      <c r="F9" s="245"/>
      <c r="G9" s="245"/>
      <c r="H9" s="245"/>
      <c r="I9" s="245"/>
      <c r="J9" s="245"/>
    </row>
    <row r="10" spans="1:11" ht="12.75" customHeight="1" x14ac:dyDescent="0.3">
      <c r="A10" s="104"/>
      <c r="B10" s="105"/>
      <c r="C10" s="88"/>
      <c r="D10" s="88"/>
      <c r="E10" s="88"/>
      <c r="F10" s="88"/>
      <c r="G10" s="88"/>
      <c r="H10" s="88"/>
      <c r="I10" s="88"/>
      <c r="J10" s="88"/>
    </row>
    <row r="11" spans="1:11" ht="12.75" customHeight="1" x14ac:dyDescent="0.3">
      <c r="A11" s="104" t="s">
        <v>266</v>
      </c>
      <c r="B11" s="100">
        <v>489053</v>
      </c>
      <c r="C11" s="100">
        <v>303324</v>
      </c>
      <c r="D11" s="100">
        <v>264742</v>
      </c>
      <c r="E11" s="100">
        <v>38582</v>
      </c>
      <c r="F11" s="100">
        <v>169280</v>
      </c>
      <c r="G11" s="100">
        <v>141425</v>
      </c>
      <c r="H11" s="100">
        <v>27855</v>
      </c>
      <c r="I11" s="100">
        <v>16449</v>
      </c>
      <c r="J11" s="100">
        <v>15054</v>
      </c>
    </row>
    <row r="12" spans="1:11" ht="12.75" customHeight="1" x14ac:dyDescent="0.3">
      <c r="A12" s="104" t="s">
        <v>267</v>
      </c>
      <c r="B12" s="100">
        <v>485786</v>
      </c>
      <c r="C12" s="100">
        <v>297791</v>
      </c>
      <c r="D12" s="100">
        <v>256660</v>
      </c>
      <c r="E12" s="100">
        <v>41131</v>
      </c>
      <c r="F12" s="100">
        <v>170190</v>
      </c>
      <c r="G12" s="100">
        <v>139202</v>
      </c>
      <c r="H12" s="100">
        <v>30988</v>
      </c>
      <c r="I12" s="100">
        <v>17805</v>
      </c>
      <c r="J12" s="100">
        <v>15229</v>
      </c>
    </row>
    <row r="13" spans="1:11" ht="12.75" customHeight="1" x14ac:dyDescent="0.3">
      <c r="A13" s="104" t="s">
        <v>268</v>
      </c>
      <c r="B13" s="100">
        <v>479490</v>
      </c>
      <c r="C13" s="100">
        <v>291959</v>
      </c>
      <c r="D13" s="100">
        <v>247245</v>
      </c>
      <c r="E13" s="100">
        <v>44714</v>
      </c>
      <c r="F13" s="100">
        <v>170734</v>
      </c>
      <c r="G13" s="100">
        <v>136734</v>
      </c>
      <c r="H13" s="100">
        <v>34000</v>
      </c>
      <c r="I13" s="100">
        <v>16797</v>
      </c>
      <c r="J13" s="100">
        <v>14684</v>
      </c>
    </row>
    <row r="14" spans="1:11" ht="12.75" customHeight="1" x14ac:dyDescent="0.3">
      <c r="A14" s="104" t="s">
        <v>269</v>
      </c>
      <c r="B14" s="100">
        <v>481146</v>
      </c>
      <c r="C14" s="100">
        <v>295146</v>
      </c>
      <c r="D14" s="100">
        <v>248268</v>
      </c>
      <c r="E14" s="100">
        <v>46878</v>
      </c>
      <c r="F14" s="100">
        <v>167277</v>
      </c>
      <c r="G14" s="100">
        <v>134086</v>
      </c>
      <c r="H14" s="100">
        <v>33191</v>
      </c>
      <c r="I14" s="100">
        <v>18723</v>
      </c>
      <c r="J14" s="100">
        <v>15946</v>
      </c>
    </row>
    <row r="15" spans="1:11" ht="12.75" customHeight="1" x14ac:dyDescent="0.3">
      <c r="A15" s="104" t="s">
        <v>270</v>
      </c>
      <c r="B15" s="100">
        <v>487474</v>
      </c>
      <c r="C15" s="100">
        <v>298224</v>
      </c>
      <c r="D15" s="100">
        <v>250287</v>
      </c>
      <c r="E15" s="100">
        <v>47937</v>
      </c>
      <c r="F15" s="100">
        <v>170653</v>
      </c>
      <c r="G15" s="100">
        <v>135810</v>
      </c>
      <c r="H15" s="100">
        <v>34843</v>
      </c>
      <c r="I15" s="100">
        <v>18597</v>
      </c>
      <c r="J15" s="100">
        <v>16494</v>
      </c>
    </row>
    <row r="16" spans="1:11" ht="22.7" customHeight="1" x14ac:dyDescent="0.3">
      <c r="A16" s="95" t="s">
        <v>271</v>
      </c>
      <c r="B16" s="99">
        <v>480428</v>
      </c>
      <c r="C16" s="99">
        <v>291177</v>
      </c>
      <c r="D16" s="99">
        <v>242319</v>
      </c>
      <c r="E16" s="99">
        <v>48858</v>
      </c>
      <c r="F16" s="99">
        <v>170913</v>
      </c>
      <c r="G16" s="99">
        <v>136187</v>
      </c>
      <c r="H16" s="99">
        <v>34726</v>
      </c>
      <c r="I16" s="99">
        <v>18338</v>
      </c>
      <c r="J16" s="99">
        <v>16073</v>
      </c>
    </row>
    <row r="17" spans="1:11" ht="12.75" customHeight="1" x14ac:dyDescent="0.3">
      <c r="A17" s="104" t="s">
        <v>272</v>
      </c>
      <c r="B17" s="100">
        <v>476115</v>
      </c>
      <c r="C17" s="100">
        <v>291267</v>
      </c>
      <c r="D17" s="100">
        <v>236906</v>
      </c>
      <c r="E17" s="100">
        <v>54361</v>
      </c>
      <c r="F17" s="100">
        <v>168686</v>
      </c>
      <c r="G17" s="100">
        <v>132499</v>
      </c>
      <c r="H17" s="100">
        <v>36187</v>
      </c>
      <c r="I17" s="100">
        <v>16162</v>
      </c>
      <c r="J17" s="100">
        <v>13888</v>
      </c>
    </row>
    <row r="18" spans="1:11" ht="12.75" customHeight="1" x14ac:dyDescent="0.3">
      <c r="A18" s="95" t="s">
        <v>273</v>
      </c>
      <c r="B18" s="100">
        <v>473530</v>
      </c>
      <c r="C18" s="100">
        <v>290577</v>
      </c>
      <c r="D18" s="100">
        <v>237021</v>
      </c>
      <c r="E18" s="100">
        <v>53556</v>
      </c>
      <c r="F18" s="100">
        <v>168692</v>
      </c>
      <c r="G18" s="100">
        <v>132499</v>
      </c>
      <c r="H18" s="100">
        <v>36193</v>
      </c>
      <c r="I18" s="100">
        <v>14261</v>
      </c>
      <c r="J18" s="100">
        <v>12381</v>
      </c>
    </row>
    <row r="19" spans="1:11" ht="12.75" customHeight="1" x14ac:dyDescent="0.3">
      <c r="A19" s="95" t="s">
        <v>274</v>
      </c>
      <c r="B19" s="100">
        <v>471721.39999999997</v>
      </c>
      <c r="C19" s="100">
        <v>290801</v>
      </c>
      <c r="D19" s="100">
        <v>238362.30000000002</v>
      </c>
      <c r="E19" s="100">
        <v>52438.700000000012</v>
      </c>
      <c r="F19" s="100">
        <v>164501.69999999998</v>
      </c>
      <c r="G19" s="100">
        <v>128847.29999999999</v>
      </c>
      <c r="H19" s="100">
        <v>35654.399999999994</v>
      </c>
      <c r="I19" s="100">
        <v>16418.699999999997</v>
      </c>
      <c r="J19" s="100">
        <v>12888.9</v>
      </c>
    </row>
    <row r="20" spans="1:11" s="73" customFormat="1" ht="12.75" customHeight="1" x14ac:dyDescent="0.25">
      <c r="A20" s="96" t="s">
        <v>275</v>
      </c>
      <c r="B20" s="107">
        <v>479223.69999999995</v>
      </c>
      <c r="C20" s="107">
        <v>300119.59999999998</v>
      </c>
      <c r="D20" s="107">
        <v>243625.7</v>
      </c>
      <c r="E20" s="107">
        <v>56493.899999999994</v>
      </c>
      <c r="F20" s="107">
        <v>166226.1</v>
      </c>
      <c r="G20" s="107">
        <v>131297.4</v>
      </c>
      <c r="H20" s="107">
        <v>34928.700000000004</v>
      </c>
      <c r="I20" s="107">
        <v>12878.000000000002</v>
      </c>
      <c r="J20" s="107">
        <v>10543</v>
      </c>
    </row>
    <row r="21" spans="1:11" s="73" customFormat="1" ht="12.75" customHeight="1" x14ac:dyDescent="0.25">
      <c r="A21" s="9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1" ht="12.75" customHeight="1" x14ac:dyDescent="0.25">
      <c r="A22" s="104"/>
      <c r="B22" s="244" t="s">
        <v>92</v>
      </c>
      <c r="C22" s="245"/>
      <c r="D22" s="245"/>
      <c r="E22" s="245"/>
      <c r="F22" s="245"/>
      <c r="G22" s="245"/>
      <c r="H22" s="245"/>
      <c r="I22" s="245"/>
      <c r="J22" s="245"/>
    </row>
    <row r="23" spans="1:11" ht="12.75" customHeight="1" x14ac:dyDescent="0.25">
      <c r="A23" s="104"/>
      <c r="B23" s="105"/>
      <c r="C23" s="88"/>
      <c r="D23" s="88"/>
      <c r="E23" s="88"/>
      <c r="F23" s="88"/>
      <c r="G23" s="88"/>
      <c r="H23" s="88"/>
      <c r="I23" s="88"/>
      <c r="J23" s="88"/>
    </row>
    <row r="24" spans="1:11" ht="12.75" customHeight="1" x14ac:dyDescent="0.25">
      <c r="A24" s="104" t="s">
        <v>266</v>
      </c>
      <c r="B24" s="172">
        <v>465123</v>
      </c>
      <c r="C24" s="172">
        <v>286326</v>
      </c>
      <c r="D24" s="172">
        <v>264704</v>
      </c>
      <c r="E24" s="172">
        <v>21622</v>
      </c>
      <c r="F24" s="172">
        <v>162624</v>
      </c>
      <c r="G24" s="172">
        <v>141421</v>
      </c>
      <c r="H24" s="172">
        <v>21203</v>
      </c>
      <c r="I24" s="172">
        <v>16173</v>
      </c>
      <c r="J24" s="172">
        <v>15054</v>
      </c>
    </row>
    <row r="25" spans="1:11" ht="12.75" customHeight="1" x14ac:dyDescent="0.25">
      <c r="A25" s="95" t="s">
        <v>267</v>
      </c>
      <c r="B25" s="172">
        <v>461707</v>
      </c>
      <c r="C25" s="172">
        <v>280930</v>
      </c>
      <c r="D25" s="172">
        <v>256537</v>
      </c>
      <c r="E25" s="172">
        <v>24393</v>
      </c>
      <c r="F25" s="172">
        <v>163333</v>
      </c>
      <c r="G25" s="172">
        <v>139191</v>
      </c>
      <c r="H25" s="172">
        <v>24142</v>
      </c>
      <c r="I25" s="172">
        <v>17444</v>
      </c>
      <c r="J25" s="172">
        <v>15214</v>
      </c>
    </row>
    <row r="26" spans="1:11" ht="12.75" customHeight="1" x14ac:dyDescent="0.25">
      <c r="A26" s="95" t="s">
        <v>268</v>
      </c>
      <c r="B26" s="172">
        <v>455099</v>
      </c>
      <c r="C26" s="172">
        <v>275761</v>
      </c>
      <c r="D26" s="172">
        <v>247222</v>
      </c>
      <c r="E26" s="172">
        <v>28539</v>
      </c>
      <c r="F26" s="172">
        <v>162936</v>
      </c>
      <c r="G26" s="172">
        <v>136725</v>
      </c>
      <c r="H26" s="172">
        <v>26211</v>
      </c>
      <c r="I26" s="172">
        <v>16402</v>
      </c>
      <c r="J26" s="172">
        <v>14676</v>
      </c>
    </row>
    <row r="27" spans="1:11" ht="12.75" customHeight="1" x14ac:dyDescent="0.25">
      <c r="A27" s="95" t="s">
        <v>269</v>
      </c>
      <c r="B27" s="172">
        <v>455961</v>
      </c>
      <c r="C27" s="172">
        <v>278795</v>
      </c>
      <c r="D27" s="172">
        <v>248251</v>
      </c>
      <c r="E27" s="172">
        <v>30544</v>
      </c>
      <c r="F27" s="172">
        <v>158857</v>
      </c>
      <c r="G27" s="172">
        <v>134057</v>
      </c>
      <c r="H27" s="172">
        <v>24800</v>
      </c>
      <c r="I27" s="172">
        <v>18309</v>
      </c>
      <c r="J27" s="172">
        <v>15938</v>
      </c>
    </row>
    <row r="28" spans="1:11" ht="12.75" customHeight="1" x14ac:dyDescent="0.25">
      <c r="A28" s="95" t="s">
        <v>270</v>
      </c>
      <c r="B28" s="172">
        <v>462018</v>
      </c>
      <c r="C28" s="172">
        <v>281531</v>
      </c>
      <c r="D28" s="172">
        <v>250275</v>
      </c>
      <c r="E28" s="172">
        <v>31256</v>
      </c>
      <c r="F28" s="172">
        <v>162191</v>
      </c>
      <c r="G28" s="172">
        <v>135807</v>
      </c>
      <c r="H28" s="172">
        <v>26384</v>
      </c>
      <c r="I28" s="172">
        <v>18296</v>
      </c>
      <c r="J28" s="172">
        <v>16494</v>
      </c>
    </row>
    <row r="29" spans="1:11" ht="22.7" customHeight="1" x14ac:dyDescent="0.25">
      <c r="A29" s="95" t="s">
        <v>271</v>
      </c>
      <c r="B29" s="172">
        <v>454420</v>
      </c>
      <c r="C29" s="172">
        <v>274537</v>
      </c>
      <c r="D29" s="172">
        <v>242299</v>
      </c>
      <c r="E29" s="172">
        <v>32238</v>
      </c>
      <c r="F29" s="172">
        <v>161851</v>
      </c>
      <c r="G29" s="172">
        <v>136182</v>
      </c>
      <c r="H29" s="172">
        <v>25669</v>
      </c>
      <c r="I29" s="172">
        <v>18032</v>
      </c>
      <c r="J29" s="172">
        <v>16073</v>
      </c>
      <c r="K29" s="74"/>
    </row>
    <row r="30" spans="1:11" ht="12.75" customHeight="1" x14ac:dyDescent="0.25">
      <c r="A30" s="95" t="s">
        <v>272</v>
      </c>
      <c r="B30" s="175">
        <v>449466</v>
      </c>
      <c r="C30" s="172">
        <v>272892</v>
      </c>
      <c r="D30" s="172">
        <v>236900</v>
      </c>
      <c r="E30" s="172">
        <v>35992</v>
      </c>
      <c r="F30" s="172">
        <v>160892</v>
      </c>
      <c r="G30" s="172">
        <v>132496</v>
      </c>
      <c r="H30" s="172">
        <v>28396</v>
      </c>
      <c r="I30" s="172">
        <v>15682</v>
      </c>
      <c r="J30" s="172">
        <v>13888</v>
      </c>
    </row>
    <row r="31" spans="1:11" ht="12.75" customHeight="1" x14ac:dyDescent="0.25">
      <c r="A31" s="95" t="s">
        <v>273</v>
      </c>
      <c r="B31" s="176">
        <v>446456</v>
      </c>
      <c r="C31" s="177">
        <v>272662</v>
      </c>
      <c r="D31" s="177">
        <v>237019</v>
      </c>
      <c r="E31" s="177">
        <v>35643</v>
      </c>
      <c r="F31" s="177">
        <v>160021</v>
      </c>
      <c r="G31" s="172">
        <v>132491</v>
      </c>
      <c r="H31" s="172">
        <v>27530</v>
      </c>
      <c r="I31" s="172">
        <v>13773</v>
      </c>
      <c r="J31" s="172">
        <v>12381</v>
      </c>
    </row>
    <row r="32" spans="1:11" ht="12.75" customHeight="1" x14ac:dyDescent="0.25">
      <c r="A32" s="95" t="s">
        <v>274</v>
      </c>
      <c r="B32" s="176" t="s">
        <v>256</v>
      </c>
      <c r="C32" s="177" t="s">
        <v>257</v>
      </c>
      <c r="D32" s="177" t="s">
        <v>258</v>
      </c>
      <c r="E32" s="177" t="s">
        <v>259</v>
      </c>
      <c r="F32" s="177" t="s">
        <v>260</v>
      </c>
      <c r="G32" s="172" t="s">
        <v>261</v>
      </c>
      <c r="H32" s="172" t="s">
        <v>262</v>
      </c>
      <c r="I32" s="172" t="s">
        <v>263</v>
      </c>
      <c r="J32" s="172" t="s">
        <v>264</v>
      </c>
    </row>
    <row r="33" spans="1:10" ht="12.75" customHeight="1" x14ac:dyDescent="0.25">
      <c r="A33" s="98" t="s">
        <v>275</v>
      </c>
      <c r="B33" s="178">
        <v>451827.19999999995</v>
      </c>
      <c r="C33" s="178">
        <v>280904.5</v>
      </c>
      <c r="D33" s="178">
        <v>243599.7</v>
      </c>
      <c r="E33" s="178">
        <v>37304.800000000003</v>
      </c>
      <c r="F33" s="178">
        <v>158292.69999999998</v>
      </c>
      <c r="G33" s="178">
        <v>131297.4</v>
      </c>
      <c r="H33" s="178">
        <v>26995.3</v>
      </c>
      <c r="I33" s="178">
        <v>12630.000000000002</v>
      </c>
      <c r="J33" s="178">
        <v>10543</v>
      </c>
    </row>
    <row r="35" spans="1:10" x14ac:dyDescent="0.2">
      <c r="F35" s="75"/>
    </row>
  </sheetData>
  <mergeCells count="9">
    <mergeCell ref="A4:A7"/>
    <mergeCell ref="A2:J2"/>
    <mergeCell ref="B22:J22"/>
    <mergeCell ref="B9:J9"/>
    <mergeCell ref="B4:B6"/>
    <mergeCell ref="F5:F6"/>
    <mergeCell ref="I5:I6"/>
    <mergeCell ref="J5:J6"/>
    <mergeCell ref="B7:J7"/>
  </mergeCells>
  <conditionalFormatting sqref="A8:J23 A24:A33">
    <cfRule type="expression" dxfId="25" priority="2">
      <formula>MOD(ROW(),2)=1</formula>
    </cfRule>
  </conditionalFormatting>
  <conditionalFormatting sqref="B24:J33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  <ignoredErrors>
    <ignoredError sqref="B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42578125" style="65" customWidth="1"/>
    <col min="2" max="2" width="7.5703125" style="65" customWidth="1"/>
    <col min="3" max="3" width="8.7109375" style="65" customWidth="1"/>
    <col min="4" max="4" width="7.5703125" style="65" customWidth="1"/>
    <col min="5" max="5" width="8.7109375" style="65" customWidth="1"/>
    <col min="6" max="6" width="8.140625" style="65" customWidth="1"/>
    <col min="7" max="7" width="7.5703125" style="65" customWidth="1"/>
    <col min="8" max="8" width="8.7109375" style="65" customWidth="1"/>
    <col min="9" max="9" width="8.140625" style="65" customWidth="1"/>
    <col min="10" max="10" width="10.140625" style="65" customWidth="1"/>
    <col min="11" max="256" width="11.42578125" style="65"/>
    <col min="257" max="257" width="23.7109375" style="65" customWidth="1"/>
    <col min="258" max="258" width="9.140625" style="65" customWidth="1"/>
    <col min="259" max="259" width="9.5703125" style="65" customWidth="1"/>
    <col min="260" max="261" width="9.7109375" style="65" customWidth="1"/>
    <col min="262" max="262" width="11.7109375" style="65" customWidth="1"/>
    <col min="263" max="263" width="8.42578125" style="65" customWidth="1"/>
    <col min="264" max="264" width="12.42578125" style="65" customWidth="1"/>
    <col min="265" max="265" width="11.140625" style="65" customWidth="1"/>
    <col min="266" max="266" width="16.5703125" style="65" customWidth="1"/>
    <col min="267" max="512" width="11.42578125" style="65"/>
    <col min="513" max="513" width="23.7109375" style="65" customWidth="1"/>
    <col min="514" max="514" width="9.140625" style="65" customWidth="1"/>
    <col min="515" max="515" width="9.5703125" style="65" customWidth="1"/>
    <col min="516" max="517" width="9.7109375" style="65" customWidth="1"/>
    <col min="518" max="518" width="11.7109375" style="65" customWidth="1"/>
    <col min="519" max="519" width="8.42578125" style="65" customWidth="1"/>
    <col min="520" max="520" width="12.42578125" style="65" customWidth="1"/>
    <col min="521" max="521" width="11.140625" style="65" customWidth="1"/>
    <col min="522" max="522" width="16.5703125" style="65" customWidth="1"/>
    <col min="523" max="768" width="11.42578125" style="65"/>
    <col min="769" max="769" width="23.7109375" style="65" customWidth="1"/>
    <col min="770" max="770" width="9.140625" style="65" customWidth="1"/>
    <col min="771" max="771" width="9.5703125" style="65" customWidth="1"/>
    <col min="772" max="773" width="9.7109375" style="65" customWidth="1"/>
    <col min="774" max="774" width="11.7109375" style="65" customWidth="1"/>
    <col min="775" max="775" width="8.42578125" style="65" customWidth="1"/>
    <col min="776" max="776" width="12.42578125" style="65" customWidth="1"/>
    <col min="777" max="777" width="11.140625" style="65" customWidth="1"/>
    <col min="778" max="778" width="16.5703125" style="65" customWidth="1"/>
    <col min="779" max="1024" width="11.42578125" style="65"/>
    <col min="1025" max="1025" width="23.7109375" style="65" customWidth="1"/>
    <col min="1026" max="1026" width="9.140625" style="65" customWidth="1"/>
    <col min="1027" max="1027" width="9.5703125" style="65" customWidth="1"/>
    <col min="1028" max="1029" width="9.7109375" style="65" customWidth="1"/>
    <col min="1030" max="1030" width="11.7109375" style="65" customWidth="1"/>
    <col min="1031" max="1031" width="8.42578125" style="65" customWidth="1"/>
    <col min="1032" max="1032" width="12.42578125" style="65" customWidth="1"/>
    <col min="1033" max="1033" width="11.140625" style="65" customWidth="1"/>
    <col min="1034" max="1034" width="16.5703125" style="65" customWidth="1"/>
    <col min="1035" max="1280" width="11.42578125" style="65"/>
    <col min="1281" max="1281" width="23.7109375" style="65" customWidth="1"/>
    <col min="1282" max="1282" width="9.140625" style="65" customWidth="1"/>
    <col min="1283" max="1283" width="9.5703125" style="65" customWidth="1"/>
    <col min="1284" max="1285" width="9.7109375" style="65" customWidth="1"/>
    <col min="1286" max="1286" width="11.7109375" style="65" customWidth="1"/>
    <col min="1287" max="1287" width="8.42578125" style="65" customWidth="1"/>
    <col min="1288" max="1288" width="12.42578125" style="65" customWidth="1"/>
    <col min="1289" max="1289" width="11.140625" style="65" customWidth="1"/>
    <col min="1290" max="1290" width="16.5703125" style="65" customWidth="1"/>
    <col min="1291" max="1536" width="11.42578125" style="65"/>
    <col min="1537" max="1537" width="23.7109375" style="65" customWidth="1"/>
    <col min="1538" max="1538" width="9.140625" style="65" customWidth="1"/>
    <col min="1539" max="1539" width="9.5703125" style="65" customWidth="1"/>
    <col min="1540" max="1541" width="9.7109375" style="65" customWidth="1"/>
    <col min="1542" max="1542" width="11.7109375" style="65" customWidth="1"/>
    <col min="1543" max="1543" width="8.42578125" style="65" customWidth="1"/>
    <col min="1544" max="1544" width="12.42578125" style="65" customWidth="1"/>
    <col min="1545" max="1545" width="11.140625" style="65" customWidth="1"/>
    <col min="1546" max="1546" width="16.5703125" style="65" customWidth="1"/>
    <col min="1547" max="1792" width="11.42578125" style="65"/>
    <col min="1793" max="1793" width="23.7109375" style="65" customWidth="1"/>
    <col min="1794" max="1794" width="9.140625" style="65" customWidth="1"/>
    <col min="1795" max="1795" width="9.5703125" style="65" customWidth="1"/>
    <col min="1796" max="1797" width="9.7109375" style="65" customWidth="1"/>
    <col min="1798" max="1798" width="11.7109375" style="65" customWidth="1"/>
    <col min="1799" max="1799" width="8.42578125" style="65" customWidth="1"/>
    <col min="1800" max="1800" width="12.42578125" style="65" customWidth="1"/>
    <col min="1801" max="1801" width="11.140625" style="65" customWidth="1"/>
    <col min="1802" max="1802" width="16.5703125" style="65" customWidth="1"/>
    <col min="1803" max="2048" width="11.42578125" style="65"/>
    <col min="2049" max="2049" width="23.7109375" style="65" customWidth="1"/>
    <col min="2050" max="2050" width="9.140625" style="65" customWidth="1"/>
    <col min="2051" max="2051" width="9.5703125" style="65" customWidth="1"/>
    <col min="2052" max="2053" width="9.7109375" style="65" customWidth="1"/>
    <col min="2054" max="2054" width="11.7109375" style="65" customWidth="1"/>
    <col min="2055" max="2055" width="8.42578125" style="65" customWidth="1"/>
    <col min="2056" max="2056" width="12.42578125" style="65" customWidth="1"/>
    <col min="2057" max="2057" width="11.140625" style="65" customWidth="1"/>
    <col min="2058" max="2058" width="16.5703125" style="65" customWidth="1"/>
    <col min="2059" max="2304" width="11.42578125" style="65"/>
    <col min="2305" max="2305" width="23.7109375" style="65" customWidth="1"/>
    <col min="2306" max="2306" width="9.140625" style="65" customWidth="1"/>
    <col min="2307" max="2307" width="9.5703125" style="65" customWidth="1"/>
    <col min="2308" max="2309" width="9.7109375" style="65" customWidth="1"/>
    <col min="2310" max="2310" width="11.7109375" style="65" customWidth="1"/>
    <col min="2311" max="2311" width="8.42578125" style="65" customWidth="1"/>
    <col min="2312" max="2312" width="12.42578125" style="65" customWidth="1"/>
    <col min="2313" max="2313" width="11.140625" style="65" customWidth="1"/>
    <col min="2314" max="2314" width="16.5703125" style="65" customWidth="1"/>
    <col min="2315" max="2560" width="11.42578125" style="65"/>
    <col min="2561" max="2561" width="23.7109375" style="65" customWidth="1"/>
    <col min="2562" max="2562" width="9.140625" style="65" customWidth="1"/>
    <col min="2563" max="2563" width="9.5703125" style="65" customWidth="1"/>
    <col min="2564" max="2565" width="9.7109375" style="65" customWidth="1"/>
    <col min="2566" max="2566" width="11.7109375" style="65" customWidth="1"/>
    <col min="2567" max="2567" width="8.42578125" style="65" customWidth="1"/>
    <col min="2568" max="2568" width="12.42578125" style="65" customWidth="1"/>
    <col min="2569" max="2569" width="11.140625" style="65" customWidth="1"/>
    <col min="2570" max="2570" width="16.5703125" style="65" customWidth="1"/>
    <col min="2571" max="2816" width="11.42578125" style="65"/>
    <col min="2817" max="2817" width="23.7109375" style="65" customWidth="1"/>
    <col min="2818" max="2818" width="9.140625" style="65" customWidth="1"/>
    <col min="2819" max="2819" width="9.5703125" style="65" customWidth="1"/>
    <col min="2820" max="2821" width="9.7109375" style="65" customWidth="1"/>
    <col min="2822" max="2822" width="11.7109375" style="65" customWidth="1"/>
    <col min="2823" max="2823" width="8.42578125" style="65" customWidth="1"/>
    <col min="2824" max="2824" width="12.42578125" style="65" customWidth="1"/>
    <col min="2825" max="2825" width="11.140625" style="65" customWidth="1"/>
    <col min="2826" max="2826" width="16.5703125" style="65" customWidth="1"/>
    <col min="2827" max="3072" width="11.42578125" style="65"/>
    <col min="3073" max="3073" width="23.7109375" style="65" customWidth="1"/>
    <col min="3074" max="3074" width="9.140625" style="65" customWidth="1"/>
    <col min="3075" max="3075" width="9.5703125" style="65" customWidth="1"/>
    <col min="3076" max="3077" width="9.7109375" style="65" customWidth="1"/>
    <col min="3078" max="3078" width="11.7109375" style="65" customWidth="1"/>
    <col min="3079" max="3079" width="8.42578125" style="65" customWidth="1"/>
    <col min="3080" max="3080" width="12.42578125" style="65" customWidth="1"/>
    <col min="3081" max="3081" width="11.140625" style="65" customWidth="1"/>
    <col min="3082" max="3082" width="16.5703125" style="65" customWidth="1"/>
    <col min="3083" max="3328" width="11.42578125" style="65"/>
    <col min="3329" max="3329" width="23.7109375" style="65" customWidth="1"/>
    <col min="3330" max="3330" width="9.140625" style="65" customWidth="1"/>
    <col min="3331" max="3331" width="9.5703125" style="65" customWidth="1"/>
    <col min="3332" max="3333" width="9.7109375" style="65" customWidth="1"/>
    <col min="3334" max="3334" width="11.7109375" style="65" customWidth="1"/>
    <col min="3335" max="3335" width="8.42578125" style="65" customWidth="1"/>
    <col min="3336" max="3336" width="12.42578125" style="65" customWidth="1"/>
    <col min="3337" max="3337" width="11.140625" style="65" customWidth="1"/>
    <col min="3338" max="3338" width="16.5703125" style="65" customWidth="1"/>
    <col min="3339" max="3584" width="11.42578125" style="65"/>
    <col min="3585" max="3585" width="23.7109375" style="65" customWidth="1"/>
    <col min="3586" max="3586" width="9.140625" style="65" customWidth="1"/>
    <col min="3587" max="3587" width="9.5703125" style="65" customWidth="1"/>
    <col min="3588" max="3589" width="9.7109375" style="65" customWidth="1"/>
    <col min="3590" max="3590" width="11.7109375" style="65" customWidth="1"/>
    <col min="3591" max="3591" width="8.42578125" style="65" customWidth="1"/>
    <col min="3592" max="3592" width="12.42578125" style="65" customWidth="1"/>
    <col min="3593" max="3593" width="11.140625" style="65" customWidth="1"/>
    <col min="3594" max="3594" width="16.5703125" style="65" customWidth="1"/>
    <col min="3595" max="3840" width="11.42578125" style="65"/>
    <col min="3841" max="3841" width="23.7109375" style="65" customWidth="1"/>
    <col min="3842" max="3842" width="9.140625" style="65" customWidth="1"/>
    <col min="3843" max="3843" width="9.5703125" style="65" customWidth="1"/>
    <col min="3844" max="3845" width="9.7109375" style="65" customWidth="1"/>
    <col min="3846" max="3846" width="11.7109375" style="65" customWidth="1"/>
    <col min="3847" max="3847" width="8.42578125" style="65" customWidth="1"/>
    <col min="3848" max="3848" width="12.42578125" style="65" customWidth="1"/>
    <col min="3849" max="3849" width="11.140625" style="65" customWidth="1"/>
    <col min="3850" max="3850" width="16.5703125" style="65" customWidth="1"/>
    <col min="3851" max="4096" width="11.42578125" style="65"/>
    <col min="4097" max="4097" width="23.7109375" style="65" customWidth="1"/>
    <col min="4098" max="4098" width="9.140625" style="65" customWidth="1"/>
    <col min="4099" max="4099" width="9.5703125" style="65" customWidth="1"/>
    <col min="4100" max="4101" width="9.7109375" style="65" customWidth="1"/>
    <col min="4102" max="4102" width="11.7109375" style="65" customWidth="1"/>
    <col min="4103" max="4103" width="8.42578125" style="65" customWidth="1"/>
    <col min="4104" max="4104" width="12.42578125" style="65" customWidth="1"/>
    <col min="4105" max="4105" width="11.140625" style="65" customWidth="1"/>
    <col min="4106" max="4106" width="16.5703125" style="65" customWidth="1"/>
    <col min="4107" max="4352" width="11.42578125" style="65"/>
    <col min="4353" max="4353" width="23.7109375" style="65" customWidth="1"/>
    <col min="4354" max="4354" width="9.140625" style="65" customWidth="1"/>
    <col min="4355" max="4355" width="9.5703125" style="65" customWidth="1"/>
    <col min="4356" max="4357" width="9.7109375" style="65" customWidth="1"/>
    <col min="4358" max="4358" width="11.7109375" style="65" customWidth="1"/>
    <col min="4359" max="4359" width="8.42578125" style="65" customWidth="1"/>
    <col min="4360" max="4360" width="12.42578125" style="65" customWidth="1"/>
    <col min="4361" max="4361" width="11.140625" style="65" customWidth="1"/>
    <col min="4362" max="4362" width="16.5703125" style="65" customWidth="1"/>
    <col min="4363" max="4608" width="11.42578125" style="65"/>
    <col min="4609" max="4609" width="23.7109375" style="65" customWidth="1"/>
    <col min="4610" max="4610" width="9.140625" style="65" customWidth="1"/>
    <col min="4611" max="4611" width="9.5703125" style="65" customWidth="1"/>
    <col min="4612" max="4613" width="9.7109375" style="65" customWidth="1"/>
    <col min="4614" max="4614" width="11.7109375" style="65" customWidth="1"/>
    <col min="4615" max="4615" width="8.42578125" style="65" customWidth="1"/>
    <col min="4616" max="4616" width="12.42578125" style="65" customWidth="1"/>
    <col min="4617" max="4617" width="11.140625" style="65" customWidth="1"/>
    <col min="4618" max="4618" width="16.5703125" style="65" customWidth="1"/>
    <col min="4619" max="4864" width="11.42578125" style="65"/>
    <col min="4865" max="4865" width="23.7109375" style="65" customWidth="1"/>
    <col min="4866" max="4866" width="9.140625" style="65" customWidth="1"/>
    <col min="4867" max="4867" width="9.5703125" style="65" customWidth="1"/>
    <col min="4868" max="4869" width="9.7109375" style="65" customWidth="1"/>
    <col min="4870" max="4870" width="11.7109375" style="65" customWidth="1"/>
    <col min="4871" max="4871" width="8.42578125" style="65" customWidth="1"/>
    <col min="4872" max="4872" width="12.42578125" style="65" customWidth="1"/>
    <col min="4873" max="4873" width="11.140625" style="65" customWidth="1"/>
    <col min="4874" max="4874" width="16.5703125" style="65" customWidth="1"/>
    <col min="4875" max="5120" width="11.42578125" style="65"/>
    <col min="5121" max="5121" width="23.7109375" style="65" customWidth="1"/>
    <col min="5122" max="5122" width="9.140625" style="65" customWidth="1"/>
    <col min="5123" max="5123" width="9.5703125" style="65" customWidth="1"/>
    <col min="5124" max="5125" width="9.7109375" style="65" customWidth="1"/>
    <col min="5126" max="5126" width="11.7109375" style="65" customWidth="1"/>
    <col min="5127" max="5127" width="8.42578125" style="65" customWidth="1"/>
    <col min="5128" max="5128" width="12.42578125" style="65" customWidth="1"/>
    <col min="5129" max="5129" width="11.140625" style="65" customWidth="1"/>
    <col min="5130" max="5130" width="16.5703125" style="65" customWidth="1"/>
    <col min="5131" max="5376" width="11.42578125" style="65"/>
    <col min="5377" max="5377" width="23.7109375" style="65" customWidth="1"/>
    <col min="5378" max="5378" width="9.140625" style="65" customWidth="1"/>
    <col min="5379" max="5379" width="9.5703125" style="65" customWidth="1"/>
    <col min="5380" max="5381" width="9.7109375" style="65" customWidth="1"/>
    <col min="5382" max="5382" width="11.7109375" style="65" customWidth="1"/>
    <col min="5383" max="5383" width="8.42578125" style="65" customWidth="1"/>
    <col min="5384" max="5384" width="12.42578125" style="65" customWidth="1"/>
    <col min="5385" max="5385" width="11.140625" style="65" customWidth="1"/>
    <col min="5386" max="5386" width="16.5703125" style="65" customWidth="1"/>
    <col min="5387" max="5632" width="11.42578125" style="65"/>
    <col min="5633" max="5633" width="23.7109375" style="65" customWidth="1"/>
    <col min="5634" max="5634" width="9.140625" style="65" customWidth="1"/>
    <col min="5635" max="5635" width="9.5703125" style="65" customWidth="1"/>
    <col min="5636" max="5637" width="9.7109375" style="65" customWidth="1"/>
    <col min="5638" max="5638" width="11.7109375" style="65" customWidth="1"/>
    <col min="5639" max="5639" width="8.42578125" style="65" customWidth="1"/>
    <col min="5640" max="5640" width="12.42578125" style="65" customWidth="1"/>
    <col min="5641" max="5641" width="11.140625" style="65" customWidth="1"/>
    <col min="5642" max="5642" width="16.5703125" style="65" customWidth="1"/>
    <col min="5643" max="5888" width="11.42578125" style="65"/>
    <col min="5889" max="5889" width="23.7109375" style="65" customWidth="1"/>
    <col min="5890" max="5890" width="9.140625" style="65" customWidth="1"/>
    <col min="5891" max="5891" width="9.5703125" style="65" customWidth="1"/>
    <col min="5892" max="5893" width="9.7109375" style="65" customWidth="1"/>
    <col min="5894" max="5894" width="11.7109375" style="65" customWidth="1"/>
    <col min="5895" max="5895" width="8.42578125" style="65" customWidth="1"/>
    <col min="5896" max="5896" width="12.42578125" style="65" customWidth="1"/>
    <col min="5897" max="5897" width="11.140625" style="65" customWidth="1"/>
    <col min="5898" max="5898" width="16.5703125" style="65" customWidth="1"/>
    <col min="5899" max="6144" width="11.42578125" style="65"/>
    <col min="6145" max="6145" width="23.7109375" style="65" customWidth="1"/>
    <col min="6146" max="6146" width="9.140625" style="65" customWidth="1"/>
    <col min="6147" max="6147" width="9.5703125" style="65" customWidth="1"/>
    <col min="6148" max="6149" width="9.7109375" style="65" customWidth="1"/>
    <col min="6150" max="6150" width="11.7109375" style="65" customWidth="1"/>
    <col min="6151" max="6151" width="8.42578125" style="65" customWidth="1"/>
    <col min="6152" max="6152" width="12.42578125" style="65" customWidth="1"/>
    <col min="6153" max="6153" width="11.140625" style="65" customWidth="1"/>
    <col min="6154" max="6154" width="16.5703125" style="65" customWidth="1"/>
    <col min="6155" max="6400" width="11.42578125" style="65"/>
    <col min="6401" max="6401" width="23.7109375" style="65" customWidth="1"/>
    <col min="6402" max="6402" width="9.140625" style="65" customWidth="1"/>
    <col min="6403" max="6403" width="9.5703125" style="65" customWidth="1"/>
    <col min="6404" max="6405" width="9.7109375" style="65" customWidth="1"/>
    <col min="6406" max="6406" width="11.7109375" style="65" customWidth="1"/>
    <col min="6407" max="6407" width="8.42578125" style="65" customWidth="1"/>
    <col min="6408" max="6408" width="12.42578125" style="65" customWidth="1"/>
    <col min="6409" max="6409" width="11.140625" style="65" customWidth="1"/>
    <col min="6410" max="6410" width="16.5703125" style="65" customWidth="1"/>
    <col min="6411" max="6656" width="11.42578125" style="65"/>
    <col min="6657" max="6657" width="23.7109375" style="65" customWidth="1"/>
    <col min="6658" max="6658" width="9.140625" style="65" customWidth="1"/>
    <col min="6659" max="6659" width="9.5703125" style="65" customWidth="1"/>
    <col min="6660" max="6661" width="9.7109375" style="65" customWidth="1"/>
    <col min="6662" max="6662" width="11.7109375" style="65" customWidth="1"/>
    <col min="6663" max="6663" width="8.42578125" style="65" customWidth="1"/>
    <col min="6664" max="6664" width="12.42578125" style="65" customWidth="1"/>
    <col min="6665" max="6665" width="11.140625" style="65" customWidth="1"/>
    <col min="6666" max="6666" width="16.5703125" style="65" customWidth="1"/>
    <col min="6667" max="6912" width="11.42578125" style="65"/>
    <col min="6913" max="6913" width="23.7109375" style="65" customWidth="1"/>
    <col min="6914" max="6914" width="9.140625" style="65" customWidth="1"/>
    <col min="6915" max="6915" width="9.5703125" style="65" customWidth="1"/>
    <col min="6916" max="6917" width="9.7109375" style="65" customWidth="1"/>
    <col min="6918" max="6918" width="11.7109375" style="65" customWidth="1"/>
    <col min="6919" max="6919" width="8.42578125" style="65" customWidth="1"/>
    <col min="6920" max="6920" width="12.42578125" style="65" customWidth="1"/>
    <col min="6921" max="6921" width="11.140625" style="65" customWidth="1"/>
    <col min="6922" max="6922" width="16.5703125" style="65" customWidth="1"/>
    <col min="6923" max="7168" width="11.42578125" style="65"/>
    <col min="7169" max="7169" width="23.7109375" style="65" customWidth="1"/>
    <col min="7170" max="7170" width="9.140625" style="65" customWidth="1"/>
    <col min="7171" max="7171" width="9.5703125" style="65" customWidth="1"/>
    <col min="7172" max="7173" width="9.7109375" style="65" customWidth="1"/>
    <col min="7174" max="7174" width="11.7109375" style="65" customWidth="1"/>
    <col min="7175" max="7175" width="8.42578125" style="65" customWidth="1"/>
    <col min="7176" max="7176" width="12.42578125" style="65" customWidth="1"/>
    <col min="7177" max="7177" width="11.140625" style="65" customWidth="1"/>
    <col min="7178" max="7178" width="16.5703125" style="65" customWidth="1"/>
    <col min="7179" max="7424" width="11.42578125" style="65"/>
    <col min="7425" max="7425" width="23.7109375" style="65" customWidth="1"/>
    <col min="7426" max="7426" width="9.140625" style="65" customWidth="1"/>
    <col min="7427" max="7427" width="9.5703125" style="65" customWidth="1"/>
    <col min="7428" max="7429" width="9.7109375" style="65" customWidth="1"/>
    <col min="7430" max="7430" width="11.7109375" style="65" customWidth="1"/>
    <col min="7431" max="7431" width="8.42578125" style="65" customWidth="1"/>
    <col min="7432" max="7432" width="12.42578125" style="65" customWidth="1"/>
    <col min="7433" max="7433" width="11.140625" style="65" customWidth="1"/>
    <col min="7434" max="7434" width="16.5703125" style="65" customWidth="1"/>
    <col min="7435" max="7680" width="11.42578125" style="65"/>
    <col min="7681" max="7681" width="23.7109375" style="65" customWidth="1"/>
    <col min="7682" max="7682" width="9.140625" style="65" customWidth="1"/>
    <col min="7683" max="7683" width="9.5703125" style="65" customWidth="1"/>
    <col min="7684" max="7685" width="9.7109375" style="65" customWidth="1"/>
    <col min="7686" max="7686" width="11.7109375" style="65" customWidth="1"/>
    <col min="7687" max="7687" width="8.42578125" style="65" customWidth="1"/>
    <col min="7688" max="7688" width="12.42578125" style="65" customWidth="1"/>
    <col min="7689" max="7689" width="11.140625" style="65" customWidth="1"/>
    <col min="7690" max="7690" width="16.5703125" style="65" customWidth="1"/>
    <col min="7691" max="7936" width="11.42578125" style="65"/>
    <col min="7937" max="7937" width="23.7109375" style="65" customWidth="1"/>
    <col min="7938" max="7938" width="9.140625" style="65" customWidth="1"/>
    <col min="7939" max="7939" width="9.5703125" style="65" customWidth="1"/>
    <col min="7940" max="7941" width="9.7109375" style="65" customWidth="1"/>
    <col min="7942" max="7942" width="11.7109375" style="65" customWidth="1"/>
    <col min="7943" max="7943" width="8.42578125" style="65" customWidth="1"/>
    <col min="7944" max="7944" width="12.42578125" style="65" customWidth="1"/>
    <col min="7945" max="7945" width="11.140625" style="65" customWidth="1"/>
    <col min="7946" max="7946" width="16.5703125" style="65" customWidth="1"/>
    <col min="7947" max="8192" width="11.42578125" style="65"/>
    <col min="8193" max="8193" width="23.7109375" style="65" customWidth="1"/>
    <col min="8194" max="8194" width="9.140625" style="65" customWidth="1"/>
    <col min="8195" max="8195" width="9.5703125" style="65" customWidth="1"/>
    <col min="8196" max="8197" width="9.7109375" style="65" customWidth="1"/>
    <col min="8198" max="8198" width="11.7109375" style="65" customWidth="1"/>
    <col min="8199" max="8199" width="8.42578125" style="65" customWidth="1"/>
    <col min="8200" max="8200" width="12.42578125" style="65" customWidth="1"/>
    <col min="8201" max="8201" width="11.140625" style="65" customWidth="1"/>
    <col min="8202" max="8202" width="16.5703125" style="65" customWidth="1"/>
    <col min="8203" max="8448" width="11.42578125" style="65"/>
    <col min="8449" max="8449" width="23.7109375" style="65" customWidth="1"/>
    <col min="8450" max="8450" width="9.140625" style="65" customWidth="1"/>
    <col min="8451" max="8451" width="9.5703125" style="65" customWidth="1"/>
    <col min="8452" max="8453" width="9.7109375" style="65" customWidth="1"/>
    <col min="8454" max="8454" width="11.7109375" style="65" customWidth="1"/>
    <col min="8455" max="8455" width="8.42578125" style="65" customWidth="1"/>
    <col min="8456" max="8456" width="12.42578125" style="65" customWidth="1"/>
    <col min="8457" max="8457" width="11.140625" style="65" customWidth="1"/>
    <col min="8458" max="8458" width="16.5703125" style="65" customWidth="1"/>
    <col min="8459" max="8704" width="11.42578125" style="65"/>
    <col min="8705" max="8705" width="23.7109375" style="65" customWidth="1"/>
    <col min="8706" max="8706" width="9.140625" style="65" customWidth="1"/>
    <col min="8707" max="8707" width="9.5703125" style="65" customWidth="1"/>
    <col min="8708" max="8709" width="9.7109375" style="65" customWidth="1"/>
    <col min="8710" max="8710" width="11.7109375" style="65" customWidth="1"/>
    <col min="8711" max="8711" width="8.42578125" style="65" customWidth="1"/>
    <col min="8712" max="8712" width="12.42578125" style="65" customWidth="1"/>
    <col min="8713" max="8713" width="11.140625" style="65" customWidth="1"/>
    <col min="8714" max="8714" width="16.5703125" style="65" customWidth="1"/>
    <col min="8715" max="8960" width="11.42578125" style="65"/>
    <col min="8961" max="8961" width="23.7109375" style="65" customWidth="1"/>
    <col min="8962" max="8962" width="9.140625" style="65" customWidth="1"/>
    <col min="8963" max="8963" width="9.5703125" style="65" customWidth="1"/>
    <col min="8964" max="8965" width="9.7109375" style="65" customWidth="1"/>
    <col min="8966" max="8966" width="11.7109375" style="65" customWidth="1"/>
    <col min="8967" max="8967" width="8.42578125" style="65" customWidth="1"/>
    <col min="8968" max="8968" width="12.42578125" style="65" customWidth="1"/>
    <col min="8969" max="8969" width="11.140625" style="65" customWidth="1"/>
    <col min="8970" max="8970" width="16.5703125" style="65" customWidth="1"/>
    <col min="8971" max="9216" width="11.42578125" style="65"/>
    <col min="9217" max="9217" width="23.7109375" style="65" customWidth="1"/>
    <col min="9218" max="9218" width="9.140625" style="65" customWidth="1"/>
    <col min="9219" max="9219" width="9.5703125" style="65" customWidth="1"/>
    <col min="9220" max="9221" width="9.7109375" style="65" customWidth="1"/>
    <col min="9222" max="9222" width="11.7109375" style="65" customWidth="1"/>
    <col min="9223" max="9223" width="8.42578125" style="65" customWidth="1"/>
    <col min="9224" max="9224" width="12.42578125" style="65" customWidth="1"/>
    <col min="9225" max="9225" width="11.140625" style="65" customWidth="1"/>
    <col min="9226" max="9226" width="16.5703125" style="65" customWidth="1"/>
    <col min="9227" max="9472" width="11.42578125" style="65"/>
    <col min="9473" max="9473" width="23.7109375" style="65" customWidth="1"/>
    <col min="9474" max="9474" width="9.140625" style="65" customWidth="1"/>
    <col min="9475" max="9475" width="9.5703125" style="65" customWidth="1"/>
    <col min="9476" max="9477" width="9.7109375" style="65" customWidth="1"/>
    <col min="9478" max="9478" width="11.7109375" style="65" customWidth="1"/>
    <col min="9479" max="9479" width="8.42578125" style="65" customWidth="1"/>
    <col min="9480" max="9480" width="12.42578125" style="65" customWidth="1"/>
    <col min="9481" max="9481" width="11.140625" style="65" customWidth="1"/>
    <col min="9482" max="9482" width="16.5703125" style="65" customWidth="1"/>
    <col min="9483" max="9728" width="11.42578125" style="65"/>
    <col min="9729" max="9729" width="23.7109375" style="65" customWidth="1"/>
    <col min="9730" max="9730" width="9.140625" style="65" customWidth="1"/>
    <col min="9731" max="9731" width="9.5703125" style="65" customWidth="1"/>
    <col min="9732" max="9733" width="9.7109375" style="65" customWidth="1"/>
    <col min="9734" max="9734" width="11.7109375" style="65" customWidth="1"/>
    <col min="9735" max="9735" width="8.42578125" style="65" customWidth="1"/>
    <col min="9736" max="9736" width="12.42578125" style="65" customWidth="1"/>
    <col min="9737" max="9737" width="11.140625" style="65" customWidth="1"/>
    <col min="9738" max="9738" width="16.5703125" style="65" customWidth="1"/>
    <col min="9739" max="9984" width="11.42578125" style="65"/>
    <col min="9985" max="9985" width="23.7109375" style="65" customWidth="1"/>
    <col min="9986" max="9986" width="9.140625" style="65" customWidth="1"/>
    <col min="9987" max="9987" width="9.5703125" style="65" customWidth="1"/>
    <col min="9988" max="9989" width="9.7109375" style="65" customWidth="1"/>
    <col min="9990" max="9990" width="11.7109375" style="65" customWidth="1"/>
    <col min="9991" max="9991" width="8.42578125" style="65" customWidth="1"/>
    <col min="9992" max="9992" width="12.42578125" style="65" customWidth="1"/>
    <col min="9993" max="9993" width="11.140625" style="65" customWidth="1"/>
    <col min="9994" max="9994" width="16.5703125" style="65" customWidth="1"/>
    <col min="9995" max="10240" width="11.42578125" style="65"/>
    <col min="10241" max="10241" width="23.7109375" style="65" customWidth="1"/>
    <col min="10242" max="10242" width="9.140625" style="65" customWidth="1"/>
    <col min="10243" max="10243" width="9.5703125" style="65" customWidth="1"/>
    <col min="10244" max="10245" width="9.7109375" style="65" customWidth="1"/>
    <col min="10246" max="10246" width="11.7109375" style="65" customWidth="1"/>
    <col min="10247" max="10247" width="8.42578125" style="65" customWidth="1"/>
    <col min="10248" max="10248" width="12.42578125" style="65" customWidth="1"/>
    <col min="10249" max="10249" width="11.140625" style="65" customWidth="1"/>
    <col min="10250" max="10250" width="16.5703125" style="65" customWidth="1"/>
    <col min="10251" max="10496" width="11.42578125" style="65"/>
    <col min="10497" max="10497" width="23.7109375" style="65" customWidth="1"/>
    <col min="10498" max="10498" width="9.140625" style="65" customWidth="1"/>
    <col min="10499" max="10499" width="9.5703125" style="65" customWidth="1"/>
    <col min="10500" max="10501" width="9.7109375" style="65" customWidth="1"/>
    <col min="10502" max="10502" width="11.7109375" style="65" customWidth="1"/>
    <col min="10503" max="10503" width="8.42578125" style="65" customWidth="1"/>
    <col min="10504" max="10504" width="12.42578125" style="65" customWidth="1"/>
    <col min="10505" max="10505" width="11.140625" style="65" customWidth="1"/>
    <col min="10506" max="10506" width="16.5703125" style="65" customWidth="1"/>
    <col min="10507" max="10752" width="11.42578125" style="65"/>
    <col min="10753" max="10753" width="23.7109375" style="65" customWidth="1"/>
    <col min="10754" max="10754" width="9.140625" style="65" customWidth="1"/>
    <col min="10755" max="10755" width="9.5703125" style="65" customWidth="1"/>
    <col min="10756" max="10757" width="9.7109375" style="65" customWidth="1"/>
    <col min="10758" max="10758" width="11.7109375" style="65" customWidth="1"/>
    <col min="10759" max="10759" width="8.42578125" style="65" customWidth="1"/>
    <col min="10760" max="10760" width="12.42578125" style="65" customWidth="1"/>
    <col min="10761" max="10761" width="11.140625" style="65" customWidth="1"/>
    <col min="10762" max="10762" width="16.5703125" style="65" customWidth="1"/>
    <col min="10763" max="11008" width="11.42578125" style="65"/>
    <col min="11009" max="11009" width="23.7109375" style="65" customWidth="1"/>
    <col min="11010" max="11010" width="9.140625" style="65" customWidth="1"/>
    <col min="11011" max="11011" width="9.5703125" style="65" customWidth="1"/>
    <col min="11012" max="11013" width="9.7109375" style="65" customWidth="1"/>
    <col min="11014" max="11014" width="11.7109375" style="65" customWidth="1"/>
    <col min="11015" max="11015" width="8.42578125" style="65" customWidth="1"/>
    <col min="11016" max="11016" width="12.42578125" style="65" customWidth="1"/>
    <col min="11017" max="11017" width="11.140625" style="65" customWidth="1"/>
    <col min="11018" max="11018" width="16.5703125" style="65" customWidth="1"/>
    <col min="11019" max="11264" width="11.42578125" style="65"/>
    <col min="11265" max="11265" width="23.7109375" style="65" customWidth="1"/>
    <col min="11266" max="11266" width="9.140625" style="65" customWidth="1"/>
    <col min="11267" max="11267" width="9.5703125" style="65" customWidth="1"/>
    <col min="11268" max="11269" width="9.7109375" style="65" customWidth="1"/>
    <col min="11270" max="11270" width="11.7109375" style="65" customWidth="1"/>
    <col min="11271" max="11271" width="8.42578125" style="65" customWidth="1"/>
    <col min="11272" max="11272" width="12.42578125" style="65" customWidth="1"/>
    <col min="11273" max="11273" width="11.140625" style="65" customWidth="1"/>
    <col min="11274" max="11274" width="16.5703125" style="65" customWidth="1"/>
    <col min="11275" max="11520" width="11.42578125" style="65"/>
    <col min="11521" max="11521" width="23.7109375" style="65" customWidth="1"/>
    <col min="11522" max="11522" width="9.140625" style="65" customWidth="1"/>
    <col min="11523" max="11523" width="9.5703125" style="65" customWidth="1"/>
    <col min="11524" max="11525" width="9.7109375" style="65" customWidth="1"/>
    <col min="11526" max="11526" width="11.7109375" style="65" customWidth="1"/>
    <col min="11527" max="11527" width="8.42578125" style="65" customWidth="1"/>
    <col min="11528" max="11528" width="12.42578125" style="65" customWidth="1"/>
    <col min="11529" max="11529" width="11.140625" style="65" customWidth="1"/>
    <col min="11530" max="11530" width="16.5703125" style="65" customWidth="1"/>
    <col min="11531" max="11776" width="11.42578125" style="65"/>
    <col min="11777" max="11777" width="23.7109375" style="65" customWidth="1"/>
    <col min="11778" max="11778" width="9.140625" style="65" customWidth="1"/>
    <col min="11779" max="11779" width="9.5703125" style="65" customWidth="1"/>
    <col min="11780" max="11781" width="9.7109375" style="65" customWidth="1"/>
    <col min="11782" max="11782" width="11.7109375" style="65" customWidth="1"/>
    <col min="11783" max="11783" width="8.42578125" style="65" customWidth="1"/>
    <col min="11784" max="11784" width="12.42578125" style="65" customWidth="1"/>
    <col min="11785" max="11785" width="11.140625" style="65" customWidth="1"/>
    <col min="11786" max="11786" width="16.5703125" style="65" customWidth="1"/>
    <col min="11787" max="12032" width="11.42578125" style="65"/>
    <col min="12033" max="12033" width="23.7109375" style="65" customWidth="1"/>
    <col min="12034" max="12034" width="9.140625" style="65" customWidth="1"/>
    <col min="12035" max="12035" width="9.5703125" style="65" customWidth="1"/>
    <col min="12036" max="12037" width="9.7109375" style="65" customWidth="1"/>
    <col min="12038" max="12038" width="11.7109375" style="65" customWidth="1"/>
    <col min="12039" max="12039" width="8.42578125" style="65" customWidth="1"/>
    <col min="12040" max="12040" width="12.42578125" style="65" customWidth="1"/>
    <col min="12041" max="12041" width="11.140625" style="65" customWidth="1"/>
    <col min="12042" max="12042" width="16.5703125" style="65" customWidth="1"/>
    <col min="12043" max="12288" width="11.42578125" style="65"/>
    <col min="12289" max="12289" width="23.7109375" style="65" customWidth="1"/>
    <col min="12290" max="12290" width="9.140625" style="65" customWidth="1"/>
    <col min="12291" max="12291" width="9.5703125" style="65" customWidth="1"/>
    <col min="12292" max="12293" width="9.7109375" style="65" customWidth="1"/>
    <col min="12294" max="12294" width="11.7109375" style="65" customWidth="1"/>
    <col min="12295" max="12295" width="8.42578125" style="65" customWidth="1"/>
    <col min="12296" max="12296" width="12.42578125" style="65" customWidth="1"/>
    <col min="12297" max="12297" width="11.140625" style="65" customWidth="1"/>
    <col min="12298" max="12298" width="16.5703125" style="65" customWidth="1"/>
    <col min="12299" max="12544" width="11.42578125" style="65"/>
    <col min="12545" max="12545" width="23.7109375" style="65" customWidth="1"/>
    <col min="12546" max="12546" width="9.140625" style="65" customWidth="1"/>
    <col min="12547" max="12547" width="9.5703125" style="65" customWidth="1"/>
    <col min="12548" max="12549" width="9.7109375" style="65" customWidth="1"/>
    <col min="12550" max="12550" width="11.7109375" style="65" customWidth="1"/>
    <col min="12551" max="12551" width="8.42578125" style="65" customWidth="1"/>
    <col min="12552" max="12552" width="12.42578125" style="65" customWidth="1"/>
    <col min="12553" max="12553" width="11.140625" style="65" customWidth="1"/>
    <col min="12554" max="12554" width="16.5703125" style="65" customWidth="1"/>
    <col min="12555" max="12800" width="11.42578125" style="65"/>
    <col min="12801" max="12801" width="23.7109375" style="65" customWidth="1"/>
    <col min="12802" max="12802" width="9.140625" style="65" customWidth="1"/>
    <col min="12803" max="12803" width="9.5703125" style="65" customWidth="1"/>
    <col min="12804" max="12805" width="9.7109375" style="65" customWidth="1"/>
    <col min="12806" max="12806" width="11.7109375" style="65" customWidth="1"/>
    <col min="12807" max="12807" width="8.42578125" style="65" customWidth="1"/>
    <col min="12808" max="12808" width="12.42578125" style="65" customWidth="1"/>
    <col min="12809" max="12809" width="11.140625" style="65" customWidth="1"/>
    <col min="12810" max="12810" width="16.5703125" style="65" customWidth="1"/>
    <col min="12811" max="13056" width="11.42578125" style="65"/>
    <col min="13057" max="13057" width="23.7109375" style="65" customWidth="1"/>
    <col min="13058" max="13058" width="9.140625" style="65" customWidth="1"/>
    <col min="13059" max="13059" width="9.5703125" style="65" customWidth="1"/>
    <col min="13060" max="13061" width="9.7109375" style="65" customWidth="1"/>
    <col min="13062" max="13062" width="11.7109375" style="65" customWidth="1"/>
    <col min="13063" max="13063" width="8.42578125" style="65" customWidth="1"/>
    <col min="13064" max="13064" width="12.42578125" style="65" customWidth="1"/>
    <col min="13065" max="13065" width="11.140625" style="65" customWidth="1"/>
    <col min="13066" max="13066" width="16.5703125" style="65" customWidth="1"/>
    <col min="13067" max="13312" width="11.42578125" style="65"/>
    <col min="13313" max="13313" width="23.7109375" style="65" customWidth="1"/>
    <col min="13314" max="13314" width="9.140625" style="65" customWidth="1"/>
    <col min="13315" max="13315" width="9.5703125" style="65" customWidth="1"/>
    <col min="13316" max="13317" width="9.7109375" style="65" customWidth="1"/>
    <col min="13318" max="13318" width="11.7109375" style="65" customWidth="1"/>
    <col min="13319" max="13319" width="8.42578125" style="65" customWidth="1"/>
    <col min="13320" max="13320" width="12.42578125" style="65" customWidth="1"/>
    <col min="13321" max="13321" width="11.140625" style="65" customWidth="1"/>
    <col min="13322" max="13322" width="16.5703125" style="65" customWidth="1"/>
    <col min="13323" max="13568" width="11.42578125" style="65"/>
    <col min="13569" max="13569" width="23.7109375" style="65" customWidth="1"/>
    <col min="13570" max="13570" width="9.140625" style="65" customWidth="1"/>
    <col min="13571" max="13571" width="9.5703125" style="65" customWidth="1"/>
    <col min="13572" max="13573" width="9.7109375" style="65" customWidth="1"/>
    <col min="13574" max="13574" width="11.7109375" style="65" customWidth="1"/>
    <col min="13575" max="13575" width="8.42578125" style="65" customWidth="1"/>
    <col min="13576" max="13576" width="12.42578125" style="65" customWidth="1"/>
    <col min="13577" max="13577" width="11.140625" style="65" customWidth="1"/>
    <col min="13578" max="13578" width="16.5703125" style="65" customWidth="1"/>
    <col min="13579" max="13824" width="11.42578125" style="65"/>
    <col min="13825" max="13825" width="23.7109375" style="65" customWidth="1"/>
    <col min="13826" max="13826" width="9.140625" style="65" customWidth="1"/>
    <col min="13827" max="13827" width="9.5703125" style="65" customWidth="1"/>
    <col min="13828" max="13829" width="9.7109375" style="65" customWidth="1"/>
    <col min="13830" max="13830" width="11.7109375" style="65" customWidth="1"/>
    <col min="13831" max="13831" width="8.42578125" style="65" customWidth="1"/>
    <col min="13832" max="13832" width="12.42578125" style="65" customWidth="1"/>
    <col min="13833" max="13833" width="11.140625" style="65" customWidth="1"/>
    <col min="13834" max="13834" width="16.5703125" style="65" customWidth="1"/>
    <col min="13835" max="14080" width="11.42578125" style="65"/>
    <col min="14081" max="14081" width="23.7109375" style="65" customWidth="1"/>
    <col min="14082" max="14082" width="9.140625" style="65" customWidth="1"/>
    <col min="14083" max="14083" width="9.5703125" style="65" customWidth="1"/>
    <col min="14084" max="14085" width="9.7109375" style="65" customWidth="1"/>
    <col min="14086" max="14086" width="11.7109375" style="65" customWidth="1"/>
    <col min="14087" max="14087" width="8.42578125" style="65" customWidth="1"/>
    <col min="14088" max="14088" width="12.42578125" style="65" customWidth="1"/>
    <col min="14089" max="14089" width="11.140625" style="65" customWidth="1"/>
    <col min="14090" max="14090" width="16.5703125" style="65" customWidth="1"/>
    <col min="14091" max="14336" width="11.42578125" style="65"/>
    <col min="14337" max="14337" width="23.7109375" style="65" customWidth="1"/>
    <col min="14338" max="14338" width="9.140625" style="65" customWidth="1"/>
    <col min="14339" max="14339" width="9.5703125" style="65" customWidth="1"/>
    <col min="14340" max="14341" width="9.7109375" style="65" customWidth="1"/>
    <col min="14342" max="14342" width="11.7109375" style="65" customWidth="1"/>
    <col min="14343" max="14343" width="8.42578125" style="65" customWidth="1"/>
    <col min="14344" max="14344" width="12.42578125" style="65" customWidth="1"/>
    <col min="14345" max="14345" width="11.140625" style="65" customWidth="1"/>
    <col min="14346" max="14346" width="16.5703125" style="65" customWidth="1"/>
    <col min="14347" max="14592" width="11.42578125" style="65"/>
    <col min="14593" max="14593" width="23.7109375" style="65" customWidth="1"/>
    <col min="14594" max="14594" width="9.140625" style="65" customWidth="1"/>
    <col min="14595" max="14595" width="9.5703125" style="65" customWidth="1"/>
    <col min="14596" max="14597" width="9.7109375" style="65" customWidth="1"/>
    <col min="14598" max="14598" width="11.7109375" style="65" customWidth="1"/>
    <col min="14599" max="14599" width="8.42578125" style="65" customWidth="1"/>
    <col min="14600" max="14600" width="12.42578125" style="65" customWidth="1"/>
    <col min="14601" max="14601" width="11.140625" style="65" customWidth="1"/>
    <col min="14602" max="14602" width="16.5703125" style="65" customWidth="1"/>
    <col min="14603" max="14848" width="11.42578125" style="65"/>
    <col min="14849" max="14849" width="23.7109375" style="65" customWidth="1"/>
    <col min="14850" max="14850" width="9.140625" style="65" customWidth="1"/>
    <col min="14851" max="14851" width="9.5703125" style="65" customWidth="1"/>
    <col min="14852" max="14853" width="9.7109375" style="65" customWidth="1"/>
    <col min="14854" max="14854" width="11.7109375" style="65" customWidth="1"/>
    <col min="14855" max="14855" width="8.42578125" style="65" customWidth="1"/>
    <col min="14856" max="14856" width="12.42578125" style="65" customWidth="1"/>
    <col min="14857" max="14857" width="11.140625" style="65" customWidth="1"/>
    <col min="14858" max="14858" width="16.5703125" style="65" customWidth="1"/>
    <col min="14859" max="15104" width="11.42578125" style="65"/>
    <col min="15105" max="15105" width="23.7109375" style="65" customWidth="1"/>
    <col min="15106" max="15106" width="9.140625" style="65" customWidth="1"/>
    <col min="15107" max="15107" width="9.5703125" style="65" customWidth="1"/>
    <col min="15108" max="15109" width="9.7109375" style="65" customWidth="1"/>
    <col min="15110" max="15110" width="11.7109375" style="65" customWidth="1"/>
    <col min="15111" max="15111" width="8.42578125" style="65" customWidth="1"/>
    <col min="15112" max="15112" width="12.42578125" style="65" customWidth="1"/>
    <col min="15113" max="15113" width="11.140625" style="65" customWidth="1"/>
    <col min="15114" max="15114" width="16.5703125" style="65" customWidth="1"/>
    <col min="15115" max="15360" width="11.42578125" style="65"/>
    <col min="15361" max="15361" width="23.7109375" style="65" customWidth="1"/>
    <col min="15362" max="15362" width="9.140625" style="65" customWidth="1"/>
    <col min="15363" max="15363" width="9.5703125" style="65" customWidth="1"/>
    <col min="15364" max="15365" width="9.7109375" style="65" customWidth="1"/>
    <col min="15366" max="15366" width="11.7109375" style="65" customWidth="1"/>
    <col min="15367" max="15367" width="8.42578125" style="65" customWidth="1"/>
    <col min="15368" max="15368" width="12.42578125" style="65" customWidth="1"/>
    <col min="15369" max="15369" width="11.140625" style="65" customWidth="1"/>
    <col min="15370" max="15370" width="16.5703125" style="65" customWidth="1"/>
    <col min="15371" max="15616" width="11.42578125" style="65"/>
    <col min="15617" max="15617" width="23.7109375" style="65" customWidth="1"/>
    <col min="15618" max="15618" width="9.140625" style="65" customWidth="1"/>
    <col min="15619" max="15619" width="9.5703125" style="65" customWidth="1"/>
    <col min="15620" max="15621" width="9.7109375" style="65" customWidth="1"/>
    <col min="15622" max="15622" width="11.7109375" style="65" customWidth="1"/>
    <col min="15623" max="15623" width="8.42578125" style="65" customWidth="1"/>
    <col min="15624" max="15624" width="12.42578125" style="65" customWidth="1"/>
    <col min="15625" max="15625" width="11.140625" style="65" customWidth="1"/>
    <col min="15626" max="15626" width="16.5703125" style="65" customWidth="1"/>
    <col min="15627" max="15872" width="11.42578125" style="65"/>
    <col min="15873" max="15873" width="23.7109375" style="65" customWidth="1"/>
    <col min="15874" max="15874" width="9.140625" style="65" customWidth="1"/>
    <col min="15875" max="15875" width="9.5703125" style="65" customWidth="1"/>
    <col min="15876" max="15877" width="9.7109375" style="65" customWidth="1"/>
    <col min="15878" max="15878" width="11.7109375" style="65" customWidth="1"/>
    <col min="15879" max="15879" width="8.42578125" style="65" customWidth="1"/>
    <col min="15880" max="15880" width="12.42578125" style="65" customWidth="1"/>
    <col min="15881" max="15881" width="11.140625" style="65" customWidth="1"/>
    <col min="15882" max="15882" width="16.5703125" style="65" customWidth="1"/>
    <col min="15883" max="16128" width="11.42578125" style="65"/>
    <col min="16129" max="16129" width="23.7109375" style="65" customWidth="1"/>
    <col min="16130" max="16130" width="9.140625" style="65" customWidth="1"/>
    <col min="16131" max="16131" width="9.5703125" style="65" customWidth="1"/>
    <col min="16132" max="16133" width="9.7109375" style="65" customWidth="1"/>
    <col min="16134" max="16134" width="11.7109375" style="65" customWidth="1"/>
    <col min="16135" max="16135" width="8.42578125" style="65" customWidth="1"/>
    <col min="16136" max="16136" width="12.42578125" style="65" customWidth="1"/>
    <col min="16137" max="16137" width="11.140625" style="65" customWidth="1"/>
    <col min="16138" max="16138" width="16.5703125" style="65" customWidth="1"/>
    <col min="16139" max="16384" width="11.42578125" style="65"/>
  </cols>
  <sheetData>
    <row r="1" spans="1:11" ht="13.9" x14ac:dyDescent="0.25">
      <c r="A1" s="109"/>
      <c r="B1" s="68"/>
      <c r="C1" s="68"/>
      <c r="D1" s="68"/>
      <c r="E1" s="68"/>
      <c r="F1" s="68"/>
      <c r="G1" s="68"/>
      <c r="H1" s="68"/>
      <c r="I1" s="68"/>
      <c r="J1" s="68"/>
    </row>
    <row r="2" spans="1:11" ht="45.6" customHeight="1" x14ac:dyDescent="0.2">
      <c r="A2" s="239" t="s">
        <v>249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1" ht="13.15" x14ac:dyDescent="0.25">
      <c r="A3" s="72"/>
      <c r="B3" s="72"/>
      <c r="C3" s="67"/>
      <c r="D3" s="67"/>
      <c r="E3" s="67"/>
      <c r="F3" s="67"/>
      <c r="G3" s="67"/>
      <c r="H3" s="67"/>
      <c r="I3" s="67"/>
      <c r="J3" s="67"/>
    </row>
    <row r="4" spans="1:11" s="67" customFormat="1" ht="28.35" customHeight="1" x14ac:dyDescent="0.2">
      <c r="A4" s="243" t="s">
        <v>88</v>
      </c>
      <c r="B4" s="242" t="s">
        <v>155</v>
      </c>
      <c r="C4" s="101" t="s">
        <v>85</v>
      </c>
      <c r="D4" s="101"/>
      <c r="E4" s="101"/>
      <c r="F4" s="101" t="s">
        <v>86</v>
      </c>
      <c r="G4" s="101"/>
      <c r="H4" s="101"/>
      <c r="I4" s="101" t="s">
        <v>87</v>
      </c>
      <c r="J4" s="263"/>
    </row>
    <row r="5" spans="1:11" s="67" customFormat="1" ht="19.899999999999999" customHeight="1" x14ac:dyDescent="0.2">
      <c r="A5" s="243"/>
      <c r="B5" s="242"/>
      <c r="C5" s="101" t="s">
        <v>179</v>
      </c>
      <c r="D5" s="101" t="s">
        <v>89</v>
      </c>
      <c r="E5" s="101"/>
      <c r="F5" s="242" t="s">
        <v>179</v>
      </c>
      <c r="G5" s="101" t="s">
        <v>89</v>
      </c>
      <c r="H5" s="101"/>
      <c r="I5" s="242" t="s">
        <v>179</v>
      </c>
      <c r="J5" s="253" t="s">
        <v>181</v>
      </c>
    </row>
    <row r="6" spans="1:11" s="67" customFormat="1" ht="28.35" customHeight="1" x14ac:dyDescent="0.2">
      <c r="A6" s="243"/>
      <c r="B6" s="242"/>
      <c r="C6" s="108"/>
      <c r="D6" s="101" t="s">
        <v>90</v>
      </c>
      <c r="E6" s="101" t="s">
        <v>180</v>
      </c>
      <c r="F6" s="242"/>
      <c r="G6" s="101" t="s">
        <v>90</v>
      </c>
      <c r="H6" s="101" t="s">
        <v>180</v>
      </c>
      <c r="I6" s="242"/>
      <c r="J6" s="253"/>
    </row>
    <row r="7" spans="1:11" s="76" customFormat="1" ht="13.5" x14ac:dyDescent="0.25">
      <c r="A7" s="243"/>
      <c r="B7" s="242" t="s">
        <v>219</v>
      </c>
      <c r="C7" s="242"/>
      <c r="D7" s="242"/>
      <c r="E7" s="242"/>
      <c r="F7" s="242"/>
      <c r="G7" s="242"/>
      <c r="H7" s="242"/>
      <c r="I7" s="242"/>
      <c r="J7" s="253"/>
      <c r="K7" s="80"/>
    </row>
    <row r="8" spans="1:11" s="76" customFormat="1" ht="12.75" customHeight="1" x14ac:dyDescent="0.2">
      <c r="A8" s="184"/>
      <c r="B8" s="92"/>
      <c r="C8" s="92"/>
      <c r="D8" s="92"/>
      <c r="E8" s="92"/>
      <c r="F8" s="92"/>
      <c r="G8" s="92"/>
      <c r="H8" s="92"/>
      <c r="I8" s="91"/>
      <c r="J8" s="91"/>
    </row>
    <row r="9" spans="1:11" s="76" customFormat="1" ht="12.75" customHeight="1" x14ac:dyDescent="0.2">
      <c r="A9" s="103"/>
      <c r="B9" s="81" t="s">
        <v>91</v>
      </c>
      <c r="C9" s="83"/>
      <c r="D9" s="83"/>
      <c r="E9" s="83"/>
      <c r="F9" s="83"/>
      <c r="G9" s="83"/>
      <c r="H9" s="83"/>
      <c r="I9" s="83"/>
      <c r="J9" s="83"/>
    </row>
    <row r="10" spans="1:11" s="76" customFormat="1" ht="12.75" customHeight="1" x14ac:dyDescent="0.2">
      <c r="A10" s="103"/>
      <c r="B10" s="81"/>
      <c r="C10" s="83"/>
      <c r="D10" s="83"/>
      <c r="E10" s="83"/>
      <c r="F10" s="83"/>
      <c r="G10" s="83"/>
      <c r="H10" s="83"/>
      <c r="I10" s="83"/>
      <c r="J10" s="83"/>
    </row>
    <row r="11" spans="1:11" s="76" customFormat="1" ht="12.75" customHeight="1" x14ac:dyDescent="0.3">
      <c r="A11" s="95" t="s">
        <v>93</v>
      </c>
      <c r="B11" s="112">
        <f t="shared" ref="B11:B27" si="0">C11+F11+I11</f>
        <v>19238.2</v>
      </c>
      <c r="C11" s="112">
        <f>SUM(D11:E11)</f>
        <v>13167</v>
      </c>
      <c r="D11" s="112">
        <v>8703.5</v>
      </c>
      <c r="E11" s="112">
        <v>4463.5000000000009</v>
      </c>
      <c r="F11" s="112">
        <f>SUM(G11:H11)</f>
        <v>5378.2</v>
      </c>
      <c r="G11" s="112">
        <v>3942</v>
      </c>
      <c r="H11" s="112">
        <v>1436.2</v>
      </c>
      <c r="I11" s="112">
        <v>693</v>
      </c>
      <c r="J11" s="112">
        <v>509</v>
      </c>
    </row>
    <row r="12" spans="1:11" s="76" customFormat="1" ht="12.75" customHeight="1" x14ac:dyDescent="0.3">
      <c r="A12" s="95" t="s">
        <v>94</v>
      </c>
      <c r="B12" s="112">
        <f t="shared" si="0"/>
        <v>39475.5</v>
      </c>
      <c r="C12" s="112">
        <f t="shared" ref="C12:C25" si="1">SUM(D12:E12)</f>
        <v>23607.1</v>
      </c>
      <c r="D12" s="112">
        <v>19161.3</v>
      </c>
      <c r="E12" s="112">
        <v>4445.7999999999993</v>
      </c>
      <c r="F12" s="112">
        <f t="shared" ref="F12:F25" si="2">SUM(G12:H12)</f>
        <v>14618.1</v>
      </c>
      <c r="G12" s="112">
        <v>11231</v>
      </c>
      <c r="H12" s="112">
        <v>3387.1</v>
      </c>
      <c r="I12" s="112">
        <v>1250.3000000000002</v>
      </c>
      <c r="J12" s="112">
        <v>1034.3000000000002</v>
      </c>
    </row>
    <row r="13" spans="1:11" s="76" customFormat="1" ht="12.75" customHeight="1" x14ac:dyDescent="0.25">
      <c r="A13" s="95" t="s">
        <v>95</v>
      </c>
      <c r="B13" s="112">
        <f t="shared" si="0"/>
        <v>34891.499999999993</v>
      </c>
      <c r="C13" s="112">
        <f t="shared" si="1"/>
        <v>21739.199999999997</v>
      </c>
      <c r="D13" s="112">
        <v>18332.099999999999</v>
      </c>
      <c r="E13" s="112">
        <v>3407.1000000000004</v>
      </c>
      <c r="F13" s="112">
        <f t="shared" si="2"/>
        <v>12322.7</v>
      </c>
      <c r="G13" s="112">
        <v>9679.7000000000007</v>
      </c>
      <c r="H13" s="112">
        <v>2643</v>
      </c>
      <c r="I13" s="112">
        <v>829.59999999999991</v>
      </c>
      <c r="J13" s="112">
        <v>682</v>
      </c>
    </row>
    <row r="14" spans="1:11" s="76" customFormat="1" ht="12.75" customHeight="1" x14ac:dyDescent="0.25">
      <c r="A14" s="95" t="s">
        <v>96</v>
      </c>
      <c r="B14" s="112">
        <f t="shared" si="0"/>
        <v>17816.399999999998</v>
      </c>
      <c r="C14" s="112">
        <f t="shared" si="1"/>
        <v>11932.399999999998</v>
      </c>
      <c r="D14" s="112">
        <v>10501.599999999999</v>
      </c>
      <c r="E14" s="112">
        <v>1430.8</v>
      </c>
      <c r="F14" s="112">
        <f t="shared" si="2"/>
        <v>5440.7</v>
      </c>
      <c r="G14" s="112">
        <v>4219.7</v>
      </c>
      <c r="H14" s="112">
        <v>1221</v>
      </c>
      <c r="I14" s="112">
        <v>443.3</v>
      </c>
      <c r="J14" s="112">
        <v>374.3</v>
      </c>
    </row>
    <row r="15" spans="1:11" s="76" customFormat="1" ht="19.899999999999999" customHeight="1" x14ac:dyDescent="0.3">
      <c r="A15" s="95" t="s">
        <v>97</v>
      </c>
      <c r="B15" s="112">
        <f t="shared" si="0"/>
        <v>21451.599999999999</v>
      </c>
      <c r="C15" s="112">
        <f t="shared" si="1"/>
        <v>14347.4</v>
      </c>
      <c r="D15" s="112">
        <v>12833.9</v>
      </c>
      <c r="E15" s="112">
        <v>1513.5</v>
      </c>
      <c r="F15" s="112">
        <f t="shared" si="2"/>
        <v>6636.7000000000007</v>
      </c>
      <c r="G15" s="112">
        <v>5307.3</v>
      </c>
      <c r="H15" s="112">
        <v>1329.4</v>
      </c>
      <c r="I15" s="112">
        <v>467.5</v>
      </c>
      <c r="J15" s="112">
        <v>349</v>
      </c>
    </row>
    <row r="16" spans="1:11" s="76" customFormat="1" ht="12.75" customHeight="1" x14ac:dyDescent="0.3">
      <c r="A16" s="95" t="s">
        <v>98</v>
      </c>
      <c r="B16" s="112">
        <f t="shared" si="0"/>
        <v>31065.799999999996</v>
      </c>
      <c r="C16" s="112">
        <f t="shared" si="1"/>
        <v>21605.199999999993</v>
      </c>
      <c r="D16" s="112">
        <v>17834.499999999993</v>
      </c>
      <c r="E16" s="112">
        <v>3770.7000000000003</v>
      </c>
      <c r="F16" s="112">
        <f t="shared" si="2"/>
        <v>8697.6</v>
      </c>
      <c r="G16" s="112">
        <v>7272.0999999999995</v>
      </c>
      <c r="H16" s="112">
        <v>1425.5000000000002</v>
      </c>
      <c r="I16" s="112">
        <v>763.00000000000011</v>
      </c>
      <c r="J16" s="112">
        <v>627.90000000000009</v>
      </c>
    </row>
    <row r="17" spans="1:11" s="76" customFormat="1" ht="12.75" customHeight="1" x14ac:dyDescent="0.25">
      <c r="A17" s="95" t="s">
        <v>99</v>
      </c>
      <c r="B17" s="112">
        <f t="shared" si="0"/>
        <v>28530.5</v>
      </c>
      <c r="C17" s="112">
        <f t="shared" si="1"/>
        <v>19229.400000000001</v>
      </c>
      <c r="D17" s="112">
        <v>14699.7</v>
      </c>
      <c r="E17" s="112">
        <v>4529.7000000000007</v>
      </c>
      <c r="F17" s="112">
        <f t="shared" si="2"/>
        <v>8570.1</v>
      </c>
      <c r="G17" s="112">
        <v>6830</v>
      </c>
      <c r="H17" s="112">
        <v>1740.1</v>
      </c>
      <c r="I17" s="112">
        <v>731</v>
      </c>
      <c r="J17" s="112">
        <v>590.5</v>
      </c>
    </row>
    <row r="18" spans="1:11" s="76" customFormat="1" ht="12.75" customHeight="1" x14ac:dyDescent="0.25">
      <c r="A18" s="95" t="s">
        <v>100</v>
      </c>
      <c r="B18" s="112">
        <f t="shared" si="0"/>
        <v>30419.5</v>
      </c>
      <c r="C18" s="112">
        <f t="shared" si="1"/>
        <v>19848.5</v>
      </c>
      <c r="D18" s="112">
        <v>17042</v>
      </c>
      <c r="E18" s="112">
        <v>2806.5</v>
      </c>
      <c r="F18" s="112">
        <f t="shared" si="2"/>
        <v>9874.7000000000007</v>
      </c>
      <c r="G18" s="112">
        <v>8298.2000000000007</v>
      </c>
      <c r="H18" s="112">
        <v>1576.5</v>
      </c>
      <c r="I18" s="112">
        <v>696.3</v>
      </c>
      <c r="J18" s="112">
        <v>505.3</v>
      </c>
    </row>
    <row r="19" spans="1:11" s="76" customFormat="1" ht="19.899999999999999" customHeight="1" x14ac:dyDescent="0.25">
      <c r="A19" s="95" t="s">
        <v>101</v>
      </c>
      <c r="B19" s="112">
        <f t="shared" si="0"/>
        <v>53523.600000000006</v>
      </c>
      <c r="C19" s="112">
        <f t="shared" si="1"/>
        <v>32354.400000000001</v>
      </c>
      <c r="D19" s="112">
        <v>25160.400000000001</v>
      </c>
      <c r="E19" s="112">
        <v>7194</v>
      </c>
      <c r="F19" s="112">
        <f t="shared" si="2"/>
        <v>19695.900000000001</v>
      </c>
      <c r="G19" s="112">
        <v>15375.699999999999</v>
      </c>
      <c r="H19" s="112">
        <v>4320.2000000000007</v>
      </c>
      <c r="I19" s="112">
        <v>1473.3</v>
      </c>
      <c r="J19" s="112">
        <v>1173</v>
      </c>
    </row>
    <row r="20" spans="1:11" s="76" customFormat="1" ht="12.75" customHeight="1" x14ac:dyDescent="0.25">
      <c r="A20" s="95" t="s">
        <v>102</v>
      </c>
      <c r="B20" s="112">
        <f t="shared" si="0"/>
        <v>18296.5</v>
      </c>
      <c r="C20" s="112">
        <f t="shared" si="1"/>
        <v>9494.5</v>
      </c>
      <c r="D20" s="112">
        <v>8345.5</v>
      </c>
      <c r="E20" s="112">
        <v>1149</v>
      </c>
      <c r="F20" s="112">
        <f t="shared" si="2"/>
        <v>8284.5</v>
      </c>
      <c r="G20" s="112">
        <v>6796.5</v>
      </c>
      <c r="H20" s="112">
        <v>1488</v>
      </c>
      <c r="I20" s="112">
        <v>517.5</v>
      </c>
      <c r="J20" s="112">
        <v>453</v>
      </c>
    </row>
    <row r="21" spans="1:11" s="76" customFormat="1" ht="12.75" customHeight="1" x14ac:dyDescent="0.25">
      <c r="A21" s="95" t="s">
        <v>103</v>
      </c>
      <c r="B21" s="112">
        <f t="shared" si="0"/>
        <v>44518.5</v>
      </c>
      <c r="C21" s="112">
        <f t="shared" si="1"/>
        <v>25430</v>
      </c>
      <c r="D21" s="112">
        <v>19112</v>
      </c>
      <c r="E21" s="112">
        <v>6318</v>
      </c>
      <c r="F21" s="112">
        <f t="shared" si="2"/>
        <v>18066</v>
      </c>
      <c r="G21" s="112">
        <v>14123.5</v>
      </c>
      <c r="H21" s="112">
        <v>3942.5</v>
      </c>
      <c r="I21" s="112">
        <v>1022.5</v>
      </c>
      <c r="J21" s="112">
        <v>887.5</v>
      </c>
    </row>
    <row r="22" spans="1:11" s="76" customFormat="1" ht="12.75" customHeight="1" x14ac:dyDescent="0.25">
      <c r="A22" s="95" t="s">
        <v>104</v>
      </c>
      <c r="B22" s="112">
        <f t="shared" si="0"/>
        <v>34600.800000000003</v>
      </c>
      <c r="C22" s="112">
        <f t="shared" si="1"/>
        <v>20434</v>
      </c>
      <c r="D22" s="112">
        <v>14489.699999999999</v>
      </c>
      <c r="E22" s="112">
        <v>5944.2999999999993</v>
      </c>
      <c r="F22" s="112">
        <f t="shared" si="2"/>
        <v>13156.8</v>
      </c>
      <c r="G22" s="112">
        <v>9649.6</v>
      </c>
      <c r="H22" s="112">
        <v>3507.2</v>
      </c>
      <c r="I22" s="112">
        <v>1010</v>
      </c>
      <c r="J22" s="112">
        <v>927</v>
      </c>
    </row>
    <row r="23" spans="1:11" s="76" customFormat="1" ht="19.899999999999999" customHeight="1" x14ac:dyDescent="0.25">
      <c r="A23" s="95" t="s">
        <v>105</v>
      </c>
      <c r="B23" s="112">
        <f t="shared" si="0"/>
        <v>43793.7</v>
      </c>
      <c r="C23" s="112">
        <f t="shared" si="1"/>
        <v>29358.699999999997</v>
      </c>
      <c r="D23" s="112">
        <v>24667.199999999997</v>
      </c>
      <c r="E23" s="112">
        <v>4691.5</v>
      </c>
      <c r="F23" s="112">
        <f t="shared" si="2"/>
        <v>13380.400000000001</v>
      </c>
      <c r="G23" s="112">
        <v>10635.2</v>
      </c>
      <c r="H23" s="112">
        <v>2745.2</v>
      </c>
      <c r="I23" s="112">
        <v>1054.5999999999999</v>
      </c>
      <c r="J23" s="112">
        <v>871.6</v>
      </c>
    </row>
    <row r="24" spans="1:11" s="76" customFormat="1" ht="12.75" customHeight="1" x14ac:dyDescent="0.25">
      <c r="A24" s="95" t="s">
        <v>106</v>
      </c>
      <c r="B24" s="112">
        <f t="shared" si="0"/>
        <v>20601.400000000001</v>
      </c>
      <c r="C24" s="112">
        <f t="shared" si="1"/>
        <v>13840.900000000001</v>
      </c>
      <c r="D24" s="112">
        <v>11910.6</v>
      </c>
      <c r="E24" s="112">
        <v>1930.3000000000002</v>
      </c>
      <c r="F24" s="112">
        <f t="shared" si="2"/>
        <v>6238.8</v>
      </c>
      <c r="G24" s="112">
        <v>5046.8</v>
      </c>
      <c r="H24" s="112">
        <v>1192</v>
      </c>
      <c r="I24" s="112">
        <v>521.70000000000005</v>
      </c>
      <c r="J24" s="112">
        <v>431.70000000000005</v>
      </c>
    </row>
    <row r="25" spans="1:11" s="76" customFormat="1" ht="12.75" customHeight="1" x14ac:dyDescent="0.25">
      <c r="A25" s="95" t="s">
        <v>107</v>
      </c>
      <c r="B25" s="112">
        <f t="shared" si="0"/>
        <v>41000.199999999997</v>
      </c>
      <c r="C25" s="112">
        <f t="shared" si="1"/>
        <v>23730.899999999998</v>
      </c>
      <c r="D25" s="112">
        <v>20831.699999999997</v>
      </c>
      <c r="E25" s="112">
        <v>2899.2</v>
      </c>
      <c r="F25" s="112">
        <f t="shared" si="2"/>
        <v>15864.899999999998</v>
      </c>
      <c r="G25" s="112">
        <v>12890.099999999997</v>
      </c>
      <c r="H25" s="112">
        <v>2974.8</v>
      </c>
      <c r="I25" s="112">
        <v>1404.4</v>
      </c>
      <c r="J25" s="112">
        <v>1126.9000000000001</v>
      </c>
    </row>
    <row r="26" spans="1:11" s="76" customFormat="1" ht="12.75" customHeight="1" x14ac:dyDescent="0.25">
      <c r="A26" s="95"/>
      <c r="B26" s="112" t="s">
        <v>178</v>
      </c>
      <c r="C26" s="112" t="s">
        <v>178</v>
      </c>
      <c r="D26" s="112" t="s">
        <v>178</v>
      </c>
      <c r="E26" s="112" t="s">
        <v>178</v>
      </c>
      <c r="F26" s="112" t="s">
        <v>178</v>
      </c>
      <c r="G26" s="112" t="s">
        <v>178</v>
      </c>
      <c r="H26" s="112" t="s">
        <v>178</v>
      </c>
      <c r="I26" s="112" t="s">
        <v>178</v>
      </c>
      <c r="J26" s="112" t="s">
        <v>178</v>
      </c>
    </row>
    <row r="27" spans="1:11" s="76" customFormat="1" ht="12.75" customHeight="1" x14ac:dyDescent="0.25">
      <c r="A27" s="96" t="s">
        <v>108</v>
      </c>
      <c r="B27" s="106">
        <f t="shared" si="0"/>
        <v>479223.69999999995</v>
      </c>
      <c r="C27" s="106">
        <f t="shared" ref="C27" si="3">D27+E27</f>
        <v>300119.59999999998</v>
      </c>
      <c r="D27" s="106">
        <f>SUM(D11:D25)</f>
        <v>243625.7</v>
      </c>
      <c r="E27" s="106">
        <f>SUM(E11:E25)</f>
        <v>56493.899999999994</v>
      </c>
      <c r="F27" s="106">
        <f>G27+H27</f>
        <v>166226.1</v>
      </c>
      <c r="G27" s="106">
        <f>SUM(G11:G25)</f>
        <v>131297.4</v>
      </c>
      <c r="H27" s="106">
        <f>SUM(H11:H25)</f>
        <v>34928.700000000004</v>
      </c>
      <c r="I27" s="106">
        <f>SUM(I11:I25)</f>
        <v>12878.000000000002</v>
      </c>
      <c r="J27" s="106">
        <f>SUM(J11:J25)</f>
        <v>10543</v>
      </c>
    </row>
    <row r="28" spans="1:11" s="76" customFormat="1" ht="15.6" customHeight="1" x14ac:dyDescent="0.25">
      <c r="A28" s="111" t="s">
        <v>265</v>
      </c>
      <c r="B28" s="265">
        <v>471721.39999999997</v>
      </c>
      <c r="C28" s="265">
        <v>290801</v>
      </c>
      <c r="D28" s="265">
        <v>238362.30000000002</v>
      </c>
      <c r="E28" s="265">
        <v>52438.700000000012</v>
      </c>
      <c r="F28" s="265">
        <v>164501.69999999998</v>
      </c>
      <c r="G28" s="265">
        <v>128847.29999999999</v>
      </c>
      <c r="H28" s="265">
        <v>35654.399999999994</v>
      </c>
      <c r="I28" s="265">
        <v>16418.699999999997</v>
      </c>
      <c r="J28" s="265">
        <v>12888.9</v>
      </c>
    </row>
    <row r="32" spans="1:11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9"/>
    </row>
  </sheetData>
  <mergeCells count="7">
    <mergeCell ref="A2:J2"/>
    <mergeCell ref="A4:A7"/>
    <mergeCell ref="B4:B6"/>
    <mergeCell ref="F5:F6"/>
    <mergeCell ref="I5:I6"/>
    <mergeCell ref="J5:J6"/>
    <mergeCell ref="B7:J7"/>
  </mergeCells>
  <conditionalFormatting sqref="A8:J28">
    <cfRule type="expression" dxfId="23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2 - j 15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view="pageLayout" zoomScaleNormal="115" workbookViewId="0"/>
  </sheetViews>
  <sheetFormatPr baseColWidth="10" defaultColWidth="11.42578125" defaultRowHeight="12.75" x14ac:dyDescent="0.2"/>
  <cols>
    <col min="1" max="1" width="10.7109375" style="65" customWidth="1"/>
    <col min="2" max="2" width="6.7109375" style="65" bestFit="1" customWidth="1"/>
    <col min="3" max="3" width="5.85546875" style="65" customWidth="1"/>
    <col min="4" max="4" width="6" style="65" customWidth="1"/>
    <col min="5" max="5" width="4.28515625" style="65" bestFit="1" customWidth="1"/>
    <col min="6" max="6" width="5" style="65" customWidth="1"/>
    <col min="7" max="7" width="3.7109375" style="65" bestFit="1" customWidth="1"/>
    <col min="8" max="8" width="3.5703125" style="65" customWidth="1"/>
    <col min="9" max="9" width="4.28515625" style="65" customWidth="1"/>
    <col min="10" max="10" width="6" style="65" customWidth="1"/>
    <col min="11" max="11" width="4.28515625" style="65" bestFit="1" customWidth="1"/>
    <col min="12" max="12" width="6" style="65" customWidth="1"/>
    <col min="13" max="13" width="4.28515625" style="65" bestFit="1" customWidth="1"/>
    <col min="14" max="14" width="5" style="65" customWidth="1"/>
    <col min="15" max="15" width="3.7109375" style="65" bestFit="1" customWidth="1"/>
    <col min="16" max="17" width="3.7109375" style="65" customWidth="1"/>
    <col min="18" max="18" width="4.7109375" style="65" customWidth="1"/>
    <col min="19" max="19" width="4" style="65" customWidth="1"/>
    <col min="20" max="16384" width="11.42578125" style="65"/>
  </cols>
  <sheetData>
    <row r="1" spans="1:19" ht="13.15" x14ac:dyDescent="0.25"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27.6" customHeight="1" x14ac:dyDescent="0.2">
      <c r="A2" s="239" t="s">
        <v>244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13.15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s="76" customFormat="1" ht="19.899999999999999" customHeight="1" x14ac:dyDescent="0.2">
      <c r="A4" s="248" t="s">
        <v>225</v>
      </c>
      <c r="B4" s="267" t="s">
        <v>186</v>
      </c>
      <c r="C4" s="267" t="s">
        <v>109</v>
      </c>
      <c r="D4" s="267" t="s">
        <v>250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47"/>
    </row>
    <row r="5" spans="1:19" s="76" customFormat="1" ht="39.950000000000003" customHeight="1" x14ac:dyDescent="0.2">
      <c r="A5" s="248"/>
      <c r="B5" s="267"/>
      <c r="C5" s="267"/>
      <c r="D5" s="267" t="s">
        <v>187</v>
      </c>
      <c r="E5" s="267"/>
      <c r="F5" s="267" t="s">
        <v>188</v>
      </c>
      <c r="G5" s="267"/>
      <c r="H5" s="267" t="s">
        <v>111</v>
      </c>
      <c r="I5" s="267"/>
      <c r="J5" s="267" t="s">
        <v>112</v>
      </c>
      <c r="K5" s="267"/>
      <c r="L5" s="267" t="s">
        <v>189</v>
      </c>
      <c r="M5" s="267"/>
      <c r="N5" s="267" t="s">
        <v>190</v>
      </c>
      <c r="O5" s="267"/>
      <c r="P5" s="267" t="s">
        <v>113</v>
      </c>
      <c r="Q5" s="267"/>
      <c r="R5" s="267" t="s">
        <v>204</v>
      </c>
      <c r="S5" s="247"/>
    </row>
    <row r="6" spans="1:19" s="76" customFormat="1" ht="38.450000000000003" customHeight="1" x14ac:dyDescent="0.2">
      <c r="A6" s="248"/>
      <c r="B6" s="267"/>
      <c r="C6" s="267"/>
      <c r="D6" s="268" t="s">
        <v>183</v>
      </c>
      <c r="E6" s="268" t="s">
        <v>114</v>
      </c>
      <c r="F6" s="268" t="s">
        <v>185</v>
      </c>
      <c r="G6" s="268" t="s">
        <v>114</v>
      </c>
      <c r="H6" s="268" t="s">
        <v>185</v>
      </c>
      <c r="I6" s="268" t="s">
        <v>114</v>
      </c>
      <c r="J6" s="268" t="s">
        <v>185</v>
      </c>
      <c r="K6" s="268" t="s">
        <v>114</v>
      </c>
      <c r="L6" s="268" t="s">
        <v>185</v>
      </c>
      <c r="M6" s="268" t="s">
        <v>114</v>
      </c>
      <c r="N6" s="268" t="s">
        <v>185</v>
      </c>
      <c r="O6" s="268" t="s">
        <v>114</v>
      </c>
      <c r="P6" s="268" t="s">
        <v>185</v>
      </c>
      <c r="Q6" s="268" t="s">
        <v>114</v>
      </c>
      <c r="R6" s="268" t="s">
        <v>185</v>
      </c>
      <c r="S6" s="221" t="s">
        <v>114</v>
      </c>
    </row>
    <row r="7" spans="1:19" s="76" customFormat="1" ht="13.15" customHeight="1" x14ac:dyDescent="0.2">
      <c r="A7" s="248"/>
      <c r="B7" s="242" t="s">
        <v>219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53"/>
    </row>
    <row r="8" spans="1:19" s="77" customFormat="1" ht="13.15" customHeight="1" x14ac:dyDescent="0.2">
      <c r="A8" s="26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</row>
    <row r="9" spans="1:19" s="76" customFormat="1" ht="12.75" customHeight="1" x14ac:dyDescent="0.2">
      <c r="A9" s="103"/>
      <c r="B9" s="246" t="s">
        <v>91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</row>
    <row r="10" spans="1:19" s="76" customFormat="1" ht="12.75" customHeight="1" x14ac:dyDescent="0.2">
      <c r="A10" s="103"/>
      <c r="B10" s="169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 s="76" customFormat="1" ht="12.75" customHeight="1" x14ac:dyDescent="0.2">
      <c r="A11" s="103"/>
      <c r="B11" s="246" t="s">
        <v>85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</row>
    <row r="12" spans="1:19" s="76" customFormat="1" ht="12.75" customHeight="1" x14ac:dyDescent="0.2">
      <c r="A12" s="103"/>
      <c r="B12" s="188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</row>
    <row r="13" spans="1:19" s="76" customFormat="1" ht="12.75" customHeight="1" x14ac:dyDescent="0.25">
      <c r="A13" s="95" t="s">
        <v>115</v>
      </c>
      <c r="B13" s="112">
        <v>918</v>
      </c>
      <c r="C13" s="112">
        <v>725</v>
      </c>
      <c r="D13" s="112">
        <v>252</v>
      </c>
      <c r="E13" s="112">
        <v>223</v>
      </c>
      <c r="F13" s="112">
        <v>36</v>
      </c>
      <c r="G13" s="112">
        <v>33</v>
      </c>
      <c r="H13" s="218" t="s">
        <v>251</v>
      </c>
      <c r="I13" s="112">
        <v>0</v>
      </c>
      <c r="J13" s="112">
        <v>212</v>
      </c>
      <c r="K13" s="112">
        <v>147</v>
      </c>
      <c r="L13" s="112">
        <v>382</v>
      </c>
      <c r="M13" s="112">
        <v>296</v>
      </c>
      <c r="N13" s="112">
        <v>34</v>
      </c>
      <c r="O13" s="112">
        <v>24</v>
      </c>
      <c r="P13" s="218" t="s">
        <v>251</v>
      </c>
      <c r="Q13" s="218" t="s">
        <v>251</v>
      </c>
      <c r="R13" s="112">
        <v>2</v>
      </c>
      <c r="S13" s="112">
        <v>2</v>
      </c>
    </row>
    <row r="14" spans="1:19" s="76" customFormat="1" ht="12.75" customHeight="1" x14ac:dyDescent="0.25">
      <c r="A14" s="95" t="s">
        <v>116</v>
      </c>
      <c r="B14" s="112">
        <v>2098</v>
      </c>
      <c r="C14" s="112">
        <v>1465</v>
      </c>
      <c r="D14" s="112">
        <v>386</v>
      </c>
      <c r="E14" s="112">
        <v>337</v>
      </c>
      <c r="F14" s="112">
        <v>62</v>
      </c>
      <c r="G14" s="112">
        <v>50</v>
      </c>
      <c r="H14" s="218" t="s">
        <v>251</v>
      </c>
      <c r="I14" s="112">
        <v>0</v>
      </c>
      <c r="J14" s="112">
        <v>596</v>
      </c>
      <c r="K14" s="112">
        <v>370</v>
      </c>
      <c r="L14" s="112">
        <v>933</v>
      </c>
      <c r="M14" s="112">
        <v>622</v>
      </c>
      <c r="N14" s="112">
        <v>116</v>
      </c>
      <c r="O14" s="112">
        <v>83</v>
      </c>
      <c r="P14" s="218" t="s">
        <v>251</v>
      </c>
      <c r="Q14" s="218" t="s">
        <v>251</v>
      </c>
      <c r="R14" s="112">
        <v>5</v>
      </c>
      <c r="S14" s="112">
        <v>3</v>
      </c>
    </row>
    <row r="15" spans="1:19" s="76" customFormat="1" ht="12.75" customHeight="1" x14ac:dyDescent="0.25">
      <c r="A15" s="95" t="s">
        <v>117</v>
      </c>
      <c r="B15" s="112">
        <v>1658</v>
      </c>
      <c r="C15" s="112">
        <v>946</v>
      </c>
      <c r="D15" s="112">
        <v>373</v>
      </c>
      <c r="E15" s="112">
        <v>304</v>
      </c>
      <c r="F15" s="112">
        <v>64</v>
      </c>
      <c r="G15" s="112">
        <v>48</v>
      </c>
      <c r="H15" s="218" t="s">
        <v>251</v>
      </c>
      <c r="I15" s="112">
        <v>0</v>
      </c>
      <c r="J15" s="112">
        <v>462</v>
      </c>
      <c r="K15" s="112">
        <v>183</v>
      </c>
      <c r="L15" s="112">
        <v>662</v>
      </c>
      <c r="M15" s="112">
        <v>362</v>
      </c>
      <c r="N15" s="112">
        <v>88</v>
      </c>
      <c r="O15" s="112">
        <v>45</v>
      </c>
      <c r="P15" s="218" t="s">
        <v>251</v>
      </c>
      <c r="Q15" s="218" t="s">
        <v>251</v>
      </c>
      <c r="R15" s="112">
        <v>6</v>
      </c>
      <c r="S15" s="112">
        <v>3</v>
      </c>
    </row>
    <row r="16" spans="1:19" s="76" customFormat="1" ht="12.75" customHeight="1" x14ac:dyDescent="0.25">
      <c r="A16" s="95" t="s">
        <v>118</v>
      </c>
      <c r="B16" s="112">
        <v>1727</v>
      </c>
      <c r="C16" s="112">
        <v>923</v>
      </c>
      <c r="D16" s="112">
        <v>449</v>
      </c>
      <c r="E16" s="112">
        <v>360</v>
      </c>
      <c r="F16" s="112">
        <v>74</v>
      </c>
      <c r="G16" s="112">
        <v>49</v>
      </c>
      <c r="H16" s="218" t="s">
        <v>251</v>
      </c>
      <c r="I16" s="112">
        <v>0</v>
      </c>
      <c r="J16" s="112">
        <v>460</v>
      </c>
      <c r="K16" s="112">
        <v>154</v>
      </c>
      <c r="L16" s="112">
        <v>635</v>
      </c>
      <c r="M16" s="112">
        <v>313</v>
      </c>
      <c r="N16" s="112">
        <v>91</v>
      </c>
      <c r="O16" s="112">
        <v>41</v>
      </c>
      <c r="P16" s="218" t="s">
        <v>251</v>
      </c>
      <c r="Q16" s="218" t="s">
        <v>251</v>
      </c>
      <c r="R16" s="112">
        <v>16</v>
      </c>
      <c r="S16" s="112">
        <v>6</v>
      </c>
    </row>
    <row r="17" spans="1:19" s="76" customFormat="1" ht="13.5" x14ac:dyDescent="0.25">
      <c r="A17" s="95" t="s">
        <v>119</v>
      </c>
      <c r="B17" s="112">
        <v>1766</v>
      </c>
      <c r="C17" s="112">
        <v>873</v>
      </c>
      <c r="D17" s="112">
        <v>393</v>
      </c>
      <c r="E17" s="112">
        <v>304</v>
      </c>
      <c r="F17" s="112">
        <v>111</v>
      </c>
      <c r="G17" s="112">
        <v>72</v>
      </c>
      <c r="H17" s="218" t="s">
        <v>251</v>
      </c>
      <c r="I17" s="112">
        <v>0</v>
      </c>
      <c r="J17" s="112">
        <v>521</v>
      </c>
      <c r="K17" s="112">
        <v>161</v>
      </c>
      <c r="L17" s="112">
        <v>644</v>
      </c>
      <c r="M17" s="112">
        <v>294</v>
      </c>
      <c r="N17" s="112">
        <v>75</v>
      </c>
      <c r="O17" s="112">
        <v>31</v>
      </c>
      <c r="P17" s="218" t="s">
        <v>251</v>
      </c>
      <c r="Q17" s="218" t="s">
        <v>251</v>
      </c>
      <c r="R17" s="112">
        <v>20</v>
      </c>
      <c r="S17" s="112">
        <v>10</v>
      </c>
    </row>
    <row r="18" spans="1:19" s="76" customFormat="1" ht="12.75" customHeight="1" x14ac:dyDescent="0.25">
      <c r="A18" s="95" t="s">
        <v>120</v>
      </c>
      <c r="B18" s="112">
        <v>1418</v>
      </c>
      <c r="C18" s="112">
        <v>867</v>
      </c>
      <c r="D18" s="112">
        <v>423</v>
      </c>
      <c r="E18" s="112">
        <v>350</v>
      </c>
      <c r="F18" s="112">
        <v>112</v>
      </c>
      <c r="G18" s="112">
        <v>77</v>
      </c>
      <c r="H18" s="218" t="s">
        <v>251</v>
      </c>
      <c r="I18" s="112">
        <v>0</v>
      </c>
      <c r="J18" s="112">
        <v>319</v>
      </c>
      <c r="K18" s="112">
        <v>127</v>
      </c>
      <c r="L18" s="112">
        <v>458</v>
      </c>
      <c r="M18" s="112">
        <v>260</v>
      </c>
      <c r="N18" s="112">
        <v>61</v>
      </c>
      <c r="O18" s="112">
        <v>28</v>
      </c>
      <c r="P18" s="218" t="s">
        <v>251</v>
      </c>
      <c r="Q18" s="218" t="s">
        <v>251</v>
      </c>
      <c r="R18" s="112">
        <v>45</v>
      </c>
      <c r="S18" s="112">
        <v>25</v>
      </c>
    </row>
    <row r="19" spans="1:19" s="76" customFormat="1" ht="12.75" customHeight="1" x14ac:dyDescent="0.25">
      <c r="A19" s="95" t="s">
        <v>121</v>
      </c>
      <c r="B19" s="112">
        <v>1818</v>
      </c>
      <c r="C19" s="112">
        <v>1114</v>
      </c>
      <c r="D19" s="112">
        <v>497</v>
      </c>
      <c r="E19" s="112">
        <v>401</v>
      </c>
      <c r="F19" s="112">
        <v>168</v>
      </c>
      <c r="G19" s="112">
        <v>112</v>
      </c>
      <c r="H19" s="218" t="s">
        <v>251</v>
      </c>
      <c r="I19" s="112">
        <v>0</v>
      </c>
      <c r="J19" s="112">
        <v>428</v>
      </c>
      <c r="K19" s="112">
        <v>201</v>
      </c>
      <c r="L19" s="112">
        <v>578</v>
      </c>
      <c r="M19" s="112">
        <v>313</v>
      </c>
      <c r="N19" s="112">
        <v>90</v>
      </c>
      <c r="O19" s="112">
        <v>53</v>
      </c>
      <c r="P19" s="218" t="s">
        <v>251</v>
      </c>
      <c r="Q19" s="218" t="s">
        <v>251</v>
      </c>
      <c r="R19" s="112">
        <v>57</v>
      </c>
      <c r="S19" s="112">
        <v>34</v>
      </c>
    </row>
    <row r="20" spans="1:19" s="76" customFormat="1" ht="12.75" customHeight="1" x14ac:dyDescent="0.25">
      <c r="A20" s="95" t="s">
        <v>122</v>
      </c>
      <c r="B20" s="112">
        <v>2106</v>
      </c>
      <c r="C20" s="112">
        <v>1112</v>
      </c>
      <c r="D20" s="112">
        <v>490</v>
      </c>
      <c r="E20" s="112">
        <v>396</v>
      </c>
      <c r="F20" s="112">
        <v>149</v>
      </c>
      <c r="G20" s="112">
        <v>98</v>
      </c>
      <c r="H20" s="218" t="s">
        <v>251</v>
      </c>
      <c r="I20" s="112">
        <v>0</v>
      </c>
      <c r="J20" s="112">
        <v>604</v>
      </c>
      <c r="K20" s="112">
        <v>193</v>
      </c>
      <c r="L20" s="112">
        <v>663</v>
      </c>
      <c r="M20" s="112">
        <v>337</v>
      </c>
      <c r="N20" s="112">
        <v>151</v>
      </c>
      <c r="O20" s="112">
        <v>71</v>
      </c>
      <c r="P20" s="218" t="s">
        <v>251</v>
      </c>
      <c r="Q20" s="218" t="s">
        <v>251</v>
      </c>
      <c r="R20" s="112">
        <v>43</v>
      </c>
      <c r="S20" s="112">
        <v>16</v>
      </c>
    </row>
    <row r="21" spans="1:19" s="76" customFormat="1" ht="13.5" x14ac:dyDescent="0.25">
      <c r="A21" s="95"/>
      <c r="B21" s="112" t="s">
        <v>178</v>
      </c>
      <c r="C21" s="112" t="s">
        <v>178</v>
      </c>
      <c r="D21" s="112" t="s">
        <v>178</v>
      </c>
      <c r="E21" s="112" t="s">
        <v>178</v>
      </c>
      <c r="F21" s="112" t="s">
        <v>178</v>
      </c>
      <c r="G21" s="112" t="s">
        <v>178</v>
      </c>
      <c r="H21" s="112" t="s">
        <v>178</v>
      </c>
      <c r="I21" s="112" t="s">
        <v>178</v>
      </c>
      <c r="J21" s="112" t="s">
        <v>178</v>
      </c>
      <c r="K21" s="112" t="s">
        <v>178</v>
      </c>
      <c r="L21" s="112" t="s">
        <v>178</v>
      </c>
      <c r="M21" s="112" t="s">
        <v>178</v>
      </c>
      <c r="N21" s="112" t="s">
        <v>178</v>
      </c>
      <c r="O21" s="112" t="s">
        <v>178</v>
      </c>
      <c r="P21" s="112" t="s">
        <v>178</v>
      </c>
      <c r="Q21" s="112" t="s">
        <v>178</v>
      </c>
      <c r="R21" s="112" t="s">
        <v>178</v>
      </c>
      <c r="S21" s="112" t="s">
        <v>178</v>
      </c>
    </row>
    <row r="22" spans="1:19" s="193" customFormat="1" ht="12.75" customHeight="1" x14ac:dyDescent="0.25">
      <c r="A22" s="191" t="s">
        <v>21</v>
      </c>
      <c r="B22" s="192">
        <v>13509</v>
      </c>
      <c r="C22" s="192">
        <v>8025</v>
      </c>
      <c r="D22" s="192">
        <v>3263</v>
      </c>
      <c r="E22" s="192">
        <v>2675</v>
      </c>
      <c r="F22" s="192">
        <v>776</v>
      </c>
      <c r="G22" s="192">
        <v>539</v>
      </c>
      <c r="H22" s="192">
        <v>3</v>
      </c>
      <c r="I22" s="192">
        <v>0</v>
      </c>
      <c r="J22" s="192">
        <v>3602</v>
      </c>
      <c r="K22" s="192">
        <v>1536</v>
      </c>
      <c r="L22" s="192">
        <v>4955</v>
      </c>
      <c r="M22" s="192">
        <v>2797</v>
      </c>
      <c r="N22" s="192">
        <v>706</v>
      </c>
      <c r="O22" s="192">
        <v>376</v>
      </c>
      <c r="P22" s="192">
        <v>10</v>
      </c>
      <c r="Q22" s="192">
        <v>3</v>
      </c>
      <c r="R22" s="192">
        <v>194</v>
      </c>
      <c r="S22" s="192">
        <v>99</v>
      </c>
    </row>
    <row r="23" spans="1:19" s="193" customFormat="1" ht="12.75" customHeight="1" x14ac:dyDescent="0.25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</row>
    <row r="24" spans="1:19" s="76" customFormat="1" ht="12.75" customHeight="1" x14ac:dyDescent="0.2">
      <c r="A24" s="103"/>
      <c r="B24" s="246" t="s">
        <v>86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</row>
    <row r="25" spans="1:19" s="76" customFormat="1" ht="12.75" customHeight="1" x14ac:dyDescent="0.2">
      <c r="A25" s="103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</row>
    <row r="26" spans="1:19" s="76" customFormat="1" ht="12.75" customHeight="1" x14ac:dyDescent="0.25">
      <c r="A26" s="103" t="s">
        <v>115</v>
      </c>
      <c r="B26" s="196">
        <v>333</v>
      </c>
      <c r="C26" s="196">
        <v>273</v>
      </c>
      <c r="D26" s="196">
        <v>93</v>
      </c>
      <c r="E26" s="196">
        <v>83</v>
      </c>
      <c r="F26" s="196">
        <v>17</v>
      </c>
      <c r="G26" s="196">
        <v>15</v>
      </c>
      <c r="H26" s="218" t="s">
        <v>251</v>
      </c>
      <c r="I26" s="112">
        <v>0</v>
      </c>
      <c r="J26" s="196">
        <v>113</v>
      </c>
      <c r="K26" s="196">
        <v>90</v>
      </c>
      <c r="L26" s="196">
        <v>95</v>
      </c>
      <c r="M26" s="196">
        <v>75</v>
      </c>
      <c r="N26" s="196">
        <v>8</v>
      </c>
      <c r="O26" s="196">
        <v>6</v>
      </c>
      <c r="P26" s="218" t="s">
        <v>251</v>
      </c>
      <c r="Q26" s="112">
        <v>0</v>
      </c>
      <c r="R26" s="196">
        <v>7</v>
      </c>
      <c r="S26" s="196">
        <v>4</v>
      </c>
    </row>
    <row r="27" spans="1:19" s="76" customFormat="1" ht="12.75" customHeight="1" x14ac:dyDescent="0.25">
      <c r="A27" s="95" t="s">
        <v>116</v>
      </c>
      <c r="B27" s="112">
        <v>861</v>
      </c>
      <c r="C27" s="112">
        <v>731</v>
      </c>
      <c r="D27" s="112">
        <v>255</v>
      </c>
      <c r="E27" s="112">
        <v>242</v>
      </c>
      <c r="F27" s="112">
        <v>28</v>
      </c>
      <c r="G27" s="112">
        <v>25</v>
      </c>
      <c r="H27" s="218" t="s">
        <v>251</v>
      </c>
      <c r="I27" s="112">
        <v>0</v>
      </c>
      <c r="J27" s="112">
        <v>284</v>
      </c>
      <c r="K27" s="112">
        <v>233</v>
      </c>
      <c r="L27" s="112">
        <v>254</v>
      </c>
      <c r="M27" s="112">
        <v>202</v>
      </c>
      <c r="N27" s="112">
        <v>21</v>
      </c>
      <c r="O27" s="112">
        <v>18</v>
      </c>
      <c r="P27" s="218" t="s">
        <v>251</v>
      </c>
      <c r="Q27" s="112">
        <v>2</v>
      </c>
      <c r="R27" s="112">
        <v>16</v>
      </c>
      <c r="S27" s="112">
        <v>9</v>
      </c>
    </row>
    <row r="28" spans="1:19" s="76" customFormat="1" ht="12.75" customHeight="1" x14ac:dyDescent="0.25">
      <c r="A28" s="95" t="s">
        <v>117</v>
      </c>
      <c r="B28" s="112">
        <v>1257</v>
      </c>
      <c r="C28" s="112">
        <v>1135</v>
      </c>
      <c r="D28" s="112">
        <v>503</v>
      </c>
      <c r="E28" s="112">
        <v>480</v>
      </c>
      <c r="F28" s="112">
        <v>50</v>
      </c>
      <c r="G28" s="112">
        <v>49</v>
      </c>
      <c r="H28" s="218" t="s">
        <v>251</v>
      </c>
      <c r="I28" s="112">
        <v>0</v>
      </c>
      <c r="J28" s="112">
        <v>346</v>
      </c>
      <c r="K28" s="112">
        <v>290</v>
      </c>
      <c r="L28" s="112">
        <v>307</v>
      </c>
      <c r="M28" s="112">
        <v>275</v>
      </c>
      <c r="N28" s="112">
        <v>33</v>
      </c>
      <c r="O28" s="112">
        <v>28</v>
      </c>
      <c r="P28" s="218" t="s">
        <v>251</v>
      </c>
      <c r="Q28" s="112">
        <v>0</v>
      </c>
      <c r="R28" s="112">
        <v>17</v>
      </c>
      <c r="S28" s="112">
        <v>13</v>
      </c>
    </row>
    <row r="29" spans="1:19" s="76" customFormat="1" ht="12.75" customHeight="1" x14ac:dyDescent="0.25">
      <c r="A29" s="95" t="s">
        <v>118</v>
      </c>
      <c r="B29" s="112">
        <v>1799</v>
      </c>
      <c r="C29" s="112">
        <v>1628</v>
      </c>
      <c r="D29" s="112">
        <v>786</v>
      </c>
      <c r="E29" s="112">
        <v>764</v>
      </c>
      <c r="F29" s="112">
        <v>90</v>
      </c>
      <c r="G29" s="112">
        <v>84</v>
      </c>
      <c r="H29" s="218" t="s">
        <v>251</v>
      </c>
      <c r="I29" s="112">
        <v>0</v>
      </c>
      <c r="J29" s="112">
        <v>430</v>
      </c>
      <c r="K29" s="112">
        <v>343</v>
      </c>
      <c r="L29" s="112">
        <v>405</v>
      </c>
      <c r="M29" s="112">
        <v>364</v>
      </c>
      <c r="N29" s="112">
        <v>60</v>
      </c>
      <c r="O29" s="112">
        <v>54</v>
      </c>
      <c r="P29" s="218" t="s">
        <v>251</v>
      </c>
      <c r="Q29" s="112">
        <v>0</v>
      </c>
      <c r="R29" s="112">
        <v>27</v>
      </c>
      <c r="S29" s="112">
        <v>19</v>
      </c>
    </row>
    <row r="30" spans="1:19" s="76" customFormat="1" ht="12.75" customHeight="1" x14ac:dyDescent="0.25">
      <c r="A30" s="95" t="s">
        <v>119</v>
      </c>
      <c r="B30" s="112">
        <v>1590</v>
      </c>
      <c r="C30" s="112">
        <v>1407</v>
      </c>
      <c r="D30" s="112">
        <v>595</v>
      </c>
      <c r="E30" s="112">
        <v>571</v>
      </c>
      <c r="F30" s="112">
        <v>79</v>
      </c>
      <c r="G30" s="112">
        <v>69</v>
      </c>
      <c r="H30" s="218" t="s">
        <v>251</v>
      </c>
      <c r="I30" s="112">
        <v>0</v>
      </c>
      <c r="J30" s="112">
        <v>404</v>
      </c>
      <c r="K30" s="112">
        <v>332</v>
      </c>
      <c r="L30" s="112">
        <v>419</v>
      </c>
      <c r="M30" s="112">
        <v>362</v>
      </c>
      <c r="N30" s="112">
        <v>45</v>
      </c>
      <c r="O30" s="112">
        <v>37</v>
      </c>
      <c r="P30" s="218" t="s">
        <v>251</v>
      </c>
      <c r="Q30" s="112">
        <v>4</v>
      </c>
      <c r="R30" s="112">
        <v>43</v>
      </c>
      <c r="S30" s="112">
        <v>32</v>
      </c>
    </row>
    <row r="31" spans="1:19" s="76" customFormat="1" ht="13.5" x14ac:dyDescent="0.25">
      <c r="A31" s="95" t="s">
        <v>120</v>
      </c>
      <c r="B31" s="112">
        <v>1132</v>
      </c>
      <c r="C31" s="112">
        <v>1029</v>
      </c>
      <c r="D31" s="112">
        <v>483</v>
      </c>
      <c r="E31" s="112">
        <v>475</v>
      </c>
      <c r="F31" s="112">
        <v>74</v>
      </c>
      <c r="G31" s="112">
        <v>70</v>
      </c>
      <c r="H31" s="218" t="s">
        <v>251</v>
      </c>
      <c r="I31" s="112">
        <v>0</v>
      </c>
      <c r="J31" s="112">
        <v>249</v>
      </c>
      <c r="K31" s="112">
        <v>197</v>
      </c>
      <c r="L31" s="112">
        <v>260</v>
      </c>
      <c r="M31" s="112">
        <v>236</v>
      </c>
      <c r="N31" s="112">
        <v>30</v>
      </c>
      <c r="O31" s="112">
        <v>26</v>
      </c>
      <c r="P31" s="218" t="s">
        <v>251</v>
      </c>
      <c r="Q31" s="112">
        <v>0</v>
      </c>
      <c r="R31" s="112">
        <v>36</v>
      </c>
      <c r="S31" s="112">
        <v>25</v>
      </c>
    </row>
    <row r="32" spans="1:19" s="76" customFormat="1" ht="12.75" customHeight="1" x14ac:dyDescent="0.25">
      <c r="A32" s="95" t="s">
        <v>121</v>
      </c>
      <c r="B32" s="112">
        <v>1451</v>
      </c>
      <c r="C32" s="112">
        <v>1305</v>
      </c>
      <c r="D32" s="112">
        <v>584</v>
      </c>
      <c r="E32" s="112">
        <v>568</v>
      </c>
      <c r="F32" s="112">
        <v>81</v>
      </c>
      <c r="G32" s="112">
        <v>76</v>
      </c>
      <c r="H32" s="218" t="s">
        <v>251</v>
      </c>
      <c r="I32" s="112">
        <v>0</v>
      </c>
      <c r="J32" s="112">
        <v>307</v>
      </c>
      <c r="K32" s="112">
        <v>252</v>
      </c>
      <c r="L32" s="112">
        <v>378</v>
      </c>
      <c r="M32" s="112">
        <v>327</v>
      </c>
      <c r="N32" s="112">
        <v>54</v>
      </c>
      <c r="O32" s="112">
        <v>48</v>
      </c>
      <c r="P32" s="218" t="s">
        <v>251</v>
      </c>
      <c r="Q32" s="112">
        <v>3</v>
      </c>
      <c r="R32" s="112">
        <v>43</v>
      </c>
      <c r="S32" s="112">
        <v>31</v>
      </c>
    </row>
    <row r="33" spans="1:19" s="76" customFormat="1" ht="12.75" customHeight="1" x14ac:dyDescent="0.25">
      <c r="A33" s="95" t="s">
        <v>122</v>
      </c>
      <c r="B33" s="112">
        <v>1387</v>
      </c>
      <c r="C33" s="112">
        <v>1142</v>
      </c>
      <c r="D33" s="112">
        <v>501</v>
      </c>
      <c r="E33" s="112">
        <v>472</v>
      </c>
      <c r="F33" s="112">
        <v>80</v>
      </c>
      <c r="G33" s="112">
        <v>75</v>
      </c>
      <c r="H33" s="218" t="s">
        <v>251</v>
      </c>
      <c r="I33" s="112">
        <v>0</v>
      </c>
      <c r="J33" s="112">
        <v>361</v>
      </c>
      <c r="K33" s="112">
        <v>242</v>
      </c>
      <c r="L33" s="112">
        <v>336</v>
      </c>
      <c r="M33" s="112">
        <v>274</v>
      </c>
      <c r="N33" s="112">
        <v>70</v>
      </c>
      <c r="O33" s="112">
        <v>59</v>
      </c>
      <c r="P33" s="218" t="s">
        <v>251</v>
      </c>
      <c r="Q33" s="112">
        <v>4</v>
      </c>
      <c r="R33" s="112">
        <v>32</v>
      </c>
      <c r="S33" s="112">
        <v>16</v>
      </c>
    </row>
    <row r="34" spans="1:19" s="76" customFormat="1" ht="12.75" customHeight="1" x14ac:dyDescent="0.25">
      <c r="A34" s="95"/>
      <c r="B34" s="112" t="s">
        <v>178</v>
      </c>
      <c r="C34" s="112" t="s">
        <v>178</v>
      </c>
      <c r="D34" s="112" t="s">
        <v>178</v>
      </c>
      <c r="E34" s="112" t="s">
        <v>178</v>
      </c>
      <c r="F34" s="112" t="s">
        <v>178</v>
      </c>
      <c r="G34" s="112" t="s">
        <v>178</v>
      </c>
      <c r="H34" s="112" t="s">
        <v>178</v>
      </c>
      <c r="I34" s="112" t="s">
        <v>178</v>
      </c>
      <c r="J34" s="112" t="s">
        <v>178</v>
      </c>
      <c r="K34" s="112" t="s">
        <v>178</v>
      </c>
      <c r="L34" s="112" t="s">
        <v>178</v>
      </c>
      <c r="M34" s="112" t="s">
        <v>178</v>
      </c>
      <c r="N34" s="112" t="s">
        <v>178</v>
      </c>
      <c r="O34" s="112" t="s">
        <v>178</v>
      </c>
      <c r="P34" s="112" t="s">
        <v>178</v>
      </c>
      <c r="Q34" s="112" t="s">
        <v>178</v>
      </c>
      <c r="R34" s="112" t="s">
        <v>178</v>
      </c>
      <c r="S34" s="112" t="s">
        <v>178</v>
      </c>
    </row>
    <row r="35" spans="1:19" s="76" customFormat="1" ht="13.5" x14ac:dyDescent="0.25">
      <c r="A35" s="269" t="s">
        <v>21</v>
      </c>
      <c r="B35" s="270">
        <v>9810</v>
      </c>
      <c r="C35" s="270">
        <v>8650</v>
      </c>
      <c r="D35" s="270">
        <v>3800</v>
      </c>
      <c r="E35" s="270">
        <v>3655</v>
      </c>
      <c r="F35" s="270">
        <v>499</v>
      </c>
      <c r="G35" s="270">
        <v>463</v>
      </c>
      <c r="H35" s="270">
        <v>1</v>
      </c>
      <c r="I35" s="270">
        <v>0</v>
      </c>
      <c r="J35" s="270">
        <v>2494</v>
      </c>
      <c r="K35" s="270">
        <v>1979</v>
      </c>
      <c r="L35" s="270">
        <v>2454</v>
      </c>
      <c r="M35" s="270">
        <v>2115</v>
      </c>
      <c r="N35" s="270">
        <v>321</v>
      </c>
      <c r="O35" s="270">
        <v>276</v>
      </c>
      <c r="P35" s="270">
        <v>20</v>
      </c>
      <c r="Q35" s="270">
        <v>13</v>
      </c>
      <c r="R35" s="270">
        <v>221</v>
      </c>
      <c r="S35" s="270">
        <v>149</v>
      </c>
    </row>
    <row r="36" spans="1:19" s="80" customFormat="1" ht="12.75" customHeight="1" x14ac:dyDescent="0.25"/>
    <row r="37" spans="1:19" s="76" customFormat="1" ht="12" x14ac:dyDescent="0.2"/>
    <row r="38" spans="1:19" s="76" customFormat="1" ht="12" x14ac:dyDescent="0.2"/>
    <row r="39" spans="1:19" s="76" customFormat="1" ht="12" x14ac:dyDescent="0.2"/>
    <row r="40" spans="1:19" s="76" customFormat="1" ht="12" x14ac:dyDescent="0.2"/>
    <row r="41" spans="1:19" s="76" customFormat="1" ht="12" x14ac:dyDescent="0.2"/>
    <row r="42" spans="1:19" s="76" customFormat="1" ht="12" x14ac:dyDescent="0.2"/>
    <row r="43" spans="1:19" s="76" customFormat="1" ht="12" x14ac:dyDescent="0.2"/>
    <row r="44" spans="1:19" s="76" customFormat="1" ht="12" x14ac:dyDescent="0.2"/>
    <row r="45" spans="1:19" s="76" customFormat="1" ht="12" x14ac:dyDescent="0.2"/>
    <row r="46" spans="1:19" s="76" customFormat="1" ht="12" x14ac:dyDescent="0.2"/>
    <row r="47" spans="1:19" s="76" customFormat="1" ht="12" x14ac:dyDescent="0.2"/>
    <row r="48" spans="1:19" s="76" customFormat="1" ht="12" x14ac:dyDescent="0.2"/>
    <row r="49" s="76" customFormat="1" ht="12" x14ac:dyDescent="0.2"/>
    <row r="50" s="76" customFormat="1" ht="12" x14ac:dyDescent="0.2"/>
    <row r="51" s="76" customFormat="1" ht="12" x14ac:dyDescent="0.2"/>
    <row r="52" s="76" customFormat="1" ht="12" x14ac:dyDescent="0.2"/>
    <row r="53" s="76" customFormat="1" ht="12" x14ac:dyDescent="0.2"/>
    <row r="54" s="76" customFormat="1" ht="12" x14ac:dyDescent="0.2"/>
    <row r="55" s="76" customFormat="1" ht="12" x14ac:dyDescent="0.2"/>
    <row r="56" s="76" customFormat="1" ht="12" x14ac:dyDescent="0.2"/>
    <row r="57" s="76" customFormat="1" ht="12" x14ac:dyDescent="0.2"/>
    <row r="58" s="76" customFormat="1" ht="12" x14ac:dyDescent="0.2"/>
    <row r="59" s="76" customFormat="1" ht="12" x14ac:dyDescent="0.2"/>
    <row r="60" s="76" customFormat="1" ht="12" x14ac:dyDescent="0.2"/>
    <row r="61" s="76" customFormat="1" ht="12" x14ac:dyDescent="0.2"/>
    <row r="62" s="76" customFormat="1" ht="12" x14ac:dyDescent="0.2"/>
    <row r="63" s="76" customFormat="1" ht="12" x14ac:dyDescent="0.2"/>
    <row r="64" s="76" customFormat="1" ht="12" x14ac:dyDescent="0.2"/>
    <row r="65" s="76" customFormat="1" ht="12" x14ac:dyDescent="0.2"/>
    <row r="66" s="76" customFormat="1" ht="12" x14ac:dyDescent="0.2"/>
    <row r="67" s="76" customFormat="1" ht="12" x14ac:dyDescent="0.2"/>
    <row r="68" s="76" customFormat="1" ht="12" x14ac:dyDescent="0.2"/>
    <row r="69" s="76" customFormat="1" ht="12" x14ac:dyDescent="0.2"/>
    <row r="70" s="76" customFormat="1" ht="12" x14ac:dyDescent="0.2"/>
    <row r="71" s="76" customFormat="1" ht="12" x14ac:dyDescent="0.2"/>
    <row r="72" s="76" customFormat="1" ht="12" x14ac:dyDescent="0.2"/>
    <row r="73" s="76" customFormat="1" ht="12" x14ac:dyDescent="0.2"/>
    <row r="74" s="76" customFormat="1" ht="12" x14ac:dyDescent="0.2"/>
    <row r="75" s="76" customFormat="1" ht="12" x14ac:dyDescent="0.2"/>
    <row r="76" s="76" customFormat="1" ht="12" x14ac:dyDescent="0.2"/>
    <row r="77" s="76" customFormat="1" ht="12" x14ac:dyDescent="0.2"/>
    <row r="78" s="76" customFormat="1" ht="12" x14ac:dyDescent="0.2"/>
    <row r="79" s="76" customFormat="1" ht="12" x14ac:dyDescent="0.2"/>
    <row r="80" s="76" customFormat="1" ht="12" x14ac:dyDescent="0.2"/>
    <row r="81" s="76" customFormat="1" ht="12" x14ac:dyDescent="0.2"/>
    <row r="82" s="76" customFormat="1" ht="12" x14ac:dyDescent="0.2"/>
    <row r="83" s="76" customFormat="1" ht="12" x14ac:dyDescent="0.2"/>
    <row r="84" s="76" customFormat="1" ht="12" x14ac:dyDescent="0.2"/>
    <row r="85" s="76" customFormat="1" ht="12" x14ac:dyDescent="0.2"/>
    <row r="86" s="76" customFormat="1" ht="12" x14ac:dyDescent="0.2"/>
    <row r="87" s="76" customFormat="1" ht="12" x14ac:dyDescent="0.2"/>
  </sheetData>
  <mergeCells count="17">
    <mergeCell ref="A2:S2"/>
    <mergeCell ref="A4:A7"/>
    <mergeCell ref="B11:S11"/>
    <mergeCell ref="B24:S24"/>
    <mergeCell ref="B9:S9"/>
    <mergeCell ref="D4:S4"/>
    <mergeCell ref="B4:B6"/>
    <mergeCell ref="C4:C6"/>
    <mergeCell ref="D5:E5"/>
    <mergeCell ref="F5:G5"/>
    <mergeCell ref="H5:I5"/>
    <mergeCell ref="J5:K5"/>
    <mergeCell ref="L5:M5"/>
    <mergeCell ref="N5:O5"/>
    <mergeCell ref="P5:Q5"/>
    <mergeCell ref="R5:S5"/>
    <mergeCell ref="B7:S7"/>
  </mergeCells>
  <conditionalFormatting sqref="A9:B10 A12:J23">
    <cfRule type="expression" dxfId="22" priority="32">
      <formula>MOD(ROW(),2)=1</formula>
    </cfRule>
    <cfRule type="expression" priority="33">
      <formula>MOD(ROW(),2)=1</formula>
    </cfRule>
  </conditionalFormatting>
  <conditionalFormatting sqref="K12:S12 K21:S23 K13:O20 R13:S20">
    <cfRule type="expression" dxfId="21" priority="28">
      <formula>MOD(ROW(),2)=1</formula>
    </cfRule>
    <cfRule type="expression" priority="29">
      <formula>MOD(ROW(),2)=1</formula>
    </cfRule>
  </conditionalFormatting>
  <conditionalFormatting sqref="A11:B11">
    <cfRule type="expression" dxfId="20" priority="25">
      <formula>MOD(ROW(),2)=1</formula>
    </cfRule>
    <cfRule type="expression" priority="26">
      <formula>MOD(ROW(),2)=1</formula>
    </cfRule>
  </conditionalFormatting>
  <conditionalFormatting sqref="Q26">
    <cfRule type="expression" dxfId="19" priority="9">
      <formula>MOD(ROW(),2)=1</formula>
    </cfRule>
    <cfRule type="expression" priority="10">
      <formula>MOD(ROW(),2)=1</formula>
    </cfRule>
  </conditionalFormatting>
  <conditionalFormatting sqref="A34:J35 A26:G33 I26:J33">
    <cfRule type="expression" dxfId="18" priority="15">
      <formula>MOD(ROW(),2)=1</formula>
    </cfRule>
    <cfRule type="expression" priority="16">
      <formula>MOD(ROW(),2)=1</formula>
    </cfRule>
  </conditionalFormatting>
  <conditionalFormatting sqref="K34:S35 R26:S26 K26:O33 Q27:S33">
    <cfRule type="expression" dxfId="17" priority="13">
      <formula>MOD(ROW(),2)=1</formula>
    </cfRule>
    <cfRule type="expression" priority="14">
      <formula>MOD(ROW(),2)=1</formula>
    </cfRule>
  </conditionalFormatting>
  <conditionalFormatting sqref="A24:B25">
    <cfRule type="expression" dxfId="16" priority="11">
      <formula>MOD(ROW(),2)=1</formula>
    </cfRule>
    <cfRule type="expression" priority="12">
      <formula>MOD(ROW(),2)=1</formula>
    </cfRule>
  </conditionalFormatting>
  <conditionalFormatting sqref="H26:H33">
    <cfRule type="expression" dxfId="15" priority="7">
      <formula>MOD(ROW(),2)=1</formula>
    </cfRule>
    <cfRule type="expression" priority="8">
      <formula>MOD(ROW(),2)=1</formula>
    </cfRule>
  </conditionalFormatting>
  <conditionalFormatting sqref="P13:Q20">
    <cfRule type="expression" dxfId="14" priority="5">
      <formula>MOD(ROW(),2)=1</formula>
    </cfRule>
    <cfRule type="expression" priority="6">
      <formula>MOD(ROW(),2)=1</formula>
    </cfRule>
  </conditionalFormatting>
  <conditionalFormatting sqref="P26:P33">
    <cfRule type="expression" dxfId="13" priority="3">
      <formula>MOD(ROW(),2)=1</formula>
    </cfRule>
    <cfRule type="expression" priority="4">
      <formula>MOD(ROW(),2)=1</formula>
    </cfRule>
  </conditionalFormatting>
  <conditionalFormatting sqref="C25:S25">
    <cfRule type="expression" dxfId="12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1"/>
  <headerFooter differentFirst="1" scaleWithDoc="0">
    <oddFooter>&amp;L&amp;8Statistikamt Nord&amp;C&amp;8&amp;P&amp;R&amp;8Statistischer Bericht B I 2 - j 15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view="pageLayout" zoomScaleNormal="100" workbookViewId="0"/>
  </sheetViews>
  <sheetFormatPr baseColWidth="10" defaultColWidth="9.7109375" defaultRowHeight="13.5" x14ac:dyDescent="0.25"/>
  <cols>
    <col min="1" max="1" width="35.7109375" style="80" customWidth="1"/>
    <col min="2" max="3" width="14" style="80" customWidth="1"/>
    <col min="4" max="232" width="9.7109375" style="80"/>
    <col min="233" max="233" width="19.42578125" style="80" customWidth="1"/>
    <col min="234" max="234" width="6" style="80" customWidth="1"/>
    <col min="235" max="235" width="5.85546875" style="80" customWidth="1"/>
    <col min="236" max="236" width="6.140625" style="80" customWidth="1"/>
    <col min="237" max="238" width="6.7109375" style="80" customWidth="1"/>
    <col min="239" max="239" width="5.42578125" style="80" customWidth="1"/>
    <col min="240" max="240" width="6.7109375" style="80" customWidth="1"/>
    <col min="241" max="241" width="6" style="80" customWidth="1"/>
    <col min="242" max="242" width="6.7109375" style="80" customWidth="1"/>
    <col min="243" max="243" width="5.7109375" style="80" customWidth="1"/>
    <col min="244" max="244" width="6.7109375" style="80" customWidth="1"/>
    <col min="245" max="245" width="5.7109375" style="80" customWidth="1"/>
    <col min="246" max="246" width="6.7109375" style="80" customWidth="1"/>
    <col min="247" max="247" width="6" style="80" customWidth="1"/>
    <col min="248" max="248" width="6.7109375" style="80" customWidth="1"/>
    <col min="249" max="249" width="6" style="80" customWidth="1"/>
    <col min="250" max="250" width="6.42578125" style="80" customWidth="1"/>
    <col min="251" max="251" width="6" style="80" customWidth="1"/>
    <col min="252" max="488" width="9.7109375" style="80"/>
    <col min="489" max="489" width="19.42578125" style="80" customWidth="1"/>
    <col min="490" max="490" width="6" style="80" customWidth="1"/>
    <col min="491" max="491" width="5.85546875" style="80" customWidth="1"/>
    <col min="492" max="492" width="6.140625" style="80" customWidth="1"/>
    <col min="493" max="494" width="6.7109375" style="80" customWidth="1"/>
    <col min="495" max="495" width="5.42578125" style="80" customWidth="1"/>
    <col min="496" max="496" width="6.7109375" style="80" customWidth="1"/>
    <col min="497" max="497" width="6" style="80" customWidth="1"/>
    <col min="498" max="498" width="6.7109375" style="80" customWidth="1"/>
    <col min="499" max="499" width="5.7109375" style="80" customWidth="1"/>
    <col min="500" max="500" width="6.7109375" style="80" customWidth="1"/>
    <col min="501" max="501" width="5.7109375" style="80" customWidth="1"/>
    <col min="502" max="502" width="6.7109375" style="80" customWidth="1"/>
    <col min="503" max="503" width="6" style="80" customWidth="1"/>
    <col min="504" max="504" width="6.7109375" style="80" customWidth="1"/>
    <col min="505" max="505" width="6" style="80" customWidth="1"/>
    <col min="506" max="506" width="6.42578125" style="80" customWidth="1"/>
    <col min="507" max="507" width="6" style="80" customWidth="1"/>
    <col min="508" max="744" width="9.7109375" style="80"/>
    <col min="745" max="745" width="19.42578125" style="80" customWidth="1"/>
    <col min="746" max="746" width="6" style="80" customWidth="1"/>
    <col min="747" max="747" width="5.85546875" style="80" customWidth="1"/>
    <col min="748" max="748" width="6.140625" style="80" customWidth="1"/>
    <col min="749" max="750" width="6.7109375" style="80" customWidth="1"/>
    <col min="751" max="751" width="5.42578125" style="80" customWidth="1"/>
    <col min="752" max="752" width="6.7109375" style="80" customWidth="1"/>
    <col min="753" max="753" width="6" style="80" customWidth="1"/>
    <col min="754" max="754" width="6.7109375" style="80" customWidth="1"/>
    <col min="755" max="755" width="5.7109375" style="80" customWidth="1"/>
    <col min="756" max="756" width="6.7109375" style="80" customWidth="1"/>
    <col min="757" max="757" width="5.7109375" style="80" customWidth="1"/>
    <col min="758" max="758" width="6.7109375" style="80" customWidth="1"/>
    <col min="759" max="759" width="6" style="80" customWidth="1"/>
    <col min="760" max="760" width="6.7109375" style="80" customWidth="1"/>
    <col min="761" max="761" width="6" style="80" customWidth="1"/>
    <col min="762" max="762" width="6.42578125" style="80" customWidth="1"/>
    <col min="763" max="763" width="6" style="80" customWidth="1"/>
    <col min="764" max="1000" width="9.7109375" style="80"/>
    <col min="1001" max="1001" width="19.42578125" style="80" customWidth="1"/>
    <col min="1002" max="1002" width="6" style="80" customWidth="1"/>
    <col min="1003" max="1003" width="5.85546875" style="80" customWidth="1"/>
    <col min="1004" max="1004" width="6.140625" style="80" customWidth="1"/>
    <col min="1005" max="1006" width="6.7109375" style="80" customWidth="1"/>
    <col min="1007" max="1007" width="5.42578125" style="80" customWidth="1"/>
    <col min="1008" max="1008" width="6.7109375" style="80" customWidth="1"/>
    <col min="1009" max="1009" width="6" style="80" customWidth="1"/>
    <col min="1010" max="1010" width="6.7109375" style="80" customWidth="1"/>
    <col min="1011" max="1011" width="5.7109375" style="80" customWidth="1"/>
    <col min="1012" max="1012" width="6.7109375" style="80" customWidth="1"/>
    <col min="1013" max="1013" width="5.7109375" style="80" customWidth="1"/>
    <col min="1014" max="1014" width="6.7109375" style="80" customWidth="1"/>
    <col min="1015" max="1015" width="6" style="80" customWidth="1"/>
    <col min="1016" max="1016" width="6.7109375" style="80" customWidth="1"/>
    <col min="1017" max="1017" width="6" style="80" customWidth="1"/>
    <col min="1018" max="1018" width="6.42578125" style="80" customWidth="1"/>
    <col min="1019" max="1019" width="6" style="80" customWidth="1"/>
    <col min="1020" max="1256" width="9.7109375" style="80"/>
    <col min="1257" max="1257" width="19.42578125" style="80" customWidth="1"/>
    <col min="1258" max="1258" width="6" style="80" customWidth="1"/>
    <col min="1259" max="1259" width="5.85546875" style="80" customWidth="1"/>
    <col min="1260" max="1260" width="6.140625" style="80" customWidth="1"/>
    <col min="1261" max="1262" width="6.7109375" style="80" customWidth="1"/>
    <col min="1263" max="1263" width="5.42578125" style="80" customWidth="1"/>
    <col min="1264" max="1264" width="6.7109375" style="80" customWidth="1"/>
    <col min="1265" max="1265" width="6" style="80" customWidth="1"/>
    <col min="1266" max="1266" width="6.7109375" style="80" customWidth="1"/>
    <col min="1267" max="1267" width="5.7109375" style="80" customWidth="1"/>
    <col min="1268" max="1268" width="6.7109375" style="80" customWidth="1"/>
    <col min="1269" max="1269" width="5.7109375" style="80" customWidth="1"/>
    <col min="1270" max="1270" width="6.7109375" style="80" customWidth="1"/>
    <col min="1271" max="1271" width="6" style="80" customWidth="1"/>
    <col min="1272" max="1272" width="6.7109375" style="80" customWidth="1"/>
    <col min="1273" max="1273" width="6" style="80" customWidth="1"/>
    <col min="1274" max="1274" width="6.42578125" style="80" customWidth="1"/>
    <col min="1275" max="1275" width="6" style="80" customWidth="1"/>
    <col min="1276" max="1512" width="9.7109375" style="80"/>
    <col min="1513" max="1513" width="19.42578125" style="80" customWidth="1"/>
    <col min="1514" max="1514" width="6" style="80" customWidth="1"/>
    <col min="1515" max="1515" width="5.85546875" style="80" customWidth="1"/>
    <col min="1516" max="1516" width="6.140625" style="80" customWidth="1"/>
    <col min="1517" max="1518" width="6.7109375" style="80" customWidth="1"/>
    <col min="1519" max="1519" width="5.42578125" style="80" customWidth="1"/>
    <col min="1520" max="1520" width="6.7109375" style="80" customWidth="1"/>
    <col min="1521" max="1521" width="6" style="80" customWidth="1"/>
    <col min="1522" max="1522" width="6.7109375" style="80" customWidth="1"/>
    <col min="1523" max="1523" width="5.7109375" style="80" customWidth="1"/>
    <col min="1524" max="1524" width="6.7109375" style="80" customWidth="1"/>
    <col min="1525" max="1525" width="5.7109375" style="80" customWidth="1"/>
    <col min="1526" max="1526" width="6.7109375" style="80" customWidth="1"/>
    <col min="1527" max="1527" width="6" style="80" customWidth="1"/>
    <col min="1528" max="1528" width="6.7109375" style="80" customWidth="1"/>
    <col min="1529" max="1529" width="6" style="80" customWidth="1"/>
    <col min="1530" max="1530" width="6.42578125" style="80" customWidth="1"/>
    <col min="1531" max="1531" width="6" style="80" customWidth="1"/>
    <col min="1532" max="1768" width="9.7109375" style="80"/>
    <col min="1769" max="1769" width="19.42578125" style="80" customWidth="1"/>
    <col min="1770" max="1770" width="6" style="80" customWidth="1"/>
    <col min="1771" max="1771" width="5.85546875" style="80" customWidth="1"/>
    <col min="1772" max="1772" width="6.140625" style="80" customWidth="1"/>
    <col min="1773" max="1774" width="6.7109375" style="80" customWidth="1"/>
    <col min="1775" max="1775" width="5.42578125" style="80" customWidth="1"/>
    <col min="1776" max="1776" width="6.7109375" style="80" customWidth="1"/>
    <col min="1777" max="1777" width="6" style="80" customWidth="1"/>
    <col min="1778" max="1778" width="6.7109375" style="80" customWidth="1"/>
    <col min="1779" max="1779" width="5.7109375" style="80" customWidth="1"/>
    <col min="1780" max="1780" width="6.7109375" style="80" customWidth="1"/>
    <col min="1781" max="1781" width="5.7109375" style="80" customWidth="1"/>
    <col min="1782" max="1782" width="6.7109375" style="80" customWidth="1"/>
    <col min="1783" max="1783" width="6" style="80" customWidth="1"/>
    <col min="1784" max="1784" width="6.7109375" style="80" customWidth="1"/>
    <col min="1785" max="1785" width="6" style="80" customWidth="1"/>
    <col min="1786" max="1786" width="6.42578125" style="80" customWidth="1"/>
    <col min="1787" max="1787" width="6" style="80" customWidth="1"/>
    <col min="1788" max="2024" width="9.7109375" style="80"/>
    <col min="2025" max="2025" width="19.42578125" style="80" customWidth="1"/>
    <col min="2026" max="2026" width="6" style="80" customWidth="1"/>
    <col min="2027" max="2027" width="5.85546875" style="80" customWidth="1"/>
    <col min="2028" max="2028" width="6.140625" style="80" customWidth="1"/>
    <col min="2029" max="2030" width="6.7109375" style="80" customWidth="1"/>
    <col min="2031" max="2031" width="5.42578125" style="80" customWidth="1"/>
    <col min="2032" max="2032" width="6.7109375" style="80" customWidth="1"/>
    <col min="2033" max="2033" width="6" style="80" customWidth="1"/>
    <col min="2034" max="2034" width="6.7109375" style="80" customWidth="1"/>
    <col min="2035" max="2035" width="5.7109375" style="80" customWidth="1"/>
    <col min="2036" max="2036" width="6.7109375" style="80" customWidth="1"/>
    <col min="2037" max="2037" width="5.7109375" style="80" customWidth="1"/>
    <col min="2038" max="2038" width="6.7109375" style="80" customWidth="1"/>
    <col min="2039" max="2039" width="6" style="80" customWidth="1"/>
    <col min="2040" max="2040" width="6.7109375" style="80" customWidth="1"/>
    <col min="2041" max="2041" width="6" style="80" customWidth="1"/>
    <col min="2042" max="2042" width="6.42578125" style="80" customWidth="1"/>
    <col min="2043" max="2043" width="6" style="80" customWidth="1"/>
    <col min="2044" max="2280" width="9.7109375" style="80"/>
    <col min="2281" max="2281" width="19.42578125" style="80" customWidth="1"/>
    <col min="2282" max="2282" width="6" style="80" customWidth="1"/>
    <col min="2283" max="2283" width="5.85546875" style="80" customWidth="1"/>
    <col min="2284" max="2284" width="6.140625" style="80" customWidth="1"/>
    <col min="2285" max="2286" width="6.7109375" style="80" customWidth="1"/>
    <col min="2287" max="2287" width="5.42578125" style="80" customWidth="1"/>
    <col min="2288" max="2288" width="6.7109375" style="80" customWidth="1"/>
    <col min="2289" max="2289" width="6" style="80" customWidth="1"/>
    <col min="2290" max="2290" width="6.7109375" style="80" customWidth="1"/>
    <col min="2291" max="2291" width="5.7109375" style="80" customWidth="1"/>
    <col min="2292" max="2292" width="6.7109375" style="80" customWidth="1"/>
    <col min="2293" max="2293" width="5.7109375" style="80" customWidth="1"/>
    <col min="2294" max="2294" width="6.7109375" style="80" customWidth="1"/>
    <col min="2295" max="2295" width="6" style="80" customWidth="1"/>
    <col min="2296" max="2296" width="6.7109375" style="80" customWidth="1"/>
    <col min="2297" max="2297" width="6" style="80" customWidth="1"/>
    <col min="2298" max="2298" width="6.42578125" style="80" customWidth="1"/>
    <col min="2299" max="2299" width="6" style="80" customWidth="1"/>
    <col min="2300" max="2536" width="9.7109375" style="80"/>
    <col min="2537" max="2537" width="19.42578125" style="80" customWidth="1"/>
    <col min="2538" max="2538" width="6" style="80" customWidth="1"/>
    <col min="2539" max="2539" width="5.85546875" style="80" customWidth="1"/>
    <col min="2540" max="2540" width="6.140625" style="80" customWidth="1"/>
    <col min="2541" max="2542" width="6.7109375" style="80" customWidth="1"/>
    <col min="2543" max="2543" width="5.42578125" style="80" customWidth="1"/>
    <col min="2544" max="2544" width="6.7109375" style="80" customWidth="1"/>
    <col min="2545" max="2545" width="6" style="80" customWidth="1"/>
    <col min="2546" max="2546" width="6.7109375" style="80" customWidth="1"/>
    <col min="2547" max="2547" width="5.7109375" style="80" customWidth="1"/>
    <col min="2548" max="2548" width="6.7109375" style="80" customWidth="1"/>
    <col min="2549" max="2549" width="5.7109375" style="80" customWidth="1"/>
    <col min="2550" max="2550" width="6.7109375" style="80" customWidth="1"/>
    <col min="2551" max="2551" width="6" style="80" customWidth="1"/>
    <col min="2552" max="2552" width="6.7109375" style="80" customWidth="1"/>
    <col min="2553" max="2553" width="6" style="80" customWidth="1"/>
    <col min="2554" max="2554" width="6.42578125" style="80" customWidth="1"/>
    <col min="2555" max="2555" width="6" style="80" customWidth="1"/>
    <col min="2556" max="2792" width="9.7109375" style="80"/>
    <col min="2793" max="2793" width="19.42578125" style="80" customWidth="1"/>
    <col min="2794" max="2794" width="6" style="80" customWidth="1"/>
    <col min="2795" max="2795" width="5.85546875" style="80" customWidth="1"/>
    <col min="2796" max="2796" width="6.140625" style="80" customWidth="1"/>
    <col min="2797" max="2798" width="6.7109375" style="80" customWidth="1"/>
    <col min="2799" max="2799" width="5.42578125" style="80" customWidth="1"/>
    <col min="2800" max="2800" width="6.7109375" style="80" customWidth="1"/>
    <col min="2801" max="2801" width="6" style="80" customWidth="1"/>
    <col min="2802" max="2802" width="6.7109375" style="80" customWidth="1"/>
    <col min="2803" max="2803" width="5.7109375" style="80" customWidth="1"/>
    <col min="2804" max="2804" width="6.7109375" style="80" customWidth="1"/>
    <col min="2805" max="2805" width="5.7109375" style="80" customWidth="1"/>
    <col min="2806" max="2806" width="6.7109375" style="80" customWidth="1"/>
    <col min="2807" max="2807" width="6" style="80" customWidth="1"/>
    <col min="2808" max="2808" width="6.7109375" style="80" customWidth="1"/>
    <col min="2809" max="2809" width="6" style="80" customWidth="1"/>
    <col min="2810" max="2810" width="6.42578125" style="80" customWidth="1"/>
    <col min="2811" max="2811" width="6" style="80" customWidth="1"/>
    <col min="2812" max="3048" width="9.7109375" style="80"/>
    <col min="3049" max="3049" width="19.42578125" style="80" customWidth="1"/>
    <col min="3050" max="3050" width="6" style="80" customWidth="1"/>
    <col min="3051" max="3051" width="5.85546875" style="80" customWidth="1"/>
    <col min="3052" max="3052" width="6.140625" style="80" customWidth="1"/>
    <col min="3053" max="3054" width="6.7109375" style="80" customWidth="1"/>
    <col min="3055" max="3055" width="5.42578125" style="80" customWidth="1"/>
    <col min="3056" max="3056" width="6.7109375" style="80" customWidth="1"/>
    <col min="3057" max="3057" width="6" style="80" customWidth="1"/>
    <col min="3058" max="3058" width="6.7109375" style="80" customWidth="1"/>
    <col min="3059" max="3059" width="5.7109375" style="80" customWidth="1"/>
    <col min="3060" max="3060" width="6.7109375" style="80" customWidth="1"/>
    <col min="3061" max="3061" width="5.7109375" style="80" customWidth="1"/>
    <col min="3062" max="3062" width="6.7109375" style="80" customWidth="1"/>
    <col min="3063" max="3063" width="6" style="80" customWidth="1"/>
    <col min="3064" max="3064" width="6.7109375" style="80" customWidth="1"/>
    <col min="3065" max="3065" width="6" style="80" customWidth="1"/>
    <col min="3066" max="3066" width="6.42578125" style="80" customWidth="1"/>
    <col min="3067" max="3067" width="6" style="80" customWidth="1"/>
    <col min="3068" max="3304" width="9.7109375" style="80"/>
    <col min="3305" max="3305" width="19.42578125" style="80" customWidth="1"/>
    <col min="3306" max="3306" width="6" style="80" customWidth="1"/>
    <col min="3307" max="3307" width="5.85546875" style="80" customWidth="1"/>
    <col min="3308" max="3308" width="6.140625" style="80" customWidth="1"/>
    <col min="3309" max="3310" width="6.7109375" style="80" customWidth="1"/>
    <col min="3311" max="3311" width="5.42578125" style="80" customWidth="1"/>
    <col min="3312" max="3312" width="6.7109375" style="80" customWidth="1"/>
    <col min="3313" max="3313" width="6" style="80" customWidth="1"/>
    <col min="3314" max="3314" width="6.7109375" style="80" customWidth="1"/>
    <col min="3315" max="3315" width="5.7109375" style="80" customWidth="1"/>
    <col min="3316" max="3316" width="6.7109375" style="80" customWidth="1"/>
    <col min="3317" max="3317" width="5.7109375" style="80" customWidth="1"/>
    <col min="3318" max="3318" width="6.7109375" style="80" customWidth="1"/>
    <col min="3319" max="3319" width="6" style="80" customWidth="1"/>
    <col min="3320" max="3320" width="6.7109375" style="80" customWidth="1"/>
    <col min="3321" max="3321" width="6" style="80" customWidth="1"/>
    <col min="3322" max="3322" width="6.42578125" style="80" customWidth="1"/>
    <col min="3323" max="3323" width="6" style="80" customWidth="1"/>
    <col min="3324" max="3560" width="9.7109375" style="80"/>
    <col min="3561" max="3561" width="19.42578125" style="80" customWidth="1"/>
    <col min="3562" max="3562" width="6" style="80" customWidth="1"/>
    <col min="3563" max="3563" width="5.85546875" style="80" customWidth="1"/>
    <col min="3564" max="3564" width="6.140625" style="80" customWidth="1"/>
    <col min="3565" max="3566" width="6.7109375" style="80" customWidth="1"/>
    <col min="3567" max="3567" width="5.42578125" style="80" customWidth="1"/>
    <col min="3568" max="3568" width="6.7109375" style="80" customWidth="1"/>
    <col min="3569" max="3569" width="6" style="80" customWidth="1"/>
    <col min="3570" max="3570" width="6.7109375" style="80" customWidth="1"/>
    <col min="3571" max="3571" width="5.7109375" style="80" customWidth="1"/>
    <col min="3572" max="3572" width="6.7109375" style="80" customWidth="1"/>
    <col min="3573" max="3573" width="5.7109375" style="80" customWidth="1"/>
    <col min="3574" max="3574" width="6.7109375" style="80" customWidth="1"/>
    <col min="3575" max="3575" width="6" style="80" customWidth="1"/>
    <col min="3576" max="3576" width="6.7109375" style="80" customWidth="1"/>
    <col min="3577" max="3577" width="6" style="80" customWidth="1"/>
    <col min="3578" max="3578" width="6.42578125" style="80" customWidth="1"/>
    <col min="3579" max="3579" width="6" style="80" customWidth="1"/>
    <col min="3580" max="3816" width="9.7109375" style="80"/>
    <col min="3817" max="3817" width="19.42578125" style="80" customWidth="1"/>
    <col min="3818" max="3818" width="6" style="80" customWidth="1"/>
    <col min="3819" max="3819" width="5.85546875" style="80" customWidth="1"/>
    <col min="3820" max="3820" width="6.140625" style="80" customWidth="1"/>
    <col min="3821" max="3822" width="6.7109375" style="80" customWidth="1"/>
    <col min="3823" max="3823" width="5.42578125" style="80" customWidth="1"/>
    <col min="3824" max="3824" width="6.7109375" style="80" customWidth="1"/>
    <col min="3825" max="3825" width="6" style="80" customWidth="1"/>
    <col min="3826" max="3826" width="6.7109375" style="80" customWidth="1"/>
    <col min="3827" max="3827" width="5.7109375" style="80" customWidth="1"/>
    <col min="3828" max="3828" width="6.7109375" style="80" customWidth="1"/>
    <col min="3829" max="3829" width="5.7109375" style="80" customWidth="1"/>
    <col min="3830" max="3830" width="6.7109375" style="80" customWidth="1"/>
    <col min="3831" max="3831" width="6" style="80" customWidth="1"/>
    <col min="3832" max="3832" width="6.7109375" style="80" customWidth="1"/>
    <col min="3833" max="3833" width="6" style="80" customWidth="1"/>
    <col min="3834" max="3834" width="6.42578125" style="80" customWidth="1"/>
    <col min="3835" max="3835" width="6" style="80" customWidth="1"/>
    <col min="3836" max="4072" width="9.7109375" style="80"/>
    <col min="4073" max="4073" width="19.42578125" style="80" customWidth="1"/>
    <col min="4074" max="4074" width="6" style="80" customWidth="1"/>
    <col min="4075" max="4075" width="5.85546875" style="80" customWidth="1"/>
    <col min="4076" max="4076" width="6.140625" style="80" customWidth="1"/>
    <col min="4077" max="4078" width="6.7109375" style="80" customWidth="1"/>
    <col min="4079" max="4079" width="5.42578125" style="80" customWidth="1"/>
    <col min="4080" max="4080" width="6.7109375" style="80" customWidth="1"/>
    <col min="4081" max="4081" width="6" style="80" customWidth="1"/>
    <col min="4082" max="4082" width="6.7109375" style="80" customWidth="1"/>
    <col min="4083" max="4083" width="5.7109375" style="80" customWidth="1"/>
    <col min="4084" max="4084" width="6.7109375" style="80" customWidth="1"/>
    <col min="4085" max="4085" width="5.7109375" style="80" customWidth="1"/>
    <col min="4086" max="4086" width="6.7109375" style="80" customWidth="1"/>
    <col min="4087" max="4087" width="6" style="80" customWidth="1"/>
    <col min="4088" max="4088" width="6.7109375" style="80" customWidth="1"/>
    <col min="4089" max="4089" width="6" style="80" customWidth="1"/>
    <col min="4090" max="4090" width="6.42578125" style="80" customWidth="1"/>
    <col min="4091" max="4091" width="6" style="80" customWidth="1"/>
    <col min="4092" max="4328" width="9.7109375" style="80"/>
    <col min="4329" max="4329" width="19.42578125" style="80" customWidth="1"/>
    <col min="4330" max="4330" width="6" style="80" customWidth="1"/>
    <col min="4331" max="4331" width="5.85546875" style="80" customWidth="1"/>
    <col min="4332" max="4332" width="6.140625" style="80" customWidth="1"/>
    <col min="4333" max="4334" width="6.7109375" style="80" customWidth="1"/>
    <col min="4335" max="4335" width="5.42578125" style="80" customWidth="1"/>
    <col min="4336" max="4336" width="6.7109375" style="80" customWidth="1"/>
    <col min="4337" max="4337" width="6" style="80" customWidth="1"/>
    <col min="4338" max="4338" width="6.7109375" style="80" customWidth="1"/>
    <col min="4339" max="4339" width="5.7109375" style="80" customWidth="1"/>
    <col min="4340" max="4340" width="6.7109375" style="80" customWidth="1"/>
    <col min="4341" max="4341" width="5.7109375" style="80" customWidth="1"/>
    <col min="4342" max="4342" width="6.7109375" style="80" customWidth="1"/>
    <col min="4343" max="4343" width="6" style="80" customWidth="1"/>
    <col min="4344" max="4344" width="6.7109375" style="80" customWidth="1"/>
    <col min="4345" max="4345" width="6" style="80" customWidth="1"/>
    <col min="4346" max="4346" width="6.42578125" style="80" customWidth="1"/>
    <col min="4347" max="4347" width="6" style="80" customWidth="1"/>
    <col min="4348" max="4584" width="9.7109375" style="80"/>
    <col min="4585" max="4585" width="19.42578125" style="80" customWidth="1"/>
    <col min="4586" max="4586" width="6" style="80" customWidth="1"/>
    <col min="4587" max="4587" width="5.85546875" style="80" customWidth="1"/>
    <col min="4588" max="4588" width="6.140625" style="80" customWidth="1"/>
    <col min="4589" max="4590" width="6.7109375" style="80" customWidth="1"/>
    <col min="4591" max="4591" width="5.42578125" style="80" customWidth="1"/>
    <col min="4592" max="4592" width="6.7109375" style="80" customWidth="1"/>
    <col min="4593" max="4593" width="6" style="80" customWidth="1"/>
    <col min="4594" max="4594" width="6.7109375" style="80" customWidth="1"/>
    <col min="4595" max="4595" width="5.7109375" style="80" customWidth="1"/>
    <col min="4596" max="4596" width="6.7109375" style="80" customWidth="1"/>
    <col min="4597" max="4597" width="5.7109375" style="80" customWidth="1"/>
    <col min="4598" max="4598" width="6.7109375" style="80" customWidth="1"/>
    <col min="4599" max="4599" width="6" style="80" customWidth="1"/>
    <col min="4600" max="4600" width="6.7109375" style="80" customWidth="1"/>
    <col min="4601" max="4601" width="6" style="80" customWidth="1"/>
    <col min="4602" max="4602" width="6.42578125" style="80" customWidth="1"/>
    <col min="4603" max="4603" width="6" style="80" customWidth="1"/>
    <col min="4604" max="4840" width="9.7109375" style="80"/>
    <col min="4841" max="4841" width="19.42578125" style="80" customWidth="1"/>
    <col min="4842" max="4842" width="6" style="80" customWidth="1"/>
    <col min="4843" max="4843" width="5.85546875" style="80" customWidth="1"/>
    <col min="4844" max="4844" width="6.140625" style="80" customWidth="1"/>
    <col min="4845" max="4846" width="6.7109375" style="80" customWidth="1"/>
    <col min="4847" max="4847" width="5.42578125" style="80" customWidth="1"/>
    <col min="4848" max="4848" width="6.7109375" style="80" customWidth="1"/>
    <col min="4849" max="4849" width="6" style="80" customWidth="1"/>
    <col min="4850" max="4850" width="6.7109375" style="80" customWidth="1"/>
    <col min="4851" max="4851" width="5.7109375" style="80" customWidth="1"/>
    <col min="4852" max="4852" width="6.7109375" style="80" customWidth="1"/>
    <col min="4853" max="4853" width="5.7109375" style="80" customWidth="1"/>
    <col min="4854" max="4854" width="6.7109375" style="80" customWidth="1"/>
    <col min="4855" max="4855" width="6" style="80" customWidth="1"/>
    <col min="4856" max="4856" width="6.7109375" style="80" customWidth="1"/>
    <col min="4857" max="4857" width="6" style="80" customWidth="1"/>
    <col min="4858" max="4858" width="6.42578125" style="80" customWidth="1"/>
    <col min="4859" max="4859" width="6" style="80" customWidth="1"/>
    <col min="4860" max="5096" width="9.7109375" style="80"/>
    <col min="5097" max="5097" width="19.42578125" style="80" customWidth="1"/>
    <col min="5098" max="5098" width="6" style="80" customWidth="1"/>
    <col min="5099" max="5099" width="5.85546875" style="80" customWidth="1"/>
    <col min="5100" max="5100" width="6.140625" style="80" customWidth="1"/>
    <col min="5101" max="5102" width="6.7109375" style="80" customWidth="1"/>
    <col min="5103" max="5103" width="5.42578125" style="80" customWidth="1"/>
    <col min="5104" max="5104" width="6.7109375" style="80" customWidth="1"/>
    <col min="5105" max="5105" width="6" style="80" customWidth="1"/>
    <col min="5106" max="5106" width="6.7109375" style="80" customWidth="1"/>
    <col min="5107" max="5107" width="5.7109375" style="80" customWidth="1"/>
    <col min="5108" max="5108" width="6.7109375" style="80" customWidth="1"/>
    <col min="5109" max="5109" width="5.7109375" style="80" customWidth="1"/>
    <col min="5110" max="5110" width="6.7109375" style="80" customWidth="1"/>
    <col min="5111" max="5111" width="6" style="80" customWidth="1"/>
    <col min="5112" max="5112" width="6.7109375" style="80" customWidth="1"/>
    <col min="5113" max="5113" width="6" style="80" customWidth="1"/>
    <col min="5114" max="5114" width="6.42578125" style="80" customWidth="1"/>
    <col min="5115" max="5115" width="6" style="80" customWidth="1"/>
    <col min="5116" max="5352" width="9.7109375" style="80"/>
    <col min="5353" max="5353" width="19.42578125" style="80" customWidth="1"/>
    <col min="5354" max="5354" width="6" style="80" customWidth="1"/>
    <col min="5355" max="5355" width="5.85546875" style="80" customWidth="1"/>
    <col min="5356" max="5356" width="6.140625" style="80" customWidth="1"/>
    <col min="5357" max="5358" width="6.7109375" style="80" customWidth="1"/>
    <col min="5359" max="5359" width="5.42578125" style="80" customWidth="1"/>
    <col min="5360" max="5360" width="6.7109375" style="80" customWidth="1"/>
    <col min="5361" max="5361" width="6" style="80" customWidth="1"/>
    <col min="5362" max="5362" width="6.7109375" style="80" customWidth="1"/>
    <col min="5363" max="5363" width="5.7109375" style="80" customWidth="1"/>
    <col min="5364" max="5364" width="6.7109375" style="80" customWidth="1"/>
    <col min="5365" max="5365" width="5.7109375" style="80" customWidth="1"/>
    <col min="5366" max="5366" width="6.7109375" style="80" customWidth="1"/>
    <col min="5367" max="5367" width="6" style="80" customWidth="1"/>
    <col min="5368" max="5368" width="6.7109375" style="80" customWidth="1"/>
    <col min="5369" max="5369" width="6" style="80" customWidth="1"/>
    <col min="5370" max="5370" width="6.42578125" style="80" customWidth="1"/>
    <col min="5371" max="5371" width="6" style="80" customWidth="1"/>
    <col min="5372" max="5608" width="9.7109375" style="80"/>
    <col min="5609" max="5609" width="19.42578125" style="80" customWidth="1"/>
    <col min="5610" max="5610" width="6" style="80" customWidth="1"/>
    <col min="5611" max="5611" width="5.85546875" style="80" customWidth="1"/>
    <col min="5612" max="5612" width="6.140625" style="80" customWidth="1"/>
    <col min="5613" max="5614" width="6.7109375" style="80" customWidth="1"/>
    <col min="5615" max="5615" width="5.42578125" style="80" customWidth="1"/>
    <col min="5616" max="5616" width="6.7109375" style="80" customWidth="1"/>
    <col min="5617" max="5617" width="6" style="80" customWidth="1"/>
    <col min="5618" max="5618" width="6.7109375" style="80" customWidth="1"/>
    <col min="5619" max="5619" width="5.7109375" style="80" customWidth="1"/>
    <col min="5620" max="5620" width="6.7109375" style="80" customWidth="1"/>
    <col min="5621" max="5621" width="5.7109375" style="80" customWidth="1"/>
    <col min="5622" max="5622" width="6.7109375" style="80" customWidth="1"/>
    <col min="5623" max="5623" width="6" style="80" customWidth="1"/>
    <col min="5624" max="5624" width="6.7109375" style="80" customWidth="1"/>
    <col min="5625" max="5625" width="6" style="80" customWidth="1"/>
    <col min="5626" max="5626" width="6.42578125" style="80" customWidth="1"/>
    <col min="5627" max="5627" width="6" style="80" customWidth="1"/>
    <col min="5628" max="5864" width="9.7109375" style="80"/>
    <col min="5865" max="5865" width="19.42578125" style="80" customWidth="1"/>
    <col min="5866" max="5866" width="6" style="80" customWidth="1"/>
    <col min="5867" max="5867" width="5.85546875" style="80" customWidth="1"/>
    <col min="5868" max="5868" width="6.140625" style="80" customWidth="1"/>
    <col min="5869" max="5870" width="6.7109375" style="80" customWidth="1"/>
    <col min="5871" max="5871" width="5.42578125" style="80" customWidth="1"/>
    <col min="5872" max="5872" width="6.7109375" style="80" customWidth="1"/>
    <col min="5873" max="5873" width="6" style="80" customWidth="1"/>
    <col min="5874" max="5874" width="6.7109375" style="80" customWidth="1"/>
    <col min="5875" max="5875" width="5.7109375" style="80" customWidth="1"/>
    <col min="5876" max="5876" width="6.7109375" style="80" customWidth="1"/>
    <col min="5877" max="5877" width="5.7109375" style="80" customWidth="1"/>
    <col min="5878" max="5878" width="6.7109375" style="80" customWidth="1"/>
    <col min="5879" max="5879" width="6" style="80" customWidth="1"/>
    <col min="5880" max="5880" width="6.7109375" style="80" customWidth="1"/>
    <col min="5881" max="5881" width="6" style="80" customWidth="1"/>
    <col min="5882" max="5882" width="6.42578125" style="80" customWidth="1"/>
    <col min="5883" max="5883" width="6" style="80" customWidth="1"/>
    <col min="5884" max="6120" width="9.7109375" style="80"/>
    <col min="6121" max="6121" width="19.42578125" style="80" customWidth="1"/>
    <col min="6122" max="6122" width="6" style="80" customWidth="1"/>
    <col min="6123" max="6123" width="5.85546875" style="80" customWidth="1"/>
    <col min="6124" max="6124" width="6.140625" style="80" customWidth="1"/>
    <col min="6125" max="6126" width="6.7109375" style="80" customWidth="1"/>
    <col min="6127" max="6127" width="5.42578125" style="80" customWidth="1"/>
    <col min="6128" max="6128" width="6.7109375" style="80" customWidth="1"/>
    <col min="6129" max="6129" width="6" style="80" customWidth="1"/>
    <col min="6130" max="6130" width="6.7109375" style="80" customWidth="1"/>
    <col min="6131" max="6131" width="5.7109375" style="80" customWidth="1"/>
    <col min="6132" max="6132" width="6.7109375" style="80" customWidth="1"/>
    <col min="6133" max="6133" width="5.7109375" style="80" customWidth="1"/>
    <col min="6134" max="6134" width="6.7109375" style="80" customWidth="1"/>
    <col min="6135" max="6135" width="6" style="80" customWidth="1"/>
    <col min="6136" max="6136" width="6.7109375" style="80" customWidth="1"/>
    <col min="6137" max="6137" width="6" style="80" customWidth="1"/>
    <col min="6138" max="6138" width="6.42578125" style="80" customWidth="1"/>
    <col min="6139" max="6139" width="6" style="80" customWidth="1"/>
    <col min="6140" max="6376" width="9.7109375" style="80"/>
    <col min="6377" max="6377" width="19.42578125" style="80" customWidth="1"/>
    <col min="6378" max="6378" width="6" style="80" customWidth="1"/>
    <col min="6379" max="6379" width="5.85546875" style="80" customWidth="1"/>
    <col min="6380" max="6380" width="6.140625" style="80" customWidth="1"/>
    <col min="6381" max="6382" width="6.7109375" style="80" customWidth="1"/>
    <col min="6383" max="6383" width="5.42578125" style="80" customWidth="1"/>
    <col min="6384" max="6384" width="6.7109375" style="80" customWidth="1"/>
    <col min="6385" max="6385" width="6" style="80" customWidth="1"/>
    <col min="6386" max="6386" width="6.7109375" style="80" customWidth="1"/>
    <col min="6387" max="6387" width="5.7109375" style="80" customWidth="1"/>
    <col min="6388" max="6388" width="6.7109375" style="80" customWidth="1"/>
    <col min="6389" max="6389" width="5.7109375" style="80" customWidth="1"/>
    <col min="6390" max="6390" width="6.7109375" style="80" customWidth="1"/>
    <col min="6391" max="6391" width="6" style="80" customWidth="1"/>
    <col min="6392" max="6392" width="6.7109375" style="80" customWidth="1"/>
    <col min="6393" max="6393" width="6" style="80" customWidth="1"/>
    <col min="6394" max="6394" width="6.42578125" style="80" customWidth="1"/>
    <col min="6395" max="6395" width="6" style="80" customWidth="1"/>
    <col min="6396" max="6632" width="9.7109375" style="80"/>
    <col min="6633" max="6633" width="19.42578125" style="80" customWidth="1"/>
    <col min="6634" max="6634" width="6" style="80" customWidth="1"/>
    <col min="6635" max="6635" width="5.85546875" style="80" customWidth="1"/>
    <col min="6636" max="6636" width="6.140625" style="80" customWidth="1"/>
    <col min="6637" max="6638" width="6.7109375" style="80" customWidth="1"/>
    <col min="6639" max="6639" width="5.42578125" style="80" customWidth="1"/>
    <col min="6640" max="6640" width="6.7109375" style="80" customWidth="1"/>
    <col min="6641" max="6641" width="6" style="80" customWidth="1"/>
    <col min="6642" max="6642" width="6.7109375" style="80" customWidth="1"/>
    <col min="6643" max="6643" width="5.7109375" style="80" customWidth="1"/>
    <col min="6644" max="6644" width="6.7109375" style="80" customWidth="1"/>
    <col min="6645" max="6645" width="5.7109375" style="80" customWidth="1"/>
    <col min="6646" max="6646" width="6.7109375" style="80" customWidth="1"/>
    <col min="6647" max="6647" width="6" style="80" customWidth="1"/>
    <col min="6648" max="6648" width="6.7109375" style="80" customWidth="1"/>
    <col min="6649" max="6649" width="6" style="80" customWidth="1"/>
    <col min="6650" max="6650" width="6.42578125" style="80" customWidth="1"/>
    <col min="6651" max="6651" width="6" style="80" customWidth="1"/>
    <col min="6652" max="6888" width="9.7109375" style="80"/>
    <col min="6889" max="6889" width="19.42578125" style="80" customWidth="1"/>
    <col min="6890" max="6890" width="6" style="80" customWidth="1"/>
    <col min="6891" max="6891" width="5.85546875" style="80" customWidth="1"/>
    <col min="6892" max="6892" width="6.140625" style="80" customWidth="1"/>
    <col min="6893" max="6894" width="6.7109375" style="80" customWidth="1"/>
    <col min="6895" max="6895" width="5.42578125" style="80" customWidth="1"/>
    <col min="6896" max="6896" width="6.7109375" style="80" customWidth="1"/>
    <col min="6897" max="6897" width="6" style="80" customWidth="1"/>
    <col min="6898" max="6898" width="6.7109375" style="80" customWidth="1"/>
    <col min="6899" max="6899" width="5.7109375" style="80" customWidth="1"/>
    <col min="6900" max="6900" width="6.7109375" style="80" customWidth="1"/>
    <col min="6901" max="6901" width="5.7109375" style="80" customWidth="1"/>
    <col min="6902" max="6902" width="6.7109375" style="80" customWidth="1"/>
    <col min="6903" max="6903" width="6" style="80" customWidth="1"/>
    <col min="6904" max="6904" width="6.7109375" style="80" customWidth="1"/>
    <col min="6905" max="6905" width="6" style="80" customWidth="1"/>
    <col min="6906" max="6906" width="6.42578125" style="80" customWidth="1"/>
    <col min="6907" max="6907" width="6" style="80" customWidth="1"/>
    <col min="6908" max="7144" width="9.7109375" style="80"/>
    <col min="7145" max="7145" width="19.42578125" style="80" customWidth="1"/>
    <col min="7146" max="7146" width="6" style="80" customWidth="1"/>
    <col min="7147" max="7147" width="5.85546875" style="80" customWidth="1"/>
    <col min="7148" max="7148" width="6.140625" style="80" customWidth="1"/>
    <col min="7149" max="7150" width="6.7109375" style="80" customWidth="1"/>
    <col min="7151" max="7151" width="5.42578125" style="80" customWidth="1"/>
    <col min="7152" max="7152" width="6.7109375" style="80" customWidth="1"/>
    <col min="7153" max="7153" width="6" style="80" customWidth="1"/>
    <col min="7154" max="7154" width="6.7109375" style="80" customWidth="1"/>
    <col min="7155" max="7155" width="5.7109375" style="80" customWidth="1"/>
    <col min="7156" max="7156" width="6.7109375" style="80" customWidth="1"/>
    <col min="7157" max="7157" width="5.7109375" style="80" customWidth="1"/>
    <col min="7158" max="7158" width="6.7109375" style="80" customWidth="1"/>
    <col min="7159" max="7159" width="6" style="80" customWidth="1"/>
    <col min="7160" max="7160" width="6.7109375" style="80" customWidth="1"/>
    <col min="7161" max="7161" width="6" style="80" customWidth="1"/>
    <col min="7162" max="7162" width="6.42578125" style="80" customWidth="1"/>
    <col min="7163" max="7163" width="6" style="80" customWidth="1"/>
    <col min="7164" max="7400" width="9.7109375" style="80"/>
    <col min="7401" max="7401" width="19.42578125" style="80" customWidth="1"/>
    <col min="7402" max="7402" width="6" style="80" customWidth="1"/>
    <col min="7403" max="7403" width="5.85546875" style="80" customWidth="1"/>
    <col min="7404" max="7404" width="6.140625" style="80" customWidth="1"/>
    <col min="7405" max="7406" width="6.7109375" style="80" customWidth="1"/>
    <col min="7407" max="7407" width="5.42578125" style="80" customWidth="1"/>
    <col min="7408" max="7408" width="6.7109375" style="80" customWidth="1"/>
    <col min="7409" max="7409" width="6" style="80" customWidth="1"/>
    <col min="7410" max="7410" width="6.7109375" style="80" customWidth="1"/>
    <col min="7411" max="7411" width="5.7109375" style="80" customWidth="1"/>
    <col min="7412" max="7412" width="6.7109375" style="80" customWidth="1"/>
    <col min="7413" max="7413" width="5.7109375" style="80" customWidth="1"/>
    <col min="7414" max="7414" width="6.7109375" style="80" customWidth="1"/>
    <col min="7415" max="7415" width="6" style="80" customWidth="1"/>
    <col min="7416" max="7416" width="6.7109375" style="80" customWidth="1"/>
    <col min="7417" max="7417" width="6" style="80" customWidth="1"/>
    <col min="7418" max="7418" width="6.42578125" style="80" customWidth="1"/>
    <col min="7419" max="7419" width="6" style="80" customWidth="1"/>
    <col min="7420" max="7656" width="9.7109375" style="80"/>
    <col min="7657" max="7657" width="19.42578125" style="80" customWidth="1"/>
    <col min="7658" max="7658" width="6" style="80" customWidth="1"/>
    <col min="7659" max="7659" width="5.85546875" style="80" customWidth="1"/>
    <col min="7660" max="7660" width="6.140625" style="80" customWidth="1"/>
    <col min="7661" max="7662" width="6.7109375" style="80" customWidth="1"/>
    <col min="7663" max="7663" width="5.42578125" style="80" customWidth="1"/>
    <col min="7664" max="7664" width="6.7109375" style="80" customWidth="1"/>
    <col min="7665" max="7665" width="6" style="80" customWidth="1"/>
    <col min="7666" max="7666" width="6.7109375" style="80" customWidth="1"/>
    <col min="7667" max="7667" width="5.7109375" style="80" customWidth="1"/>
    <col min="7668" max="7668" width="6.7109375" style="80" customWidth="1"/>
    <col min="7669" max="7669" width="5.7109375" style="80" customWidth="1"/>
    <col min="7670" max="7670" width="6.7109375" style="80" customWidth="1"/>
    <col min="7671" max="7671" width="6" style="80" customWidth="1"/>
    <col min="7672" max="7672" width="6.7109375" style="80" customWidth="1"/>
    <col min="7673" max="7673" width="6" style="80" customWidth="1"/>
    <col min="7674" max="7674" width="6.42578125" style="80" customWidth="1"/>
    <col min="7675" max="7675" width="6" style="80" customWidth="1"/>
    <col min="7676" max="7912" width="9.7109375" style="80"/>
    <col min="7913" max="7913" width="19.42578125" style="80" customWidth="1"/>
    <col min="7914" max="7914" width="6" style="80" customWidth="1"/>
    <col min="7915" max="7915" width="5.85546875" style="80" customWidth="1"/>
    <col min="7916" max="7916" width="6.140625" style="80" customWidth="1"/>
    <col min="7917" max="7918" width="6.7109375" style="80" customWidth="1"/>
    <col min="7919" max="7919" width="5.42578125" style="80" customWidth="1"/>
    <col min="7920" max="7920" width="6.7109375" style="80" customWidth="1"/>
    <col min="7921" max="7921" width="6" style="80" customWidth="1"/>
    <col min="7922" max="7922" width="6.7109375" style="80" customWidth="1"/>
    <col min="7923" max="7923" width="5.7109375" style="80" customWidth="1"/>
    <col min="7924" max="7924" width="6.7109375" style="80" customWidth="1"/>
    <col min="7925" max="7925" width="5.7109375" style="80" customWidth="1"/>
    <col min="7926" max="7926" width="6.7109375" style="80" customWidth="1"/>
    <col min="7927" max="7927" width="6" style="80" customWidth="1"/>
    <col min="7928" max="7928" width="6.7109375" style="80" customWidth="1"/>
    <col min="7929" max="7929" width="6" style="80" customWidth="1"/>
    <col min="7930" max="7930" width="6.42578125" style="80" customWidth="1"/>
    <col min="7931" max="7931" width="6" style="80" customWidth="1"/>
    <col min="7932" max="8168" width="9.7109375" style="80"/>
    <col min="8169" max="8169" width="19.42578125" style="80" customWidth="1"/>
    <col min="8170" max="8170" width="6" style="80" customWidth="1"/>
    <col min="8171" max="8171" width="5.85546875" style="80" customWidth="1"/>
    <col min="8172" max="8172" width="6.140625" style="80" customWidth="1"/>
    <col min="8173" max="8174" width="6.7109375" style="80" customWidth="1"/>
    <col min="8175" max="8175" width="5.42578125" style="80" customWidth="1"/>
    <col min="8176" max="8176" width="6.7109375" style="80" customWidth="1"/>
    <col min="8177" max="8177" width="6" style="80" customWidth="1"/>
    <col min="8178" max="8178" width="6.7109375" style="80" customWidth="1"/>
    <col min="8179" max="8179" width="5.7109375" style="80" customWidth="1"/>
    <col min="8180" max="8180" width="6.7109375" style="80" customWidth="1"/>
    <col min="8181" max="8181" width="5.7109375" style="80" customWidth="1"/>
    <col min="8182" max="8182" width="6.7109375" style="80" customWidth="1"/>
    <col min="8183" max="8183" width="6" style="80" customWidth="1"/>
    <col min="8184" max="8184" width="6.7109375" style="80" customWidth="1"/>
    <col min="8185" max="8185" width="6" style="80" customWidth="1"/>
    <col min="8186" max="8186" width="6.42578125" style="80" customWidth="1"/>
    <col min="8187" max="8187" width="6" style="80" customWidth="1"/>
    <col min="8188" max="8424" width="9.7109375" style="80"/>
    <col min="8425" max="8425" width="19.42578125" style="80" customWidth="1"/>
    <col min="8426" max="8426" width="6" style="80" customWidth="1"/>
    <col min="8427" max="8427" width="5.85546875" style="80" customWidth="1"/>
    <col min="8428" max="8428" width="6.140625" style="80" customWidth="1"/>
    <col min="8429" max="8430" width="6.7109375" style="80" customWidth="1"/>
    <col min="8431" max="8431" width="5.42578125" style="80" customWidth="1"/>
    <col min="8432" max="8432" width="6.7109375" style="80" customWidth="1"/>
    <col min="8433" max="8433" width="6" style="80" customWidth="1"/>
    <col min="8434" max="8434" width="6.7109375" style="80" customWidth="1"/>
    <col min="8435" max="8435" width="5.7109375" style="80" customWidth="1"/>
    <col min="8436" max="8436" width="6.7109375" style="80" customWidth="1"/>
    <col min="8437" max="8437" width="5.7109375" style="80" customWidth="1"/>
    <col min="8438" max="8438" width="6.7109375" style="80" customWidth="1"/>
    <col min="8439" max="8439" width="6" style="80" customWidth="1"/>
    <col min="8440" max="8440" width="6.7109375" style="80" customWidth="1"/>
    <col min="8441" max="8441" width="6" style="80" customWidth="1"/>
    <col min="8442" max="8442" width="6.42578125" style="80" customWidth="1"/>
    <col min="8443" max="8443" width="6" style="80" customWidth="1"/>
    <col min="8444" max="8680" width="9.7109375" style="80"/>
    <col min="8681" max="8681" width="19.42578125" style="80" customWidth="1"/>
    <col min="8682" max="8682" width="6" style="80" customWidth="1"/>
    <col min="8683" max="8683" width="5.85546875" style="80" customWidth="1"/>
    <col min="8684" max="8684" width="6.140625" style="80" customWidth="1"/>
    <col min="8685" max="8686" width="6.7109375" style="80" customWidth="1"/>
    <col min="8687" max="8687" width="5.42578125" style="80" customWidth="1"/>
    <col min="8688" max="8688" width="6.7109375" style="80" customWidth="1"/>
    <col min="8689" max="8689" width="6" style="80" customWidth="1"/>
    <col min="8690" max="8690" width="6.7109375" style="80" customWidth="1"/>
    <col min="8691" max="8691" width="5.7109375" style="80" customWidth="1"/>
    <col min="8692" max="8692" width="6.7109375" style="80" customWidth="1"/>
    <col min="8693" max="8693" width="5.7109375" style="80" customWidth="1"/>
    <col min="8694" max="8694" width="6.7109375" style="80" customWidth="1"/>
    <col min="8695" max="8695" width="6" style="80" customWidth="1"/>
    <col min="8696" max="8696" width="6.7109375" style="80" customWidth="1"/>
    <col min="8697" max="8697" width="6" style="80" customWidth="1"/>
    <col min="8698" max="8698" width="6.42578125" style="80" customWidth="1"/>
    <col min="8699" max="8699" width="6" style="80" customWidth="1"/>
    <col min="8700" max="8936" width="9.7109375" style="80"/>
    <col min="8937" max="8937" width="19.42578125" style="80" customWidth="1"/>
    <col min="8938" max="8938" width="6" style="80" customWidth="1"/>
    <col min="8939" max="8939" width="5.85546875" style="80" customWidth="1"/>
    <col min="8940" max="8940" width="6.140625" style="80" customWidth="1"/>
    <col min="8941" max="8942" width="6.7109375" style="80" customWidth="1"/>
    <col min="8943" max="8943" width="5.42578125" style="80" customWidth="1"/>
    <col min="8944" max="8944" width="6.7109375" style="80" customWidth="1"/>
    <col min="8945" max="8945" width="6" style="80" customWidth="1"/>
    <col min="8946" max="8946" width="6.7109375" style="80" customWidth="1"/>
    <col min="8947" max="8947" width="5.7109375" style="80" customWidth="1"/>
    <col min="8948" max="8948" width="6.7109375" style="80" customWidth="1"/>
    <col min="8949" max="8949" width="5.7109375" style="80" customWidth="1"/>
    <col min="8950" max="8950" width="6.7109375" style="80" customWidth="1"/>
    <col min="8951" max="8951" width="6" style="80" customWidth="1"/>
    <col min="8952" max="8952" width="6.7109375" style="80" customWidth="1"/>
    <col min="8953" max="8953" width="6" style="80" customWidth="1"/>
    <col min="8954" max="8954" width="6.42578125" style="80" customWidth="1"/>
    <col min="8955" max="8955" width="6" style="80" customWidth="1"/>
    <col min="8956" max="9192" width="9.7109375" style="80"/>
    <col min="9193" max="9193" width="19.42578125" style="80" customWidth="1"/>
    <col min="9194" max="9194" width="6" style="80" customWidth="1"/>
    <col min="9195" max="9195" width="5.85546875" style="80" customWidth="1"/>
    <col min="9196" max="9196" width="6.140625" style="80" customWidth="1"/>
    <col min="9197" max="9198" width="6.7109375" style="80" customWidth="1"/>
    <col min="9199" max="9199" width="5.42578125" style="80" customWidth="1"/>
    <col min="9200" max="9200" width="6.7109375" style="80" customWidth="1"/>
    <col min="9201" max="9201" width="6" style="80" customWidth="1"/>
    <col min="9202" max="9202" width="6.7109375" style="80" customWidth="1"/>
    <col min="9203" max="9203" width="5.7109375" style="80" customWidth="1"/>
    <col min="9204" max="9204" width="6.7109375" style="80" customWidth="1"/>
    <col min="9205" max="9205" width="5.7109375" style="80" customWidth="1"/>
    <col min="9206" max="9206" width="6.7109375" style="80" customWidth="1"/>
    <col min="9207" max="9207" width="6" style="80" customWidth="1"/>
    <col min="9208" max="9208" width="6.7109375" style="80" customWidth="1"/>
    <col min="9209" max="9209" width="6" style="80" customWidth="1"/>
    <col min="9210" max="9210" width="6.42578125" style="80" customWidth="1"/>
    <col min="9211" max="9211" width="6" style="80" customWidth="1"/>
    <col min="9212" max="9448" width="9.7109375" style="80"/>
    <col min="9449" max="9449" width="19.42578125" style="80" customWidth="1"/>
    <col min="9450" max="9450" width="6" style="80" customWidth="1"/>
    <col min="9451" max="9451" width="5.85546875" style="80" customWidth="1"/>
    <col min="9452" max="9452" width="6.140625" style="80" customWidth="1"/>
    <col min="9453" max="9454" width="6.7109375" style="80" customWidth="1"/>
    <col min="9455" max="9455" width="5.42578125" style="80" customWidth="1"/>
    <col min="9456" max="9456" width="6.7109375" style="80" customWidth="1"/>
    <col min="9457" max="9457" width="6" style="80" customWidth="1"/>
    <col min="9458" max="9458" width="6.7109375" style="80" customWidth="1"/>
    <col min="9459" max="9459" width="5.7109375" style="80" customWidth="1"/>
    <col min="9460" max="9460" width="6.7109375" style="80" customWidth="1"/>
    <col min="9461" max="9461" width="5.7109375" style="80" customWidth="1"/>
    <col min="9462" max="9462" width="6.7109375" style="80" customWidth="1"/>
    <col min="9463" max="9463" width="6" style="80" customWidth="1"/>
    <col min="9464" max="9464" width="6.7109375" style="80" customWidth="1"/>
    <col min="9465" max="9465" width="6" style="80" customWidth="1"/>
    <col min="9466" max="9466" width="6.42578125" style="80" customWidth="1"/>
    <col min="9467" max="9467" width="6" style="80" customWidth="1"/>
    <col min="9468" max="9704" width="9.7109375" style="80"/>
    <col min="9705" max="9705" width="19.42578125" style="80" customWidth="1"/>
    <col min="9706" max="9706" width="6" style="80" customWidth="1"/>
    <col min="9707" max="9707" width="5.85546875" style="80" customWidth="1"/>
    <col min="9708" max="9708" width="6.140625" style="80" customWidth="1"/>
    <col min="9709" max="9710" width="6.7109375" style="80" customWidth="1"/>
    <col min="9711" max="9711" width="5.42578125" style="80" customWidth="1"/>
    <col min="9712" max="9712" width="6.7109375" style="80" customWidth="1"/>
    <col min="9713" max="9713" width="6" style="80" customWidth="1"/>
    <col min="9714" max="9714" width="6.7109375" style="80" customWidth="1"/>
    <col min="9715" max="9715" width="5.7109375" style="80" customWidth="1"/>
    <col min="9716" max="9716" width="6.7109375" style="80" customWidth="1"/>
    <col min="9717" max="9717" width="5.7109375" style="80" customWidth="1"/>
    <col min="9718" max="9718" width="6.7109375" style="80" customWidth="1"/>
    <col min="9719" max="9719" width="6" style="80" customWidth="1"/>
    <col min="9720" max="9720" width="6.7109375" style="80" customWidth="1"/>
    <col min="9721" max="9721" width="6" style="80" customWidth="1"/>
    <col min="9722" max="9722" width="6.42578125" style="80" customWidth="1"/>
    <col min="9723" max="9723" width="6" style="80" customWidth="1"/>
    <col min="9724" max="9960" width="9.7109375" style="80"/>
    <col min="9961" max="9961" width="19.42578125" style="80" customWidth="1"/>
    <col min="9962" max="9962" width="6" style="80" customWidth="1"/>
    <col min="9963" max="9963" width="5.85546875" style="80" customWidth="1"/>
    <col min="9964" max="9964" width="6.140625" style="80" customWidth="1"/>
    <col min="9965" max="9966" width="6.7109375" style="80" customWidth="1"/>
    <col min="9967" max="9967" width="5.42578125" style="80" customWidth="1"/>
    <col min="9968" max="9968" width="6.7109375" style="80" customWidth="1"/>
    <col min="9969" max="9969" width="6" style="80" customWidth="1"/>
    <col min="9970" max="9970" width="6.7109375" style="80" customWidth="1"/>
    <col min="9971" max="9971" width="5.7109375" style="80" customWidth="1"/>
    <col min="9972" max="9972" width="6.7109375" style="80" customWidth="1"/>
    <col min="9973" max="9973" width="5.7109375" style="80" customWidth="1"/>
    <col min="9974" max="9974" width="6.7109375" style="80" customWidth="1"/>
    <col min="9975" max="9975" width="6" style="80" customWidth="1"/>
    <col min="9976" max="9976" width="6.7109375" style="80" customWidth="1"/>
    <col min="9977" max="9977" width="6" style="80" customWidth="1"/>
    <col min="9978" max="9978" width="6.42578125" style="80" customWidth="1"/>
    <col min="9979" max="9979" width="6" style="80" customWidth="1"/>
    <col min="9980" max="10216" width="9.7109375" style="80"/>
    <col min="10217" max="10217" width="19.42578125" style="80" customWidth="1"/>
    <col min="10218" max="10218" width="6" style="80" customWidth="1"/>
    <col min="10219" max="10219" width="5.85546875" style="80" customWidth="1"/>
    <col min="10220" max="10220" width="6.140625" style="80" customWidth="1"/>
    <col min="10221" max="10222" width="6.7109375" style="80" customWidth="1"/>
    <col min="10223" max="10223" width="5.42578125" style="80" customWidth="1"/>
    <col min="10224" max="10224" width="6.7109375" style="80" customWidth="1"/>
    <col min="10225" max="10225" width="6" style="80" customWidth="1"/>
    <col min="10226" max="10226" width="6.7109375" style="80" customWidth="1"/>
    <col min="10227" max="10227" width="5.7109375" style="80" customWidth="1"/>
    <col min="10228" max="10228" width="6.7109375" style="80" customWidth="1"/>
    <col min="10229" max="10229" width="5.7109375" style="80" customWidth="1"/>
    <col min="10230" max="10230" width="6.7109375" style="80" customWidth="1"/>
    <col min="10231" max="10231" width="6" style="80" customWidth="1"/>
    <col min="10232" max="10232" width="6.7109375" style="80" customWidth="1"/>
    <col min="10233" max="10233" width="6" style="80" customWidth="1"/>
    <col min="10234" max="10234" width="6.42578125" style="80" customWidth="1"/>
    <col min="10235" max="10235" width="6" style="80" customWidth="1"/>
    <col min="10236" max="10472" width="9.7109375" style="80"/>
    <col min="10473" max="10473" width="19.42578125" style="80" customWidth="1"/>
    <col min="10474" max="10474" width="6" style="80" customWidth="1"/>
    <col min="10475" max="10475" width="5.85546875" style="80" customWidth="1"/>
    <col min="10476" max="10476" width="6.140625" style="80" customWidth="1"/>
    <col min="10477" max="10478" width="6.7109375" style="80" customWidth="1"/>
    <col min="10479" max="10479" width="5.42578125" style="80" customWidth="1"/>
    <col min="10480" max="10480" width="6.7109375" style="80" customWidth="1"/>
    <col min="10481" max="10481" width="6" style="80" customWidth="1"/>
    <col min="10482" max="10482" width="6.7109375" style="80" customWidth="1"/>
    <col min="10483" max="10483" width="5.7109375" style="80" customWidth="1"/>
    <col min="10484" max="10484" width="6.7109375" style="80" customWidth="1"/>
    <col min="10485" max="10485" width="5.7109375" style="80" customWidth="1"/>
    <col min="10486" max="10486" width="6.7109375" style="80" customWidth="1"/>
    <col min="10487" max="10487" width="6" style="80" customWidth="1"/>
    <col min="10488" max="10488" width="6.7109375" style="80" customWidth="1"/>
    <col min="10489" max="10489" width="6" style="80" customWidth="1"/>
    <col min="10490" max="10490" width="6.42578125" style="80" customWidth="1"/>
    <col min="10491" max="10491" width="6" style="80" customWidth="1"/>
    <col min="10492" max="10728" width="9.7109375" style="80"/>
    <col min="10729" max="10729" width="19.42578125" style="80" customWidth="1"/>
    <col min="10730" max="10730" width="6" style="80" customWidth="1"/>
    <col min="10731" max="10731" width="5.85546875" style="80" customWidth="1"/>
    <col min="10732" max="10732" width="6.140625" style="80" customWidth="1"/>
    <col min="10733" max="10734" width="6.7109375" style="80" customWidth="1"/>
    <col min="10735" max="10735" width="5.42578125" style="80" customWidth="1"/>
    <col min="10736" max="10736" width="6.7109375" style="80" customWidth="1"/>
    <col min="10737" max="10737" width="6" style="80" customWidth="1"/>
    <col min="10738" max="10738" width="6.7109375" style="80" customWidth="1"/>
    <col min="10739" max="10739" width="5.7109375" style="80" customWidth="1"/>
    <col min="10740" max="10740" width="6.7109375" style="80" customWidth="1"/>
    <col min="10741" max="10741" width="5.7109375" style="80" customWidth="1"/>
    <col min="10742" max="10742" width="6.7109375" style="80" customWidth="1"/>
    <col min="10743" max="10743" width="6" style="80" customWidth="1"/>
    <col min="10744" max="10744" width="6.7109375" style="80" customWidth="1"/>
    <col min="10745" max="10745" width="6" style="80" customWidth="1"/>
    <col min="10746" max="10746" width="6.42578125" style="80" customWidth="1"/>
    <col min="10747" max="10747" width="6" style="80" customWidth="1"/>
    <col min="10748" max="10984" width="9.7109375" style="80"/>
    <col min="10985" max="10985" width="19.42578125" style="80" customWidth="1"/>
    <col min="10986" max="10986" width="6" style="80" customWidth="1"/>
    <col min="10987" max="10987" width="5.85546875" style="80" customWidth="1"/>
    <col min="10988" max="10988" width="6.140625" style="80" customWidth="1"/>
    <col min="10989" max="10990" width="6.7109375" style="80" customWidth="1"/>
    <col min="10991" max="10991" width="5.42578125" style="80" customWidth="1"/>
    <col min="10992" max="10992" width="6.7109375" style="80" customWidth="1"/>
    <col min="10993" max="10993" width="6" style="80" customWidth="1"/>
    <col min="10994" max="10994" width="6.7109375" style="80" customWidth="1"/>
    <col min="10995" max="10995" width="5.7109375" style="80" customWidth="1"/>
    <col min="10996" max="10996" width="6.7109375" style="80" customWidth="1"/>
    <col min="10997" max="10997" width="5.7109375" style="80" customWidth="1"/>
    <col min="10998" max="10998" width="6.7109375" style="80" customWidth="1"/>
    <col min="10999" max="10999" width="6" style="80" customWidth="1"/>
    <col min="11000" max="11000" width="6.7109375" style="80" customWidth="1"/>
    <col min="11001" max="11001" width="6" style="80" customWidth="1"/>
    <col min="11002" max="11002" width="6.42578125" style="80" customWidth="1"/>
    <col min="11003" max="11003" width="6" style="80" customWidth="1"/>
    <col min="11004" max="11240" width="9.7109375" style="80"/>
    <col min="11241" max="11241" width="19.42578125" style="80" customWidth="1"/>
    <col min="11242" max="11242" width="6" style="80" customWidth="1"/>
    <col min="11243" max="11243" width="5.85546875" style="80" customWidth="1"/>
    <col min="11244" max="11244" width="6.140625" style="80" customWidth="1"/>
    <col min="11245" max="11246" width="6.7109375" style="80" customWidth="1"/>
    <col min="11247" max="11247" width="5.42578125" style="80" customWidth="1"/>
    <col min="11248" max="11248" width="6.7109375" style="80" customWidth="1"/>
    <col min="11249" max="11249" width="6" style="80" customWidth="1"/>
    <col min="11250" max="11250" width="6.7109375" style="80" customWidth="1"/>
    <col min="11251" max="11251" width="5.7109375" style="80" customWidth="1"/>
    <col min="11252" max="11252" width="6.7109375" style="80" customWidth="1"/>
    <col min="11253" max="11253" width="5.7109375" style="80" customWidth="1"/>
    <col min="11254" max="11254" width="6.7109375" style="80" customWidth="1"/>
    <col min="11255" max="11255" width="6" style="80" customWidth="1"/>
    <col min="11256" max="11256" width="6.7109375" style="80" customWidth="1"/>
    <col min="11257" max="11257" width="6" style="80" customWidth="1"/>
    <col min="11258" max="11258" width="6.42578125" style="80" customWidth="1"/>
    <col min="11259" max="11259" width="6" style="80" customWidth="1"/>
    <col min="11260" max="11496" width="9.7109375" style="80"/>
    <col min="11497" max="11497" width="19.42578125" style="80" customWidth="1"/>
    <col min="11498" max="11498" width="6" style="80" customWidth="1"/>
    <col min="11499" max="11499" width="5.85546875" style="80" customWidth="1"/>
    <col min="11500" max="11500" width="6.140625" style="80" customWidth="1"/>
    <col min="11501" max="11502" width="6.7109375" style="80" customWidth="1"/>
    <col min="11503" max="11503" width="5.42578125" style="80" customWidth="1"/>
    <col min="11504" max="11504" width="6.7109375" style="80" customWidth="1"/>
    <col min="11505" max="11505" width="6" style="80" customWidth="1"/>
    <col min="11506" max="11506" width="6.7109375" style="80" customWidth="1"/>
    <col min="11507" max="11507" width="5.7109375" style="80" customWidth="1"/>
    <col min="11508" max="11508" width="6.7109375" style="80" customWidth="1"/>
    <col min="11509" max="11509" width="5.7109375" style="80" customWidth="1"/>
    <col min="11510" max="11510" width="6.7109375" style="80" customWidth="1"/>
    <col min="11511" max="11511" width="6" style="80" customWidth="1"/>
    <col min="11512" max="11512" width="6.7109375" style="80" customWidth="1"/>
    <col min="11513" max="11513" width="6" style="80" customWidth="1"/>
    <col min="11514" max="11514" width="6.42578125" style="80" customWidth="1"/>
    <col min="11515" max="11515" width="6" style="80" customWidth="1"/>
    <col min="11516" max="11752" width="9.7109375" style="80"/>
    <col min="11753" max="11753" width="19.42578125" style="80" customWidth="1"/>
    <col min="11754" max="11754" width="6" style="80" customWidth="1"/>
    <col min="11755" max="11755" width="5.85546875" style="80" customWidth="1"/>
    <col min="11756" max="11756" width="6.140625" style="80" customWidth="1"/>
    <col min="11757" max="11758" width="6.7109375" style="80" customWidth="1"/>
    <col min="11759" max="11759" width="5.42578125" style="80" customWidth="1"/>
    <col min="11760" max="11760" width="6.7109375" style="80" customWidth="1"/>
    <col min="11761" max="11761" width="6" style="80" customWidth="1"/>
    <col min="11762" max="11762" width="6.7109375" style="80" customWidth="1"/>
    <col min="11763" max="11763" width="5.7109375" style="80" customWidth="1"/>
    <col min="11764" max="11764" width="6.7109375" style="80" customWidth="1"/>
    <col min="11765" max="11765" width="5.7109375" style="80" customWidth="1"/>
    <col min="11766" max="11766" width="6.7109375" style="80" customWidth="1"/>
    <col min="11767" max="11767" width="6" style="80" customWidth="1"/>
    <col min="11768" max="11768" width="6.7109375" style="80" customWidth="1"/>
    <col min="11769" max="11769" width="6" style="80" customWidth="1"/>
    <col min="11770" max="11770" width="6.42578125" style="80" customWidth="1"/>
    <col min="11771" max="11771" width="6" style="80" customWidth="1"/>
    <col min="11772" max="12008" width="9.7109375" style="80"/>
    <col min="12009" max="12009" width="19.42578125" style="80" customWidth="1"/>
    <col min="12010" max="12010" width="6" style="80" customWidth="1"/>
    <col min="12011" max="12011" width="5.85546875" style="80" customWidth="1"/>
    <col min="12012" max="12012" width="6.140625" style="80" customWidth="1"/>
    <col min="12013" max="12014" width="6.7109375" style="80" customWidth="1"/>
    <col min="12015" max="12015" width="5.42578125" style="80" customWidth="1"/>
    <col min="12016" max="12016" width="6.7109375" style="80" customWidth="1"/>
    <col min="12017" max="12017" width="6" style="80" customWidth="1"/>
    <col min="12018" max="12018" width="6.7109375" style="80" customWidth="1"/>
    <col min="12019" max="12019" width="5.7109375" style="80" customWidth="1"/>
    <col min="12020" max="12020" width="6.7109375" style="80" customWidth="1"/>
    <col min="12021" max="12021" width="5.7109375" style="80" customWidth="1"/>
    <col min="12022" max="12022" width="6.7109375" style="80" customWidth="1"/>
    <col min="12023" max="12023" width="6" style="80" customWidth="1"/>
    <col min="12024" max="12024" width="6.7109375" style="80" customWidth="1"/>
    <col min="12025" max="12025" width="6" style="80" customWidth="1"/>
    <col min="12026" max="12026" width="6.42578125" style="80" customWidth="1"/>
    <col min="12027" max="12027" width="6" style="80" customWidth="1"/>
    <col min="12028" max="12264" width="9.7109375" style="80"/>
    <col min="12265" max="12265" width="19.42578125" style="80" customWidth="1"/>
    <col min="12266" max="12266" width="6" style="80" customWidth="1"/>
    <col min="12267" max="12267" width="5.85546875" style="80" customWidth="1"/>
    <col min="12268" max="12268" width="6.140625" style="80" customWidth="1"/>
    <col min="12269" max="12270" width="6.7109375" style="80" customWidth="1"/>
    <col min="12271" max="12271" width="5.42578125" style="80" customWidth="1"/>
    <col min="12272" max="12272" width="6.7109375" style="80" customWidth="1"/>
    <col min="12273" max="12273" width="6" style="80" customWidth="1"/>
    <col min="12274" max="12274" width="6.7109375" style="80" customWidth="1"/>
    <col min="12275" max="12275" width="5.7109375" style="80" customWidth="1"/>
    <col min="12276" max="12276" width="6.7109375" style="80" customWidth="1"/>
    <col min="12277" max="12277" width="5.7109375" style="80" customWidth="1"/>
    <col min="12278" max="12278" width="6.7109375" style="80" customWidth="1"/>
    <col min="12279" max="12279" width="6" style="80" customWidth="1"/>
    <col min="12280" max="12280" width="6.7109375" style="80" customWidth="1"/>
    <col min="12281" max="12281" width="6" style="80" customWidth="1"/>
    <col min="12282" max="12282" width="6.42578125" style="80" customWidth="1"/>
    <col min="12283" max="12283" width="6" style="80" customWidth="1"/>
    <col min="12284" max="12520" width="9.7109375" style="80"/>
    <col min="12521" max="12521" width="19.42578125" style="80" customWidth="1"/>
    <col min="12522" max="12522" width="6" style="80" customWidth="1"/>
    <col min="12523" max="12523" width="5.85546875" style="80" customWidth="1"/>
    <col min="12524" max="12524" width="6.140625" style="80" customWidth="1"/>
    <col min="12525" max="12526" width="6.7109375" style="80" customWidth="1"/>
    <col min="12527" max="12527" width="5.42578125" style="80" customWidth="1"/>
    <col min="12528" max="12528" width="6.7109375" style="80" customWidth="1"/>
    <col min="12529" max="12529" width="6" style="80" customWidth="1"/>
    <col min="12530" max="12530" width="6.7109375" style="80" customWidth="1"/>
    <col min="12531" max="12531" width="5.7109375" style="80" customWidth="1"/>
    <col min="12532" max="12532" width="6.7109375" style="80" customWidth="1"/>
    <col min="12533" max="12533" width="5.7109375" style="80" customWidth="1"/>
    <col min="12534" max="12534" width="6.7109375" style="80" customWidth="1"/>
    <col min="12535" max="12535" width="6" style="80" customWidth="1"/>
    <col min="12536" max="12536" width="6.7109375" style="80" customWidth="1"/>
    <col min="12537" max="12537" width="6" style="80" customWidth="1"/>
    <col min="12538" max="12538" width="6.42578125" style="80" customWidth="1"/>
    <col min="12539" max="12539" width="6" style="80" customWidth="1"/>
    <col min="12540" max="12776" width="9.7109375" style="80"/>
    <col min="12777" max="12777" width="19.42578125" style="80" customWidth="1"/>
    <col min="12778" max="12778" width="6" style="80" customWidth="1"/>
    <col min="12779" max="12779" width="5.85546875" style="80" customWidth="1"/>
    <col min="12780" max="12780" width="6.140625" style="80" customWidth="1"/>
    <col min="12781" max="12782" width="6.7109375" style="80" customWidth="1"/>
    <col min="12783" max="12783" width="5.42578125" style="80" customWidth="1"/>
    <col min="12784" max="12784" width="6.7109375" style="80" customWidth="1"/>
    <col min="12785" max="12785" width="6" style="80" customWidth="1"/>
    <col min="12786" max="12786" width="6.7109375" style="80" customWidth="1"/>
    <col min="12787" max="12787" width="5.7109375" style="80" customWidth="1"/>
    <col min="12788" max="12788" width="6.7109375" style="80" customWidth="1"/>
    <col min="12789" max="12789" width="5.7109375" style="80" customWidth="1"/>
    <col min="12790" max="12790" width="6.7109375" style="80" customWidth="1"/>
    <col min="12791" max="12791" width="6" style="80" customWidth="1"/>
    <col min="12792" max="12792" width="6.7109375" style="80" customWidth="1"/>
    <col min="12793" max="12793" width="6" style="80" customWidth="1"/>
    <col min="12794" max="12794" width="6.42578125" style="80" customWidth="1"/>
    <col min="12795" max="12795" width="6" style="80" customWidth="1"/>
    <col min="12796" max="13032" width="9.7109375" style="80"/>
    <col min="13033" max="13033" width="19.42578125" style="80" customWidth="1"/>
    <col min="13034" max="13034" width="6" style="80" customWidth="1"/>
    <col min="13035" max="13035" width="5.85546875" style="80" customWidth="1"/>
    <col min="13036" max="13036" width="6.140625" style="80" customWidth="1"/>
    <col min="13037" max="13038" width="6.7109375" style="80" customWidth="1"/>
    <col min="13039" max="13039" width="5.42578125" style="80" customWidth="1"/>
    <col min="13040" max="13040" width="6.7109375" style="80" customWidth="1"/>
    <col min="13041" max="13041" width="6" style="80" customWidth="1"/>
    <col min="13042" max="13042" width="6.7109375" style="80" customWidth="1"/>
    <col min="13043" max="13043" width="5.7109375" style="80" customWidth="1"/>
    <col min="13044" max="13044" width="6.7109375" style="80" customWidth="1"/>
    <col min="13045" max="13045" width="5.7109375" style="80" customWidth="1"/>
    <col min="13046" max="13046" width="6.7109375" style="80" customWidth="1"/>
    <col min="13047" max="13047" width="6" style="80" customWidth="1"/>
    <col min="13048" max="13048" width="6.7109375" style="80" customWidth="1"/>
    <col min="13049" max="13049" width="6" style="80" customWidth="1"/>
    <col min="13050" max="13050" width="6.42578125" style="80" customWidth="1"/>
    <col min="13051" max="13051" width="6" style="80" customWidth="1"/>
    <col min="13052" max="13288" width="9.7109375" style="80"/>
    <col min="13289" max="13289" width="19.42578125" style="80" customWidth="1"/>
    <col min="13290" max="13290" width="6" style="80" customWidth="1"/>
    <col min="13291" max="13291" width="5.85546875" style="80" customWidth="1"/>
    <col min="13292" max="13292" width="6.140625" style="80" customWidth="1"/>
    <col min="13293" max="13294" width="6.7109375" style="80" customWidth="1"/>
    <col min="13295" max="13295" width="5.42578125" style="80" customWidth="1"/>
    <col min="13296" max="13296" width="6.7109375" style="80" customWidth="1"/>
    <col min="13297" max="13297" width="6" style="80" customWidth="1"/>
    <col min="13298" max="13298" width="6.7109375" style="80" customWidth="1"/>
    <col min="13299" max="13299" width="5.7109375" style="80" customWidth="1"/>
    <col min="13300" max="13300" width="6.7109375" style="80" customWidth="1"/>
    <col min="13301" max="13301" width="5.7109375" style="80" customWidth="1"/>
    <col min="13302" max="13302" width="6.7109375" style="80" customWidth="1"/>
    <col min="13303" max="13303" width="6" style="80" customWidth="1"/>
    <col min="13304" max="13304" width="6.7109375" style="80" customWidth="1"/>
    <col min="13305" max="13305" width="6" style="80" customWidth="1"/>
    <col min="13306" max="13306" width="6.42578125" style="80" customWidth="1"/>
    <col min="13307" max="13307" width="6" style="80" customWidth="1"/>
    <col min="13308" max="13544" width="9.7109375" style="80"/>
    <col min="13545" max="13545" width="19.42578125" style="80" customWidth="1"/>
    <col min="13546" max="13546" width="6" style="80" customWidth="1"/>
    <col min="13547" max="13547" width="5.85546875" style="80" customWidth="1"/>
    <col min="13548" max="13548" width="6.140625" style="80" customWidth="1"/>
    <col min="13549" max="13550" width="6.7109375" style="80" customWidth="1"/>
    <col min="13551" max="13551" width="5.42578125" style="80" customWidth="1"/>
    <col min="13552" max="13552" width="6.7109375" style="80" customWidth="1"/>
    <col min="13553" max="13553" width="6" style="80" customWidth="1"/>
    <col min="13554" max="13554" width="6.7109375" style="80" customWidth="1"/>
    <col min="13555" max="13555" width="5.7109375" style="80" customWidth="1"/>
    <col min="13556" max="13556" width="6.7109375" style="80" customWidth="1"/>
    <col min="13557" max="13557" width="5.7109375" style="80" customWidth="1"/>
    <col min="13558" max="13558" width="6.7109375" style="80" customWidth="1"/>
    <col min="13559" max="13559" width="6" style="80" customWidth="1"/>
    <col min="13560" max="13560" width="6.7109375" style="80" customWidth="1"/>
    <col min="13561" max="13561" width="6" style="80" customWidth="1"/>
    <col min="13562" max="13562" width="6.42578125" style="80" customWidth="1"/>
    <col min="13563" max="13563" width="6" style="80" customWidth="1"/>
    <col min="13564" max="13800" width="9.7109375" style="80"/>
    <col min="13801" max="13801" width="19.42578125" style="80" customWidth="1"/>
    <col min="13802" max="13802" width="6" style="80" customWidth="1"/>
    <col min="13803" max="13803" width="5.85546875" style="80" customWidth="1"/>
    <col min="13804" max="13804" width="6.140625" style="80" customWidth="1"/>
    <col min="13805" max="13806" width="6.7109375" style="80" customWidth="1"/>
    <col min="13807" max="13807" width="5.42578125" style="80" customWidth="1"/>
    <col min="13808" max="13808" width="6.7109375" style="80" customWidth="1"/>
    <col min="13809" max="13809" width="6" style="80" customWidth="1"/>
    <col min="13810" max="13810" width="6.7109375" style="80" customWidth="1"/>
    <col min="13811" max="13811" width="5.7109375" style="80" customWidth="1"/>
    <col min="13812" max="13812" width="6.7109375" style="80" customWidth="1"/>
    <col min="13813" max="13813" width="5.7109375" style="80" customWidth="1"/>
    <col min="13814" max="13814" width="6.7109375" style="80" customWidth="1"/>
    <col min="13815" max="13815" width="6" style="80" customWidth="1"/>
    <col min="13816" max="13816" width="6.7109375" style="80" customWidth="1"/>
    <col min="13817" max="13817" width="6" style="80" customWidth="1"/>
    <col min="13818" max="13818" width="6.42578125" style="80" customWidth="1"/>
    <col min="13819" max="13819" width="6" style="80" customWidth="1"/>
    <col min="13820" max="14056" width="9.7109375" style="80"/>
    <col min="14057" max="14057" width="19.42578125" style="80" customWidth="1"/>
    <col min="14058" max="14058" width="6" style="80" customWidth="1"/>
    <col min="14059" max="14059" width="5.85546875" style="80" customWidth="1"/>
    <col min="14060" max="14060" width="6.140625" style="80" customWidth="1"/>
    <col min="14061" max="14062" width="6.7109375" style="80" customWidth="1"/>
    <col min="14063" max="14063" width="5.42578125" style="80" customWidth="1"/>
    <col min="14064" max="14064" width="6.7109375" style="80" customWidth="1"/>
    <col min="14065" max="14065" width="6" style="80" customWidth="1"/>
    <col min="14066" max="14066" width="6.7109375" style="80" customWidth="1"/>
    <col min="14067" max="14067" width="5.7109375" style="80" customWidth="1"/>
    <col min="14068" max="14068" width="6.7109375" style="80" customWidth="1"/>
    <col min="14069" max="14069" width="5.7109375" style="80" customWidth="1"/>
    <col min="14070" max="14070" width="6.7109375" style="80" customWidth="1"/>
    <col min="14071" max="14071" width="6" style="80" customWidth="1"/>
    <col min="14072" max="14072" width="6.7109375" style="80" customWidth="1"/>
    <col min="14073" max="14073" width="6" style="80" customWidth="1"/>
    <col min="14074" max="14074" width="6.42578125" style="80" customWidth="1"/>
    <col min="14075" max="14075" width="6" style="80" customWidth="1"/>
    <col min="14076" max="14312" width="9.7109375" style="80"/>
    <col min="14313" max="14313" width="19.42578125" style="80" customWidth="1"/>
    <col min="14314" max="14314" width="6" style="80" customWidth="1"/>
    <col min="14315" max="14315" width="5.85546875" style="80" customWidth="1"/>
    <col min="14316" max="14316" width="6.140625" style="80" customWidth="1"/>
    <col min="14317" max="14318" width="6.7109375" style="80" customWidth="1"/>
    <col min="14319" max="14319" width="5.42578125" style="80" customWidth="1"/>
    <col min="14320" max="14320" width="6.7109375" style="80" customWidth="1"/>
    <col min="14321" max="14321" width="6" style="80" customWidth="1"/>
    <col min="14322" max="14322" width="6.7109375" style="80" customWidth="1"/>
    <col min="14323" max="14323" width="5.7109375" style="80" customWidth="1"/>
    <col min="14324" max="14324" width="6.7109375" style="80" customWidth="1"/>
    <col min="14325" max="14325" width="5.7109375" style="80" customWidth="1"/>
    <col min="14326" max="14326" width="6.7109375" style="80" customWidth="1"/>
    <col min="14327" max="14327" width="6" style="80" customWidth="1"/>
    <col min="14328" max="14328" width="6.7109375" style="80" customWidth="1"/>
    <col min="14329" max="14329" width="6" style="80" customWidth="1"/>
    <col min="14330" max="14330" width="6.42578125" style="80" customWidth="1"/>
    <col min="14331" max="14331" width="6" style="80" customWidth="1"/>
    <col min="14332" max="14568" width="9.7109375" style="80"/>
    <col min="14569" max="14569" width="19.42578125" style="80" customWidth="1"/>
    <col min="14570" max="14570" width="6" style="80" customWidth="1"/>
    <col min="14571" max="14571" width="5.85546875" style="80" customWidth="1"/>
    <col min="14572" max="14572" width="6.140625" style="80" customWidth="1"/>
    <col min="14573" max="14574" width="6.7109375" style="80" customWidth="1"/>
    <col min="14575" max="14575" width="5.42578125" style="80" customWidth="1"/>
    <col min="14576" max="14576" width="6.7109375" style="80" customWidth="1"/>
    <col min="14577" max="14577" width="6" style="80" customWidth="1"/>
    <col min="14578" max="14578" width="6.7109375" style="80" customWidth="1"/>
    <col min="14579" max="14579" width="5.7109375" style="80" customWidth="1"/>
    <col min="14580" max="14580" width="6.7109375" style="80" customWidth="1"/>
    <col min="14581" max="14581" width="5.7109375" style="80" customWidth="1"/>
    <col min="14582" max="14582" width="6.7109375" style="80" customWidth="1"/>
    <col min="14583" max="14583" width="6" style="80" customWidth="1"/>
    <col min="14584" max="14584" width="6.7109375" style="80" customWidth="1"/>
    <col min="14585" max="14585" width="6" style="80" customWidth="1"/>
    <col min="14586" max="14586" width="6.42578125" style="80" customWidth="1"/>
    <col min="14587" max="14587" width="6" style="80" customWidth="1"/>
    <col min="14588" max="14824" width="9.7109375" style="80"/>
    <col min="14825" max="14825" width="19.42578125" style="80" customWidth="1"/>
    <col min="14826" max="14826" width="6" style="80" customWidth="1"/>
    <col min="14827" max="14827" width="5.85546875" style="80" customWidth="1"/>
    <col min="14828" max="14828" width="6.140625" style="80" customWidth="1"/>
    <col min="14829" max="14830" width="6.7109375" style="80" customWidth="1"/>
    <col min="14831" max="14831" width="5.42578125" style="80" customWidth="1"/>
    <col min="14832" max="14832" width="6.7109375" style="80" customWidth="1"/>
    <col min="14833" max="14833" width="6" style="80" customWidth="1"/>
    <col min="14834" max="14834" width="6.7109375" style="80" customWidth="1"/>
    <col min="14835" max="14835" width="5.7109375" style="80" customWidth="1"/>
    <col min="14836" max="14836" width="6.7109375" style="80" customWidth="1"/>
    <col min="14837" max="14837" width="5.7109375" style="80" customWidth="1"/>
    <col min="14838" max="14838" width="6.7109375" style="80" customWidth="1"/>
    <col min="14839" max="14839" width="6" style="80" customWidth="1"/>
    <col min="14840" max="14840" width="6.7109375" style="80" customWidth="1"/>
    <col min="14841" max="14841" width="6" style="80" customWidth="1"/>
    <col min="14842" max="14842" width="6.42578125" style="80" customWidth="1"/>
    <col min="14843" max="14843" width="6" style="80" customWidth="1"/>
    <col min="14844" max="15080" width="9.7109375" style="80"/>
    <col min="15081" max="15081" width="19.42578125" style="80" customWidth="1"/>
    <col min="15082" max="15082" width="6" style="80" customWidth="1"/>
    <col min="15083" max="15083" width="5.85546875" style="80" customWidth="1"/>
    <col min="15084" max="15084" width="6.140625" style="80" customWidth="1"/>
    <col min="15085" max="15086" width="6.7109375" style="80" customWidth="1"/>
    <col min="15087" max="15087" width="5.42578125" style="80" customWidth="1"/>
    <col min="15088" max="15088" width="6.7109375" style="80" customWidth="1"/>
    <col min="15089" max="15089" width="6" style="80" customWidth="1"/>
    <col min="15090" max="15090" width="6.7109375" style="80" customWidth="1"/>
    <col min="15091" max="15091" width="5.7109375" style="80" customWidth="1"/>
    <col min="15092" max="15092" width="6.7109375" style="80" customWidth="1"/>
    <col min="15093" max="15093" width="5.7109375" style="80" customWidth="1"/>
    <col min="15094" max="15094" width="6.7109375" style="80" customWidth="1"/>
    <col min="15095" max="15095" width="6" style="80" customWidth="1"/>
    <col min="15096" max="15096" width="6.7109375" style="80" customWidth="1"/>
    <col min="15097" max="15097" width="6" style="80" customWidth="1"/>
    <col min="15098" max="15098" width="6.42578125" style="80" customWidth="1"/>
    <col min="15099" max="15099" width="6" style="80" customWidth="1"/>
    <col min="15100" max="15336" width="9.7109375" style="80"/>
    <col min="15337" max="15337" width="19.42578125" style="80" customWidth="1"/>
    <col min="15338" max="15338" width="6" style="80" customWidth="1"/>
    <col min="15339" max="15339" width="5.85546875" style="80" customWidth="1"/>
    <col min="15340" max="15340" width="6.140625" style="80" customWidth="1"/>
    <col min="15341" max="15342" width="6.7109375" style="80" customWidth="1"/>
    <col min="15343" max="15343" width="5.42578125" style="80" customWidth="1"/>
    <col min="15344" max="15344" width="6.7109375" style="80" customWidth="1"/>
    <col min="15345" max="15345" width="6" style="80" customWidth="1"/>
    <col min="15346" max="15346" width="6.7109375" style="80" customWidth="1"/>
    <col min="15347" max="15347" width="5.7109375" style="80" customWidth="1"/>
    <col min="15348" max="15348" width="6.7109375" style="80" customWidth="1"/>
    <col min="15349" max="15349" width="5.7109375" style="80" customWidth="1"/>
    <col min="15350" max="15350" width="6.7109375" style="80" customWidth="1"/>
    <col min="15351" max="15351" width="6" style="80" customWidth="1"/>
    <col min="15352" max="15352" width="6.7109375" style="80" customWidth="1"/>
    <col min="15353" max="15353" width="6" style="80" customWidth="1"/>
    <col min="15354" max="15354" width="6.42578125" style="80" customWidth="1"/>
    <col min="15355" max="15355" width="6" style="80" customWidth="1"/>
    <col min="15356" max="15592" width="9.7109375" style="80"/>
    <col min="15593" max="15593" width="19.42578125" style="80" customWidth="1"/>
    <col min="15594" max="15594" width="6" style="80" customWidth="1"/>
    <col min="15595" max="15595" width="5.85546875" style="80" customWidth="1"/>
    <col min="15596" max="15596" width="6.140625" style="80" customWidth="1"/>
    <col min="15597" max="15598" width="6.7109375" style="80" customWidth="1"/>
    <col min="15599" max="15599" width="5.42578125" style="80" customWidth="1"/>
    <col min="15600" max="15600" width="6.7109375" style="80" customWidth="1"/>
    <col min="15601" max="15601" width="6" style="80" customWidth="1"/>
    <col min="15602" max="15602" width="6.7109375" style="80" customWidth="1"/>
    <col min="15603" max="15603" width="5.7109375" style="80" customWidth="1"/>
    <col min="15604" max="15604" width="6.7109375" style="80" customWidth="1"/>
    <col min="15605" max="15605" width="5.7109375" style="80" customWidth="1"/>
    <col min="15606" max="15606" width="6.7109375" style="80" customWidth="1"/>
    <col min="15607" max="15607" width="6" style="80" customWidth="1"/>
    <col min="15608" max="15608" width="6.7109375" style="80" customWidth="1"/>
    <col min="15609" max="15609" width="6" style="80" customWidth="1"/>
    <col min="15610" max="15610" width="6.42578125" style="80" customWidth="1"/>
    <col min="15611" max="15611" width="6" style="80" customWidth="1"/>
    <col min="15612" max="15848" width="9.7109375" style="80"/>
    <col min="15849" max="15849" width="19.42578125" style="80" customWidth="1"/>
    <col min="15850" max="15850" width="6" style="80" customWidth="1"/>
    <col min="15851" max="15851" width="5.85546875" style="80" customWidth="1"/>
    <col min="15852" max="15852" width="6.140625" style="80" customWidth="1"/>
    <col min="15853" max="15854" width="6.7109375" style="80" customWidth="1"/>
    <col min="15855" max="15855" width="5.42578125" style="80" customWidth="1"/>
    <col min="15856" max="15856" width="6.7109375" style="80" customWidth="1"/>
    <col min="15857" max="15857" width="6" style="80" customWidth="1"/>
    <col min="15858" max="15858" width="6.7109375" style="80" customWidth="1"/>
    <col min="15859" max="15859" width="5.7109375" style="80" customWidth="1"/>
    <col min="15860" max="15860" width="6.7109375" style="80" customWidth="1"/>
    <col min="15861" max="15861" width="5.7109375" style="80" customWidth="1"/>
    <col min="15862" max="15862" width="6.7109375" style="80" customWidth="1"/>
    <col min="15863" max="15863" width="6" style="80" customWidth="1"/>
    <col min="15864" max="15864" width="6.7109375" style="80" customWidth="1"/>
    <col min="15865" max="15865" width="6" style="80" customWidth="1"/>
    <col min="15866" max="15866" width="6.42578125" style="80" customWidth="1"/>
    <col min="15867" max="15867" width="6" style="80" customWidth="1"/>
    <col min="15868" max="16104" width="9.7109375" style="80"/>
    <col min="16105" max="16105" width="19.42578125" style="80" customWidth="1"/>
    <col min="16106" max="16106" width="6" style="80" customWidth="1"/>
    <col min="16107" max="16107" width="5.85546875" style="80" customWidth="1"/>
    <col min="16108" max="16108" width="6.140625" style="80" customWidth="1"/>
    <col min="16109" max="16110" width="6.7109375" style="80" customWidth="1"/>
    <col min="16111" max="16111" width="5.42578125" style="80" customWidth="1"/>
    <col min="16112" max="16112" width="6.7109375" style="80" customWidth="1"/>
    <col min="16113" max="16113" width="6" style="80" customWidth="1"/>
    <col min="16114" max="16114" width="6.7109375" style="80" customWidth="1"/>
    <col min="16115" max="16115" width="5.7109375" style="80" customWidth="1"/>
    <col min="16116" max="16116" width="6.7109375" style="80" customWidth="1"/>
    <col min="16117" max="16117" width="5.7109375" style="80" customWidth="1"/>
    <col min="16118" max="16118" width="6.7109375" style="80" customWidth="1"/>
    <col min="16119" max="16119" width="6" style="80" customWidth="1"/>
    <col min="16120" max="16120" width="6.7109375" style="80" customWidth="1"/>
    <col min="16121" max="16121" width="6" style="80" customWidth="1"/>
    <col min="16122" max="16122" width="6.42578125" style="80" customWidth="1"/>
    <col min="16123" max="16123" width="6" style="80" customWidth="1"/>
    <col min="16124" max="16384" width="9.7109375" style="80"/>
  </cols>
  <sheetData>
    <row r="1" spans="1:11" ht="55.15" customHeight="1" x14ac:dyDescent="0.25">
      <c r="A1" s="239" t="s">
        <v>252</v>
      </c>
      <c r="B1" s="239"/>
      <c r="C1" s="239"/>
      <c r="D1" s="197"/>
      <c r="E1" s="197"/>
      <c r="F1" s="197"/>
      <c r="G1" s="197"/>
      <c r="H1" s="197"/>
      <c r="I1" s="197"/>
      <c r="J1" s="197"/>
      <c r="K1" s="197"/>
    </row>
    <row r="2" spans="1:11" ht="13.15" customHeight="1" x14ac:dyDescent="0.3">
      <c r="A2" s="199"/>
      <c r="B2" s="199"/>
      <c r="C2" s="199"/>
    </row>
    <row r="3" spans="1:11" x14ac:dyDescent="0.25">
      <c r="A3" s="243" t="s">
        <v>191</v>
      </c>
      <c r="B3" s="101" t="s">
        <v>155</v>
      </c>
      <c r="C3" s="263" t="s">
        <v>156</v>
      </c>
    </row>
    <row r="4" spans="1:11" ht="7.9" customHeight="1" x14ac:dyDescent="0.25">
      <c r="A4" s="243"/>
      <c r="B4" s="242" t="s">
        <v>219</v>
      </c>
      <c r="C4" s="253"/>
    </row>
    <row r="5" spans="1:11" ht="6.6" customHeight="1" x14ac:dyDescent="0.25">
      <c r="A5" s="243"/>
      <c r="B5" s="242"/>
      <c r="C5" s="253"/>
    </row>
    <row r="6" spans="1:11" s="76" customFormat="1" ht="12.75" customHeight="1" x14ac:dyDescent="0.3">
      <c r="A6" s="95"/>
      <c r="B6" s="112"/>
      <c r="C6" s="112"/>
    </row>
    <row r="7" spans="1:11" s="76" customFormat="1" ht="12.75" customHeight="1" x14ac:dyDescent="0.25">
      <c r="A7" s="95"/>
      <c r="B7" s="249" t="s">
        <v>91</v>
      </c>
      <c r="C7" s="250"/>
    </row>
    <row r="8" spans="1:11" s="76" customFormat="1" ht="12.75" customHeight="1" x14ac:dyDescent="0.3">
      <c r="A8" s="95"/>
      <c r="B8" s="112"/>
      <c r="C8" s="112"/>
    </row>
    <row r="9" spans="1:11" s="76" customFormat="1" ht="12.75" customHeight="1" x14ac:dyDescent="0.3">
      <c r="A9" s="95" t="s">
        <v>210</v>
      </c>
      <c r="B9" s="112">
        <v>1</v>
      </c>
      <c r="C9" s="112">
        <v>0</v>
      </c>
    </row>
    <row r="10" spans="1:11" ht="13.15" x14ac:dyDescent="0.3">
      <c r="A10" s="95" t="s">
        <v>200</v>
      </c>
      <c r="B10" s="112">
        <v>1</v>
      </c>
      <c r="C10" s="112">
        <v>1</v>
      </c>
    </row>
    <row r="11" spans="1:11" ht="13.15" x14ac:dyDescent="0.3">
      <c r="A11" s="95" t="s">
        <v>23</v>
      </c>
      <c r="B11" s="112">
        <v>3</v>
      </c>
      <c r="C11" s="112">
        <v>2</v>
      </c>
    </row>
    <row r="12" spans="1:11" ht="13.15" x14ac:dyDescent="0.3">
      <c r="A12" s="95" t="s">
        <v>201</v>
      </c>
      <c r="B12" s="112">
        <v>1</v>
      </c>
      <c r="C12" s="112">
        <v>1</v>
      </c>
    </row>
    <row r="13" spans="1:11" ht="13.15" x14ac:dyDescent="0.3">
      <c r="A13" s="95" t="s">
        <v>123</v>
      </c>
      <c r="B13" s="112">
        <v>2</v>
      </c>
      <c r="C13" s="112">
        <v>2</v>
      </c>
    </row>
    <row r="14" spans="1:11" x14ac:dyDescent="0.25">
      <c r="A14" s="95" t="s">
        <v>27</v>
      </c>
      <c r="B14" s="112">
        <v>236</v>
      </c>
      <c r="C14" s="112">
        <v>132</v>
      </c>
    </row>
    <row r="15" spans="1:11" ht="13.15" x14ac:dyDescent="0.3">
      <c r="A15" s="95" t="s">
        <v>124</v>
      </c>
      <c r="B15" s="112">
        <v>2</v>
      </c>
      <c r="C15" s="112">
        <v>2</v>
      </c>
    </row>
    <row r="16" spans="1:11" ht="13.15" x14ac:dyDescent="0.3">
      <c r="A16" s="95" t="s">
        <v>125</v>
      </c>
      <c r="B16" s="112">
        <v>1</v>
      </c>
      <c r="C16" s="112">
        <v>1</v>
      </c>
    </row>
    <row r="17" spans="1:3" ht="13.15" x14ac:dyDescent="0.3">
      <c r="A17" s="95" t="s">
        <v>126</v>
      </c>
      <c r="B17" s="112">
        <v>1</v>
      </c>
      <c r="C17" s="112">
        <v>1</v>
      </c>
    </row>
    <row r="18" spans="1:3" ht="13.15" x14ac:dyDescent="0.3">
      <c r="A18" s="95" t="s">
        <v>52</v>
      </c>
      <c r="B18" s="112">
        <v>20</v>
      </c>
      <c r="C18" s="112">
        <v>13</v>
      </c>
    </row>
    <row r="19" spans="1:3" ht="13.15" x14ac:dyDescent="0.3">
      <c r="A19" s="95" t="s">
        <v>127</v>
      </c>
      <c r="B19" s="112">
        <v>1</v>
      </c>
      <c r="C19" s="112">
        <v>1</v>
      </c>
    </row>
    <row r="20" spans="1:3" ht="13.15" x14ac:dyDescent="0.3">
      <c r="A20" s="95" t="s">
        <v>128</v>
      </c>
      <c r="B20" s="112">
        <v>3</v>
      </c>
      <c r="C20" s="112">
        <v>2</v>
      </c>
    </row>
    <row r="21" spans="1:3" ht="13.15" x14ac:dyDescent="0.3">
      <c r="A21" s="95" t="s">
        <v>205</v>
      </c>
      <c r="B21" s="112">
        <v>1</v>
      </c>
      <c r="C21" s="112">
        <v>1</v>
      </c>
    </row>
    <row r="22" spans="1:3" x14ac:dyDescent="0.25">
      <c r="A22" s="95" t="s">
        <v>129</v>
      </c>
      <c r="B22" s="112">
        <v>1</v>
      </c>
      <c r="C22" s="112">
        <v>0</v>
      </c>
    </row>
    <row r="23" spans="1:3" ht="13.15" x14ac:dyDescent="0.3">
      <c r="A23" s="95" t="s">
        <v>206</v>
      </c>
      <c r="B23" s="112">
        <v>1</v>
      </c>
      <c r="C23" s="112">
        <v>1</v>
      </c>
    </row>
    <row r="24" spans="1:3" x14ac:dyDescent="0.25">
      <c r="A24" s="95" t="s">
        <v>130</v>
      </c>
      <c r="B24" s="112">
        <v>1</v>
      </c>
      <c r="C24" s="112">
        <v>0</v>
      </c>
    </row>
    <row r="25" spans="1:3" ht="13.15" x14ac:dyDescent="0.3">
      <c r="A25" s="95" t="s">
        <v>25</v>
      </c>
      <c r="B25" s="112">
        <v>4</v>
      </c>
      <c r="C25" s="112">
        <v>4</v>
      </c>
    </row>
    <row r="26" spans="1:3" ht="13.15" x14ac:dyDescent="0.3">
      <c r="A26" s="95" t="s">
        <v>211</v>
      </c>
      <c r="B26" s="112">
        <v>1</v>
      </c>
      <c r="C26" s="112">
        <v>1</v>
      </c>
    </row>
    <row r="27" spans="1:3" ht="13.15" x14ac:dyDescent="0.3">
      <c r="A27" s="95" t="s">
        <v>131</v>
      </c>
      <c r="B27" s="112">
        <v>1</v>
      </c>
      <c r="C27" s="112">
        <v>1</v>
      </c>
    </row>
    <row r="28" spans="1:3" x14ac:dyDescent="0.25">
      <c r="A28" s="95" t="s">
        <v>132</v>
      </c>
      <c r="B28" s="112">
        <v>1</v>
      </c>
      <c r="C28" s="112">
        <v>0</v>
      </c>
    </row>
    <row r="29" spans="1:3" ht="13.15" x14ac:dyDescent="0.3">
      <c r="A29" s="95" t="s">
        <v>133</v>
      </c>
      <c r="B29" s="112">
        <v>3</v>
      </c>
      <c r="C29" s="112">
        <v>2</v>
      </c>
    </row>
    <row r="30" spans="1:3" ht="13.15" x14ac:dyDescent="0.3">
      <c r="A30" s="95" t="s">
        <v>134</v>
      </c>
      <c r="B30" s="112">
        <v>1</v>
      </c>
      <c r="C30" s="112">
        <v>1</v>
      </c>
    </row>
    <row r="31" spans="1:3" ht="13.15" x14ac:dyDescent="0.3">
      <c r="A31" s="95" t="s">
        <v>209</v>
      </c>
      <c r="B31" s="112">
        <v>1</v>
      </c>
      <c r="C31" s="112">
        <v>1</v>
      </c>
    </row>
    <row r="32" spans="1:3" ht="13.15" x14ac:dyDescent="0.3">
      <c r="A32" s="95" t="s">
        <v>135</v>
      </c>
      <c r="B32" s="112">
        <v>1</v>
      </c>
      <c r="C32" s="112">
        <v>1</v>
      </c>
    </row>
    <row r="33" spans="1:3" ht="13.15" x14ac:dyDescent="0.3">
      <c r="A33" s="95" t="s">
        <v>136</v>
      </c>
      <c r="B33" s="112">
        <v>1</v>
      </c>
      <c r="C33" s="112">
        <v>1</v>
      </c>
    </row>
    <row r="34" spans="1:3" x14ac:dyDescent="0.25">
      <c r="A34" s="95" t="s">
        <v>137</v>
      </c>
      <c r="B34" s="112">
        <v>2</v>
      </c>
      <c r="C34" s="112">
        <v>0</v>
      </c>
    </row>
    <row r="35" spans="1:3" ht="13.15" x14ac:dyDescent="0.3">
      <c r="A35" s="95" t="s">
        <v>24</v>
      </c>
      <c r="B35" s="112">
        <v>8</v>
      </c>
      <c r="C35" s="112">
        <v>6</v>
      </c>
    </row>
    <row r="36" spans="1:3" x14ac:dyDescent="0.25">
      <c r="A36" s="95" t="s">
        <v>138</v>
      </c>
      <c r="B36" s="112">
        <v>1</v>
      </c>
      <c r="C36" s="112">
        <v>0</v>
      </c>
    </row>
    <row r="37" spans="1:3" x14ac:dyDescent="0.25">
      <c r="A37" s="95" t="s">
        <v>26</v>
      </c>
      <c r="B37" s="112">
        <v>8</v>
      </c>
      <c r="C37" s="112">
        <v>7</v>
      </c>
    </row>
    <row r="38" spans="1:3" x14ac:dyDescent="0.25">
      <c r="A38" s="95" t="s">
        <v>213</v>
      </c>
      <c r="B38" s="112">
        <v>1</v>
      </c>
      <c r="C38" s="112">
        <v>0</v>
      </c>
    </row>
    <row r="39" spans="1:3" x14ac:dyDescent="0.25">
      <c r="A39" s="95" t="s">
        <v>139</v>
      </c>
      <c r="B39" s="112">
        <v>2</v>
      </c>
      <c r="C39" s="112">
        <v>1</v>
      </c>
    </row>
    <row r="40" spans="1:3" x14ac:dyDescent="0.25">
      <c r="A40" s="95" t="s">
        <v>28</v>
      </c>
      <c r="B40" s="112">
        <v>22</v>
      </c>
      <c r="C40" s="112">
        <v>16</v>
      </c>
    </row>
    <row r="41" spans="1:3" x14ac:dyDescent="0.25">
      <c r="A41" s="95" t="s">
        <v>140</v>
      </c>
      <c r="B41" s="112">
        <v>4</v>
      </c>
      <c r="C41" s="112">
        <v>4</v>
      </c>
    </row>
    <row r="42" spans="1:3" x14ac:dyDescent="0.25">
      <c r="A42" s="95" t="s">
        <v>141</v>
      </c>
      <c r="B42" s="112">
        <v>18</v>
      </c>
      <c r="C42" s="112">
        <v>17</v>
      </c>
    </row>
    <row r="43" spans="1:3" x14ac:dyDescent="0.25">
      <c r="A43" s="95" t="s">
        <v>142</v>
      </c>
      <c r="B43" s="112">
        <v>4</v>
      </c>
      <c r="C43" s="112">
        <v>3</v>
      </c>
    </row>
    <row r="44" spans="1:3" x14ac:dyDescent="0.25">
      <c r="A44" s="95" t="s">
        <v>143</v>
      </c>
      <c r="B44" s="112">
        <v>4</v>
      </c>
      <c r="C44" s="112">
        <v>4</v>
      </c>
    </row>
    <row r="45" spans="1:3" x14ac:dyDescent="0.25">
      <c r="A45" s="95" t="s">
        <v>144</v>
      </c>
      <c r="B45" s="112">
        <v>2</v>
      </c>
      <c r="C45" s="112">
        <v>2</v>
      </c>
    </row>
    <row r="46" spans="1:3" x14ac:dyDescent="0.25">
      <c r="A46" s="95" t="s">
        <v>145</v>
      </c>
      <c r="B46" s="112">
        <v>3</v>
      </c>
      <c r="C46" s="112">
        <v>2</v>
      </c>
    </row>
    <row r="47" spans="1:3" x14ac:dyDescent="0.25">
      <c r="A47" s="95" t="s">
        <v>146</v>
      </c>
      <c r="B47" s="112">
        <v>8</v>
      </c>
      <c r="C47" s="112">
        <v>5</v>
      </c>
    </row>
    <row r="48" spans="1:3" x14ac:dyDescent="0.25">
      <c r="A48" s="95" t="s">
        <v>147</v>
      </c>
      <c r="B48" s="112">
        <v>1</v>
      </c>
      <c r="C48" s="112">
        <v>1</v>
      </c>
    </row>
    <row r="49" spans="1:3" x14ac:dyDescent="0.25">
      <c r="A49" s="95" t="s">
        <v>148</v>
      </c>
      <c r="B49" s="112">
        <v>2</v>
      </c>
      <c r="C49" s="112">
        <v>2</v>
      </c>
    </row>
    <row r="50" spans="1:3" x14ac:dyDescent="0.25">
      <c r="A50" s="95" t="s">
        <v>29</v>
      </c>
      <c r="B50" s="112">
        <v>7</v>
      </c>
      <c r="C50" s="112">
        <v>5</v>
      </c>
    </row>
    <row r="51" spans="1:3" x14ac:dyDescent="0.25">
      <c r="A51" s="95" t="s">
        <v>207</v>
      </c>
      <c r="B51" s="112">
        <v>1</v>
      </c>
      <c r="C51" s="112">
        <v>0</v>
      </c>
    </row>
    <row r="52" spans="1:3" x14ac:dyDescent="0.25">
      <c r="A52" s="95" t="s">
        <v>149</v>
      </c>
      <c r="B52" s="112">
        <v>5</v>
      </c>
      <c r="C52" s="112">
        <v>5</v>
      </c>
    </row>
    <row r="53" spans="1:3" x14ac:dyDescent="0.25">
      <c r="A53" s="95" t="s">
        <v>150</v>
      </c>
      <c r="B53" s="112">
        <v>2</v>
      </c>
      <c r="C53" s="112">
        <v>2</v>
      </c>
    </row>
    <row r="54" spans="1:3" x14ac:dyDescent="0.25">
      <c r="A54" s="200" t="s">
        <v>202</v>
      </c>
      <c r="B54" s="112">
        <v>11</v>
      </c>
      <c r="C54" s="112">
        <v>7</v>
      </c>
    </row>
    <row r="55" spans="1:3" x14ac:dyDescent="0.25">
      <c r="A55" s="95" t="s">
        <v>151</v>
      </c>
      <c r="B55" s="112">
        <v>11</v>
      </c>
      <c r="C55" s="112">
        <v>8</v>
      </c>
    </row>
    <row r="56" spans="1:3" ht="16.5" customHeight="1" x14ac:dyDescent="0.25">
      <c r="A56" s="95" t="s">
        <v>208</v>
      </c>
      <c r="B56" s="112">
        <v>1</v>
      </c>
      <c r="C56" s="112">
        <v>1</v>
      </c>
    </row>
    <row r="57" spans="1:3" x14ac:dyDescent="0.25">
      <c r="A57" s="95" t="s">
        <v>152</v>
      </c>
      <c r="B57" s="112">
        <v>5</v>
      </c>
      <c r="C57" s="112">
        <v>5</v>
      </c>
    </row>
    <row r="58" spans="1:3" x14ac:dyDescent="0.25">
      <c r="A58" s="95" t="s">
        <v>212</v>
      </c>
      <c r="B58" s="112">
        <v>5</v>
      </c>
      <c r="C58" s="112">
        <v>3</v>
      </c>
    </row>
    <row r="59" spans="1:3" s="203" customFormat="1" ht="12.75" customHeight="1" x14ac:dyDescent="0.25">
      <c r="A59" s="96" t="s">
        <v>21</v>
      </c>
      <c r="B59" s="106">
        <v>428</v>
      </c>
      <c r="C59" s="106">
        <v>278</v>
      </c>
    </row>
    <row r="60" spans="1:3" ht="13.5" customHeight="1" x14ac:dyDescent="0.25">
      <c r="A60" s="201" t="s">
        <v>228</v>
      </c>
      <c r="B60" s="112"/>
      <c r="C60" s="112"/>
    </row>
    <row r="61" spans="1:3" ht="13.5" customHeight="1" x14ac:dyDescent="0.25">
      <c r="A61" s="201" t="s">
        <v>226</v>
      </c>
      <c r="B61" s="112">
        <v>316</v>
      </c>
      <c r="C61" s="112">
        <v>188</v>
      </c>
    </row>
    <row r="62" spans="1:3" ht="13.5" customHeight="1" x14ac:dyDescent="0.25">
      <c r="A62" s="201" t="s">
        <v>229</v>
      </c>
      <c r="B62" s="112">
        <v>96</v>
      </c>
      <c r="C62" s="112">
        <v>79</v>
      </c>
    </row>
    <row r="63" spans="1:3" ht="13.5" customHeight="1" x14ac:dyDescent="0.25">
      <c r="A63" s="201" t="s">
        <v>230</v>
      </c>
      <c r="B63" s="112">
        <v>16</v>
      </c>
      <c r="C63" s="112">
        <v>11</v>
      </c>
    </row>
    <row r="64" spans="1:3" ht="11.25" customHeight="1" x14ac:dyDescent="0.25">
      <c r="A64" s="201"/>
      <c r="B64" s="112"/>
      <c r="C64" s="112"/>
    </row>
    <row r="65" spans="1:3" ht="13.5" customHeight="1" x14ac:dyDescent="0.25">
      <c r="A65" s="111" t="s">
        <v>227</v>
      </c>
      <c r="B65" s="198">
        <v>398</v>
      </c>
      <c r="C65" s="190">
        <v>257</v>
      </c>
    </row>
    <row r="84" spans="1:3" ht="15.75" x14ac:dyDescent="0.25">
      <c r="A84" s="202"/>
      <c r="B84" s="202"/>
      <c r="C84" s="202"/>
    </row>
  </sheetData>
  <mergeCells count="4">
    <mergeCell ref="A1:C1"/>
    <mergeCell ref="B7:C7"/>
    <mergeCell ref="A3:A5"/>
    <mergeCell ref="B4:C5"/>
  </mergeCells>
  <conditionalFormatting sqref="A9:A65">
    <cfRule type="expression" dxfId="11" priority="16">
      <formula>MOD(ROW(),2)=1</formula>
    </cfRule>
  </conditionalFormatting>
  <conditionalFormatting sqref="A9">
    <cfRule type="expression" dxfId="10" priority="12">
      <formula>MOD(ROW(),2)=1</formula>
    </cfRule>
  </conditionalFormatting>
  <conditionalFormatting sqref="A6:A8">
    <cfRule type="expression" dxfId="9" priority="5">
      <formula>MOD(ROW(),2)=1</formula>
    </cfRule>
  </conditionalFormatting>
  <conditionalFormatting sqref="B6:C6 B8:C8 B7">
    <cfRule type="expression" dxfId="8" priority="6">
      <formula>MOD(ROW(),2)=1</formula>
    </cfRule>
    <cfRule type="expression" priority="7">
      <formula>MOD(ROW(),2)=1</formula>
    </cfRule>
  </conditionalFormatting>
  <conditionalFormatting sqref="A6:A8">
    <cfRule type="expression" dxfId="7" priority="8">
      <formula>MOD(ROW(),2)=1</formula>
    </cfRule>
  </conditionalFormatting>
  <conditionalFormatting sqref="B9:C16">
    <cfRule type="expression" dxfId="6" priority="3">
      <formula>MOD(ROW(),2)=1</formula>
    </cfRule>
    <cfRule type="expression" priority="4">
      <formula>MOD(ROW(),2)=1</formula>
    </cfRule>
  </conditionalFormatting>
  <conditionalFormatting sqref="B17:C65">
    <cfRule type="expression" dxfId="5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6" orientation="portrait" r:id="rId1"/>
  <headerFooter differentFirst="1" scaleWithDoc="0">
    <oddFooter>&amp;L&amp;8Statistikamt Nord&amp;C&amp;8&amp;P&amp;R&amp;8Statistischer Bericht B I 2 - j 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</vt:i4>
      </vt:variant>
    </vt:vector>
  </HeadingPairs>
  <TitlesOfParts>
    <vt:vector size="16" baseType="lpstr">
      <vt:lpstr>B I 2 - j12 SH</vt:lpstr>
      <vt:lpstr>Seite 2 - Impressum</vt:lpstr>
      <vt:lpstr>Inhalt_Hinweise (S.3)</vt:lpstr>
      <vt:lpstr>Tab. 1 (S.4)</vt:lpstr>
      <vt:lpstr>Tab. 2 (S.5)</vt:lpstr>
      <vt:lpstr>Tab. 3 (S.6)</vt:lpstr>
      <vt:lpstr>Tab. 4 (S.7)</vt:lpstr>
      <vt:lpstr>Tab. 5 (S.8)</vt:lpstr>
      <vt:lpstr>Tab. 6 (S.9)</vt:lpstr>
      <vt:lpstr>Tab. 7 (S.10)</vt:lpstr>
      <vt:lpstr>Tab. 8 (S.11)</vt:lpstr>
      <vt:lpstr>Tab. 9 (S.12)</vt:lpstr>
      <vt:lpstr>Tab. 10 (S.13)</vt:lpstr>
      <vt:lpstr>T3_1</vt:lpstr>
      <vt:lpstr>Grafik 1+2 (S.14)</vt:lpstr>
      <vt:lpstr>'B I 2 - j12 SH'!Druckbereich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2017-07-14T09:56:09Z</cp:lastPrinted>
  <dcterms:created xsi:type="dcterms:W3CDTF">2012-03-28T07:56:08Z</dcterms:created>
  <dcterms:modified xsi:type="dcterms:W3CDTF">2017-07-14T09:56:19Z</dcterms:modified>
  <cp:category>LIS-Bericht</cp:category>
</cp:coreProperties>
</file>