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I_1_vj_HH\"/>
    </mc:Choice>
  </mc:AlternateContent>
  <bookViews>
    <workbookView xWindow="-15" yWindow="285" windowWidth="12600" windowHeight="12045" tabRatio="616"/>
  </bookViews>
  <sheets>
    <sheet name="A III 1 - vj201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52511"/>
</workbook>
</file>

<file path=xl/calcChain.xml><?xml version="1.0" encoding="utf-8"?>
<calcChain xmlns="http://schemas.openxmlformats.org/spreadsheetml/2006/main">
  <c r="B7" i="5" l="1"/>
  <c r="B6" i="5"/>
  <c r="C8" i="5" l="1"/>
  <c r="D8" i="5"/>
  <c r="B8" i="5"/>
  <c r="J25" i="14" l="1"/>
  <c r="I25" i="14"/>
  <c r="H25" i="14"/>
  <c r="H7" i="14" l="1"/>
  <c r="J7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3" i="14"/>
  <c r="C27" i="14" s="1"/>
  <c r="D23" i="14"/>
  <c r="D27" i="14" s="1"/>
  <c r="E23" i="14"/>
  <c r="E27" i="14" s="1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<sst xmlns="http://schemas.openxmlformats.org/spreadsheetml/2006/main" count="147" uniqueCount="135">
  <si>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</si>
  <si>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</si>
  <si>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</si>
  <si>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</si>
  <si>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</si>
  <si>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</si>
  <si>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</si>
  <si>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</si>
  <si>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</si>
  <si>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</si>
  <si>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</si>
  <si>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</si>
  <si>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</si>
  <si>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</si>
  <si>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</si>
  <si>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</si>
  <si>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</si>
  <si>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</si>
  <si>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</si>
  <si>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</si>
  <si>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</si>
  <si>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</si>
  <si>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</si>
  <si>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</si>
  <si>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</si>
  <si>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</si>
  <si>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</si>
  <si>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</si>
  <si>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</si>
  <si>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</si>
  <si>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</si>
  <si>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</si>
  <si>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</si>
  <si>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</si>
  <si>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</si>
  <si>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</si>
  <si>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</si>
  <si>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</si>
  <si>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</si>
  <si>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</si>
  <si>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</si>
  <si>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</si>
  <si>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</si>
  <si>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</si>
  <si>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</si>
  <si>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</si>
  <si>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</si>
  <si>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</si>
  <si>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</si>
  <si>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</si>
  <si>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</si>
  <si>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</si>
  <si>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</si>
  <si>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</si>
  <si>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</si>
  <si>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</si>
  <si>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</si>
  <si>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</si>
  <si>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</si>
  <si>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</si>
  <si>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</si>
  <si>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</si>
  <si>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</si>
  <si>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</si>
  <si>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</si>
  <si>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</si>
  <si>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</si>
  <si>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</si>
  <si>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</si>
  <si>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</si>
  <si>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</si>
  <si>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</si>
  <si>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</si>
  <si>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</si>
  <si>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</si>
  <si>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</si>
  <si>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</si>
  <si>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</si>
  <si>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</si>
  <si>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</si>
  <si>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</si>
  <si>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</si>
  <si>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</si>
  <si>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</si>
  <si>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</si>
  <si>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</si>
  <si>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</si>
  <si>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</si>
  <si>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</si>
  <si>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</si>
  <si>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</si>
  <si>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</si>
  <si>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</si>
  <si>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</si>
  <si>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</si>
  <si>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</si>
  <si>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</si>
  <si>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</si>
  <si>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</si>
  <si>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</si>
  <si>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</si>
  <si>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</si>
  <si>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</si>
  <si>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</si>
  <si>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</si>
  <si>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</si>
  <si>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</si>
  <si>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</si>
  <si>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</si>
  <si>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</si>
  <si>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</si>
  <si>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</si>
  <si>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</si>
  <si>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</si>
  <si>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</si>
  <si>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</si>
  <si>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</si>
  <si>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</si>
  <si>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</si>
  <si>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</si>
  <si>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</si>
  <si>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</si>
  <si>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</si>
  <si>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</si>
  <si>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  </t>
  </si>
  <si>
    <t>1. Vierteljahr 2019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</si>
  <si>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</si>
  <si>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Kennziffer: A III 1 - vj 1/20 HH</t>
  </si>
  <si>
    <t>1. Quartal 2020</t>
  </si>
  <si>
    <t>© Statistisches Amt für Hamburg und Schleswig-Holstein, Hamburg 2020</t>
  </si>
  <si>
    <t>1. Zu- und Fortzüge über die Hamburger Landesgrenze im 1. Vierteljahr 2020</t>
  </si>
  <si>
    <t>1. Vierteljahr 2020</t>
  </si>
  <si>
    <t>2. Zu- und Fortzüge über die Landesgrenze im 1. Vierteljahr 2020</t>
  </si>
  <si>
    <t>Herausgegeben am: 17. August 2020</t>
  </si>
  <si>
    <t>ins-gesamt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</si>
</sst>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6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7">
    <xf numFmtId="0" fontId="0" fillId="0" borderId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17" applyNumberFormat="0" applyAlignment="0" applyProtection="0"/>
    <xf numFmtId="0" fontId="48" fillId="10" borderId="18" applyNumberFormat="0" applyAlignment="0" applyProtection="0"/>
    <xf numFmtId="0" fontId="49" fillId="10" borderId="17" applyNumberFormat="0" applyAlignment="0" applyProtection="0"/>
    <xf numFmtId="0" fontId="50" fillId="0" borderId="19" applyNumberFormat="0" applyFill="0" applyAlignment="0" applyProtection="0"/>
    <xf numFmtId="0" fontId="51" fillId="11" borderId="20" applyNumberFormat="0" applyAlignment="0" applyProtection="0"/>
    <xf numFmtId="0" fontId="40" fillId="12" borderId="2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0" applyNumberFormat="0" applyBorder="0" applyAlignment="0" applyProtection="0"/>
    <xf numFmtId="0" fontId="31" fillId="0" borderId="0" applyFill="0" applyBorder="0" applyAlignment="0"/>
    <xf numFmtId="0" fontId="32" fillId="0" borderId="0" applyFill="0" applyBorder="0" applyAlignment="0"/>
    <xf numFmtId="0" fontId="20" fillId="0" borderId="0" applyFill="0" applyAlignment="0"/>
    <xf numFmtId="0" fontId="55" fillId="0" borderId="0"/>
    <xf numFmtId="0" fontId="56" fillId="0" borderId="0"/>
    <xf numFmtId="0" fontId="21" fillId="0" borderId="0"/>
    <xf numFmtId="0" fontId="20" fillId="0" borderId="0"/>
    <xf numFmtId="0" fontId="18" fillId="0" borderId="0"/>
    <xf numFmtId="0" fontId="17" fillId="0" borderId="0"/>
    <xf numFmtId="0" fontId="16" fillId="0" borderId="0"/>
    <xf numFmtId="0" fontId="5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63" fillId="0" borderId="0" applyNumberFormat="0" applyFill="0" applyBorder="0" applyAlignment="0" applyProtection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0" fontId="29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Font="1"/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164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21" fillId="4" borderId="0" xfId="0" applyFont="1" applyFill="1" applyAlignment="1">
      <alignment vertical="center"/>
    </xf>
    <xf numFmtId="0" fontId="3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Continuous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166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2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/>
    <xf numFmtId="0" fontId="27" fillId="0" borderId="0" xfId="0" applyFont="1" applyAlignment="1">
      <alignment horizontal="left"/>
    </xf>
    <xf numFmtId="0" fontId="0" fillId="0" borderId="0" xfId="0" applyAlignment="1"/>
    <xf numFmtId="0" fontId="3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/>
    <xf numFmtId="0" fontId="8" fillId="0" borderId="0" xfId="0" applyFont="1" applyBorder="1" applyAlignment="1">
      <alignment horizontal="left" wrapText="1"/>
    </xf>
    <xf numFmtId="170" fontId="32" fillId="0" borderId="0" xfId="0" applyNumberFormat="1" applyFont="1" applyBorder="1" applyAlignment="1">
      <alignment horizontal="right"/>
    </xf>
    <xf numFmtId="0" fontId="32" fillId="0" borderId="26" xfId="0" applyFont="1" applyBorder="1" applyAlignment="1"/>
    <xf numFmtId="0" fontId="0" fillId="0" borderId="0" xfId="0"/>
    <xf numFmtId="171" fontId="0" fillId="0" borderId="0" xfId="0" applyNumberFormat="1"/>
    <xf numFmtId="171" fontId="31" fillId="0" borderId="0" xfId="0" applyNumberFormat="1" applyFont="1" applyAlignment="1"/>
    <xf numFmtId="0" fontId="2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/>
    <xf numFmtId="0" fontId="32" fillId="0" borderId="25" xfId="0" applyFont="1" applyFill="1" applyBorder="1" applyAlignment="1">
      <alignment horizontal="left"/>
    </xf>
    <xf numFmtId="0" fontId="32" fillId="0" borderId="25" xfId="0" applyFont="1" applyFill="1" applyBorder="1" applyAlignment="1"/>
    <xf numFmtId="0" fontId="60" fillId="0" borderId="25" xfId="0" applyFont="1" applyFill="1" applyBorder="1" applyAlignment="1">
      <alignment horizontal="left"/>
    </xf>
    <xf numFmtId="169" fontId="32" fillId="0" borderId="26" xfId="0" applyNumberFormat="1" applyFont="1" applyBorder="1" applyAlignment="1"/>
    <xf numFmtId="0" fontId="32" fillId="0" borderId="0" xfId="0" applyFont="1" applyFill="1" applyBorder="1" applyAlignment="1">
      <alignment vertical="top" wrapText="1"/>
    </xf>
    <xf numFmtId="169" fontId="32" fillId="0" borderId="0" xfId="58" applyNumberFormat="1" applyFont="1" applyBorder="1"/>
    <xf numFmtId="169" fontId="32" fillId="0" borderId="0" xfId="58" applyNumberFormat="1" applyFont="1"/>
    <xf numFmtId="0" fontId="21" fillId="0" borderId="0" xfId="0" applyFont="1" applyBorder="1"/>
    <xf numFmtId="170" fontId="21" fillId="0" borderId="0" xfId="0" applyNumberFormat="1" applyFont="1"/>
    <xf numFmtId="0" fontId="21" fillId="0" borderId="0" xfId="0" applyFont="1" applyAlignment="1">
      <alignment wrapText="1"/>
    </xf>
    <xf numFmtId="0" fontId="61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58" fillId="0" borderId="0" xfId="0" applyFont="1"/>
    <xf numFmtId="0" fontId="64" fillId="0" borderId="0" xfId="0" applyFont="1" applyAlignment="1">
      <alignment horizontal="right"/>
    </xf>
    <xf numFmtId="0" fontId="32" fillId="37" borderId="23" xfId="0" quotePrefix="1" applyFont="1" applyFill="1" applyBorder="1" applyAlignment="1">
      <alignment horizontal="center" vertical="center" wrapText="1"/>
    </xf>
    <xf numFmtId="170" fontId="65" fillId="0" borderId="0" xfId="0" applyNumberFormat="1" applyFont="1" applyFill="1" applyAlignment="1"/>
    <xf numFmtId="170" fontId="66" fillId="0" borderId="0" xfId="0" applyNumberFormat="1" applyFont="1" applyFill="1" applyAlignment="1"/>
    <xf numFmtId="170" fontId="32" fillId="0" borderId="0" xfId="0" applyNumberFormat="1" applyFont="1" applyFill="1" applyAlignment="1"/>
    <xf numFmtId="170" fontId="60" fillId="0" borderId="0" xfId="0" applyNumberFormat="1" applyFont="1" applyFill="1" applyAlignment="1"/>
    <xf numFmtId="170" fontId="32" fillId="0" borderId="24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top"/>
    </xf>
    <xf numFmtId="169" fontId="55" fillId="0" borderId="0" xfId="50" applyNumberFormat="1" applyFont="1" applyAlignment="1" applyProtection="1">
      <protection locked="0"/>
    </xf>
    <xf numFmtId="0" fontId="30" fillId="0" borderId="0" xfId="0" applyFont="1" applyAlignment="1"/>
    <xf numFmtId="171" fontId="0" fillId="0" borderId="0" xfId="0" applyNumberFormat="1" applyAlignment="1"/>
    <xf numFmtId="170" fontId="32" fillId="0" borderId="0" xfId="50" applyNumberFormat="1" applyFont="1" applyAlignment="1" applyProtection="1">
      <protection locked="0"/>
    </xf>
    <xf numFmtId="170" fontId="32" fillId="0" borderId="24" xfId="50" applyNumberFormat="1" applyFont="1" applyBorder="1" applyAlignment="1" applyProtection="1">
      <protection locked="0"/>
    </xf>
    <xf numFmtId="0" fontId="32" fillId="37" borderId="28" xfId="0" quotePrefix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171" fontId="1" fillId="0" borderId="0" xfId="115" applyNumberFormat="1" applyAlignment="1"/>
    <xf numFmtId="0" fontId="21" fillId="0" borderId="0" xfId="0" applyFont="1" applyAlignment="1"/>
    <xf numFmtId="171" fontId="59" fillId="0" borderId="0" xfId="67" applyNumberFormat="1" applyFont="1" applyAlignment="1"/>
    <xf numFmtId="171" fontId="1" fillId="0" borderId="0" xfId="116" applyNumberFormat="1" applyAlignment="1"/>
    <xf numFmtId="0" fontId="27" fillId="0" borderId="0" xfId="0" applyFont="1" applyAlignment="1"/>
    <xf numFmtId="0" fontId="25" fillId="0" borderId="0" xfId="0" applyFont="1" applyAlignment="1">
      <alignment horizontal="center" wrapText="1"/>
    </xf>
    <xf numFmtId="0" fontId="31" fillId="0" borderId="0" xfId="0" applyFont="1" applyAlignment="1"/>
    <xf numFmtId="0" fontId="35" fillId="0" borderId="0" xfId="0" applyFont="1"/>
    <xf numFmtId="0" fontId="3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3" fillId="0" borderId="0" xfId="69" applyAlignment="1"/>
    <xf numFmtId="0" fontId="0" fillId="0" borderId="0" xfId="0" applyAlignment="1"/>
    <xf numFmtId="0" fontId="27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62" fillId="0" borderId="0" xfId="0" applyFont="1" applyAlignment="1">
      <alignment vertical="top" wrapText="1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2" fillId="37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11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47" xfId="112"/>
    <cellStyle name="Standard 48" xfId="113"/>
    <cellStyle name="Standard 49" xfId="114"/>
    <cellStyle name="Standard 5" xfId="54"/>
    <cellStyle name="Standard 5 2" xfId="102"/>
    <cellStyle name="Standard 5_Seite 5KreisZuFort" xfId="103"/>
    <cellStyle name="Standard 50" xfId="115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Standard_Seite 5 - HerkunftZiel" xfId="11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01" customWidth="1"/>
    <col min="8" max="67" width="12.140625" style="101" customWidth="1"/>
    <col min="68" max="16384" width="11.28515625" style="101"/>
  </cols>
  <sheetData>
    <row r="1" spans="1:7" x14ac:dyDescent="0.2">
      <c r="A1" s="112"/>
    </row>
    <row r="3" spans="1:7" ht="20.25" x14ac:dyDescent="0.3">
      <c r="A3" s="132" t="s">
        <v>47</v>
      </c>
      <c r="B3" s="132"/>
      <c r="C3" s="132"/>
      <c r="D3" s="132"/>
    </row>
    <row r="4" spans="1:7" ht="20.25" x14ac:dyDescent="0.3">
      <c r="A4" s="132" t="s">
        <v>48</v>
      </c>
      <c r="B4" s="132"/>
      <c r="C4" s="132"/>
      <c r="D4" s="13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3" t="s">
        <v>113</v>
      </c>
      <c r="E15" s="133"/>
      <c r="F15" s="133"/>
      <c r="G15" s="133"/>
    </row>
    <row r="16" spans="1:7" ht="15" x14ac:dyDescent="0.2">
      <c r="D16" s="134" t="s">
        <v>127</v>
      </c>
      <c r="E16" s="134"/>
      <c r="F16" s="134"/>
      <c r="G16" s="134"/>
    </row>
    <row r="18" spans="1:8" ht="34.5" x14ac:dyDescent="0.45">
      <c r="A18" s="135" t="s">
        <v>114</v>
      </c>
      <c r="B18" s="135"/>
      <c r="C18" s="135"/>
      <c r="D18" s="135"/>
      <c r="E18" s="135"/>
      <c r="F18" s="135"/>
      <c r="G18" s="135"/>
    </row>
    <row r="19" spans="1:8" ht="34.5" x14ac:dyDescent="0.45">
      <c r="A19" s="103"/>
      <c r="B19" s="135" t="s">
        <v>128</v>
      </c>
      <c r="C19" s="135"/>
      <c r="D19" s="135"/>
      <c r="E19" s="135"/>
      <c r="F19" s="135"/>
      <c r="G19" s="135"/>
    </row>
    <row r="20" spans="1:8" ht="16.5" x14ac:dyDescent="0.25">
      <c r="A20" s="45"/>
      <c r="B20" s="45"/>
      <c r="C20" s="45"/>
      <c r="D20" s="45"/>
      <c r="E20" s="45"/>
      <c r="F20" s="45"/>
      <c r="G20" s="104"/>
    </row>
    <row r="21" spans="1:8" ht="15" x14ac:dyDescent="0.2">
      <c r="A21" s="136" t="s">
        <v>133</v>
      </c>
      <c r="B21" s="136"/>
      <c r="C21" s="136"/>
      <c r="D21" s="136"/>
      <c r="E21" s="136"/>
      <c r="F21" s="136"/>
      <c r="G21" s="136"/>
      <c r="H21" s="119"/>
    </row>
    <row r="22" spans="1:8" ht="16.5" x14ac:dyDescent="0.25">
      <c r="A22" s="130" t="s">
        <v>124</v>
      </c>
      <c r="B22" s="130"/>
      <c r="C22" s="130"/>
      <c r="D22" s="130"/>
      <c r="E22" s="130"/>
      <c r="F22" s="130"/>
      <c r="G22" s="130"/>
    </row>
    <row r="30" spans="1:8" x14ac:dyDescent="0.2">
      <c r="A30" s="131"/>
      <c r="B30" s="131"/>
      <c r="C30" s="131"/>
      <c r="D30" s="131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">
      <c r="A1" s="138" t="s">
        <v>0</v>
      </c>
      <c r="B1" s="138"/>
      <c r="C1" s="138"/>
      <c r="D1" s="138"/>
      <c r="E1" s="138"/>
      <c r="F1" s="138"/>
      <c r="G1" s="138"/>
    </row>
    <row r="2" spans="1:7" s="54" customFormat="1" ht="15.75" x14ac:dyDescent="0.25">
      <c r="A2" s="69"/>
      <c r="B2" s="69"/>
      <c r="C2" s="69"/>
      <c r="D2" s="69"/>
      <c r="E2" s="69"/>
      <c r="F2" s="69"/>
      <c r="G2" s="69"/>
    </row>
    <row r="3" spans="1:7" s="54" customFormat="1" x14ac:dyDescent="0.2"/>
    <row r="4" spans="1:7" s="54" customFormat="1" ht="15.75" x14ac:dyDescent="0.25">
      <c r="A4" s="139" t="s">
        <v>1</v>
      </c>
      <c r="B4" s="140"/>
      <c r="C4" s="140"/>
      <c r="D4" s="140"/>
      <c r="E4" s="140"/>
      <c r="F4" s="140"/>
      <c r="G4" s="140"/>
    </row>
    <row r="5" spans="1:7" s="54" customFormat="1" x14ac:dyDescent="0.2">
      <c r="A5" s="141"/>
      <c r="B5" s="141"/>
      <c r="C5" s="141"/>
      <c r="D5" s="141"/>
      <c r="E5" s="141"/>
      <c r="F5" s="141"/>
      <c r="G5" s="141"/>
    </row>
    <row r="6" spans="1:7" s="54" customFormat="1" x14ac:dyDescent="0.2">
      <c r="A6" s="64" t="s">
        <v>79</v>
      </c>
    </row>
    <row r="7" spans="1:7" s="54" customFormat="1" ht="5.25" customHeight="1" x14ac:dyDescent="0.2">
      <c r="A7" s="64"/>
    </row>
    <row r="8" spans="1:7" s="54" customFormat="1" ht="12.75" customHeight="1" x14ac:dyDescent="0.2">
      <c r="A8" s="142" t="s">
        <v>49</v>
      </c>
      <c r="B8" s="143"/>
      <c r="C8" s="143"/>
      <c r="D8" s="143"/>
      <c r="E8" s="143"/>
      <c r="F8" s="143"/>
      <c r="G8" s="143"/>
    </row>
    <row r="9" spans="1:7" s="54" customFormat="1" x14ac:dyDescent="0.2">
      <c r="A9" s="144" t="s">
        <v>4</v>
      </c>
      <c r="B9" s="143"/>
      <c r="C9" s="143"/>
      <c r="D9" s="143"/>
      <c r="E9" s="143"/>
      <c r="F9" s="143"/>
      <c r="G9" s="143"/>
    </row>
    <row r="10" spans="1:7" s="54" customFormat="1" ht="5.25" customHeight="1" x14ac:dyDescent="0.2">
      <c r="A10" s="63"/>
    </row>
    <row r="11" spans="1:7" s="54" customFormat="1" ht="12.75" customHeight="1" x14ac:dyDescent="0.2">
      <c r="A11" s="137" t="s">
        <v>2</v>
      </c>
      <c r="B11" s="137"/>
      <c r="C11" s="137"/>
      <c r="D11" s="137"/>
      <c r="E11" s="137"/>
      <c r="F11" s="137"/>
      <c r="G11" s="137"/>
    </row>
    <row r="12" spans="1:7" s="54" customFormat="1" x14ac:dyDescent="0.2">
      <c r="A12" s="144" t="s">
        <v>3</v>
      </c>
      <c r="B12" s="143"/>
      <c r="C12" s="143"/>
      <c r="D12" s="143"/>
      <c r="E12" s="143"/>
      <c r="F12" s="143"/>
      <c r="G12" s="143"/>
    </row>
    <row r="13" spans="1:7" s="54" customFormat="1" x14ac:dyDescent="0.2">
      <c r="A13" s="61"/>
      <c r="B13" s="60"/>
      <c r="C13" s="60"/>
      <c r="D13" s="60"/>
      <c r="E13" s="60"/>
      <c r="F13" s="60"/>
      <c r="G13" s="60"/>
    </row>
    <row r="14" spans="1:7" s="54" customFormat="1" ht="12.75" customHeight="1" x14ac:dyDescent="0.2">
      <c r="A14" s="63"/>
    </row>
    <row r="15" spans="1:7" s="54" customFormat="1" ht="12.75" customHeight="1" x14ac:dyDescent="0.2">
      <c r="A15" s="142" t="s">
        <v>50</v>
      </c>
      <c r="B15" s="143"/>
      <c r="C15" s="143"/>
      <c r="D15" s="98"/>
      <c r="E15" s="62"/>
      <c r="F15" s="62"/>
      <c r="G15" s="62"/>
    </row>
    <row r="16" spans="1:7" s="54" customFormat="1" ht="7.15" customHeight="1" x14ac:dyDescent="0.2">
      <c r="A16" s="98"/>
      <c r="B16" s="97"/>
      <c r="C16" s="97"/>
      <c r="D16" s="98"/>
      <c r="E16" s="62"/>
      <c r="F16" s="62"/>
      <c r="G16" s="62"/>
    </row>
    <row r="17" spans="1:7" s="54" customFormat="1" ht="12.75" customHeight="1" x14ac:dyDescent="0.2">
      <c r="A17" s="145" t="s">
        <v>121</v>
      </c>
      <c r="B17" s="143"/>
      <c r="C17" s="143"/>
      <c r="D17" s="99"/>
      <c r="E17" s="99"/>
      <c r="F17" s="99"/>
      <c r="G17" s="99"/>
    </row>
    <row r="18" spans="1:7" s="54" customFormat="1" ht="12.75" customHeight="1" x14ac:dyDescent="0.2">
      <c r="A18" s="100" t="s">
        <v>80</v>
      </c>
      <c r="B18" s="145" t="s">
        <v>122</v>
      </c>
      <c r="C18" s="143"/>
      <c r="D18" s="99"/>
      <c r="E18" s="99"/>
      <c r="F18" s="99"/>
      <c r="G18" s="99"/>
    </row>
    <row r="19" spans="1:7" s="54" customFormat="1" ht="12.75" customHeight="1" x14ac:dyDescent="0.2">
      <c r="A19" s="99" t="s">
        <v>81</v>
      </c>
      <c r="B19" s="146" t="s">
        <v>123</v>
      </c>
      <c r="C19" s="147"/>
      <c r="D19" s="147"/>
      <c r="E19" s="99"/>
      <c r="F19" s="99"/>
      <c r="G19" s="99"/>
    </row>
    <row r="20" spans="1:7" s="54" customFormat="1" x14ac:dyDescent="0.2">
      <c r="A20" s="71"/>
      <c r="B20" s="70"/>
      <c r="C20" s="70"/>
      <c r="D20" s="70"/>
      <c r="E20" s="70"/>
      <c r="F20" s="70"/>
      <c r="G20" s="70"/>
    </row>
    <row r="21" spans="1:7" s="54" customFormat="1" x14ac:dyDescent="0.2">
      <c r="A21" s="71"/>
      <c r="B21" s="70"/>
      <c r="C21" s="70"/>
      <c r="D21" s="70"/>
      <c r="E21" s="72"/>
      <c r="F21" s="72"/>
      <c r="G21" s="72"/>
    </row>
    <row r="22" spans="1:7" s="54" customFormat="1" x14ac:dyDescent="0.2">
      <c r="A22" s="142" t="s">
        <v>82</v>
      </c>
      <c r="B22" s="143"/>
      <c r="C22" s="62"/>
      <c r="D22" s="62"/>
      <c r="E22" s="62"/>
      <c r="F22" s="62"/>
      <c r="G22" s="62"/>
    </row>
    <row r="23" spans="1:7" s="54" customFormat="1" ht="7.15" customHeight="1" x14ac:dyDescent="0.2">
      <c r="A23" s="62"/>
      <c r="B23" s="60"/>
      <c r="C23" s="62"/>
      <c r="D23" s="62"/>
      <c r="E23" s="62"/>
      <c r="F23" s="62"/>
      <c r="G23" s="62"/>
    </row>
    <row r="24" spans="1:7" s="54" customFormat="1" x14ac:dyDescent="0.2">
      <c r="A24" s="59" t="s">
        <v>83</v>
      </c>
      <c r="B24" s="144" t="s">
        <v>84</v>
      </c>
      <c r="C24" s="143"/>
      <c r="D24" s="61"/>
      <c r="E24" s="61"/>
      <c r="F24" s="61"/>
      <c r="G24" s="61"/>
    </row>
    <row r="25" spans="1:7" s="54" customFormat="1" ht="12.75" customHeight="1" x14ac:dyDescent="0.2">
      <c r="A25" s="61" t="s">
        <v>85</v>
      </c>
      <c r="B25" s="144" t="s">
        <v>86</v>
      </c>
      <c r="C25" s="143"/>
      <c r="D25" s="61"/>
      <c r="E25" s="61"/>
      <c r="F25" s="61"/>
      <c r="G25" s="61"/>
    </row>
    <row r="26" spans="1:7" s="54" customFormat="1" x14ac:dyDescent="0.2">
      <c r="A26" s="61"/>
      <c r="B26" s="143"/>
      <c r="C26" s="143"/>
      <c r="D26" s="60"/>
      <c r="E26" s="60"/>
      <c r="F26" s="60"/>
      <c r="G26" s="60"/>
    </row>
    <row r="27" spans="1:7" s="54" customFormat="1" ht="12.75" customHeight="1" x14ac:dyDescent="0.2">
      <c r="A27" s="63"/>
    </row>
    <row r="28" spans="1:7" s="54" customFormat="1" ht="14.1" customHeight="1" x14ac:dyDescent="0.2">
      <c r="A28" s="58" t="s">
        <v>87</v>
      </c>
      <c r="B28" s="54" t="s">
        <v>88</v>
      </c>
    </row>
    <row r="29" spans="1:7" s="54" customFormat="1" x14ac:dyDescent="0.2">
      <c r="A29" s="63"/>
    </row>
    <row r="30" spans="1:7" s="54" customFormat="1" ht="27.75" customHeight="1" x14ac:dyDescent="0.2">
      <c r="A30" s="145" t="s">
        <v>129</v>
      </c>
      <c r="B30" s="143"/>
      <c r="C30" s="143"/>
      <c r="D30" s="143"/>
      <c r="E30" s="143"/>
      <c r="F30" s="143"/>
      <c r="G30" s="143"/>
    </row>
    <row r="31" spans="1:7" s="54" customFormat="1" x14ac:dyDescent="0.2">
      <c r="A31" s="66" t="s">
        <v>89</v>
      </c>
      <c r="B31" s="60"/>
      <c r="C31" s="60"/>
      <c r="D31" s="60"/>
      <c r="E31" s="60"/>
      <c r="F31" s="60"/>
      <c r="G31" s="60"/>
    </row>
    <row r="32" spans="1:7" s="54" customFormat="1" ht="45.4" customHeight="1" x14ac:dyDescent="0.2">
      <c r="A32" s="145" t="s">
        <v>117</v>
      </c>
      <c r="B32" s="143"/>
      <c r="C32" s="143"/>
      <c r="D32" s="143"/>
      <c r="E32" s="143"/>
      <c r="F32" s="143"/>
      <c r="G32" s="143"/>
    </row>
    <row r="33" spans="1:2" s="54" customFormat="1" x14ac:dyDescent="0.2">
      <c r="A33" s="63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41" t="s">
        <v>90</v>
      </c>
      <c r="B42" s="141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7" t="s">
        <v>19</v>
      </c>
      <c r="B46" s="8" t="s">
        <v>7</v>
      </c>
    </row>
    <row r="47" spans="1:2" s="54" customFormat="1" x14ac:dyDescent="0.2">
      <c r="A47" s="67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5" t="s">
        <v>96</v>
      </c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  <row r="176" spans="1:7" x14ac:dyDescent="0.2">
      <c r="A176" s="65"/>
      <c r="B176" s="65"/>
      <c r="C176" s="65"/>
      <c r="D176" s="65"/>
      <c r="E176" s="65"/>
      <c r="F176" s="65"/>
      <c r="G176" s="65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1/20 HH</oddFooter>
    <firstFooter>&amp;L&amp;8Statistikamt Nord&amp;C&amp;8&amp;P&amp;R&amp;8Statistischer Bericht A III 1 - vj 1/20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5" customWidth="1"/>
    <col min="2" max="2" width="19.85546875" style="95" customWidth="1"/>
    <col min="3" max="3" width="16.28515625" style="95" customWidth="1"/>
    <col min="4" max="4" width="8.140625" style="95" customWidth="1"/>
    <col min="5" max="5" width="30.85546875" style="95" customWidth="1"/>
    <col min="6" max="16384" width="10.85546875" style="95"/>
  </cols>
  <sheetData>
    <row r="1" spans="1:5" s="96" customFormat="1" ht="16.350000000000001" customHeight="1" x14ac:dyDescent="0.2">
      <c r="A1" s="148" t="s">
        <v>97</v>
      </c>
      <c r="B1" s="148"/>
      <c r="C1" s="148"/>
      <c r="D1" s="148"/>
      <c r="E1" s="148"/>
    </row>
    <row r="2" spans="1:5" ht="70.349999999999994" customHeight="1" x14ac:dyDescent="0.2">
      <c r="A2" s="151" t="s">
        <v>126</v>
      </c>
      <c r="B2" s="151"/>
      <c r="C2" s="151"/>
      <c r="D2" s="151"/>
      <c r="E2" s="151"/>
    </row>
    <row r="3" spans="1:5" ht="16.350000000000001" customHeight="1" x14ac:dyDescent="0.2">
      <c r="A3" s="148" t="s">
        <v>61</v>
      </c>
      <c r="B3" s="149"/>
      <c r="C3" s="149"/>
      <c r="D3" s="149"/>
      <c r="E3" s="149"/>
    </row>
    <row r="4" spans="1:5" ht="70.349999999999994" customHeight="1" x14ac:dyDescent="0.2">
      <c r="A4" s="150" t="s">
        <v>120</v>
      </c>
      <c r="B4" s="150"/>
      <c r="C4" s="150"/>
      <c r="D4" s="150"/>
      <c r="E4" s="150"/>
    </row>
    <row r="5" spans="1:5" x14ac:dyDescent="0.2">
      <c r="A5" s="56"/>
      <c r="B5" s="56"/>
      <c r="C5" s="56"/>
      <c r="D5" s="56"/>
      <c r="E5" s="56"/>
    </row>
    <row r="6" spans="1:5" x14ac:dyDescent="0.2">
      <c r="A6" s="56"/>
      <c r="B6" s="56"/>
      <c r="C6" s="56"/>
      <c r="D6" s="56"/>
      <c r="E6" s="56"/>
    </row>
    <row r="7" spans="1:5" x14ac:dyDescent="0.2">
      <c r="A7" s="68"/>
      <c r="B7" s="68"/>
      <c r="C7" s="68"/>
      <c r="D7" s="68"/>
      <c r="E7" s="68"/>
    </row>
    <row r="8" spans="1:5" x14ac:dyDescent="0.2">
      <c r="A8" s="68"/>
      <c r="B8" s="68"/>
      <c r="C8" s="68"/>
      <c r="D8" s="68"/>
      <c r="E8" s="68"/>
    </row>
    <row r="9" spans="1:5" x14ac:dyDescent="0.2">
      <c r="A9" s="68"/>
      <c r="B9" s="68"/>
      <c r="C9" s="68"/>
      <c r="D9" s="68"/>
      <c r="E9" s="68"/>
    </row>
    <row r="10" spans="1:5" x14ac:dyDescent="0.2">
      <c r="A10" s="68"/>
      <c r="B10" s="68"/>
      <c r="C10" s="68"/>
      <c r="D10" s="68"/>
      <c r="E10" s="68"/>
    </row>
    <row r="11" spans="1:5" x14ac:dyDescent="0.2">
      <c r="A11" s="68"/>
      <c r="B11" s="68"/>
      <c r="C11" s="68"/>
      <c r="D11" s="68"/>
      <c r="E11" s="68"/>
    </row>
    <row r="12" spans="1:5" x14ac:dyDescent="0.2">
      <c r="A12" s="68"/>
      <c r="B12" s="68"/>
      <c r="C12" s="68"/>
      <c r="D12" s="68"/>
      <c r="E12" s="68"/>
    </row>
    <row r="13" spans="1:5" x14ac:dyDescent="0.2">
      <c r="A13" s="68"/>
      <c r="B13" s="68"/>
      <c r="C13" s="68"/>
      <c r="D13" s="68"/>
      <c r="E13" s="68"/>
    </row>
    <row r="14" spans="1:5" x14ac:dyDescent="0.2">
      <c r="A14" s="68"/>
      <c r="B14" s="68"/>
      <c r="C14" s="68"/>
      <c r="D14" s="68"/>
      <c r="E14" s="68"/>
    </row>
    <row r="15" spans="1:5" x14ac:dyDescent="0.2">
      <c r="A15" s="68"/>
      <c r="B15" s="68"/>
      <c r="C15" s="68"/>
      <c r="D15" s="68"/>
      <c r="E15" s="96"/>
    </row>
    <row r="16" spans="1:5" x14ac:dyDescent="0.2">
      <c r="A16" s="68"/>
      <c r="B16" s="68"/>
      <c r="C16" s="68"/>
      <c r="D16" s="68"/>
      <c r="E16" s="68"/>
    </row>
    <row r="17" spans="1:5" x14ac:dyDescent="0.2">
      <c r="A17" s="68"/>
      <c r="B17" s="68"/>
      <c r="C17" s="68"/>
      <c r="D17" s="68"/>
      <c r="E17" s="68"/>
    </row>
    <row r="18" spans="1:5" x14ac:dyDescent="0.2">
      <c r="A18" s="68"/>
      <c r="B18" s="68"/>
      <c r="C18" s="68"/>
      <c r="D18" s="68"/>
      <c r="E18" s="68"/>
    </row>
    <row r="19" spans="1:5" x14ac:dyDescent="0.2">
      <c r="A19" s="68"/>
      <c r="B19" s="68"/>
      <c r="C19" s="68"/>
      <c r="D19" s="68"/>
      <c r="E19" s="68"/>
    </row>
    <row r="20" spans="1:5" x14ac:dyDescent="0.2">
      <c r="A20" s="68"/>
      <c r="B20" s="68"/>
      <c r="C20" s="68"/>
      <c r="D20" s="68"/>
      <c r="E20" s="68"/>
    </row>
    <row r="21" spans="1:5" x14ac:dyDescent="0.2">
      <c r="A21" s="68"/>
      <c r="B21" s="68"/>
      <c r="C21" s="68"/>
      <c r="D21" s="68"/>
      <c r="E21" s="68"/>
    </row>
    <row r="22" spans="1:5" x14ac:dyDescent="0.2">
      <c r="A22" s="68"/>
      <c r="B22" s="68"/>
      <c r="C22" s="68"/>
      <c r="D22" s="68"/>
      <c r="E22" s="68"/>
    </row>
    <row r="23" spans="1:5" x14ac:dyDescent="0.2">
      <c r="A23" s="68"/>
      <c r="B23" s="68"/>
      <c r="C23" s="68"/>
      <c r="D23" s="68"/>
      <c r="E23" s="68"/>
    </row>
    <row r="24" spans="1:5" x14ac:dyDescent="0.2">
      <c r="A24" s="68"/>
      <c r="B24" s="68"/>
      <c r="C24" s="68"/>
      <c r="D24" s="68"/>
      <c r="E24" s="68"/>
    </row>
    <row r="25" spans="1:5" x14ac:dyDescent="0.2">
      <c r="A25" s="68"/>
      <c r="B25" s="68"/>
      <c r="C25" s="68"/>
      <c r="D25" s="68"/>
      <c r="E25" s="68"/>
    </row>
    <row r="26" spans="1:5" x14ac:dyDescent="0.2">
      <c r="A26" s="68"/>
      <c r="B26" s="68"/>
      <c r="C26" s="68"/>
      <c r="D26" s="68"/>
      <c r="E26" s="68"/>
    </row>
    <row r="27" spans="1:5" x14ac:dyDescent="0.2">
      <c r="A27" s="68"/>
      <c r="B27" s="68"/>
      <c r="C27" s="68"/>
      <c r="D27" s="68"/>
      <c r="E27" s="68"/>
    </row>
    <row r="28" spans="1:5" x14ac:dyDescent="0.2">
      <c r="A28" s="68"/>
      <c r="B28" s="68"/>
      <c r="C28" s="68"/>
      <c r="D28" s="68"/>
      <c r="E28" s="68"/>
    </row>
    <row r="29" spans="1:5" x14ac:dyDescent="0.2">
      <c r="A29" s="68"/>
      <c r="B29" s="68"/>
      <c r="C29" s="68"/>
      <c r="D29" s="68"/>
      <c r="E29" s="68"/>
    </row>
    <row r="30" spans="1:5" x14ac:dyDescent="0.2">
      <c r="A30" s="68"/>
      <c r="B30" s="68"/>
      <c r="C30" s="68"/>
      <c r="D30" s="68"/>
      <c r="E30" s="68"/>
    </row>
    <row r="31" spans="1:5" x14ac:dyDescent="0.2">
      <c r="A31" s="68"/>
      <c r="B31" s="68"/>
      <c r="C31" s="68"/>
      <c r="D31" s="68"/>
      <c r="E31" s="68"/>
    </row>
    <row r="32" spans="1:5" x14ac:dyDescent="0.2">
      <c r="A32" s="68"/>
      <c r="B32" s="68"/>
      <c r="C32" s="68"/>
      <c r="D32" s="68"/>
      <c r="E32" s="68"/>
    </row>
    <row r="33" spans="1:5" x14ac:dyDescent="0.2">
      <c r="A33" s="68"/>
      <c r="B33" s="68"/>
      <c r="C33" s="68"/>
      <c r="D33" s="68"/>
      <c r="E33" s="68"/>
    </row>
    <row r="34" spans="1:5" x14ac:dyDescent="0.2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1/20 HH</oddFooter>
    <firstFooter>&amp;L&amp;8Statistikamt Nord&amp;C&amp;8&amp;P&amp;R&amp;8Statistischer Bericht A III 1 - vj 1/20HH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  <col min="8" max="8" width="0" hidden="1" customWidth="1"/>
  </cols>
  <sheetData>
    <row r="1" spans="1:16" ht="12.75" customHeight="1" x14ac:dyDescent="0.2">
      <c r="A1" s="155" t="s">
        <v>130</v>
      </c>
      <c r="B1" s="155"/>
      <c r="C1" s="155"/>
      <c r="D1" s="155"/>
      <c r="E1" s="155"/>
      <c r="F1" s="155"/>
      <c r="G1" s="155"/>
    </row>
    <row r="2" spans="1:16" ht="12.75" customHeight="1" x14ac:dyDescent="0.2"/>
    <row r="3" spans="1:16" s="9" customFormat="1" ht="28.35" customHeight="1" x14ac:dyDescent="0.2">
      <c r="A3" s="156" t="s">
        <v>63</v>
      </c>
      <c r="B3" s="152" t="s">
        <v>131</v>
      </c>
      <c r="C3" s="153"/>
      <c r="D3" s="153"/>
      <c r="E3" s="152" t="s">
        <v>125</v>
      </c>
      <c r="F3" s="153"/>
      <c r="G3" s="154"/>
    </row>
    <row r="4" spans="1:16" s="9" customFormat="1" ht="28.35" customHeight="1" x14ac:dyDescent="0.2">
      <c r="A4" s="156"/>
      <c r="B4" s="55" t="s">
        <v>62</v>
      </c>
      <c r="C4" s="55" t="s">
        <v>64</v>
      </c>
      <c r="D4" s="55" t="s">
        <v>65</v>
      </c>
      <c r="E4" s="105" t="s">
        <v>62</v>
      </c>
      <c r="F4" s="105" t="s">
        <v>64</v>
      </c>
      <c r="G4" s="118" t="s">
        <v>65</v>
      </c>
    </row>
    <row r="5" spans="1:16" s="114" customFormat="1" ht="14.25" customHeight="1" x14ac:dyDescent="0.2">
      <c r="A5" s="57"/>
      <c r="B5" s="113"/>
      <c r="C5" s="113"/>
      <c r="D5" s="113"/>
      <c r="E5" s="113"/>
      <c r="F5" s="113"/>
      <c r="G5" s="113"/>
      <c r="I5" s="111"/>
      <c r="J5" s="115"/>
      <c r="K5" s="115"/>
    </row>
    <row r="6" spans="1:16" s="111" customFormat="1" ht="14.25" customHeight="1" x14ac:dyDescent="0.2">
      <c r="A6" s="57" t="s">
        <v>66</v>
      </c>
      <c r="B6" s="116">
        <f>SUM(C6:D6)</f>
        <v>18322</v>
      </c>
      <c r="C6" s="116">
        <v>10208</v>
      </c>
      <c r="D6" s="116">
        <v>8114</v>
      </c>
      <c r="E6" s="116">
        <v>22424</v>
      </c>
      <c r="F6" s="116">
        <v>12379</v>
      </c>
      <c r="G6" s="116">
        <v>10045</v>
      </c>
      <c r="J6" s="115"/>
      <c r="K6" s="115"/>
    </row>
    <row r="7" spans="1:16" s="114" customFormat="1" ht="14.25" customHeight="1" x14ac:dyDescent="0.2">
      <c r="A7" s="57" t="s">
        <v>67</v>
      </c>
      <c r="B7" s="116">
        <f>SUM(C7:D7)</f>
        <v>18696</v>
      </c>
      <c r="C7" s="116">
        <v>10350</v>
      </c>
      <c r="D7" s="116">
        <v>8346</v>
      </c>
      <c r="E7" s="116">
        <v>21017</v>
      </c>
      <c r="F7" s="116">
        <v>11614</v>
      </c>
      <c r="G7" s="116">
        <v>9403</v>
      </c>
      <c r="I7" s="111"/>
      <c r="J7" s="115"/>
      <c r="K7" s="115"/>
      <c r="L7" s="111"/>
      <c r="M7" s="111"/>
      <c r="N7" s="111"/>
      <c r="O7" s="111"/>
      <c r="P7" s="111"/>
    </row>
    <row r="8" spans="1:16" s="114" customFormat="1" ht="14.25" customHeight="1" x14ac:dyDescent="0.2">
      <c r="A8" s="76" t="s">
        <v>119</v>
      </c>
      <c r="B8" s="117">
        <f>SUM(B6-B7)</f>
        <v>-374</v>
      </c>
      <c r="C8" s="117">
        <f t="shared" ref="C8:D8" si="0">SUM(C6-C7)</f>
        <v>-142</v>
      </c>
      <c r="D8" s="117">
        <f t="shared" si="0"/>
        <v>-232</v>
      </c>
      <c r="E8" s="117">
        <v>1407</v>
      </c>
      <c r="F8" s="117">
        <v>765</v>
      </c>
      <c r="G8" s="117">
        <v>642</v>
      </c>
      <c r="I8" s="111"/>
      <c r="J8" s="115"/>
      <c r="K8" s="115"/>
    </row>
    <row r="9" spans="1:16" s="9" customFormat="1" ht="11.25" customHeight="1" x14ac:dyDescent="0.2">
      <c r="A9" s="74"/>
      <c r="B9" s="75"/>
      <c r="C9" s="75"/>
      <c r="D9" s="75"/>
      <c r="E9" s="75"/>
      <c r="F9" s="75"/>
      <c r="G9" s="75"/>
    </row>
    <row r="10" spans="1:16" s="73" customFormat="1" ht="11.25" customHeight="1" x14ac:dyDescent="0.2">
      <c r="A10" s="4"/>
      <c r="B10" s="77"/>
      <c r="C10" s="78"/>
      <c r="D10" s="78"/>
      <c r="E10" s="78"/>
      <c r="F10" s="78"/>
      <c r="G10" s="78"/>
    </row>
    <row r="11" spans="1:16" s="73" customFormat="1" ht="11.25" customHeight="1" x14ac:dyDescent="0.2">
      <c r="A11" s="4"/>
      <c r="B11"/>
      <c r="C11"/>
      <c r="D11"/>
      <c r="E11"/>
      <c r="F11"/>
      <c r="G11"/>
      <c r="I11" s="102"/>
      <c r="J11" s="102"/>
    </row>
    <row r="12" spans="1:16" s="79" customFormat="1" ht="11.25" customHeight="1" x14ac:dyDescent="0.2">
      <c r="A12" s="4"/>
      <c r="B12"/>
      <c r="C12"/>
      <c r="D12"/>
      <c r="E12"/>
      <c r="F12"/>
      <c r="G12"/>
      <c r="I12" s="102"/>
      <c r="J12" s="102"/>
    </row>
    <row r="13" spans="1:16" ht="11.25" customHeight="1" x14ac:dyDescent="0.2">
      <c r="H13" s="78">
        <v>18366</v>
      </c>
      <c r="I13" s="102"/>
      <c r="J13" s="102"/>
    </row>
    <row r="21" spans="2:2" x14ac:dyDescent="0.2">
      <c r="B21" s="53"/>
    </row>
    <row r="42" spans="1:6" x14ac:dyDescent="0.2">
      <c r="A42" s="73"/>
      <c r="F42" s="73"/>
    </row>
  </sheetData>
  <mergeCells count="4">
    <mergeCell ref="E3:G3"/>
    <mergeCell ref="A1:G1"/>
    <mergeCell ref="A3:A4"/>
    <mergeCell ref="B3:D3"/>
  </mergeCells>
  <conditionalFormatting sqref="A5:G8">
    <cfRule type="expression" dxfId="7" priority="119">
      <formula>MOD(ROW(),2)=0</formula>
    </cfRule>
  </conditionalFormatting>
  <conditionalFormatting sqref="A9">
    <cfRule type="expression" dxfId="6" priority="109">
      <formula>MOD(ROW(),2)=0</formula>
    </cfRule>
  </conditionalFormatting>
  <conditionalFormatting sqref="B9">
    <cfRule type="expression" dxfId="5" priority="35">
      <formula>MOD(ROW(),2)=0</formula>
    </cfRule>
  </conditionalFormatting>
  <conditionalFormatting sqref="E9">
    <cfRule type="expression" dxfId="4" priority="33">
      <formula>MOD(ROW(),2)=0</formula>
    </cfRule>
  </conditionalFormatting>
  <conditionalFormatting sqref="F9:G9">
    <cfRule type="expression" dxfId="3" priority="26">
      <formula>MOD(ROW(),2)=0</formula>
    </cfRule>
  </conditionalFormatting>
  <conditionalFormatting sqref="C9:D9">
    <cfRule type="expression" dxfId="2" priority="2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1/20 HH</oddFooter>
    <firstFooter>&amp;L&amp;8Statistikamt Nord&amp;C&amp;8&amp;P&amp;R&amp;8Statistischer Bericht A III 1 - vj 1/20HH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7" t="s">
        <v>32</v>
      </c>
      <c r="B3" s="162" t="s">
        <v>33</v>
      </c>
      <c r="C3" s="16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8"/>
      <c r="B4" s="164" t="s">
        <v>51</v>
      </c>
      <c r="C4" s="16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8"/>
      <c r="B5" s="160"/>
      <c r="C5" s="16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9"/>
      <c r="B6" s="160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1" max="16384" width="11.28515625" style="6"/>
  </cols>
  <sheetData>
    <row r="1" spans="1:16" s="15" customFormat="1" ht="12.75" customHeight="1" x14ac:dyDescent="0.2">
      <c r="A1" s="170" t="s">
        <v>132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6" s="15" customFormat="1" ht="12.75" customHeight="1" x14ac:dyDescent="0.2">
      <c r="A2" s="170" t="s">
        <v>70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6" s="15" customFormat="1" ht="12.75" customHeight="1" x14ac:dyDescent="0.2">
      <c r="A3" s="80"/>
      <c r="B3" s="81"/>
      <c r="C3" s="81"/>
      <c r="D3" s="81"/>
      <c r="E3" s="82"/>
      <c r="F3" s="82"/>
      <c r="G3" s="82"/>
    </row>
    <row r="4" spans="1:16" ht="31.15" customHeight="1" x14ac:dyDescent="0.2">
      <c r="A4" s="156" t="s">
        <v>115</v>
      </c>
      <c r="B4" s="166" t="s">
        <v>68</v>
      </c>
      <c r="C4" s="167"/>
      <c r="D4" s="167"/>
      <c r="E4" s="166" t="s">
        <v>69</v>
      </c>
      <c r="F4" s="167"/>
      <c r="G4" s="167"/>
      <c r="H4" s="166" t="s">
        <v>118</v>
      </c>
      <c r="I4" s="167"/>
      <c r="J4" s="168"/>
    </row>
    <row r="5" spans="1:16" s="83" customFormat="1" ht="25.5" customHeight="1" x14ac:dyDescent="0.2">
      <c r="A5" s="169"/>
      <c r="B5" s="120" t="s">
        <v>134</v>
      </c>
      <c r="C5" s="120" t="s">
        <v>64</v>
      </c>
      <c r="D5" s="120" t="s">
        <v>65</v>
      </c>
      <c r="E5" s="120" t="s">
        <v>134</v>
      </c>
      <c r="F5" s="120" t="s">
        <v>64</v>
      </c>
      <c r="G5" s="120" t="s">
        <v>65</v>
      </c>
      <c r="H5" s="120" t="s">
        <v>134</v>
      </c>
      <c r="I5" s="120" t="s">
        <v>64</v>
      </c>
      <c r="J5" s="121" t="s">
        <v>65</v>
      </c>
    </row>
    <row r="6" spans="1:16" s="124" customFormat="1" ht="14.25" customHeight="1" x14ac:dyDescent="0.2">
      <c r="A6" s="85"/>
      <c r="B6" s="122"/>
      <c r="C6" s="123"/>
      <c r="D6" s="123"/>
      <c r="E6" s="122"/>
      <c r="F6" s="123"/>
      <c r="G6" s="123"/>
      <c r="H6" s="122"/>
      <c r="I6" s="123"/>
      <c r="J6" s="122"/>
    </row>
    <row r="7" spans="1:16" s="126" customFormat="1" ht="14.25" customHeight="1" x14ac:dyDescent="0.25">
      <c r="A7" s="84" t="s">
        <v>98</v>
      </c>
      <c r="B7" s="108">
        <v>3312</v>
      </c>
      <c r="C7" s="108">
        <v>1707</v>
      </c>
      <c r="D7" s="108">
        <v>1605</v>
      </c>
      <c r="E7" s="108">
        <v>4762</v>
      </c>
      <c r="F7" s="108">
        <v>2341</v>
      </c>
      <c r="G7" s="108">
        <v>2421</v>
      </c>
      <c r="H7" s="108">
        <f t="shared" ref="H7:H21" si="0">B7-E7</f>
        <v>-1450</v>
      </c>
      <c r="I7" s="108">
        <f t="shared" ref="I7:I21" si="1">C7-F7</f>
        <v>-634</v>
      </c>
      <c r="J7" s="108">
        <f t="shared" ref="J7:J21" si="2">D7-G7</f>
        <v>-816</v>
      </c>
      <c r="K7" s="125"/>
      <c r="L7" s="125"/>
      <c r="M7" s="125"/>
      <c r="N7" s="125"/>
      <c r="O7" s="125"/>
      <c r="P7" s="125"/>
    </row>
    <row r="8" spans="1:16" s="126" customFormat="1" ht="14.25" customHeight="1" x14ac:dyDescent="0.25">
      <c r="A8" s="85" t="s">
        <v>99</v>
      </c>
      <c r="B8" s="108">
        <v>2343</v>
      </c>
      <c r="C8" s="108">
        <v>1205</v>
      </c>
      <c r="D8" s="108">
        <v>1138</v>
      </c>
      <c r="E8" s="108">
        <v>2806</v>
      </c>
      <c r="F8" s="108">
        <v>1418</v>
      </c>
      <c r="G8" s="108">
        <v>1388</v>
      </c>
      <c r="H8" s="108">
        <f t="shared" si="0"/>
        <v>-463</v>
      </c>
      <c r="I8" s="108">
        <f t="shared" si="1"/>
        <v>-213</v>
      </c>
      <c r="J8" s="108">
        <f t="shared" si="2"/>
        <v>-250</v>
      </c>
      <c r="K8" s="125"/>
      <c r="L8" s="125"/>
      <c r="M8" s="125"/>
      <c r="N8" s="125"/>
      <c r="O8" s="125"/>
      <c r="P8" s="125"/>
    </row>
    <row r="9" spans="1:16" s="126" customFormat="1" ht="14.25" customHeight="1" x14ac:dyDescent="0.25">
      <c r="A9" s="85" t="s">
        <v>100</v>
      </c>
      <c r="B9" s="108">
        <v>235</v>
      </c>
      <c r="C9" s="108">
        <v>120</v>
      </c>
      <c r="D9" s="108">
        <v>115</v>
      </c>
      <c r="E9" s="108">
        <v>235</v>
      </c>
      <c r="F9" s="108">
        <v>111</v>
      </c>
      <c r="G9" s="108">
        <v>124</v>
      </c>
      <c r="H9" s="108">
        <f t="shared" si="0"/>
        <v>0</v>
      </c>
      <c r="I9" s="108">
        <f t="shared" si="1"/>
        <v>9</v>
      </c>
      <c r="J9" s="108">
        <f t="shared" si="2"/>
        <v>-9</v>
      </c>
      <c r="K9" s="125"/>
      <c r="L9" s="125"/>
      <c r="M9" s="125"/>
      <c r="N9" s="125"/>
      <c r="O9" s="125"/>
      <c r="P9" s="125"/>
    </row>
    <row r="10" spans="1:16" s="126" customFormat="1" ht="14.25" customHeight="1" x14ac:dyDescent="0.25">
      <c r="A10" s="85" t="s">
        <v>101</v>
      </c>
      <c r="B10" s="108">
        <v>1163</v>
      </c>
      <c r="C10" s="108">
        <v>549</v>
      </c>
      <c r="D10" s="108">
        <v>614</v>
      </c>
      <c r="E10" s="108">
        <v>781</v>
      </c>
      <c r="F10" s="108">
        <v>367</v>
      </c>
      <c r="G10" s="108">
        <v>414</v>
      </c>
      <c r="H10" s="108">
        <f t="shared" si="0"/>
        <v>382</v>
      </c>
      <c r="I10" s="108">
        <f t="shared" si="1"/>
        <v>182</v>
      </c>
      <c r="J10" s="108">
        <f t="shared" si="2"/>
        <v>200</v>
      </c>
      <c r="K10" s="125"/>
      <c r="L10" s="125"/>
      <c r="M10" s="125"/>
      <c r="N10" s="125"/>
      <c r="O10" s="125"/>
      <c r="P10" s="125"/>
    </row>
    <row r="11" spans="1:16" s="126" customFormat="1" ht="14.25" customHeight="1" x14ac:dyDescent="0.25">
      <c r="A11" s="84" t="s">
        <v>102</v>
      </c>
      <c r="B11" s="108">
        <v>462</v>
      </c>
      <c r="C11" s="108">
        <v>241</v>
      </c>
      <c r="D11" s="108">
        <v>221</v>
      </c>
      <c r="E11" s="108">
        <v>362</v>
      </c>
      <c r="F11" s="108">
        <v>177</v>
      </c>
      <c r="G11" s="108">
        <v>185</v>
      </c>
      <c r="H11" s="108">
        <f t="shared" si="0"/>
        <v>100</v>
      </c>
      <c r="I11" s="108">
        <f t="shared" si="1"/>
        <v>64</v>
      </c>
      <c r="J11" s="108">
        <f t="shared" si="2"/>
        <v>36</v>
      </c>
      <c r="K11" s="125"/>
      <c r="L11" s="125"/>
      <c r="M11" s="125"/>
      <c r="N11" s="125"/>
      <c r="O11" s="125"/>
      <c r="P11" s="125"/>
    </row>
    <row r="12" spans="1:16" s="126" customFormat="1" ht="14.25" customHeight="1" x14ac:dyDescent="0.25">
      <c r="A12" s="85" t="s">
        <v>103</v>
      </c>
      <c r="B12" s="108">
        <v>165</v>
      </c>
      <c r="C12" s="108">
        <v>82</v>
      </c>
      <c r="D12" s="108">
        <v>83</v>
      </c>
      <c r="E12" s="108">
        <v>131</v>
      </c>
      <c r="F12" s="108">
        <v>61</v>
      </c>
      <c r="G12" s="108">
        <v>70</v>
      </c>
      <c r="H12" s="108">
        <f t="shared" si="0"/>
        <v>34</v>
      </c>
      <c r="I12" s="108">
        <f t="shared" si="1"/>
        <v>21</v>
      </c>
      <c r="J12" s="108">
        <f t="shared" si="2"/>
        <v>13</v>
      </c>
      <c r="K12" s="125"/>
      <c r="L12" s="125"/>
      <c r="M12" s="125"/>
      <c r="N12" s="125"/>
      <c r="O12" s="125"/>
      <c r="P12" s="125"/>
    </row>
    <row r="13" spans="1:16" s="126" customFormat="1" ht="14.25" customHeight="1" x14ac:dyDescent="0.25">
      <c r="A13" s="85" t="s">
        <v>104</v>
      </c>
      <c r="B13" s="108">
        <v>618</v>
      </c>
      <c r="C13" s="108">
        <v>303</v>
      </c>
      <c r="D13" s="108">
        <v>315</v>
      </c>
      <c r="E13" s="108">
        <v>476</v>
      </c>
      <c r="F13" s="108">
        <v>249</v>
      </c>
      <c r="G13" s="108">
        <v>227</v>
      </c>
      <c r="H13" s="108">
        <f t="shared" si="0"/>
        <v>142</v>
      </c>
      <c r="I13" s="108">
        <f t="shared" si="1"/>
        <v>54</v>
      </c>
      <c r="J13" s="108">
        <f t="shared" si="2"/>
        <v>88</v>
      </c>
      <c r="K13" s="125"/>
      <c r="L13" s="125"/>
      <c r="M13" s="125"/>
      <c r="N13" s="125"/>
      <c r="O13" s="125"/>
      <c r="P13" s="125"/>
    </row>
    <row r="14" spans="1:16" s="126" customFormat="1" ht="14.25" customHeight="1" x14ac:dyDescent="0.25">
      <c r="A14" s="85" t="s">
        <v>105</v>
      </c>
      <c r="B14" s="108">
        <v>663</v>
      </c>
      <c r="C14" s="108">
        <v>332</v>
      </c>
      <c r="D14" s="108">
        <v>331</v>
      </c>
      <c r="E14" s="108">
        <v>565</v>
      </c>
      <c r="F14" s="108">
        <v>300</v>
      </c>
      <c r="G14" s="108">
        <v>265</v>
      </c>
      <c r="H14" s="108">
        <f t="shared" si="0"/>
        <v>98</v>
      </c>
      <c r="I14" s="108">
        <f t="shared" si="1"/>
        <v>32</v>
      </c>
      <c r="J14" s="108">
        <f t="shared" si="2"/>
        <v>66</v>
      </c>
      <c r="K14" s="125"/>
      <c r="L14" s="125"/>
      <c r="M14" s="125"/>
      <c r="N14" s="125"/>
      <c r="O14" s="125"/>
      <c r="P14" s="125"/>
    </row>
    <row r="15" spans="1:16" s="126" customFormat="1" ht="14.25" customHeight="1" x14ac:dyDescent="0.25">
      <c r="A15" s="84" t="s">
        <v>106</v>
      </c>
      <c r="B15" s="108">
        <v>34</v>
      </c>
      <c r="C15" s="108">
        <v>14</v>
      </c>
      <c r="D15" s="108">
        <v>20</v>
      </c>
      <c r="E15" s="108">
        <v>26</v>
      </c>
      <c r="F15" s="108">
        <v>12</v>
      </c>
      <c r="G15" s="108">
        <v>14</v>
      </c>
      <c r="H15" s="108">
        <f t="shared" si="0"/>
        <v>8</v>
      </c>
      <c r="I15" s="108">
        <f t="shared" si="1"/>
        <v>2</v>
      </c>
      <c r="J15" s="108">
        <f t="shared" si="2"/>
        <v>6</v>
      </c>
      <c r="K15" s="125"/>
      <c r="L15" s="125"/>
      <c r="M15" s="125"/>
      <c r="N15" s="125"/>
      <c r="O15" s="125"/>
      <c r="P15" s="125"/>
    </row>
    <row r="16" spans="1:16" s="126" customFormat="1" ht="14.25" customHeight="1" x14ac:dyDescent="0.25">
      <c r="A16" s="85" t="s">
        <v>107</v>
      </c>
      <c r="B16" s="108">
        <v>490</v>
      </c>
      <c r="C16" s="108">
        <v>260</v>
      </c>
      <c r="D16" s="108">
        <v>230</v>
      </c>
      <c r="E16" s="108">
        <v>554</v>
      </c>
      <c r="F16" s="108">
        <v>283</v>
      </c>
      <c r="G16" s="108">
        <v>271</v>
      </c>
      <c r="H16" s="108">
        <f t="shared" si="0"/>
        <v>-64</v>
      </c>
      <c r="I16" s="108">
        <f t="shared" si="1"/>
        <v>-23</v>
      </c>
      <c r="J16" s="108">
        <f t="shared" si="2"/>
        <v>-41</v>
      </c>
      <c r="K16" s="125"/>
      <c r="L16" s="125"/>
      <c r="M16" s="125"/>
      <c r="N16" s="125"/>
      <c r="O16" s="125"/>
      <c r="P16" s="125"/>
    </row>
    <row r="17" spans="1:16" s="126" customFormat="1" ht="14.25" customHeight="1" x14ac:dyDescent="0.25">
      <c r="A17" s="85" t="s">
        <v>108</v>
      </c>
      <c r="B17" s="108">
        <v>130</v>
      </c>
      <c r="C17" s="108">
        <v>57</v>
      </c>
      <c r="D17" s="108">
        <v>73</v>
      </c>
      <c r="E17" s="108">
        <v>146</v>
      </c>
      <c r="F17" s="108">
        <v>86</v>
      </c>
      <c r="G17" s="108">
        <v>60</v>
      </c>
      <c r="H17" s="108">
        <f t="shared" si="0"/>
        <v>-16</v>
      </c>
      <c r="I17" s="108">
        <f t="shared" si="1"/>
        <v>-29</v>
      </c>
      <c r="J17" s="108">
        <f t="shared" si="2"/>
        <v>13</v>
      </c>
      <c r="K17" s="125"/>
      <c r="L17" s="125"/>
      <c r="M17" s="125"/>
      <c r="N17" s="125"/>
      <c r="O17" s="125"/>
      <c r="P17" s="125"/>
    </row>
    <row r="18" spans="1:16" s="126" customFormat="1" ht="14.25" customHeight="1" x14ac:dyDescent="0.25">
      <c r="A18" s="85" t="s">
        <v>109</v>
      </c>
      <c r="B18" s="108">
        <v>356</v>
      </c>
      <c r="C18" s="108">
        <v>191</v>
      </c>
      <c r="D18" s="108">
        <v>165</v>
      </c>
      <c r="E18" s="108">
        <v>445</v>
      </c>
      <c r="F18" s="108">
        <v>237</v>
      </c>
      <c r="G18" s="108">
        <v>208</v>
      </c>
      <c r="H18" s="108">
        <f t="shared" si="0"/>
        <v>-89</v>
      </c>
      <c r="I18" s="108">
        <f t="shared" si="1"/>
        <v>-46</v>
      </c>
      <c r="J18" s="108">
        <f t="shared" si="2"/>
        <v>-43</v>
      </c>
      <c r="K18" s="125"/>
      <c r="L18" s="125"/>
      <c r="M18" s="125"/>
      <c r="N18" s="125"/>
      <c r="O18" s="125"/>
      <c r="P18" s="125"/>
    </row>
    <row r="19" spans="1:16" s="126" customFormat="1" ht="14.25" customHeight="1" x14ac:dyDescent="0.25">
      <c r="A19" s="85" t="s">
        <v>110</v>
      </c>
      <c r="B19" s="108">
        <v>216</v>
      </c>
      <c r="C19" s="108">
        <v>117</v>
      </c>
      <c r="D19" s="108">
        <v>99</v>
      </c>
      <c r="E19" s="108">
        <v>147</v>
      </c>
      <c r="F19" s="108">
        <v>75</v>
      </c>
      <c r="G19" s="108">
        <v>72</v>
      </c>
      <c r="H19" s="108">
        <f t="shared" si="0"/>
        <v>69</v>
      </c>
      <c r="I19" s="108">
        <f t="shared" si="1"/>
        <v>42</v>
      </c>
      <c r="J19" s="108">
        <f t="shared" si="2"/>
        <v>27</v>
      </c>
      <c r="K19" s="125"/>
      <c r="L19" s="125"/>
      <c r="M19" s="125"/>
      <c r="N19" s="125"/>
      <c r="O19" s="125"/>
      <c r="P19" s="125"/>
    </row>
    <row r="20" spans="1:16" s="126" customFormat="1" ht="14.25" customHeight="1" x14ac:dyDescent="0.25">
      <c r="A20" s="85" t="s">
        <v>111</v>
      </c>
      <c r="B20" s="108">
        <v>128</v>
      </c>
      <c r="C20" s="108">
        <v>71</v>
      </c>
      <c r="D20" s="108">
        <v>57</v>
      </c>
      <c r="E20" s="108">
        <v>96</v>
      </c>
      <c r="F20" s="108">
        <v>50</v>
      </c>
      <c r="G20" s="108">
        <v>46</v>
      </c>
      <c r="H20" s="108">
        <f t="shared" si="0"/>
        <v>32</v>
      </c>
      <c r="I20" s="108">
        <f t="shared" si="1"/>
        <v>21</v>
      </c>
      <c r="J20" s="108">
        <f t="shared" si="2"/>
        <v>11</v>
      </c>
      <c r="K20" s="125"/>
      <c r="L20" s="125"/>
      <c r="M20" s="125"/>
      <c r="N20" s="125"/>
      <c r="O20" s="125"/>
      <c r="P20" s="125"/>
    </row>
    <row r="21" spans="1:16" s="126" customFormat="1" ht="14.25" customHeight="1" x14ac:dyDescent="0.25">
      <c r="A21" s="85" t="s">
        <v>112</v>
      </c>
      <c r="B21" s="108">
        <v>96</v>
      </c>
      <c r="C21" s="108">
        <v>42</v>
      </c>
      <c r="D21" s="108">
        <v>54</v>
      </c>
      <c r="E21" s="108">
        <v>57</v>
      </c>
      <c r="F21" s="108">
        <v>33</v>
      </c>
      <c r="G21" s="108">
        <v>24</v>
      </c>
      <c r="H21" s="108">
        <f t="shared" si="0"/>
        <v>39</v>
      </c>
      <c r="I21" s="108">
        <f t="shared" si="1"/>
        <v>9</v>
      </c>
      <c r="J21" s="108">
        <f t="shared" si="2"/>
        <v>30</v>
      </c>
      <c r="K21" s="125"/>
      <c r="L21" s="125"/>
      <c r="M21" s="125"/>
      <c r="N21" s="125"/>
      <c r="O21" s="125"/>
      <c r="P21" s="125"/>
    </row>
    <row r="22" spans="1:16" s="126" customFormat="1" ht="14.25" customHeight="1" x14ac:dyDescent="0.25">
      <c r="A22" s="85"/>
      <c r="B22" s="106"/>
      <c r="C22" s="106"/>
      <c r="D22" s="106"/>
      <c r="E22" s="106"/>
      <c r="F22" s="106"/>
      <c r="G22" s="106"/>
      <c r="H22" s="108">
        <f>SUM(C22-F22)</f>
        <v>0</v>
      </c>
      <c r="I22" s="108">
        <f>SUM(D22-G22)</f>
        <v>0</v>
      </c>
      <c r="J22" s="108">
        <v>0</v>
      </c>
      <c r="K22" s="127"/>
      <c r="L22" s="127"/>
    </row>
    <row r="23" spans="1:16" s="126" customFormat="1" ht="14.25" customHeight="1" x14ac:dyDescent="0.25">
      <c r="A23" s="84" t="s">
        <v>71</v>
      </c>
      <c r="B23" s="108">
        <f>SUM(B7:B22)</f>
        <v>10411</v>
      </c>
      <c r="C23" s="108">
        <f t="shared" ref="C23:D23" si="3">SUM(C7:C22)</f>
        <v>5291</v>
      </c>
      <c r="D23" s="108">
        <f t="shared" si="3"/>
        <v>5120</v>
      </c>
      <c r="E23" s="108">
        <f t="shared" ref="E23:G23" si="4">SUM(E7:E22)</f>
        <v>11589</v>
      </c>
      <c r="F23" s="108">
        <f t="shared" si="4"/>
        <v>5800</v>
      </c>
      <c r="G23" s="108">
        <f t="shared" si="4"/>
        <v>5789</v>
      </c>
      <c r="H23" s="108">
        <f>B23-E23</f>
        <v>-1178</v>
      </c>
      <c r="I23" s="108">
        <f>C23-F23</f>
        <v>-509</v>
      </c>
      <c r="J23" s="108">
        <f>D23-G23</f>
        <v>-669</v>
      </c>
      <c r="K23" s="127"/>
      <c r="L23" s="127"/>
    </row>
    <row r="24" spans="1:16" s="126" customFormat="1" ht="14.25" customHeight="1" x14ac:dyDescent="0.25">
      <c r="A24" s="85"/>
      <c r="B24" s="106"/>
      <c r="C24" s="106"/>
      <c r="D24" s="106"/>
      <c r="E24" s="106"/>
      <c r="F24" s="106"/>
      <c r="G24" s="106"/>
      <c r="H24" s="106">
        <f>SUM(C24-F24)</f>
        <v>0</v>
      </c>
      <c r="I24" s="106">
        <f>SUM(D24-G24)</f>
        <v>0</v>
      </c>
      <c r="J24" s="106">
        <v>0</v>
      </c>
      <c r="K24" s="127"/>
      <c r="L24" s="127"/>
    </row>
    <row r="25" spans="1:16" s="126" customFormat="1" ht="14.25" customHeight="1" x14ac:dyDescent="0.25">
      <c r="A25" s="85" t="s">
        <v>72</v>
      </c>
      <c r="B25" s="108">
        <v>7911</v>
      </c>
      <c r="C25" s="108">
        <v>4917</v>
      </c>
      <c r="D25" s="108">
        <v>2994</v>
      </c>
      <c r="E25" s="108">
        <v>7107</v>
      </c>
      <c r="F25" s="108">
        <v>4550</v>
      </c>
      <c r="G25" s="108">
        <v>2557</v>
      </c>
      <c r="H25" s="108">
        <f>B25-E25</f>
        <v>804</v>
      </c>
      <c r="I25" s="108">
        <f>C25-F25</f>
        <v>367</v>
      </c>
      <c r="J25" s="108">
        <f>D25-G25</f>
        <v>437</v>
      </c>
      <c r="K25" s="128"/>
      <c r="L25" s="128"/>
      <c r="M25" s="128"/>
      <c r="N25" s="128"/>
      <c r="O25" s="128"/>
      <c r="P25" s="128"/>
    </row>
    <row r="26" spans="1:16" s="126" customFormat="1" ht="14.25" customHeight="1" x14ac:dyDescent="0.25">
      <c r="A26" s="85"/>
      <c r="B26" s="106"/>
      <c r="C26" s="106"/>
      <c r="D26" s="106"/>
      <c r="E26" s="106"/>
      <c r="F26" s="106"/>
      <c r="G26" s="106"/>
      <c r="H26" s="106">
        <f>SUM(C26-F26)</f>
        <v>0</v>
      </c>
      <c r="I26" s="106">
        <f>SUM(D26-G26)</f>
        <v>0</v>
      </c>
      <c r="J26" s="106">
        <v>0</v>
      </c>
      <c r="K26" s="127"/>
      <c r="L26" s="127"/>
    </row>
    <row r="27" spans="1:16" s="129" customFormat="1" ht="14.25" customHeight="1" x14ac:dyDescent="0.25">
      <c r="A27" s="86" t="s">
        <v>21</v>
      </c>
      <c r="B27" s="109">
        <f>SUM(B23+B25)</f>
        <v>18322</v>
      </c>
      <c r="C27" s="109">
        <f t="shared" ref="C27:J27" si="5">SUM(C23+C25)</f>
        <v>10208</v>
      </c>
      <c r="D27" s="109">
        <f t="shared" si="5"/>
        <v>8114</v>
      </c>
      <c r="E27" s="109">
        <f t="shared" si="5"/>
        <v>18696</v>
      </c>
      <c r="F27" s="109">
        <f t="shared" si="5"/>
        <v>10350</v>
      </c>
      <c r="G27" s="109">
        <f t="shared" si="5"/>
        <v>8346</v>
      </c>
      <c r="H27" s="109">
        <f t="shared" si="5"/>
        <v>-374</v>
      </c>
      <c r="I27" s="109">
        <f t="shared" si="5"/>
        <v>-142</v>
      </c>
      <c r="J27" s="109">
        <f t="shared" si="5"/>
        <v>-232</v>
      </c>
      <c r="K27" s="127"/>
      <c r="L27" s="127"/>
    </row>
    <row r="28" spans="1:16" s="126" customFormat="1" ht="14.25" customHeight="1" x14ac:dyDescent="0.25">
      <c r="A28" s="85"/>
      <c r="B28" s="106"/>
      <c r="C28" s="106"/>
      <c r="D28" s="106"/>
      <c r="E28" s="106"/>
      <c r="F28" s="106"/>
      <c r="G28" s="106"/>
      <c r="H28" s="106"/>
      <c r="I28" s="106"/>
      <c r="J28" s="106"/>
      <c r="K28" s="127"/>
      <c r="L28" s="127"/>
    </row>
    <row r="29" spans="1:16" s="126" customFormat="1" ht="14.25" customHeight="1" x14ac:dyDescent="0.25">
      <c r="A29" s="85" t="s">
        <v>116</v>
      </c>
      <c r="B29" s="106"/>
      <c r="C29" s="106"/>
      <c r="D29" s="106"/>
      <c r="E29" s="106"/>
      <c r="F29" s="106"/>
      <c r="G29" s="106"/>
      <c r="H29" s="107">
        <f>SUM(C29-F29)</f>
        <v>0</v>
      </c>
      <c r="I29" s="107">
        <f>SUM(D29-G29)</f>
        <v>0</v>
      </c>
      <c r="J29" s="107">
        <v>0</v>
      </c>
      <c r="K29" s="127"/>
      <c r="L29" s="127"/>
    </row>
    <row r="30" spans="1:16" s="126" customFormat="1" ht="14.25" customHeight="1" x14ac:dyDescent="0.25">
      <c r="A30" s="85" t="s">
        <v>73</v>
      </c>
      <c r="B30" s="108">
        <v>474</v>
      </c>
      <c r="C30" s="108">
        <v>241</v>
      </c>
      <c r="D30" s="108">
        <v>233</v>
      </c>
      <c r="E30" s="108">
        <v>621</v>
      </c>
      <c r="F30" s="108">
        <v>308</v>
      </c>
      <c r="G30" s="108">
        <v>313</v>
      </c>
      <c r="H30" s="108">
        <f>B30-E30</f>
        <v>-147</v>
      </c>
      <c r="I30" s="108">
        <f>C30-F30</f>
        <v>-67</v>
      </c>
      <c r="J30" s="108">
        <f>D30-G30</f>
        <v>-80</v>
      </c>
      <c r="K30" s="127"/>
      <c r="L30" s="127"/>
    </row>
    <row r="31" spans="1:16" s="126" customFormat="1" ht="14.25" customHeight="1" x14ac:dyDescent="0.25">
      <c r="A31" s="84" t="s">
        <v>74</v>
      </c>
      <c r="B31" s="108">
        <v>1074</v>
      </c>
      <c r="C31" s="108">
        <v>544</v>
      </c>
      <c r="D31" s="108">
        <v>530</v>
      </c>
      <c r="E31" s="108">
        <v>1406</v>
      </c>
      <c r="F31" s="108">
        <v>704</v>
      </c>
      <c r="G31" s="108">
        <v>702</v>
      </c>
      <c r="H31" s="108">
        <f t="shared" ref="H31:J35" si="6">B31-E31</f>
        <v>-332</v>
      </c>
      <c r="I31" s="108">
        <f t="shared" si="6"/>
        <v>-160</v>
      </c>
      <c r="J31" s="108">
        <f t="shared" si="6"/>
        <v>-172</v>
      </c>
      <c r="K31" s="127"/>
      <c r="L31" s="127"/>
    </row>
    <row r="32" spans="1:16" s="126" customFormat="1" ht="14.25" customHeight="1" x14ac:dyDescent="0.2">
      <c r="A32" s="85" t="s">
        <v>75</v>
      </c>
      <c r="B32" s="108">
        <v>587</v>
      </c>
      <c r="C32" s="108">
        <v>285</v>
      </c>
      <c r="D32" s="108">
        <v>302</v>
      </c>
      <c r="E32" s="108">
        <v>942</v>
      </c>
      <c r="F32" s="108">
        <v>478</v>
      </c>
      <c r="G32" s="108">
        <v>464</v>
      </c>
      <c r="H32" s="108">
        <f t="shared" si="6"/>
        <v>-355</v>
      </c>
      <c r="I32" s="108">
        <f t="shared" si="6"/>
        <v>-193</v>
      </c>
      <c r="J32" s="108">
        <f t="shared" si="6"/>
        <v>-162</v>
      </c>
    </row>
    <row r="33" spans="1:10" s="126" customFormat="1" ht="14.25" customHeight="1" x14ac:dyDescent="0.2">
      <c r="A33" s="85" t="s">
        <v>76</v>
      </c>
      <c r="B33" s="108">
        <v>762</v>
      </c>
      <c r="C33" s="108">
        <v>390</v>
      </c>
      <c r="D33" s="108">
        <v>372</v>
      </c>
      <c r="E33" s="108">
        <v>1182</v>
      </c>
      <c r="F33" s="108">
        <v>585</v>
      </c>
      <c r="G33" s="108">
        <v>597</v>
      </c>
      <c r="H33" s="108">
        <f t="shared" si="6"/>
        <v>-420</v>
      </c>
      <c r="I33" s="108">
        <f t="shared" si="6"/>
        <v>-195</v>
      </c>
      <c r="J33" s="108">
        <f t="shared" si="6"/>
        <v>-225</v>
      </c>
    </row>
    <row r="34" spans="1:10" s="126" customFormat="1" ht="14.25" customHeight="1" x14ac:dyDescent="0.2">
      <c r="A34" s="84" t="s">
        <v>77</v>
      </c>
      <c r="B34" s="108">
        <v>703</v>
      </c>
      <c r="C34" s="108">
        <v>361</v>
      </c>
      <c r="D34" s="108">
        <v>342</v>
      </c>
      <c r="E34" s="108">
        <v>1047</v>
      </c>
      <c r="F34" s="108">
        <v>527</v>
      </c>
      <c r="G34" s="108">
        <v>520</v>
      </c>
      <c r="H34" s="108">
        <f t="shared" si="6"/>
        <v>-344</v>
      </c>
      <c r="I34" s="108">
        <f t="shared" si="6"/>
        <v>-166</v>
      </c>
      <c r="J34" s="108">
        <f t="shared" si="6"/>
        <v>-178</v>
      </c>
    </row>
    <row r="35" spans="1:10" s="126" customFormat="1" ht="14.25" customHeight="1" x14ac:dyDescent="0.2">
      <c r="A35" s="87" t="s">
        <v>78</v>
      </c>
      <c r="B35" s="110">
        <v>304</v>
      </c>
      <c r="C35" s="110">
        <v>152</v>
      </c>
      <c r="D35" s="110">
        <v>152</v>
      </c>
      <c r="E35" s="110">
        <v>510</v>
      </c>
      <c r="F35" s="110">
        <v>278</v>
      </c>
      <c r="G35" s="110">
        <v>232</v>
      </c>
      <c r="H35" s="110">
        <f t="shared" si="6"/>
        <v>-206</v>
      </c>
      <c r="I35" s="110">
        <f t="shared" si="6"/>
        <v>-126</v>
      </c>
      <c r="J35" s="110">
        <f t="shared" si="6"/>
        <v>-80</v>
      </c>
    </row>
    <row r="36" spans="1:10" x14ac:dyDescent="0.2">
      <c r="A36" s="88"/>
      <c r="B36" s="89"/>
      <c r="C36" s="89"/>
      <c r="D36" s="89"/>
      <c r="E36" s="89"/>
      <c r="F36" s="89"/>
      <c r="G36" s="90"/>
    </row>
    <row r="37" spans="1:10" x14ac:dyDescent="0.2">
      <c r="A37" s="91"/>
      <c r="B37" s="92"/>
    </row>
    <row r="38" spans="1:10" x14ac:dyDescent="0.2">
      <c r="A38" s="91"/>
    </row>
    <row r="39" spans="1:10" x14ac:dyDescent="0.2">
      <c r="A39" s="91"/>
    </row>
    <row r="40" spans="1:10" x14ac:dyDescent="0.2">
      <c r="A40" s="91"/>
    </row>
    <row r="41" spans="1:10" x14ac:dyDescent="0.2">
      <c r="A41" s="91"/>
    </row>
    <row r="42" spans="1:10" x14ac:dyDescent="0.2">
      <c r="A42" s="91"/>
    </row>
    <row r="43" spans="1:10" x14ac:dyDescent="0.2">
      <c r="D43" s="93"/>
      <c r="E43" s="93"/>
      <c r="F43" s="93"/>
      <c r="G43" s="93"/>
    </row>
    <row r="44" spans="1:10" s="93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4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35">
    <cfRule type="expression" dxfId="1" priority="710">
      <formula>MOD(ROW(),2)=1</formula>
    </cfRule>
  </conditionalFormatting>
  <conditionalFormatting sqref="A36:G36">
    <cfRule type="expression" dxfId="0" priority="69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1/20 HH</oddFooter>
    <firstFooter>&amp;L&amp;8Statistikamt Nord&amp;C&amp;8&amp;P&amp;R&amp;8Statistischer Bericht A III 1 - vj 1/20HH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vj201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2020-08-14T07:39:55Z</cp:lastPrinted>
  <dcterms:created xsi:type="dcterms:W3CDTF">2012-03-28T07:56:08Z</dcterms:created>
  <dcterms:modified xsi:type="dcterms:W3CDTF">2020-08-14T07:42:32Z</dcterms:modified>
  <cp:category>LIS-Bericht</cp:category>
</cp:coreProperties>
</file>