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HH\"/>
    </mc:Choice>
  </mc:AlternateContent>
  <bookViews>
    <workbookView xWindow="-15" yWindow="285" windowWidth="12600" windowHeight="12045" tabRatio="616"/>
  </bookViews>
  <sheets>
    <sheet name="A III 1 - vj213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vj213 HH'!$A$1:$G$54</definedName>
  </definedNames>
  <calcPr calcId="152511"/>
</workbook>
</file>

<file path=xl/calcChain.xml><?xml version="1.0" encoding="utf-8"?>
<calcChain xmlns="http://schemas.openxmlformats.org/spreadsheetml/2006/main">
  <c r="E31" i="14" l="1"/>
  <c r="E32" i="14"/>
  <c r="E33" i="14"/>
  <c r="E34" i="14"/>
  <c r="E35" i="14"/>
  <c r="E30" i="14"/>
  <c r="B31" i="14" l="1"/>
  <c r="B32" i="14"/>
  <c r="B33" i="14"/>
  <c r="B34" i="14"/>
  <c r="B35" i="14"/>
  <c r="B30" i="14"/>
  <c r="B7" i="5" l="1"/>
  <c r="B6" i="5" l="1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<sst xmlns="http://schemas.openxmlformats.org/spreadsheetml/2006/main" count="147" uniqueCount="135">
  <si>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</si>
  <si>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</si>
  <si>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</si>
  <si>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</si>
  <si>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</si>
  <si>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</si>
  <si>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</si>
  <si>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</si>
  <si>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</si>
  <si>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</si>
  <si>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</si>
  <si>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</si>
  <si>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</si>
  <si>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</si>
  <si>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</si>
  <si>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</si>
  <si>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</si>
  <si>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</si>
  <si>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</si>
  <si>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</si>
  <si>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</si>
  <si>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</si>
  <si>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</si>
  <si>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</si>
  <si>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</si>
  <si>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</si>
  <si>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</si>
  <si>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</si>
  <si>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</si>
  <si>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</si>
  <si>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</si>
  <si>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</si>
  <si>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</si>
  <si>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</si>
  <si>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</si>
  <si>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</si>
  <si>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</si>
  <si>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</si>
  <si>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</si>
  <si>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</si>
  <si>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</si>
  <si>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</si>
  <si>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</si>
  <si>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</si>
  <si>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</si>
  <si>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</si>
  <si>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</si>
  <si>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</si>
  <si>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</si>
  <si>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</si>
  <si>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</si>
  <si>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</si>
  <si>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</si>
  <si>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</si>
  <si>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</si>
  <si>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</si>
  <si>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</si>
  <si>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</si>
  <si>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</si>
  <si>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</si>
  <si>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</si>
  <si>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</si>
  <si>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</si>
  <si>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</si>
  <si>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</si>
  <si>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</si>
  <si>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</si>
  <si>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</si>
  <si>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</si>
  <si>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</si>
  <si>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</si>
  <si>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</si>
  <si>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</si>
  <si>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</si>
  <si>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</si>
  <si>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</si>
  <si>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</si>
  <si>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</si>
  <si>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</si>
  <si>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</si>
  <si>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</si>
  <si>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</si>
  <si>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</si>
  <si>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</si>
  <si>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</si>
  <si>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</si>
  <si>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</si>
  <si>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</si>
  <si>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</si>
  <si>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</si>
  <si>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</si>
  <si>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</si>
  <si>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</si>
  <si>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</si>
  <si>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</si>
  <si>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</si>
  <si>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</si>
  <si>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</si>
  <si>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</si>
  <si>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</si>
  <si>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</si>
  <si>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</si>
  <si>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</si>
  <si>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</si>
  <si>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</si>
  <si>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</si>
  <si>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</si>
  <si>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</si>
  <si>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</si>
  <si>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</si>
  <si>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</si>
  <si>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</si>
  <si>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</si>
  <si>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</si>
  <si>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</si>
  <si>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</si>
  <si>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</si>
  <si>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</si>
  <si>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</si>
  <si>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</si>
  <si>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</si>
  <si>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</si>
  <si>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</si>
  <si>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</si>
  <si>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1. Zu- und Fortzüge über die Hamburger Landesgrenze im 3. Vierteljahr 2021</t>
  </si>
  <si>
    <t>3. Vierteljahr 2021</t>
  </si>
  <si>
    <t>3. Vierteljahr 2020</t>
  </si>
  <si>
    <t>2. Zu- und Fortzüge über die Landesgrenze im 3. Vierteljahr 2021</t>
  </si>
  <si>
    <t>Kennziffer: A III 1 - vj 3/21 HH</t>
  </si>
  <si>
    <t>3. Quartal 2021</t>
  </si>
  <si>
    <t>Herausgegeben am: 22. April 2022</t>
  </si>
  <si>
    <t>© Statistisches Amt für Hamburg und Schleswig-Holstein, Hamburg 2022</t>
  </si>
  <si>
    <t>Sven Ohlsen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</si>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</sst>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5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0" fontId="0" fillId="0" borderId="0" xfId="0"/>
    <xf numFmtId="171" fontId="0" fillId="0" borderId="0" xfId="0" applyNumberForma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21" fillId="0" borderId="0" xfId="0" applyFont="1" applyBorder="1"/>
    <xf numFmtId="170" fontId="21" fillId="0" borderId="0" xfId="0" applyNumberFormat="1" applyFont="1"/>
    <xf numFmtId="0" fontId="21" fillId="0" borderId="0" xfId="0" applyFont="1" applyAlignment="1">
      <alignment wrapText="1"/>
    </xf>
    <xf numFmtId="0" fontId="6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8" fillId="0" borderId="0" xfId="0" applyFont="1"/>
    <xf numFmtId="0" fontId="62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3" fillId="0" borderId="0" xfId="0" applyNumberFormat="1" applyFont="1" applyFill="1" applyAlignment="1"/>
    <xf numFmtId="170" fontId="64" fillId="0" borderId="0" xfId="0" applyNumberFormat="1" applyFont="1" applyFill="1" applyAlignment="1"/>
    <xf numFmtId="170" fontId="32" fillId="0" borderId="0" xfId="0" applyNumberFormat="1" applyFont="1" applyFill="1" applyAlignment="1"/>
    <xf numFmtId="170" fontId="59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/>
    <xf numFmtId="0" fontId="27" fillId="0" borderId="0" xfId="0" applyFont="1" applyAlignment="1"/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/>
  </cellXfs>
  <cellStyles count="11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9"/>
    <cellStyle name="Standard 10_Seite 5KreisZuFort" xfId="70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1"/>
    <cellStyle name="Standard 2" xfId="52"/>
    <cellStyle name="Standard 20" xfId="72"/>
    <cellStyle name="Standard 21" xfId="73"/>
    <cellStyle name="Standard 22" xfId="74"/>
    <cellStyle name="Standard 23" xfId="75"/>
    <cellStyle name="Standard 24" xfId="76"/>
    <cellStyle name="Standard 25" xfId="77"/>
    <cellStyle name="Standard 26" xfId="78"/>
    <cellStyle name="Standard 27" xfId="79"/>
    <cellStyle name="Standard 28" xfId="80"/>
    <cellStyle name="Standard 29" xfId="81"/>
    <cellStyle name="Standard 3" xfId="53"/>
    <cellStyle name="Standard 3 2" xfId="57"/>
    <cellStyle name="Standard 30" xfId="82"/>
    <cellStyle name="Standard 31" xfId="83"/>
    <cellStyle name="Standard 32" xfId="84"/>
    <cellStyle name="Standard 33" xfId="85"/>
    <cellStyle name="Standard 34" xfId="86"/>
    <cellStyle name="Standard 35" xfId="87"/>
    <cellStyle name="Standard 36" xfId="88"/>
    <cellStyle name="Standard 37" xfId="89"/>
    <cellStyle name="Standard 38" xfId="90"/>
    <cellStyle name="Standard 39" xfId="91"/>
    <cellStyle name="Standard 4" xfId="51"/>
    <cellStyle name="Standard 4 2" xfId="92"/>
    <cellStyle name="Standard 4_Seite 5KreisZuFort" xfId="93"/>
    <cellStyle name="Standard 40" xfId="94"/>
    <cellStyle name="Standard 41" xfId="95"/>
    <cellStyle name="Standard 42" xfId="96"/>
    <cellStyle name="Standard 43" xfId="97"/>
    <cellStyle name="Standard 44" xfId="98"/>
    <cellStyle name="Standard 45" xfId="99"/>
    <cellStyle name="Standard 46" xfId="100"/>
    <cellStyle name="Standard 47" xfId="111"/>
    <cellStyle name="Standard 48" xfId="112"/>
    <cellStyle name="Standard 49" xfId="113"/>
    <cellStyle name="Standard 5" xfId="54"/>
    <cellStyle name="Standard 5 2" xfId="101"/>
    <cellStyle name="Standard 5_Seite 5KreisZuFort" xfId="102"/>
    <cellStyle name="Standard 50" xfId="114"/>
    <cellStyle name="Standard 6" xfId="55"/>
    <cellStyle name="Standard 6 2" xfId="103"/>
    <cellStyle name="Standard 6_Seite 5KreisZuFort" xfId="104"/>
    <cellStyle name="Standard 7" xfId="56"/>
    <cellStyle name="Standard 7 2" xfId="105"/>
    <cellStyle name="Standard 7_Seite 5KreisZuFort" xfId="106"/>
    <cellStyle name="Standard 8" xfId="58"/>
    <cellStyle name="Standard 8 2" xfId="107"/>
    <cellStyle name="Standard 8_Seite 5KreisZuFort" xfId="108"/>
    <cellStyle name="Standard 9" xfId="59"/>
    <cellStyle name="Standard 9 2" xfId="109"/>
    <cellStyle name="Standard 9_Seite 5KreisZuFort" xfId="11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99" customWidth="1"/>
    <col min="8" max="67" width="12.140625" style="99" customWidth="1"/>
    <col min="68" max="16384" width="11.28515625" style="99"/>
  </cols>
  <sheetData>
    <row r="1" spans="1:7" x14ac:dyDescent="0.2">
      <c r="A1" s="110"/>
    </row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113</v>
      </c>
      <c r="E15" s="131"/>
      <c r="F15" s="131"/>
      <c r="G15" s="131"/>
    </row>
    <row r="16" spans="1:7" ht="15" x14ac:dyDescent="0.2">
      <c r="D16" s="132" t="s">
        <v>128</v>
      </c>
      <c r="E16" s="132"/>
      <c r="F16" s="132"/>
      <c r="G16" s="132"/>
    </row>
    <row r="18" spans="1:8" ht="34.5" x14ac:dyDescent="0.45">
      <c r="A18" s="133" t="s">
        <v>114</v>
      </c>
      <c r="B18" s="133"/>
      <c r="C18" s="133"/>
      <c r="D18" s="133"/>
      <c r="E18" s="133"/>
      <c r="F18" s="133"/>
      <c r="G18" s="133"/>
    </row>
    <row r="19" spans="1:8" ht="34.5" x14ac:dyDescent="0.45">
      <c r="A19" s="101"/>
      <c r="B19" s="133" t="s">
        <v>129</v>
      </c>
      <c r="C19" s="133"/>
      <c r="D19" s="133"/>
      <c r="E19" s="133"/>
      <c r="F19" s="133"/>
      <c r="G19" s="133"/>
    </row>
    <row r="20" spans="1:8" ht="16.5" x14ac:dyDescent="0.25">
      <c r="A20" s="45"/>
      <c r="B20" s="45"/>
      <c r="C20" s="45"/>
      <c r="D20" s="45"/>
      <c r="E20" s="45"/>
      <c r="F20" s="45"/>
      <c r="G20" s="102"/>
    </row>
    <row r="21" spans="1:8" ht="15" x14ac:dyDescent="0.2">
      <c r="A21" s="134" t="s">
        <v>130</v>
      </c>
      <c r="B21" s="134"/>
      <c r="C21" s="134"/>
      <c r="D21" s="134"/>
      <c r="E21" s="134"/>
      <c r="F21" s="134"/>
      <c r="G21" s="134"/>
      <c r="H21" s="117"/>
    </row>
    <row r="22" spans="1:8" ht="16.5" x14ac:dyDescent="0.25">
      <c r="A22" s="128" t="s">
        <v>121</v>
      </c>
      <c r="B22" s="128"/>
      <c r="C22" s="128"/>
      <c r="D22" s="128"/>
      <c r="E22" s="128"/>
      <c r="F22" s="128"/>
      <c r="G22" s="128"/>
    </row>
    <row r="30" spans="1:8" x14ac:dyDescent="0.2">
      <c r="A30" s="129"/>
      <c r="B30" s="129"/>
      <c r="C30" s="129"/>
      <c r="D30" s="129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76" width="12.140625" style="53" customWidth="1"/>
    <col min="77" max="16384" width="10.85546875" style="53"/>
  </cols>
  <sheetData>
    <row r="1" spans="1:7" s="54" customFormat="1" ht="15.75" x14ac:dyDescent="0.2">
      <c r="A1" s="141" t="s">
        <v>0</v>
      </c>
      <c r="B1" s="141"/>
      <c r="C1" s="141"/>
      <c r="D1" s="141"/>
      <c r="E1" s="141"/>
      <c r="F1" s="141"/>
      <c r="G1" s="141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42" t="s">
        <v>1</v>
      </c>
      <c r="B4" s="143"/>
      <c r="C4" s="143"/>
      <c r="D4" s="143"/>
      <c r="E4" s="143"/>
      <c r="F4" s="143"/>
      <c r="G4" s="143"/>
    </row>
    <row r="5" spans="1:7" s="54" customFormat="1" x14ac:dyDescent="0.2">
      <c r="A5" s="135"/>
      <c r="B5" s="135"/>
      <c r="C5" s="135"/>
      <c r="D5" s="135"/>
      <c r="E5" s="135"/>
      <c r="F5" s="135"/>
      <c r="G5" s="135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38" t="s">
        <v>49</v>
      </c>
      <c r="B8" s="137"/>
      <c r="C8" s="137"/>
      <c r="D8" s="137"/>
      <c r="E8" s="137"/>
      <c r="F8" s="137"/>
      <c r="G8" s="137"/>
    </row>
    <row r="9" spans="1:7" s="54" customFormat="1" x14ac:dyDescent="0.2">
      <c r="A9" s="136" t="s">
        <v>4</v>
      </c>
      <c r="B9" s="137"/>
      <c r="C9" s="137"/>
      <c r="D9" s="137"/>
      <c r="E9" s="137"/>
      <c r="F9" s="137"/>
      <c r="G9" s="137"/>
    </row>
    <row r="10" spans="1:7" s="54" customFormat="1" ht="5.25" customHeight="1" x14ac:dyDescent="0.2">
      <c r="A10" s="63"/>
    </row>
    <row r="11" spans="1:7" s="54" customFormat="1" ht="12.75" customHeigh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54" customFormat="1" x14ac:dyDescent="0.2">
      <c r="A12" s="136" t="s">
        <v>3</v>
      </c>
      <c r="B12" s="137"/>
      <c r="C12" s="137"/>
      <c r="D12" s="137"/>
      <c r="E12" s="137"/>
      <c r="F12" s="137"/>
      <c r="G12" s="137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38" t="s">
        <v>50</v>
      </c>
      <c r="B15" s="137"/>
      <c r="C15" s="137"/>
      <c r="D15" s="97"/>
      <c r="E15" s="62"/>
      <c r="F15" s="62"/>
      <c r="G15" s="62"/>
    </row>
    <row r="16" spans="1:7" s="54" customFormat="1" ht="7.15" customHeight="1" x14ac:dyDescent="0.2">
      <c r="A16" s="97"/>
      <c r="B16" s="96"/>
      <c r="C16" s="96"/>
      <c r="D16" s="97"/>
      <c r="E16" s="62"/>
      <c r="F16" s="62"/>
      <c r="G16" s="62"/>
    </row>
    <row r="17" spans="1:7" s="54" customFormat="1" ht="12.75" customHeight="1" x14ac:dyDescent="0.2">
      <c r="A17" s="139" t="s">
        <v>132</v>
      </c>
      <c r="B17" s="137"/>
      <c r="C17" s="137"/>
      <c r="D17" s="125"/>
      <c r="E17" s="98"/>
      <c r="F17" s="98"/>
      <c r="G17" s="98"/>
    </row>
    <row r="18" spans="1:7" s="54" customFormat="1" ht="12.75" customHeight="1" x14ac:dyDescent="0.2">
      <c r="A18" s="126" t="s">
        <v>80</v>
      </c>
      <c r="B18" s="139" t="s">
        <v>133</v>
      </c>
      <c r="C18" s="137"/>
      <c r="D18" s="125"/>
      <c r="E18" s="98"/>
      <c r="F18" s="98"/>
      <c r="G18" s="98"/>
    </row>
    <row r="19" spans="1:7" s="54" customFormat="1" ht="12.75" customHeight="1" x14ac:dyDescent="0.2">
      <c r="A19" s="125" t="s">
        <v>81</v>
      </c>
      <c r="B19" s="167" t="s">
        <v>134</v>
      </c>
      <c r="C19" s="167"/>
      <c r="D19" s="167"/>
      <c r="E19" s="98"/>
      <c r="F19" s="98"/>
      <c r="G19" s="98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38" t="s">
        <v>82</v>
      </c>
      <c r="B22" s="137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36" t="s">
        <v>84</v>
      </c>
      <c r="C24" s="137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36" t="s">
        <v>86</v>
      </c>
      <c r="C25" s="137"/>
      <c r="D25" s="61"/>
      <c r="E25" s="61"/>
      <c r="F25" s="61"/>
      <c r="G25" s="61"/>
    </row>
    <row r="26" spans="1:7" s="54" customFormat="1" x14ac:dyDescent="0.2">
      <c r="A26" s="61"/>
      <c r="B26" s="137"/>
      <c r="C26" s="137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39" t="s">
        <v>131</v>
      </c>
      <c r="B30" s="137"/>
      <c r="C30" s="137"/>
      <c r="D30" s="137"/>
      <c r="E30" s="137"/>
      <c r="F30" s="137"/>
      <c r="G30" s="137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39" t="s">
        <v>117</v>
      </c>
      <c r="B32" s="137"/>
      <c r="C32" s="137"/>
      <c r="D32" s="137"/>
      <c r="E32" s="137"/>
      <c r="F32" s="137"/>
      <c r="G32" s="137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5" t="s">
        <v>90</v>
      </c>
      <c r="B42" s="135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3/21 HH</oddFooter>
    <firstFooter>&amp;L&amp;8Statistikamt Nord&amp;C&amp;8&amp;P&amp;R&amp;8Statistischer Bericht A III 1 - vj 3/21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4" customWidth="1"/>
    <col min="2" max="2" width="19.85546875" style="94" customWidth="1"/>
    <col min="3" max="3" width="16.28515625" style="94" customWidth="1"/>
    <col min="4" max="4" width="8.140625" style="94" customWidth="1"/>
    <col min="5" max="5" width="30.85546875" style="94" customWidth="1"/>
    <col min="6" max="16384" width="10.85546875" style="94"/>
  </cols>
  <sheetData>
    <row r="1" spans="1:5" s="95" customFormat="1" ht="17.100000000000001" customHeight="1" x14ac:dyDescent="0.2">
      <c r="A1" s="144" t="s">
        <v>97</v>
      </c>
      <c r="B1" s="144"/>
      <c r="C1" s="144"/>
      <c r="D1" s="144"/>
      <c r="E1" s="144"/>
    </row>
    <row r="2" spans="1:5" ht="70.349999999999994" customHeight="1" x14ac:dyDescent="0.2">
      <c r="A2" s="147" t="s">
        <v>122</v>
      </c>
      <c r="B2" s="147"/>
      <c r="C2" s="147"/>
      <c r="D2" s="147"/>
      <c r="E2" s="147"/>
    </row>
    <row r="3" spans="1:5" s="127" customFormat="1" ht="17.100000000000001" customHeight="1" x14ac:dyDescent="0.2">
      <c r="A3" s="144" t="s">
        <v>61</v>
      </c>
      <c r="B3" s="145"/>
      <c r="C3" s="145"/>
      <c r="D3" s="145"/>
      <c r="E3" s="145"/>
    </row>
    <row r="4" spans="1:5" ht="70.349999999999994" customHeight="1" x14ac:dyDescent="0.2">
      <c r="A4" s="146" t="s">
        <v>120</v>
      </c>
      <c r="B4" s="146"/>
      <c r="C4" s="146"/>
      <c r="D4" s="146"/>
      <c r="E4" s="146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5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HH</oddFooter>
    <firstFooter>&amp;L&amp;8Statistikamt Nord&amp;C&amp;8&amp;P&amp;R&amp;8Statistischer Bericht A III 1 - vj 3/21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10" customWidth="1"/>
  </cols>
  <sheetData>
    <row r="1" spans="1:16" ht="12.75" customHeight="1" x14ac:dyDescent="0.2">
      <c r="A1" s="151" t="s">
        <v>124</v>
      </c>
      <c r="B1" s="151"/>
      <c r="C1" s="151"/>
      <c r="D1" s="151"/>
      <c r="E1" s="151"/>
      <c r="F1" s="151"/>
      <c r="G1" s="151"/>
    </row>
    <row r="2" spans="1:16" ht="12.75" customHeight="1" x14ac:dyDescent="0.2"/>
    <row r="3" spans="1:16" s="9" customFormat="1" ht="28.35" customHeight="1" x14ac:dyDescent="0.2">
      <c r="A3" s="152" t="s">
        <v>63</v>
      </c>
      <c r="B3" s="148" t="s">
        <v>125</v>
      </c>
      <c r="C3" s="149"/>
      <c r="D3" s="149"/>
      <c r="E3" s="148" t="s">
        <v>126</v>
      </c>
      <c r="F3" s="149"/>
      <c r="G3" s="150"/>
    </row>
    <row r="4" spans="1:16" s="9" customFormat="1" ht="28.35" customHeight="1" x14ac:dyDescent="0.2">
      <c r="A4" s="152"/>
      <c r="B4" s="55" t="s">
        <v>62</v>
      </c>
      <c r="C4" s="55" t="s">
        <v>64</v>
      </c>
      <c r="D4" s="55" t="s">
        <v>65</v>
      </c>
      <c r="E4" s="103" t="s">
        <v>62</v>
      </c>
      <c r="F4" s="103" t="s">
        <v>64</v>
      </c>
      <c r="G4" s="116" t="s">
        <v>65</v>
      </c>
    </row>
    <row r="5" spans="1:16" s="112" customFormat="1" ht="14.25" customHeight="1" x14ac:dyDescent="0.2">
      <c r="A5" s="57"/>
      <c r="B5" s="111"/>
      <c r="C5" s="111"/>
      <c r="D5" s="111"/>
      <c r="E5" s="111"/>
      <c r="F5" s="111"/>
      <c r="G5" s="111"/>
      <c r="I5" s="109"/>
      <c r="J5" s="113"/>
      <c r="K5" s="113"/>
    </row>
    <row r="6" spans="1:16" s="109" customFormat="1" ht="14.25" customHeight="1" x14ac:dyDescent="0.2">
      <c r="A6" s="57" t="s">
        <v>66</v>
      </c>
      <c r="B6" s="114">
        <f>SUM(C6:D6)</f>
        <v>26178</v>
      </c>
      <c r="C6" s="114">
        <v>13861</v>
      </c>
      <c r="D6" s="114">
        <v>12317</v>
      </c>
      <c r="E6" s="114">
        <v>27478</v>
      </c>
      <c r="F6" s="114">
        <v>14556</v>
      </c>
      <c r="G6" s="114">
        <v>12922</v>
      </c>
      <c r="J6" s="113"/>
      <c r="K6" s="113"/>
    </row>
    <row r="7" spans="1:16" s="112" customFormat="1" ht="14.25" customHeight="1" x14ac:dyDescent="0.2">
      <c r="A7" s="57" t="s">
        <v>67</v>
      </c>
      <c r="B7" s="114">
        <f>SUM(C7:D7)</f>
        <v>24603</v>
      </c>
      <c r="C7" s="114">
        <v>13013</v>
      </c>
      <c r="D7" s="114">
        <v>11590</v>
      </c>
      <c r="E7" s="114">
        <v>23670</v>
      </c>
      <c r="F7" s="114">
        <v>12708</v>
      </c>
      <c r="G7" s="114">
        <v>10962</v>
      </c>
      <c r="I7" s="109"/>
      <c r="J7" s="113"/>
      <c r="K7" s="113"/>
      <c r="L7" s="109"/>
      <c r="M7" s="109"/>
      <c r="N7" s="109"/>
      <c r="O7" s="109"/>
      <c r="P7" s="109"/>
    </row>
    <row r="8" spans="1:16" s="112" customFormat="1" ht="14.25" customHeight="1" x14ac:dyDescent="0.2">
      <c r="A8" s="76" t="s">
        <v>119</v>
      </c>
      <c r="B8" s="115">
        <f>SUM(B6-B7)</f>
        <v>1575</v>
      </c>
      <c r="C8" s="115">
        <f t="shared" ref="C8:D8" si="0">SUM(C6-C7)</f>
        <v>848</v>
      </c>
      <c r="D8" s="115">
        <f t="shared" si="0"/>
        <v>727</v>
      </c>
      <c r="E8" s="115">
        <v>3808</v>
      </c>
      <c r="F8" s="115">
        <v>1848</v>
      </c>
      <c r="G8" s="115">
        <v>1960</v>
      </c>
      <c r="I8" s="109"/>
      <c r="J8" s="113"/>
      <c r="K8" s="113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/>
      <c r="C11"/>
      <c r="D11"/>
      <c r="E11"/>
      <c r="F11"/>
      <c r="G11"/>
      <c r="I11" s="100"/>
      <c r="J11" s="100"/>
    </row>
    <row r="16" spans="1:16" x14ac:dyDescent="0.2">
      <c r="B16" s="53"/>
    </row>
    <row r="37" spans="1:6" x14ac:dyDescent="0.2">
      <c r="A37" s="73"/>
      <c r="F37" s="73"/>
    </row>
  </sheetData>
  <mergeCells count="4">
    <mergeCell ref="E3:G3"/>
    <mergeCell ref="A1:G1"/>
    <mergeCell ref="A3:A4"/>
    <mergeCell ref="B3:D3"/>
  </mergeCells>
  <conditionalFormatting sqref="A5:G5 A8:G8 E6:G8 A6:B7">
    <cfRule type="expression" dxfId="11" priority="121">
      <formula>MOD(ROW(),2)=0</formula>
    </cfRule>
  </conditionalFormatting>
  <conditionalFormatting sqref="A9">
    <cfRule type="expression" dxfId="10" priority="111">
      <formula>MOD(ROW(),2)=0</formula>
    </cfRule>
  </conditionalFormatting>
  <conditionalFormatting sqref="B9">
    <cfRule type="expression" dxfId="9" priority="37">
      <formula>MOD(ROW(),2)=0</formula>
    </cfRule>
  </conditionalFormatting>
  <conditionalFormatting sqref="E9">
    <cfRule type="expression" dxfId="8" priority="35">
      <formula>MOD(ROW(),2)=0</formula>
    </cfRule>
  </conditionalFormatting>
  <conditionalFormatting sqref="F9:G9">
    <cfRule type="expression" dxfId="7" priority="28">
      <formula>MOD(ROW(),2)=0</formula>
    </cfRule>
  </conditionalFormatting>
  <conditionalFormatting sqref="C9:D9">
    <cfRule type="expression" dxfId="6" priority="27">
      <formula>MOD(ROW(),2)=0</formula>
    </cfRule>
  </conditionalFormatting>
  <conditionalFormatting sqref="C6:D6">
    <cfRule type="expression" dxfId="5" priority="2">
      <formula>MOD(ROW(),2)=0</formula>
    </cfRule>
  </conditionalFormatting>
  <conditionalFormatting sqref="C7:D7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HH</oddFooter>
    <firstFooter>&amp;L&amp;8Statistikamt Nord&amp;C&amp;8&amp;P&amp;R&amp;8Statistischer Bericht A III 1 - vj 3/21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3" t="s">
        <v>32</v>
      </c>
      <c r="B3" s="158" t="s">
        <v>33</v>
      </c>
      <c r="C3" s="15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4"/>
      <c r="B4" s="160" t="s">
        <v>51</v>
      </c>
      <c r="C4" s="16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4"/>
      <c r="B5" s="156"/>
      <c r="C5" s="15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5"/>
      <c r="B6" s="156"/>
      <c r="C6" s="15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2" max="16384" width="11.28515625" style="6"/>
  </cols>
  <sheetData>
    <row r="1" spans="1:10" s="15" customFormat="1" ht="12.75" customHeight="1" x14ac:dyDescent="0.2">
      <c r="A1" s="166" t="s">
        <v>127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5" customFormat="1" ht="12.75" customHeight="1" x14ac:dyDescent="0.2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15" customFormat="1" ht="12.75" customHeight="1" x14ac:dyDescent="0.2">
      <c r="A3" s="79"/>
      <c r="B3" s="80"/>
      <c r="C3" s="80"/>
      <c r="D3" s="80"/>
      <c r="E3" s="81"/>
      <c r="F3" s="81"/>
      <c r="G3" s="81"/>
    </row>
    <row r="4" spans="1:10" ht="31.15" customHeight="1" x14ac:dyDescent="0.2">
      <c r="A4" s="152" t="s">
        <v>115</v>
      </c>
      <c r="B4" s="162" t="s">
        <v>68</v>
      </c>
      <c r="C4" s="163"/>
      <c r="D4" s="163"/>
      <c r="E4" s="162" t="s">
        <v>69</v>
      </c>
      <c r="F4" s="163"/>
      <c r="G4" s="163"/>
      <c r="H4" s="162" t="s">
        <v>118</v>
      </c>
      <c r="I4" s="163"/>
      <c r="J4" s="164"/>
    </row>
    <row r="5" spans="1:10" s="82" customFormat="1" ht="25.5" customHeight="1" x14ac:dyDescent="0.2">
      <c r="A5" s="165"/>
      <c r="B5" s="118" t="s">
        <v>123</v>
      </c>
      <c r="C5" s="118" t="s">
        <v>64</v>
      </c>
      <c r="D5" s="118" t="s">
        <v>65</v>
      </c>
      <c r="E5" s="118" t="s">
        <v>123</v>
      </c>
      <c r="F5" s="118" t="s">
        <v>64</v>
      </c>
      <c r="G5" s="118" t="s">
        <v>65</v>
      </c>
      <c r="H5" s="118" t="s">
        <v>123</v>
      </c>
      <c r="I5" s="118" t="s">
        <v>64</v>
      </c>
      <c r="J5" s="119" t="s">
        <v>65</v>
      </c>
    </row>
    <row r="6" spans="1:10" s="122" customFormat="1" ht="14.25" customHeight="1" x14ac:dyDescent="0.2">
      <c r="A6" s="84"/>
      <c r="B6" s="120"/>
      <c r="C6" s="121"/>
      <c r="D6" s="121"/>
      <c r="E6" s="120"/>
      <c r="F6" s="121"/>
      <c r="G6" s="121"/>
      <c r="H6" s="120"/>
      <c r="I6" s="121"/>
      <c r="J6" s="120"/>
    </row>
    <row r="7" spans="1:10" s="123" customFormat="1" ht="14.25" customHeight="1" x14ac:dyDescent="0.2">
      <c r="A7" s="83" t="s">
        <v>98</v>
      </c>
      <c r="B7" s="106">
        <v>4544</v>
      </c>
      <c r="C7" s="106">
        <v>2227</v>
      </c>
      <c r="D7" s="106">
        <v>2317</v>
      </c>
      <c r="E7" s="106">
        <v>7222</v>
      </c>
      <c r="F7" s="106">
        <v>3515</v>
      </c>
      <c r="G7" s="106">
        <v>3707</v>
      </c>
      <c r="H7" s="106">
        <f t="shared" ref="H7:H21" si="0">B7-E7</f>
        <v>-2678</v>
      </c>
      <c r="I7" s="106">
        <f t="shared" ref="I7:I21" si="1">C7-F7</f>
        <v>-1288</v>
      </c>
      <c r="J7" s="106">
        <f t="shared" ref="J7:J21" si="2">D7-G7</f>
        <v>-1390</v>
      </c>
    </row>
    <row r="8" spans="1:10" s="123" customFormat="1" ht="14.25" customHeight="1" x14ac:dyDescent="0.2">
      <c r="A8" s="84" t="s">
        <v>99</v>
      </c>
      <c r="B8" s="106">
        <v>3487</v>
      </c>
      <c r="C8" s="106">
        <v>1701</v>
      </c>
      <c r="D8" s="106">
        <v>1786</v>
      </c>
      <c r="E8" s="106">
        <v>4286</v>
      </c>
      <c r="F8" s="106">
        <v>2123</v>
      </c>
      <c r="G8" s="106">
        <v>2163</v>
      </c>
      <c r="H8" s="106">
        <f t="shared" si="0"/>
        <v>-799</v>
      </c>
      <c r="I8" s="106">
        <f t="shared" si="1"/>
        <v>-422</v>
      </c>
      <c r="J8" s="106">
        <f t="shared" si="2"/>
        <v>-377</v>
      </c>
    </row>
    <row r="9" spans="1:10" s="123" customFormat="1" ht="14.25" customHeight="1" x14ac:dyDescent="0.2">
      <c r="A9" s="84" t="s">
        <v>100</v>
      </c>
      <c r="B9" s="106">
        <v>351</v>
      </c>
      <c r="C9" s="106">
        <v>180</v>
      </c>
      <c r="D9" s="106">
        <v>171</v>
      </c>
      <c r="E9" s="106">
        <v>275</v>
      </c>
      <c r="F9" s="106">
        <v>146</v>
      </c>
      <c r="G9" s="106">
        <v>129</v>
      </c>
      <c r="H9" s="106">
        <f t="shared" si="0"/>
        <v>76</v>
      </c>
      <c r="I9" s="106">
        <f t="shared" si="1"/>
        <v>34</v>
      </c>
      <c r="J9" s="106">
        <f t="shared" si="2"/>
        <v>42</v>
      </c>
    </row>
    <row r="10" spans="1:10" s="123" customFormat="1" ht="14.25" customHeight="1" x14ac:dyDescent="0.2">
      <c r="A10" s="84" t="s">
        <v>101</v>
      </c>
      <c r="B10" s="106">
        <v>2008</v>
      </c>
      <c r="C10" s="106">
        <v>967</v>
      </c>
      <c r="D10" s="106">
        <v>1041</v>
      </c>
      <c r="E10" s="106">
        <v>1486</v>
      </c>
      <c r="F10" s="106">
        <v>735</v>
      </c>
      <c r="G10" s="106">
        <v>751</v>
      </c>
      <c r="H10" s="106">
        <f t="shared" si="0"/>
        <v>522</v>
      </c>
      <c r="I10" s="106">
        <f t="shared" si="1"/>
        <v>232</v>
      </c>
      <c r="J10" s="106">
        <f t="shared" si="2"/>
        <v>290</v>
      </c>
    </row>
    <row r="11" spans="1:10" s="123" customFormat="1" ht="14.25" customHeight="1" x14ac:dyDescent="0.2">
      <c r="A11" s="83" t="s">
        <v>102</v>
      </c>
      <c r="B11" s="106">
        <v>733</v>
      </c>
      <c r="C11" s="106">
        <v>347</v>
      </c>
      <c r="D11" s="106">
        <v>386</v>
      </c>
      <c r="E11" s="106">
        <v>506</v>
      </c>
      <c r="F11" s="106">
        <v>246</v>
      </c>
      <c r="G11" s="106">
        <v>260</v>
      </c>
      <c r="H11" s="106">
        <f t="shared" si="0"/>
        <v>227</v>
      </c>
      <c r="I11" s="106">
        <f t="shared" si="1"/>
        <v>101</v>
      </c>
      <c r="J11" s="106">
        <f t="shared" si="2"/>
        <v>126</v>
      </c>
    </row>
    <row r="12" spans="1:10" s="123" customFormat="1" ht="14.25" customHeight="1" x14ac:dyDescent="0.2">
      <c r="A12" s="84" t="s">
        <v>103</v>
      </c>
      <c r="B12" s="106">
        <v>284</v>
      </c>
      <c r="C12" s="106">
        <v>138</v>
      </c>
      <c r="D12" s="106">
        <v>146</v>
      </c>
      <c r="E12" s="106">
        <v>219</v>
      </c>
      <c r="F12" s="106">
        <v>107</v>
      </c>
      <c r="G12" s="106">
        <v>112</v>
      </c>
      <c r="H12" s="106">
        <f t="shared" si="0"/>
        <v>65</v>
      </c>
      <c r="I12" s="106">
        <f t="shared" si="1"/>
        <v>31</v>
      </c>
      <c r="J12" s="106">
        <f t="shared" si="2"/>
        <v>34</v>
      </c>
    </row>
    <row r="13" spans="1:10" s="123" customFormat="1" ht="14.25" customHeight="1" x14ac:dyDescent="0.2">
      <c r="A13" s="84" t="s">
        <v>104</v>
      </c>
      <c r="B13" s="106">
        <v>1040</v>
      </c>
      <c r="C13" s="106">
        <v>495</v>
      </c>
      <c r="D13" s="106">
        <v>545</v>
      </c>
      <c r="E13" s="106">
        <v>832</v>
      </c>
      <c r="F13" s="106">
        <v>391</v>
      </c>
      <c r="G13" s="106">
        <v>441</v>
      </c>
      <c r="H13" s="106">
        <f t="shared" si="0"/>
        <v>208</v>
      </c>
      <c r="I13" s="106">
        <f t="shared" si="1"/>
        <v>104</v>
      </c>
      <c r="J13" s="106">
        <f t="shared" si="2"/>
        <v>104</v>
      </c>
    </row>
    <row r="14" spans="1:10" s="123" customFormat="1" ht="14.25" customHeight="1" x14ac:dyDescent="0.2">
      <c r="A14" s="84" t="s">
        <v>105</v>
      </c>
      <c r="B14" s="106">
        <v>1093</v>
      </c>
      <c r="C14" s="106">
        <v>510</v>
      </c>
      <c r="D14" s="106">
        <v>583</v>
      </c>
      <c r="E14" s="106">
        <v>839</v>
      </c>
      <c r="F14" s="106">
        <v>408</v>
      </c>
      <c r="G14" s="106">
        <v>431</v>
      </c>
      <c r="H14" s="106">
        <f t="shared" si="0"/>
        <v>254</v>
      </c>
      <c r="I14" s="106">
        <f t="shared" si="1"/>
        <v>102</v>
      </c>
      <c r="J14" s="106">
        <f t="shared" si="2"/>
        <v>152</v>
      </c>
    </row>
    <row r="15" spans="1:10" s="123" customFormat="1" ht="14.25" customHeight="1" x14ac:dyDescent="0.2">
      <c r="A15" s="83" t="s">
        <v>106</v>
      </c>
      <c r="B15" s="106">
        <v>54</v>
      </c>
      <c r="C15" s="106">
        <v>25</v>
      </c>
      <c r="D15" s="106">
        <v>29</v>
      </c>
      <c r="E15" s="106">
        <v>35</v>
      </c>
      <c r="F15" s="106">
        <v>19</v>
      </c>
      <c r="G15" s="106">
        <v>16</v>
      </c>
      <c r="H15" s="106">
        <f t="shared" si="0"/>
        <v>19</v>
      </c>
      <c r="I15" s="106">
        <f t="shared" si="1"/>
        <v>6</v>
      </c>
      <c r="J15" s="106">
        <f t="shared" si="2"/>
        <v>13</v>
      </c>
    </row>
    <row r="16" spans="1:10" s="123" customFormat="1" ht="14.25" customHeight="1" x14ac:dyDescent="0.2">
      <c r="A16" s="84" t="s">
        <v>107</v>
      </c>
      <c r="B16" s="106">
        <v>684</v>
      </c>
      <c r="C16" s="106">
        <v>328</v>
      </c>
      <c r="D16" s="106">
        <v>356</v>
      </c>
      <c r="E16" s="106">
        <v>961</v>
      </c>
      <c r="F16" s="106">
        <v>457</v>
      </c>
      <c r="G16" s="106">
        <v>504</v>
      </c>
      <c r="H16" s="106">
        <f t="shared" si="0"/>
        <v>-277</v>
      </c>
      <c r="I16" s="106">
        <f t="shared" si="1"/>
        <v>-129</v>
      </c>
      <c r="J16" s="106">
        <f t="shared" si="2"/>
        <v>-148</v>
      </c>
    </row>
    <row r="17" spans="1:10" s="123" customFormat="1" ht="14.25" customHeight="1" x14ac:dyDescent="0.2">
      <c r="A17" s="84" t="s">
        <v>108</v>
      </c>
      <c r="B17" s="106">
        <v>253</v>
      </c>
      <c r="C17" s="106">
        <v>135</v>
      </c>
      <c r="D17" s="106">
        <v>118</v>
      </c>
      <c r="E17" s="106">
        <v>207</v>
      </c>
      <c r="F17" s="106">
        <v>102</v>
      </c>
      <c r="G17" s="106">
        <v>105</v>
      </c>
      <c r="H17" s="106">
        <f t="shared" si="0"/>
        <v>46</v>
      </c>
      <c r="I17" s="106">
        <f t="shared" si="1"/>
        <v>33</v>
      </c>
      <c r="J17" s="106">
        <f t="shared" si="2"/>
        <v>13</v>
      </c>
    </row>
    <row r="18" spans="1:10" s="123" customFormat="1" ht="14.25" customHeight="1" x14ac:dyDescent="0.2">
      <c r="A18" s="84" t="s">
        <v>109</v>
      </c>
      <c r="B18" s="106">
        <v>592</v>
      </c>
      <c r="C18" s="106">
        <v>304</v>
      </c>
      <c r="D18" s="106">
        <v>288</v>
      </c>
      <c r="E18" s="106">
        <v>662</v>
      </c>
      <c r="F18" s="106">
        <v>311</v>
      </c>
      <c r="G18" s="106">
        <v>351</v>
      </c>
      <c r="H18" s="106">
        <f t="shared" si="0"/>
        <v>-70</v>
      </c>
      <c r="I18" s="106">
        <f t="shared" si="1"/>
        <v>-7</v>
      </c>
      <c r="J18" s="106">
        <f t="shared" si="2"/>
        <v>-63</v>
      </c>
    </row>
    <row r="19" spans="1:10" s="123" customFormat="1" ht="14.25" customHeight="1" x14ac:dyDescent="0.2">
      <c r="A19" s="84" t="s">
        <v>110</v>
      </c>
      <c r="B19" s="106">
        <v>321</v>
      </c>
      <c r="C19" s="106">
        <v>159</v>
      </c>
      <c r="D19" s="106">
        <v>162</v>
      </c>
      <c r="E19" s="106">
        <v>295</v>
      </c>
      <c r="F19" s="106">
        <v>150</v>
      </c>
      <c r="G19" s="106">
        <v>145</v>
      </c>
      <c r="H19" s="106">
        <f t="shared" si="0"/>
        <v>26</v>
      </c>
      <c r="I19" s="106">
        <f t="shared" si="1"/>
        <v>9</v>
      </c>
      <c r="J19" s="106">
        <f t="shared" si="2"/>
        <v>17</v>
      </c>
    </row>
    <row r="20" spans="1:10" s="123" customFormat="1" ht="14.25" customHeight="1" x14ac:dyDescent="0.2">
      <c r="A20" s="84" t="s">
        <v>111</v>
      </c>
      <c r="B20" s="106">
        <v>199</v>
      </c>
      <c r="C20" s="106">
        <v>103</v>
      </c>
      <c r="D20" s="106">
        <v>96</v>
      </c>
      <c r="E20" s="106">
        <v>129</v>
      </c>
      <c r="F20" s="106">
        <v>79</v>
      </c>
      <c r="G20" s="106">
        <v>50</v>
      </c>
      <c r="H20" s="106">
        <f t="shared" si="0"/>
        <v>70</v>
      </c>
      <c r="I20" s="106">
        <f t="shared" si="1"/>
        <v>24</v>
      </c>
      <c r="J20" s="106">
        <f t="shared" si="2"/>
        <v>46</v>
      </c>
    </row>
    <row r="21" spans="1:10" s="123" customFormat="1" ht="14.25" customHeight="1" x14ac:dyDescent="0.2">
      <c r="A21" s="84" t="s">
        <v>112</v>
      </c>
      <c r="B21" s="106">
        <v>230</v>
      </c>
      <c r="C21" s="106">
        <v>115</v>
      </c>
      <c r="D21" s="106">
        <v>115</v>
      </c>
      <c r="E21" s="106">
        <v>108</v>
      </c>
      <c r="F21" s="106">
        <v>65</v>
      </c>
      <c r="G21" s="106">
        <v>43</v>
      </c>
      <c r="H21" s="106">
        <f t="shared" si="0"/>
        <v>122</v>
      </c>
      <c r="I21" s="106">
        <f t="shared" si="1"/>
        <v>50</v>
      </c>
      <c r="J21" s="106">
        <f t="shared" si="2"/>
        <v>72</v>
      </c>
    </row>
    <row r="22" spans="1:10" s="123" customFormat="1" ht="14.25" customHeight="1" x14ac:dyDescent="0.2">
      <c r="A22" s="84"/>
      <c r="B22" s="104"/>
      <c r="C22" s="104"/>
      <c r="D22" s="104"/>
      <c r="E22" s="104"/>
      <c r="F22" s="104"/>
      <c r="G22" s="104"/>
      <c r="H22" s="106">
        <f>SUM(C22-F22)</f>
        <v>0</v>
      </c>
      <c r="I22" s="106">
        <f>SUM(D22-G22)</f>
        <v>0</v>
      </c>
      <c r="J22" s="106">
        <v>0</v>
      </c>
    </row>
    <row r="23" spans="1:10" s="123" customFormat="1" ht="14.25" customHeight="1" x14ac:dyDescent="0.2">
      <c r="A23" s="83" t="s">
        <v>71</v>
      </c>
      <c r="B23" s="106">
        <f>SUM(B7:B22)</f>
        <v>15873</v>
      </c>
      <c r="C23" s="106">
        <f t="shared" ref="C23:D23" si="3">SUM(C7:C22)</f>
        <v>7734</v>
      </c>
      <c r="D23" s="106">
        <f t="shared" si="3"/>
        <v>8139</v>
      </c>
      <c r="E23" s="106">
        <f t="shared" ref="E23:G23" si="4">SUM(E7:E22)</f>
        <v>18062</v>
      </c>
      <c r="F23" s="106">
        <f t="shared" si="4"/>
        <v>8854</v>
      </c>
      <c r="G23" s="106">
        <f t="shared" si="4"/>
        <v>9208</v>
      </c>
      <c r="H23" s="106">
        <f>B23-E23</f>
        <v>-2189</v>
      </c>
      <c r="I23" s="106">
        <f>C23-F23</f>
        <v>-1120</v>
      </c>
      <c r="J23" s="106">
        <f>D23-G23</f>
        <v>-1069</v>
      </c>
    </row>
    <row r="24" spans="1:10" s="123" customFormat="1" ht="14.25" customHeight="1" x14ac:dyDescent="0.2">
      <c r="A24" s="84"/>
      <c r="B24" s="104"/>
      <c r="C24" s="104"/>
      <c r="D24" s="104"/>
      <c r="E24" s="104"/>
      <c r="F24" s="104"/>
      <c r="G24" s="104"/>
      <c r="H24" s="104">
        <f>SUM(C24-F24)</f>
        <v>0</v>
      </c>
      <c r="I24" s="104">
        <f>SUM(D24-G24)</f>
        <v>0</v>
      </c>
      <c r="J24" s="104">
        <v>0</v>
      </c>
    </row>
    <row r="25" spans="1:10" s="123" customFormat="1" ht="14.25" customHeight="1" x14ac:dyDescent="0.2">
      <c r="A25" s="84" t="s">
        <v>72</v>
      </c>
      <c r="B25" s="106">
        <v>10305</v>
      </c>
      <c r="C25" s="106">
        <v>6127</v>
      </c>
      <c r="D25" s="106">
        <v>4178</v>
      </c>
      <c r="E25" s="106">
        <v>6541</v>
      </c>
      <c r="F25" s="106">
        <v>4159</v>
      </c>
      <c r="G25" s="106">
        <v>2382</v>
      </c>
      <c r="H25" s="106">
        <f>B25-E25</f>
        <v>3764</v>
      </c>
      <c r="I25" s="106">
        <f>C25-F25</f>
        <v>1968</v>
      </c>
      <c r="J25" s="106">
        <f>D25-G25</f>
        <v>1796</v>
      </c>
    </row>
    <row r="26" spans="1:10" s="123" customFormat="1" ht="14.25" customHeight="1" x14ac:dyDescent="0.2">
      <c r="A26" s="84"/>
      <c r="B26" s="104"/>
      <c r="C26" s="104"/>
      <c r="D26" s="104"/>
      <c r="E26" s="104"/>
      <c r="F26" s="104"/>
      <c r="G26" s="104"/>
      <c r="H26" s="104">
        <f>SUM(C26-F26)</f>
        <v>0</v>
      </c>
      <c r="I26" s="104">
        <f>SUM(D26-G26)</f>
        <v>0</v>
      </c>
      <c r="J26" s="104">
        <v>0</v>
      </c>
    </row>
    <row r="27" spans="1:10" s="124" customFormat="1" ht="14.25" customHeight="1" x14ac:dyDescent="0.2">
      <c r="A27" s="85" t="s">
        <v>21</v>
      </c>
      <c r="B27" s="107">
        <f>SUM(B23+B25)</f>
        <v>26178</v>
      </c>
      <c r="C27" s="107">
        <f t="shared" ref="C27:J27" si="5">SUM(C23+C25)</f>
        <v>13861</v>
      </c>
      <c r="D27" s="107">
        <f t="shared" si="5"/>
        <v>12317</v>
      </c>
      <c r="E27" s="107">
        <f t="shared" si="5"/>
        <v>24603</v>
      </c>
      <c r="F27" s="107">
        <f t="shared" si="5"/>
        <v>13013</v>
      </c>
      <c r="G27" s="107">
        <f t="shared" si="5"/>
        <v>11590</v>
      </c>
      <c r="H27" s="107">
        <f t="shared" si="5"/>
        <v>1575</v>
      </c>
      <c r="I27" s="107">
        <f t="shared" si="5"/>
        <v>848</v>
      </c>
      <c r="J27" s="107">
        <f t="shared" si="5"/>
        <v>727</v>
      </c>
    </row>
    <row r="28" spans="1:10" s="123" customFormat="1" ht="14.25" customHeight="1" x14ac:dyDescent="0.2">
      <c r="A28" s="84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s="123" customFormat="1" ht="14.25" customHeight="1" x14ac:dyDescent="0.2">
      <c r="A29" s="84" t="s">
        <v>116</v>
      </c>
      <c r="B29" s="104"/>
      <c r="C29" s="104"/>
      <c r="D29" s="104"/>
      <c r="E29" s="104"/>
      <c r="F29" s="104"/>
      <c r="G29" s="104"/>
      <c r="H29" s="105">
        <f>SUM(C29-F29)</f>
        <v>0</v>
      </c>
      <c r="I29" s="105">
        <f>SUM(D29-G29)</f>
        <v>0</v>
      </c>
      <c r="J29" s="105">
        <v>0</v>
      </c>
    </row>
    <row r="30" spans="1:10" s="123" customFormat="1" ht="14.25" customHeight="1" x14ac:dyDescent="0.2">
      <c r="A30" s="84" t="s">
        <v>73</v>
      </c>
      <c r="B30" s="106">
        <f>SUM(C30:D30)</f>
        <v>442</v>
      </c>
      <c r="C30" s="106">
        <v>207</v>
      </c>
      <c r="D30" s="106">
        <v>235</v>
      </c>
      <c r="E30" s="106">
        <f>SUM(F30:G30)</f>
        <v>1012</v>
      </c>
      <c r="F30" s="106">
        <v>508</v>
      </c>
      <c r="G30" s="106">
        <v>504</v>
      </c>
      <c r="H30" s="106">
        <f>B30-E30</f>
        <v>-570</v>
      </c>
      <c r="I30" s="106">
        <f>C30-F30</f>
        <v>-301</v>
      </c>
      <c r="J30" s="106">
        <f>D30-G30</f>
        <v>-269</v>
      </c>
    </row>
    <row r="31" spans="1:10" s="123" customFormat="1" ht="14.25" customHeight="1" x14ac:dyDescent="0.2">
      <c r="A31" s="83" t="s">
        <v>74</v>
      </c>
      <c r="B31" s="106">
        <f t="shared" ref="B31:B35" si="6">SUM(C31:D31)</f>
        <v>990</v>
      </c>
      <c r="C31" s="106">
        <v>504</v>
      </c>
      <c r="D31" s="106">
        <v>486</v>
      </c>
      <c r="E31" s="106">
        <f t="shared" ref="E31:E35" si="7">SUM(F31:G31)</f>
        <v>1561</v>
      </c>
      <c r="F31" s="106">
        <v>799</v>
      </c>
      <c r="G31" s="106">
        <v>762</v>
      </c>
      <c r="H31" s="106">
        <f t="shared" ref="H31:J35" si="8">B31-E31</f>
        <v>-571</v>
      </c>
      <c r="I31" s="106">
        <f t="shared" si="8"/>
        <v>-295</v>
      </c>
      <c r="J31" s="106">
        <f t="shared" si="8"/>
        <v>-276</v>
      </c>
    </row>
    <row r="32" spans="1:10" s="123" customFormat="1" ht="14.25" customHeight="1" x14ac:dyDescent="0.2">
      <c r="A32" s="84" t="s">
        <v>75</v>
      </c>
      <c r="B32" s="106">
        <f t="shared" si="6"/>
        <v>661</v>
      </c>
      <c r="C32" s="106">
        <v>346</v>
      </c>
      <c r="D32" s="106">
        <v>315</v>
      </c>
      <c r="E32" s="106">
        <f t="shared" si="7"/>
        <v>1279</v>
      </c>
      <c r="F32" s="106">
        <v>620</v>
      </c>
      <c r="G32" s="106">
        <v>659</v>
      </c>
      <c r="H32" s="106">
        <f t="shared" si="8"/>
        <v>-618</v>
      </c>
      <c r="I32" s="106">
        <f t="shared" si="8"/>
        <v>-274</v>
      </c>
      <c r="J32" s="106">
        <f t="shared" si="8"/>
        <v>-344</v>
      </c>
    </row>
    <row r="33" spans="1:10" s="123" customFormat="1" ht="14.25" customHeight="1" x14ac:dyDescent="0.2">
      <c r="A33" s="84" t="s">
        <v>76</v>
      </c>
      <c r="B33" s="106">
        <f t="shared" si="6"/>
        <v>804</v>
      </c>
      <c r="C33" s="106">
        <v>415</v>
      </c>
      <c r="D33" s="106">
        <v>389</v>
      </c>
      <c r="E33" s="106">
        <f t="shared" si="7"/>
        <v>1438</v>
      </c>
      <c r="F33" s="106">
        <v>688</v>
      </c>
      <c r="G33" s="106">
        <v>750</v>
      </c>
      <c r="H33" s="106">
        <f t="shared" si="8"/>
        <v>-634</v>
      </c>
      <c r="I33" s="106">
        <f t="shared" si="8"/>
        <v>-273</v>
      </c>
      <c r="J33" s="106">
        <f t="shared" si="8"/>
        <v>-361</v>
      </c>
    </row>
    <row r="34" spans="1:10" s="123" customFormat="1" ht="14.25" customHeight="1" x14ac:dyDescent="0.2">
      <c r="A34" s="83" t="s">
        <v>77</v>
      </c>
      <c r="B34" s="106">
        <f t="shared" si="6"/>
        <v>729</v>
      </c>
      <c r="C34" s="106">
        <v>361</v>
      </c>
      <c r="D34" s="106">
        <v>368</v>
      </c>
      <c r="E34" s="106">
        <f t="shared" si="7"/>
        <v>1380</v>
      </c>
      <c r="F34" s="106">
        <v>667</v>
      </c>
      <c r="G34" s="106">
        <v>713</v>
      </c>
      <c r="H34" s="106">
        <f t="shared" si="8"/>
        <v>-651</v>
      </c>
      <c r="I34" s="106">
        <f t="shared" si="8"/>
        <v>-306</v>
      </c>
      <c r="J34" s="106">
        <f t="shared" si="8"/>
        <v>-345</v>
      </c>
    </row>
    <row r="35" spans="1:10" s="123" customFormat="1" ht="14.25" customHeight="1" x14ac:dyDescent="0.2">
      <c r="A35" s="86" t="s">
        <v>78</v>
      </c>
      <c r="B35" s="108">
        <f t="shared" si="6"/>
        <v>369</v>
      </c>
      <c r="C35" s="108">
        <v>189</v>
      </c>
      <c r="D35" s="108">
        <v>180</v>
      </c>
      <c r="E35" s="108">
        <f t="shared" si="7"/>
        <v>696</v>
      </c>
      <c r="F35" s="108">
        <v>361</v>
      </c>
      <c r="G35" s="108">
        <v>335</v>
      </c>
      <c r="H35" s="108">
        <f t="shared" si="8"/>
        <v>-327</v>
      </c>
      <c r="I35" s="108">
        <f t="shared" si="8"/>
        <v>-172</v>
      </c>
      <c r="J35" s="108">
        <f t="shared" si="8"/>
        <v>-155</v>
      </c>
    </row>
    <row r="36" spans="1:10" x14ac:dyDescent="0.2">
      <c r="A36" s="87"/>
      <c r="B36" s="88"/>
      <c r="C36" s="88"/>
      <c r="D36" s="88"/>
      <c r="E36" s="88"/>
      <c r="F36" s="88"/>
      <c r="G36" s="89"/>
    </row>
    <row r="37" spans="1:10" x14ac:dyDescent="0.2">
      <c r="A37" s="90"/>
      <c r="B37" s="91"/>
    </row>
    <row r="38" spans="1:10" x14ac:dyDescent="0.2">
      <c r="A38" s="90"/>
    </row>
    <row r="39" spans="1:10" x14ac:dyDescent="0.2">
      <c r="A39" s="90"/>
    </row>
    <row r="40" spans="1:10" x14ac:dyDescent="0.2">
      <c r="A40" s="90"/>
    </row>
    <row r="41" spans="1:10" x14ac:dyDescent="0.2">
      <c r="A41" s="90"/>
    </row>
    <row r="42" spans="1:10" x14ac:dyDescent="0.2">
      <c r="A42" s="90"/>
    </row>
    <row r="43" spans="1:10" x14ac:dyDescent="0.2">
      <c r="D43" s="92"/>
      <c r="E43" s="92"/>
      <c r="F43" s="92"/>
      <c r="G43" s="92"/>
    </row>
    <row r="44" spans="1:10" s="92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3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7:B21 E7:E21 H7:J21 A22:J35">
    <cfRule type="expression" dxfId="3" priority="712">
      <formula>MOD(ROW(),2)=1</formula>
    </cfRule>
  </conditionalFormatting>
  <conditionalFormatting sqref="A36:G36">
    <cfRule type="expression" dxfId="2" priority="697">
      <formula>MOD(ROW(),2)=1</formula>
    </cfRule>
  </conditionalFormatting>
  <conditionalFormatting sqref="C7:D21">
    <cfRule type="expression" dxfId="1" priority="2">
      <formula>MOD(ROW(),2)=1</formula>
    </cfRule>
  </conditionalFormatting>
  <conditionalFormatting sqref="F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HH</oddFooter>
    <firstFooter>&amp;L&amp;8Statistikamt Nord&amp;C&amp;8&amp;P&amp;R&amp;8Statistischer Bericht A III 1 - vj 3/21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vj213 HH</vt:lpstr>
      <vt:lpstr>Seite 2 - Impressum</vt:lpstr>
      <vt:lpstr>Seite 3 - Erklärung</vt:lpstr>
      <vt:lpstr>Seite 4 - HHZuFort</vt:lpstr>
      <vt:lpstr>T3_1</vt:lpstr>
      <vt:lpstr>Seite 5 - HerkunftZiel</vt:lpstr>
      <vt:lpstr>'A III 1 - vj213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2022-04-21T04:58:19Z</cp:lastPrinted>
  <dcterms:created xsi:type="dcterms:W3CDTF">2012-03-28T07:56:08Z</dcterms:created>
  <dcterms:modified xsi:type="dcterms:W3CDTF">2022-04-21T05:47:11Z</dcterms:modified>
  <cp:category>LIS-Bericht</cp:category>
</cp:coreProperties>
</file>