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SH\"/>
    </mc:Choice>
  </mc:AlternateContent>
  <bookViews>
    <workbookView xWindow="0" yWindow="0" windowWidth="14370" windowHeight="6345"/>
  </bookViews>
  <sheets>
    <sheet name="A III 1 - vj202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H14" i="10" l="1"/>
  <c r="H15" i="10"/>
  <c r="H16" i="10"/>
  <c r="H17" i="10"/>
  <c r="H18" i="10"/>
  <c r="H19" i="10"/>
  <c r="H20" i="10"/>
  <c r="H21" i="10"/>
  <c r="H22" i="10"/>
  <c r="H23" i="10"/>
  <c r="H13" i="10"/>
  <c r="H8" i="10"/>
  <c r="H9" i="10"/>
  <c r="H10" i="10"/>
  <c r="H7" i="10"/>
  <c r="F14" i="10" l="1"/>
  <c r="F15" i="10"/>
  <c r="F16" i="10"/>
  <c r="F17" i="10"/>
  <c r="F18" i="10"/>
  <c r="F19" i="10"/>
  <c r="F20" i="10"/>
  <c r="F21" i="10"/>
  <c r="F22" i="10"/>
  <c r="F23" i="10"/>
  <c r="F13" i="10"/>
  <c r="C14" i="10"/>
  <c r="C15" i="10"/>
  <c r="C16" i="10"/>
  <c r="C17" i="10"/>
  <c r="C18" i="10"/>
  <c r="C19" i="10"/>
  <c r="C20" i="10"/>
  <c r="C21" i="10"/>
  <c r="C22" i="10"/>
  <c r="C23" i="10"/>
  <c r="C13" i="10"/>
  <c r="C7" i="10"/>
  <c r="C8" i="10"/>
  <c r="C9" i="10"/>
  <c r="C10" i="10"/>
  <c r="D25" i="10"/>
  <c r="E11" i="10" l="1"/>
  <c r="G11" i="10"/>
  <c r="H11" i="10"/>
  <c r="B11" i="10"/>
  <c r="E25" i="10" l="1"/>
  <c r="E27" i="10" s="1"/>
  <c r="G25" i="10"/>
  <c r="G27" i="10" s="1"/>
  <c r="H25" i="10"/>
  <c r="H27" i="10" s="1"/>
  <c r="B25" i="10"/>
  <c r="B27" i="10" s="1"/>
  <c r="F24" i="10" l="1"/>
  <c r="F25" i="10" s="1"/>
  <c r="F12" i="10"/>
  <c r="F10" i="10"/>
  <c r="F9" i="10"/>
  <c r="F8" i="10"/>
  <c r="F7" i="10"/>
  <c r="C12" i="10"/>
  <c r="F11" i="10" l="1"/>
  <c r="F27" i="10" s="1"/>
  <c r="B8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4" i="10"/>
  <c r="C25" i="10" s="1"/>
  <c r="C11" i="10"/>
  <c r="D11" i="10"/>
  <c r="D27" i="10" s="1"/>
  <c r="C27" i="10" l="1"/>
</calcChain>
</file>

<file path=xl/sharedStrings.xml><?xml version="1.0" encoding="utf-8"?>
<sst xmlns="http://schemas.openxmlformats.org/spreadsheetml/2006/main" count="176" uniqueCount="157">
  <si>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</si>
  <si>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</si>
  <si>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</si>
  <si>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</si>
  <si>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</si>
  <si>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</si>
  <si>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</si>
  <si>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</si>
  <si>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</si>
  <si>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</si>
  <si>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</si>
  <si>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</si>
  <si>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</si>
  <si>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</si>
  <si>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</si>
  <si>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</si>
  <si>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</si>
  <si>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</si>
  <si>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</si>
  <si>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</si>
  <si>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</si>
  <si>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</si>
  <si>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</si>
  <si>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</si>
  <si>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</si>
  <si>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</si>
  <si>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</si>
  <si>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</si>
  <si>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</si>
  <si>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</si>
  <si>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</si>
  <si>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</si>
  <si>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</si>
  <si>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</si>
  <si>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</si>
  <si>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</si>
  <si>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</si>
  <si>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</si>
  <si>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</si>
  <si>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</si>
  <si>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</si>
  <si>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</si>
  <si>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</si>
  <si>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</si>
  <si>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</si>
  <si>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</si>
  <si>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</si>
  <si>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</si>
  <si>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</si>
  <si>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</si>
  <si>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</si>
  <si>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</si>
  <si>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</si>
  <si>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</si>
  <si>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</si>
  <si>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</si>
  <si>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</si>
  <si>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</si>
  <si>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</si>
  <si>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</si>
  <si>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</si>
  <si>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</si>
  <si>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</si>
  <si>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</si>
  <si>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</si>
  <si>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</si>
  <si>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</si>
  <si>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</si>
  <si>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</si>
  <si>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</si>
  <si>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</si>
  <si>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</si>
  <si>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</si>
  <si>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</si>
  <si>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</si>
  <si>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</si>
  <si>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</si>
  <si>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</si>
  <si>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</si>
  <si>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</si>
  <si>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</si>
  <si>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</si>
  <si>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</si>
  <si>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</si>
  <si>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</si>
  <si>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</si>
  <si>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</si>
  <si>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</si>
  <si>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</si>
  <si>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</si>
  <si>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</si>
  <si>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</si>
  <si>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</si>
  <si>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</si>
  <si>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</si>
  <si>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</si>
  <si>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</si>
  <si>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</si>
  <si>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</si>
  <si>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</si>
  <si>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</si>
  <si>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</si>
  <si>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</si>
  <si>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</si>
  <si>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</si>
  <si>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</si>
  <si>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</si>
  <si>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</si>
  <si>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</si>
  <si>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</si>
  <si>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</si>
  <si>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</si>
  <si>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</si>
  <si>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</si>
  <si>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</si>
  <si>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</si>
  <si>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</si>
  <si>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</si>
  <si>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</si>
  <si>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</si>
  <si>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</si>
  <si>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</si>
  <si>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</si>
  <si>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</si>
  <si>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</si>
  <si>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</si>
  <si>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</si>
  <si>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</si>
  <si>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</si>
  <si>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</si>
  <si>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</si>
  <si>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</si>
  <si>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</si>
  <si>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</si>
  <si>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</si>
  <si>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</si>
  <si>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</si>
  <si>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</si>
  <si>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</si>
  <si>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</si>
  <si>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</si>
  <si>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</si>
  <si>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2020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</si>
  <si>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</si>
  <si>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</si>
  <si>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</si>
  <si>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</si>
  <si>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Kennziffer: A III 1 - vj 2/20 SH</t>
  </si>
  <si>
    <t>2. Quartal 2020</t>
  </si>
  <si>
    <t xml:space="preserve">Erläuterung: </t>
  </si>
  <si>
    <t>1. Zu- und Fortzüge über die Landesgrenze Schleswig-Holsteins im 2. Vierteljahr 2020</t>
  </si>
  <si>
    <t>2. Vierteljahr 2020</t>
  </si>
  <si>
    <t>2. Vierteljahr 2019</t>
  </si>
  <si>
    <t>2. Zu- und Fortzüge in den kreisfreien Städten und Kreisen im 2. Vierteljahr 2020</t>
  </si>
  <si>
    <t>3. Zu- und Fortzüge über die Landesgrenze im 2. Vierteljahr 2020</t>
  </si>
  <si>
    <t>Herausgegeben am: 25. September 2020</t>
  </si>
  <si>
    <t>Im Zuge der Maßnahmen zur Eindämmung der Corona-Pandemie kann es 
ab Mitte März 2020 aufgrund von Einschränkungen im Publikumsverkehr 
von Meldebehörden oder verlängerten Fristen zur An- und Abmeldung zu einer 
zeitlich verzögerten Erfassung von Wanderungsfällen in der Statistik kommen.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</si>
</sst>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7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60" fillId="0" borderId="0" applyNumberFormat="0" applyFill="0" applyBorder="0" applyAlignment="0" applyProtection="0"/>
    <xf numFmtId="0" fontId="17" fillId="0" borderId="0"/>
    <xf numFmtId="0" fontId="16" fillId="0" borderId="0"/>
    <xf numFmtId="0" fontId="6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2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4" fillId="0" borderId="0" xfId="0" applyFont="1" applyAlignment="1">
      <alignment horizontal="right"/>
    </xf>
    <xf numFmtId="173" fontId="30" fillId="0" borderId="0" xfId="0" applyNumberFormat="1" applyFont="1" applyAlignment="1"/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0" fontId="3" fillId="0" borderId="0" xfId="117"/>
    <xf numFmtId="173" fontId="3" fillId="0" borderId="0" xfId="117" applyNumberFormat="1"/>
    <xf numFmtId="174" fontId="1" fillId="0" borderId="0" xfId="174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1" fillId="0" borderId="0" xfId="0" applyNumberFormat="1" applyFont="1" applyAlignment="1"/>
    <xf numFmtId="171" fontId="9" fillId="0" borderId="0" xfId="0" applyNumberFormat="1" applyFont="1" applyAlignment="1"/>
    <xf numFmtId="171" fontId="38" fillId="0" borderId="0" xfId="120" applyNumberFormat="1" applyFont="1" applyAlignment="1"/>
    <xf numFmtId="171" fontId="63" fillId="0" borderId="0" xfId="0" applyNumberFormat="1" applyFont="1" applyAlignment="1"/>
    <xf numFmtId="171" fontId="57" fillId="0" borderId="0" xfId="0" applyNumberFormat="1" applyFont="1" applyBorder="1" applyAlignment="1"/>
    <xf numFmtId="171" fontId="63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9" fillId="0" borderId="0" xfId="0" applyNumberFormat="1" applyFont="1" applyAlignment="1"/>
    <xf numFmtId="171" fontId="59" fillId="0" borderId="24" xfId="0" applyNumberFormat="1" applyFont="1" applyBorder="1" applyAlignment="1"/>
    <xf numFmtId="0" fontId="29" fillId="0" borderId="26" xfId="55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171" fontId="29" fillId="0" borderId="0" xfId="0" applyNumberFormat="1" applyFont="1" applyFill="1" applyBorder="1" applyAlignment="1"/>
    <xf numFmtId="171" fontId="29" fillId="0" borderId="0" xfId="0" applyNumberFormat="1" applyFont="1" applyFill="1" applyAlignment="1"/>
    <xf numFmtId="171" fontId="31" fillId="0" borderId="0" xfId="0" applyNumberFormat="1" applyFont="1" applyFill="1" applyAlignment="1"/>
    <xf numFmtId="171" fontId="31" fillId="0" borderId="0" xfId="0" applyNumberFormat="1" applyFont="1" applyFill="1" applyAlignment="1">
      <alignment wrapText="1"/>
    </xf>
    <xf numFmtId="171" fontId="57" fillId="0" borderId="24" xfId="0" applyNumberFormat="1" applyFont="1" applyFill="1" applyBorder="1" applyAlignment="1"/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0" fillId="0" borderId="0" xfId="0" applyAlignment="1"/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54" applyAlignment="1"/>
    <xf numFmtId="0" fontId="0" fillId="0" borderId="0" xfId="0" applyAlignment="1"/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top"/>
      <protection locked="0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  <xf numFmtId="0" fontId="0" fillId="0" borderId="0" xfId="0" applyAlignment="1" applyProtection="1">
      <alignment vertical="top" wrapText="1"/>
      <protection locked="0"/>
    </xf>
  </cellXfs>
  <cellStyles count="17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8" t="s">
        <v>47</v>
      </c>
      <c r="B3" s="148"/>
      <c r="C3" s="148"/>
      <c r="D3" s="148"/>
    </row>
    <row r="4" spans="1:7" ht="20.25" x14ac:dyDescent="0.3">
      <c r="A4" s="148" t="s">
        <v>48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9" t="s">
        <v>121</v>
      </c>
      <c r="E15" s="149"/>
      <c r="F15" s="149"/>
      <c r="G15" s="149"/>
    </row>
    <row r="16" spans="1:7" ht="15" x14ac:dyDescent="0.2">
      <c r="D16" s="150" t="s">
        <v>147</v>
      </c>
      <c r="E16" s="150"/>
      <c r="F16" s="150"/>
      <c r="G16" s="150"/>
    </row>
    <row r="18" spans="1:7" ht="34.5" x14ac:dyDescent="0.45">
      <c r="A18" s="151" t="s">
        <v>78</v>
      </c>
      <c r="B18" s="151"/>
      <c r="C18" s="151"/>
      <c r="D18" s="151"/>
      <c r="E18" s="151"/>
      <c r="F18" s="151"/>
      <c r="G18" s="151"/>
    </row>
    <row r="19" spans="1:7" ht="34.5" x14ac:dyDescent="0.45">
      <c r="A19" s="83"/>
      <c r="B19" s="151" t="s">
        <v>148</v>
      </c>
      <c r="C19" s="151"/>
      <c r="D19" s="151"/>
      <c r="E19" s="151"/>
      <c r="F19" s="151"/>
      <c r="G19" s="151"/>
    </row>
    <row r="20" spans="1:7" ht="16.5" x14ac:dyDescent="0.25">
      <c r="A20" s="45"/>
      <c r="B20" s="45"/>
      <c r="C20" s="45"/>
      <c r="D20" s="45"/>
      <c r="E20" s="45"/>
      <c r="F20" s="45"/>
      <c r="G20" s="92"/>
    </row>
    <row r="21" spans="1:7" ht="15" x14ac:dyDescent="0.2">
      <c r="D21" s="152" t="s">
        <v>155</v>
      </c>
      <c r="E21" s="152"/>
      <c r="F21" s="152"/>
      <c r="G21" s="152"/>
    </row>
    <row r="22" spans="1:7" ht="16.5" x14ac:dyDescent="0.25">
      <c r="A22" s="147" t="s">
        <v>135</v>
      </c>
      <c r="B22" s="147"/>
      <c r="C22" s="147"/>
      <c r="D22" s="147"/>
      <c r="E22" s="147"/>
      <c r="F22" s="147"/>
      <c r="G22" s="147"/>
    </row>
    <row r="30" spans="1:7" x14ac:dyDescent="0.2">
      <c r="A30" s="146"/>
      <c r="B30" s="146"/>
      <c r="C30" s="146"/>
      <c r="D30" s="146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6" width="14.28515625" style="96" customWidth="1"/>
    <col min="7" max="7" width="13" style="96" customWidth="1"/>
    <col min="8" max="76" width="12.28515625" style="96" customWidth="1"/>
    <col min="77" max="16384" width="10.7109375" style="96"/>
  </cols>
  <sheetData>
    <row r="1" spans="1:7" s="97" customFormat="1" ht="15.75" x14ac:dyDescent="0.2">
      <c r="A1" s="161" t="s">
        <v>0</v>
      </c>
      <c r="B1" s="161"/>
      <c r="C1" s="161"/>
      <c r="D1" s="161"/>
      <c r="E1" s="161"/>
      <c r="F1" s="161"/>
      <c r="G1" s="161"/>
    </row>
    <row r="2" spans="1:7" s="97" customFormat="1" ht="15.75" x14ac:dyDescent="0.25">
      <c r="A2" s="99"/>
      <c r="B2" s="99"/>
      <c r="C2" s="99"/>
      <c r="D2" s="99"/>
      <c r="E2" s="99"/>
      <c r="F2" s="99"/>
      <c r="G2" s="99"/>
    </row>
    <row r="3" spans="1:7" s="97" customFormat="1" x14ac:dyDescent="0.2"/>
    <row r="4" spans="1:7" s="97" customFormat="1" ht="15.75" x14ac:dyDescent="0.25">
      <c r="A4" s="162" t="s">
        <v>1</v>
      </c>
      <c r="B4" s="163"/>
      <c r="C4" s="163"/>
      <c r="D4" s="163"/>
      <c r="E4" s="163"/>
      <c r="F4" s="163"/>
      <c r="G4" s="163"/>
    </row>
    <row r="5" spans="1:7" s="97" customFormat="1" x14ac:dyDescent="0.2">
      <c r="A5" s="153"/>
      <c r="B5" s="153"/>
      <c r="C5" s="153"/>
      <c r="D5" s="153"/>
      <c r="E5" s="153"/>
      <c r="F5" s="153"/>
      <c r="G5" s="153"/>
    </row>
    <row r="6" spans="1:7" s="97" customFormat="1" x14ac:dyDescent="0.2">
      <c r="A6" s="100" t="s">
        <v>88</v>
      </c>
    </row>
    <row r="7" spans="1:7" s="97" customFormat="1" ht="5.25" customHeight="1" x14ac:dyDescent="0.2">
      <c r="A7" s="100"/>
    </row>
    <row r="8" spans="1:7" s="97" customFormat="1" ht="12.75" customHeight="1" x14ac:dyDescent="0.2">
      <c r="A8" s="156" t="s">
        <v>49</v>
      </c>
      <c r="B8" s="155"/>
      <c r="C8" s="155"/>
      <c r="D8" s="155"/>
      <c r="E8" s="155"/>
      <c r="F8" s="155"/>
      <c r="G8" s="155"/>
    </row>
    <row r="9" spans="1:7" s="97" customFormat="1" x14ac:dyDescent="0.2">
      <c r="A9" s="154" t="s">
        <v>4</v>
      </c>
      <c r="B9" s="155"/>
      <c r="C9" s="155"/>
      <c r="D9" s="155"/>
      <c r="E9" s="155"/>
      <c r="F9" s="155"/>
      <c r="G9" s="155"/>
    </row>
    <row r="10" spans="1:7" s="97" customFormat="1" ht="5.25" customHeight="1" x14ac:dyDescent="0.2">
      <c r="A10" s="98"/>
    </row>
    <row r="11" spans="1:7" s="97" customFormat="1" ht="12.75" customHeight="1" x14ac:dyDescent="0.2">
      <c r="A11" s="160" t="s">
        <v>2</v>
      </c>
      <c r="B11" s="160"/>
      <c r="C11" s="160"/>
      <c r="D11" s="160"/>
      <c r="E11" s="160"/>
      <c r="F11" s="160"/>
      <c r="G11" s="160"/>
    </row>
    <row r="12" spans="1:7" s="97" customFormat="1" x14ac:dyDescent="0.2">
      <c r="A12" s="154" t="s">
        <v>3</v>
      </c>
      <c r="B12" s="155"/>
      <c r="C12" s="155"/>
      <c r="D12" s="155"/>
      <c r="E12" s="155"/>
      <c r="F12" s="155"/>
      <c r="G12" s="155"/>
    </row>
    <row r="13" spans="1:7" s="97" customFormat="1" x14ac:dyDescent="0.2">
      <c r="A13" s="103"/>
      <c r="B13" s="102"/>
      <c r="C13" s="102"/>
      <c r="D13" s="102"/>
      <c r="E13" s="102"/>
      <c r="F13" s="102"/>
      <c r="G13" s="102"/>
    </row>
    <row r="14" spans="1:7" s="97" customFormat="1" ht="12.75" customHeight="1" x14ac:dyDescent="0.2">
      <c r="A14" s="98"/>
    </row>
    <row r="15" spans="1:7" s="97" customFormat="1" ht="12.75" customHeight="1" x14ac:dyDescent="0.2">
      <c r="A15" s="156" t="s">
        <v>50</v>
      </c>
      <c r="B15" s="155"/>
      <c r="C15" s="155"/>
      <c r="D15" s="101"/>
      <c r="E15" s="101"/>
      <c r="F15" s="101"/>
      <c r="G15" s="101"/>
    </row>
    <row r="16" spans="1:7" s="97" customFormat="1" ht="7.15" customHeight="1" x14ac:dyDescent="0.2">
      <c r="A16" s="101"/>
      <c r="B16" s="102"/>
      <c r="C16" s="102"/>
      <c r="D16" s="101"/>
      <c r="E16" s="101"/>
      <c r="F16" s="101"/>
      <c r="G16" s="101"/>
    </row>
    <row r="17" spans="1:7" s="97" customFormat="1" ht="12.75" customHeight="1" x14ac:dyDescent="0.2">
      <c r="A17" s="157" t="s">
        <v>139</v>
      </c>
      <c r="B17" s="155"/>
      <c r="C17" s="155"/>
      <c r="D17" s="103"/>
      <c r="E17" s="103"/>
      <c r="F17" s="103"/>
      <c r="G17" s="103"/>
    </row>
    <row r="18" spans="1:7" s="97" customFormat="1" ht="12.75" customHeight="1" x14ac:dyDescent="0.2">
      <c r="A18" s="104" t="s">
        <v>89</v>
      </c>
      <c r="B18" s="157" t="s">
        <v>140</v>
      </c>
      <c r="C18" s="155"/>
      <c r="D18" s="103"/>
      <c r="E18" s="103"/>
      <c r="F18" s="103"/>
      <c r="G18" s="103"/>
    </row>
    <row r="19" spans="1:7" s="97" customFormat="1" ht="12.75" customHeight="1" x14ac:dyDescent="0.2">
      <c r="A19" s="103" t="s">
        <v>90</v>
      </c>
      <c r="B19" s="158" t="s">
        <v>141</v>
      </c>
      <c r="C19" s="159"/>
      <c r="D19" s="159"/>
      <c r="E19" s="103"/>
      <c r="F19" s="103"/>
      <c r="G19" s="103"/>
    </row>
    <row r="20" spans="1:7" s="97" customFormat="1" x14ac:dyDescent="0.2">
      <c r="A20" s="103"/>
      <c r="B20" s="102"/>
      <c r="C20" s="102"/>
      <c r="D20" s="102"/>
      <c r="E20" s="102"/>
      <c r="F20" s="102"/>
      <c r="G20" s="102"/>
    </row>
    <row r="21" spans="1:7" s="97" customFormat="1" x14ac:dyDescent="0.2">
      <c r="A21" s="103"/>
      <c r="B21" s="102"/>
      <c r="C21" s="102"/>
      <c r="D21" s="102"/>
      <c r="E21" s="102"/>
      <c r="F21" s="102"/>
      <c r="G21" s="102"/>
    </row>
    <row r="22" spans="1:7" s="97" customFormat="1" x14ac:dyDescent="0.2">
      <c r="A22" s="156" t="s">
        <v>136</v>
      </c>
      <c r="B22" s="155"/>
      <c r="C22" s="101"/>
      <c r="D22" s="101"/>
      <c r="E22" s="101"/>
      <c r="F22" s="101"/>
      <c r="G22" s="101"/>
    </row>
    <row r="23" spans="1:7" s="97" customFormat="1" ht="7.15" customHeight="1" x14ac:dyDescent="0.2">
      <c r="A23" s="101"/>
      <c r="B23" s="102"/>
      <c r="C23" s="101"/>
      <c r="D23" s="101"/>
      <c r="E23" s="101"/>
      <c r="F23" s="101"/>
      <c r="G23" s="101"/>
    </row>
    <row r="24" spans="1:7" s="97" customFormat="1" x14ac:dyDescent="0.2">
      <c r="A24" s="104" t="s">
        <v>91</v>
      </c>
      <c r="B24" s="154" t="s">
        <v>92</v>
      </c>
      <c r="C24" s="155"/>
      <c r="D24" s="103"/>
      <c r="E24" s="103"/>
      <c r="F24" s="103"/>
      <c r="G24" s="103"/>
    </row>
    <row r="25" spans="1:7" s="97" customFormat="1" ht="12.75" customHeight="1" x14ac:dyDescent="0.2">
      <c r="A25" s="103" t="s">
        <v>93</v>
      </c>
      <c r="B25" s="154" t="s">
        <v>94</v>
      </c>
      <c r="C25" s="155"/>
      <c r="D25" s="103"/>
      <c r="E25" s="103"/>
      <c r="F25" s="103"/>
      <c r="G25" s="103"/>
    </row>
    <row r="26" spans="1:7" s="97" customFormat="1" x14ac:dyDescent="0.2">
      <c r="A26" s="103"/>
      <c r="B26" s="155"/>
      <c r="C26" s="155"/>
      <c r="D26" s="102"/>
      <c r="E26" s="102"/>
      <c r="F26" s="102"/>
      <c r="G26" s="102"/>
    </row>
    <row r="27" spans="1:7" s="97" customFormat="1" ht="12.75" customHeight="1" x14ac:dyDescent="0.2">
      <c r="A27" s="98"/>
    </row>
    <row r="28" spans="1:7" s="97" customFormat="1" ht="14.1" customHeight="1" x14ac:dyDescent="0.2">
      <c r="A28" s="73" t="s">
        <v>95</v>
      </c>
      <c r="B28" s="97" t="s">
        <v>96</v>
      </c>
    </row>
    <row r="29" spans="1:7" s="97" customFormat="1" x14ac:dyDescent="0.2">
      <c r="A29" s="98"/>
    </row>
    <row r="30" spans="1:7" s="97" customFormat="1" ht="27.75" customHeight="1" x14ac:dyDescent="0.2">
      <c r="A30" s="157" t="s">
        <v>142</v>
      </c>
      <c r="B30" s="155"/>
      <c r="C30" s="155"/>
      <c r="D30" s="155"/>
      <c r="E30" s="155"/>
      <c r="F30" s="155"/>
      <c r="G30" s="155"/>
    </row>
    <row r="31" spans="1:7" s="97" customFormat="1" x14ac:dyDescent="0.2">
      <c r="A31" s="75" t="s">
        <v>97</v>
      </c>
      <c r="B31" s="102"/>
      <c r="C31" s="102"/>
      <c r="D31" s="102"/>
      <c r="E31" s="102"/>
      <c r="F31" s="102"/>
      <c r="G31" s="102"/>
    </row>
    <row r="32" spans="1:7" s="97" customFormat="1" ht="45.4" customHeight="1" x14ac:dyDescent="0.2">
      <c r="A32" s="157" t="s">
        <v>131</v>
      </c>
      <c r="B32" s="155"/>
      <c r="C32" s="155"/>
      <c r="D32" s="155"/>
      <c r="E32" s="155"/>
      <c r="F32" s="155"/>
      <c r="G32" s="155"/>
    </row>
    <row r="33" spans="1:2" s="97" customFormat="1" x14ac:dyDescent="0.2">
      <c r="A33" s="98"/>
    </row>
    <row r="34" spans="1:2" s="97" customFormat="1" x14ac:dyDescent="0.2"/>
    <row r="35" spans="1:2" s="97" customFormat="1" x14ac:dyDescent="0.2"/>
    <row r="36" spans="1:2" s="97" customFormat="1" x14ac:dyDescent="0.2"/>
    <row r="37" spans="1:2" s="97" customFormat="1" x14ac:dyDescent="0.2"/>
    <row r="38" spans="1:2" s="97" customFormat="1" x14ac:dyDescent="0.2"/>
    <row r="39" spans="1:2" s="97" customFormat="1" x14ac:dyDescent="0.2"/>
    <row r="40" spans="1:2" s="97" customFormat="1" x14ac:dyDescent="0.2"/>
    <row r="41" spans="1:2" s="97" customFormat="1" x14ac:dyDescent="0.2"/>
    <row r="42" spans="1:2" s="97" customFormat="1" x14ac:dyDescent="0.2">
      <c r="A42" s="153" t="s">
        <v>98</v>
      </c>
      <c r="B42" s="153"/>
    </row>
    <row r="43" spans="1:2" s="97" customFormat="1" ht="7.15" customHeight="1" x14ac:dyDescent="0.2"/>
    <row r="44" spans="1:2" s="97" customFormat="1" x14ac:dyDescent="0.2">
      <c r="A44" s="7">
        <v>0</v>
      </c>
      <c r="B44" s="8" t="s">
        <v>5</v>
      </c>
    </row>
    <row r="45" spans="1:2" s="97" customFormat="1" x14ac:dyDescent="0.2">
      <c r="A45" s="8" t="s">
        <v>18</v>
      </c>
      <c r="B45" s="8" t="s">
        <v>6</v>
      </c>
    </row>
    <row r="46" spans="1:2" s="97" customFormat="1" x14ac:dyDescent="0.2">
      <c r="A46" s="76" t="s">
        <v>19</v>
      </c>
      <c r="B46" s="8" t="s">
        <v>7</v>
      </c>
    </row>
    <row r="47" spans="1:2" s="97" customFormat="1" x14ac:dyDescent="0.2">
      <c r="A47" s="76" t="s">
        <v>20</v>
      </c>
      <c r="B47" s="8" t="s">
        <v>8</v>
      </c>
    </row>
    <row r="48" spans="1:2" s="97" customFormat="1" x14ac:dyDescent="0.2">
      <c r="A48" s="8" t="s">
        <v>99</v>
      </c>
      <c r="B48" s="8" t="s">
        <v>9</v>
      </c>
    </row>
    <row r="49" spans="1:7" s="97" customFormat="1" x14ac:dyDescent="0.2">
      <c r="A49" s="8" t="s">
        <v>15</v>
      </c>
      <c r="B49" s="8" t="s">
        <v>10</v>
      </c>
    </row>
    <row r="50" spans="1:7" s="97" customFormat="1" x14ac:dyDescent="0.2">
      <c r="A50" s="8" t="s">
        <v>16</v>
      </c>
      <c r="B50" s="8" t="s">
        <v>11</v>
      </c>
    </row>
    <row r="51" spans="1:7" s="97" customFormat="1" x14ac:dyDescent="0.2">
      <c r="A51" s="8" t="s">
        <v>17</v>
      </c>
      <c r="B51" s="8" t="s">
        <v>12</v>
      </c>
    </row>
    <row r="52" spans="1:7" s="97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7"/>
      <c r="D53" s="97"/>
      <c r="E53" s="97"/>
      <c r="F53" s="97"/>
      <c r="G53" s="97"/>
    </row>
    <row r="54" spans="1:7" x14ac:dyDescent="0.2">
      <c r="A54" s="97" t="s">
        <v>101</v>
      </c>
      <c r="B54" s="97" t="s">
        <v>102</v>
      </c>
      <c r="C54" s="97"/>
      <c r="D54" s="97"/>
      <c r="E54" s="97"/>
      <c r="F54" s="97"/>
      <c r="G54" s="97"/>
    </row>
    <row r="55" spans="1:7" x14ac:dyDescent="0.2">
      <c r="A55" s="8" t="s">
        <v>103</v>
      </c>
      <c r="B55" s="105" t="s">
        <v>104</v>
      </c>
      <c r="C55" s="105"/>
      <c r="D55" s="105"/>
      <c r="E55" s="105"/>
      <c r="F55" s="105"/>
      <c r="G55" s="105"/>
    </row>
    <row r="56" spans="1:7" x14ac:dyDescent="0.2">
      <c r="A56" s="105"/>
      <c r="B56" s="105"/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  <row r="176" spans="1:7" x14ac:dyDescent="0.2">
      <c r="A176" s="105"/>
      <c r="B176" s="105"/>
      <c r="C176" s="105"/>
      <c r="D176" s="105"/>
      <c r="E176" s="105"/>
      <c r="F176" s="105"/>
      <c r="G176" s="10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2/20 SH</oddFooter>
    <firstFooter>&amp;L&amp;8Statistikamt Nord&amp;C&amp;8&amp;P&amp;R&amp;8Statistischer Bericht A III 1 - vj 2/20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6" customWidth="1"/>
    <col min="2" max="2" width="19.7109375" style="96" customWidth="1"/>
    <col min="3" max="3" width="16.28515625" style="96" customWidth="1"/>
    <col min="4" max="4" width="8.28515625" style="96" customWidth="1"/>
    <col min="5" max="5" width="30.7109375" style="96" customWidth="1"/>
    <col min="6" max="6" width="1" style="96" hidden="1" customWidth="1"/>
    <col min="7" max="7" width="13" style="96" customWidth="1"/>
    <col min="8" max="8" width="0" style="96" hidden="1" customWidth="1"/>
    <col min="9" max="16384" width="10.7109375" style="96"/>
  </cols>
  <sheetData>
    <row r="1" spans="1:7" s="97" customFormat="1" ht="16.350000000000001" customHeight="1" x14ac:dyDescent="0.2">
      <c r="A1" s="164" t="s">
        <v>105</v>
      </c>
      <c r="B1" s="164"/>
      <c r="C1" s="164"/>
      <c r="D1" s="164"/>
      <c r="E1" s="164"/>
      <c r="F1" s="94"/>
    </row>
    <row r="2" spans="1:7" ht="70.349999999999994" customHeight="1" x14ac:dyDescent="0.2">
      <c r="A2" s="165" t="s">
        <v>145</v>
      </c>
      <c r="B2" s="165"/>
      <c r="C2" s="165"/>
      <c r="D2" s="165"/>
      <c r="E2" s="165"/>
      <c r="F2" s="58"/>
      <c r="G2" s="95"/>
    </row>
    <row r="3" spans="1:7" ht="16.350000000000001" customHeight="1" x14ac:dyDescent="0.2">
      <c r="A3" s="164" t="s">
        <v>61</v>
      </c>
      <c r="B3" s="166"/>
      <c r="C3" s="166"/>
      <c r="D3" s="166"/>
      <c r="E3" s="166"/>
      <c r="F3" s="94"/>
    </row>
    <row r="4" spans="1:7" ht="70.349999999999994" customHeight="1" x14ac:dyDescent="0.2">
      <c r="A4" s="167" t="s">
        <v>138</v>
      </c>
      <c r="B4" s="167"/>
      <c r="C4" s="167"/>
      <c r="D4" s="167"/>
      <c r="E4" s="167"/>
      <c r="F4" s="94"/>
    </row>
    <row r="5" spans="1:7" ht="15.75" customHeight="1" x14ac:dyDescent="0.2">
      <c r="A5" s="164" t="s">
        <v>149</v>
      </c>
      <c r="B5" s="166"/>
      <c r="C5" s="166"/>
      <c r="D5" s="166"/>
      <c r="E5" s="166"/>
    </row>
    <row r="6" spans="1:7" ht="69.75" customHeight="1" x14ac:dyDescent="0.2">
      <c r="A6" s="193" t="s">
        <v>156</v>
      </c>
      <c r="B6" s="193"/>
      <c r="C6" s="193"/>
      <c r="D6" s="193"/>
      <c r="E6" s="193"/>
    </row>
    <row r="7" spans="1:7" x14ac:dyDescent="0.2">
      <c r="A7" s="145"/>
      <c r="B7" s="145"/>
      <c r="C7" s="145"/>
      <c r="D7" s="145"/>
      <c r="E7" s="145"/>
      <c r="F7" s="74"/>
    </row>
    <row r="8" spans="1:7" x14ac:dyDescent="0.2">
      <c r="A8" s="145"/>
      <c r="B8" s="145"/>
      <c r="C8" s="145"/>
      <c r="D8" s="145"/>
      <c r="E8" s="145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7"/>
      <c r="F15" s="97"/>
      <c r="G15" s="97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6">
    <mergeCell ref="A6:E6"/>
    <mergeCell ref="A1:E1"/>
    <mergeCell ref="A2:E2"/>
    <mergeCell ref="A3:E3"/>
    <mergeCell ref="A4:E4"/>
    <mergeCell ref="A5:E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SH</oddFooter>
    <firstFooter>&amp;L&amp;8Statistikamt Nord&amp;C&amp;8&amp;P&amp;R&amp;8Statistischer Bericht A III 1 - vj 2/20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71" t="s">
        <v>150</v>
      </c>
      <c r="B1" s="171"/>
      <c r="C1" s="171"/>
      <c r="D1" s="171"/>
      <c r="E1" s="171"/>
      <c r="F1" s="171"/>
      <c r="G1" s="171"/>
    </row>
    <row r="2" spans="1:9" ht="12.75" customHeight="1" x14ac:dyDescent="0.2"/>
    <row r="3" spans="1:9" s="9" customFormat="1" ht="28.35" customHeight="1" x14ac:dyDescent="0.2">
      <c r="A3" s="172" t="s">
        <v>64</v>
      </c>
      <c r="B3" s="168" t="s">
        <v>151</v>
      </c>
      <c r="C3" s="169"/>
      <c r="D3" s="169"/>
      <c r="E3" s="168" t="s">
        <v>152</v>
      </c>
      <c r="F3" s="169"/>
      <c r="G3" s="170"/>
    </row>
    <row r="4" spans="1:9" s="9" customFormat="1" ht="28.35" customHeight="1" x14ac:dyDescent="0.2">
      <c r="A4" s="172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40"/>
      <c r="B5" s="141"/>
      <c r="C5" s="141"/>
      <c r="D5" s="141"/>
      <c r="E5" s="142"/>
      <c r="F5" s="142"/>
      <c r="G5" s="142"/>
    </row>
    <row r="6" spans="1:9" s="55" customFormat="1" ht="14.25" customHeight="1" x14ac:dyDescent="0.2">
      <c r="A6" s="140" t="s">
        <v>67</v>
      </c>
      <c r="B6" s="143">
        <v>19344</v>
      </c>
      <c r="C6" s="143">
        <v>10208</v>
      </c>
      <c r="D6" s="143">
        <v>9136</v>
      </c>
      <c r="E6" s="143">
        <v>22532</v>
      </c>
      <c r="F6" s="143">
        <v>12324</v>
      </c>
      <c r="G6" s="143">
        <v>10208</v>
      </c>
    </row>
    <row r="7" spans="1:9" s="9" customFormat="1" ht="14.25" customHeight="1" x14ac:dyDescent="0.25">
      <c r="A7" s="140" t="s">
        <v>143</v>
      </c>
      <c r="B7" s="143">
        <v>14737</v>
      </c>
      <c r="C7" s="143">
        <v>8170</v>
      </c>
      <c r="D7" s="143">
        <v>6567</v>
      </c>
      <c r="E7" s="143">
        <v>18014</v>
      </c>
      <c r="F7" s="143">
        <v>10239</v>
      </c>
      <c r="G7" s="143">
        <v>7775</v>
      </c>
      <c r="I7" s="109"/>
    </row>
    <row r="8" spans="1:9" s="9" customFormat="1" ht="14.25" customHeight="1" x14ac:dyDescent="0.25">
      <c r="A8" s="140" t="s">
        <v>68</v>
      </c>
      <c r="B8" s="144">
        <f>SUM(B6-B7)</f>
        <v>4607</v>
      </c>
      <c r="C8" s="144">
        <f t="shared" ref="C8:G8" si="0">SUM(C6-C7)</f>
        <v>2038</v>
      </c>
      <c r="D8" s="144">
        <f t="shared" si="0"/>
        <v>2569</v>
      </c>
      <c r="E8" s="144">
        <f t="shared" si="0"/>
        <v>4518</v>
      </c>
      <c r="F8" s="144">
        <f t="shared" si="0"/>
        <v>2085</v>
      </c>
      <c r="G8" s="144">
        <f t="shared" si="0"/>
        <v>2433</v>
      </c>
      <c r="I8" s="109"/>
    </row>
    <row r="9" spans="1:9" s="9" customFormat="1" ht="33.950000000000003" customHeight="1" x14ac:dyDescent="0.2">
      <c r="A9" s="84" t="s">
        <v>132</v>
      </c>
      <c r="B9" s="106">
        <v>28663</v>
      </c>
      <c r="C9" s="106">
        <v>13866</v>
      </c>
      <c r="D9" s="106">
        <v>14797</v>
      </c>
      <c r="E9" s="106">
        <v>28328</v>
      </c>
      <c r="F9" s="106">
        <v>14119</v>
      </c>
      <c r="G9" s="106">
        <v>14209</v>
      </c>
    </row>
    <row r="10" spans="1:9" s="9" customFormat="1" ht="11.25" customHeight="1" x14ac:dyDescent="0.2"/>
    <row r="11" spans="1:9" s="9" customFormat="1" ht="11.25" customHeight="1" x14ac:dyDescent="0.2">
      <c r="A11" s="72"/>
      <c r="F11" s="90"/>
      <c r="G11" s="90"/>
    </row>
    <row r="12" spans="1:9" s="9" customFormat="1" ht="11.25" customHeight="1" x14ac:dyDescent="0.25">
      <c r="A12" s="72"/>
      <c r="B12" s="107"/>
      <c r="C12" s="108"/>
      <c r="D12" s="108"/>
      <c r="E12" s="108"/>
      <c r="F12" s="108"/>
      <c r="G12" s="108"/>
      <c r="H12" s="108"/>
    </row>
    <row r="13" spans="1:9" s="9" customFormat="1" ht="11.25" customHeight="1" x14ac:dyDescent="0.25">
      <c r="A13" s="93"/>
      <c r="B13" s="107"/>
      <c r="C13" s="108"/>
      <c r="D13" s="108"/>
      <c r="E13" s="108"/>
      <c r="F13" s="108"/>
      <c r="G13" s="108"/>
      <c r="H13" s="108"/>
    </row>
    <row r="14" spans="1:9" s="9" customFormat="1" ht="14.25" customHeight="1" x14ac:dyDescent="0.2">
      <c r="A14"/>
      <c r="B14"/>
      <c r="C14" s="88"/>
      <c r="D14"/>
      <c r="F14" s="89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6"/>
      <c r="B30" s="146"/>
      <c r="C30" s="146"/>
      <c r="D30" s="146"/>
    </row>
  </sheetData>
  <mergeCells count="5">
    <mergeCell ref="A30:D30"/>
    <mergeCell ref="E3:G3"/>
    <mergeCell ref="A1:G1"/>
    <mergeCell ref="A3:A4"/>
    <mergeCell ref="B3:D3"/>
  </mergeCells>
  <conditionalFormatting sqref="A5:G9">
    <cfRule type="expression" dxfId="4" priority="16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SH</oddFooter>
    <firstFooter>&amp;L&amp;8Statistikamt Nord&amp;C&amp;8&amp;P&amp;R&amp;8Statistischer Bericht A III 1 - vj 2/20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8" s="54" customFormat="1" ht="12.75" customHeight="1" x14ac:dyDescent="0.2">
      <c r="A1" s="174" t="s">
        <v>153</v>
      </c>
      <c r="B1" s="174"/>
      <c r="C1" s="174"/>
      <c r="D1" s="174"/>
      <c r="E1" s="174"/>
      <c r="F1" s="174"/>
      <c r="G1" s="174"/>
      <c r="H1" s="174"/>
    </row>
    <row r="2" spans="1:8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8" ht="31.15" customHeight="1" x14ac:dyDescent="0.2">
      <c r="A3" s="177" t="s">
        <v>122</v>
      </c>
      <c r="B3" s="175" t="s">
        <v>69</v>
      </c>
      <c r="C3" s="176"/>
      <c r="D3" s="176"/>
      <c r="E3" s="175" t="s">
        <v>71</v>
      </c>
      <c r="F3" s="176"/>
      <c r="G3" s="176"/>
      <c r="H3" s="173" t="s">
        <v>127</v>
      </c>
    </row>
    <row r="4" spans="1:8" ht="24.6" customHeight="1" x14ac:dyDescent="0.2">
      <c r="A4" s="178"/>
      <c r="B4" s="180" t="s">
        <v>129</v>
      </c>
      <c r="C4" s="180" t="s">
        <v>128</v>
      </c>
      <c r="D4" s="175" t="s">
        <v>70</v>
      </c>
      <c r="E4" s="180" t="s">
        <v>129</v>
      </c>
      <c r="F4" s="180" t="s">
        <v>128</v>
      </c>
      <c r="G4" s="175" t="s">
        <v>70</v>
      </c>
      <c r="H4" s="170"/>
    </row>
    <row r="5" spans="1:8" s="64" customFormat="1" ht="14.1" customHeight="1" x14ac:dyDescent="0.2">
      <c r="A5" s="179"/>
      <c r="B5" s="175"/>
      <c r="C5" s="169"/>
      <c r="D5" s="169"/>
      <c r="E5" s="169"/>
      <c r="F5" s="169"/>
      <c r="G5" s="169"/>
      <c r="H5" s="80" t="s">
        <v>62</v>
      </c>
    </row>
    <row r="6" spans="1:8" s="64" customFormat="1" ht="14.25" customHeight="1" x14ac:dyDescent="0.2">
      <c r="A6" s="112"/>
      <c r="B6" s="121"/>
      <c r="C6" s="121"/>
      <c r="D6" s="121"/>
      <c r="E6" s="121"/>
      <c r="F6" s="121"/>
      <c r="G6" s="121"/>
      <c r="H6" s="121"/>
    </row>
    <row r="7" spans="1:8" s="55" customFormat="1" ht="14.25" customHeight="1" x14ac:dyDescent="0.2">
      <c r="A7" s="110" t="s">
        <v>123</v>
      </c>
      <c r="B7" s="122">
        <v>1399</v>
      </c>
      <c r="C7" s="123">
        <f>SUM(B7-D7)</f>
        <v>735</v>
      </c>
      <c r="D7" s="123">
        <v>664</v>
      </c>
      <c r="E7" s="122">
        <v>1757</v>
      </c>
      <c r="F7" s="123">
        <f>SUM(E7-G7)</f>
        <v>1020</v>
      </c>
      <c r="G7" s="123">
        <v>737</v>
      </c>
      <c r="H7" s="123">
        <f>SUM(B7-E7)</f>
        <v>-358</v>
      </c>
    </row>
    <row r="8" spans="1:8" s="55" customFormat="1" ht="14.25" customHeight="1" x14ac:dyDescent="0.2">
      <c r="A8" s="111" t="s">
        <v>124</v>
      </c>
      <c r="B8" s="122">
        <v>2966</v>
      </c>
      <c r="C8" s="123">
        <f t="shared" ref="C8:C24" si="0">SUM(B8-D8)</f>
        <v>1605</v>
      </c>
      <c r="D8" s="123">
        <v>1361</v>
      </c>
      <c r="E8" s="122">
        <v>3255</v>
      </c>
      <c r="F8" s="123">
        <f t="shared" ref="F8:F24" si="1">SUM(E8-G8)</f>
        <v>1830</v>
      </c>
      <c r="G8" s="123">
        <v>1425</v>
      </c>
      <c r="H8" s="123">
        <f t="shared" ref="H8:H10" si="2">SUM(B8-E8)</f>
        <v>-289</v>
      </c>
    </row>
    <row r="9" spans="1:8" ht="14.25" customHeight="1" x14ac:dyDescent="0.2">
      <c r="A9" s="110" t="s">
        <v>125</v>
      </c>
      <c r="B9" s="122">
        <v>2058</v>
      </c>
      <c r="C9" s="123">
        <f t="shared" si="0"/>
        <v>807</v>
      </c>
      <c r="D9" s="123">
        <v>1251</v>
      </c>
      <c r="E9" s="122">
        <v>2352</v>
      </c>
      <c r="F9" s="123">
        <f t="shared" si="1"/>
        <v>1064</v>
      </c>
      <c r="G9" s="123">
        <v>1288</v>
      </c>
      <c r="H9" s="123">
        <f t="shared" si="2"/>
        <v>-294</v>
      </c>
    </row>
    <row r="10" spans="1:8" ht="14.25" customHeight="1" x14ac:dyDescent="0.2">
      <c r="A10" s="111" t="s">
        <v>126</v>
      </c>
      <c r="B10" s="122">
        <v>1080</v>
      </c>
      <c r="C10" s="123">
        <f t="shared" si="0"/>
        <v>463</v>
      </c>
      <c r="D10" s="123">
        <v>617</v>
      </c>
      <c r="E10" s="122">
        <v>1086</v>
      </c>
      <c r="F10" s="123">
        <f t="shared" si="1"/>
        <v>632</v>
      </c>
      <c r="G10" s="123">
        <v>454</v>
      </c>
      <c r="H10" s="123">
        <f t="shared" si="2"/>
        <v>-6</v>
      </c>
    </row>
    <row r="11" spans="1:8" s="63" customFormat="1" ht="33.950000000000003" customHeight="1" x14ac:dyDescent="0.2">
      <c r="A11" s="81" t="s">
        <v>133</v>
      </c>
      <c r="B11" s="126">
        <f t="shared" ref="B11:H11" si="3">SUM(B7:B10)</f>
        <v>7503</v>
      </c>
      <c r="C11" s="126">
        <f t="shared" si="3"/>
        <v>3610</v>
      </c>
      <c r="D11" s="126">
        <f t="shared" si="3"/>
        <v>3893</v>
      </c>
      <c r="E11" s="126">
        <f t="shared" si="3"/>
        <v>8450</v>
      </c>
      <c r="F11" s="126">
        <f t="shared" si="3"/>
        <v>4546</v>
      </c>
      <c r="G11" s="126">
        <f t="shared" si="3"/>
        <v>3904</v>
      </c>
      <c r="H11" s="126">
        <f t="shared" si="3"/>
        <v>-947</v>
      </c>
    </row>
    <row r="12" spans="1:8" s="60" customFormat="1" ht="14.25" customHeight="1" x14ac:dyDescent="0.25">
      <c r="A12" s="114"/>
      <c r="B12" s="124"/>
      <c r="C12" s="123">
        <f t="shared" si="0"/>
        <v>0</v>
      </c>
      <c r="D12" s="127"/>
      <c r="E12" s="124"/>
      <c r="F12" s="127">
        <f t="shared" si="1"/>
        <v>0</v>
      </c>
      <c r="G12" s="127"/>
      <c r="H12" s="128"/>
    </row>
    <row r="13" spans="1:8" ht="14.25" customHeight="1" x14ac:dyDescent="0.2">
      <c r="A13" s="115" t="s">
        <v>79</v>
      </c>
      <c r="B13" s="123">
        <v>2408</v>
      </c>
      <c r="C13" s="123">
        <f>SUM(B13-D13)</f>
        <v>1659</v>
      </c>
      <c r="D13" s="123">
        <v>749</v>
      </c>
      <c r="E13" s="123">
        <v>2113</v>
      </c>
      <c r="F13" s="123">
        <f t="shared" si="1"/>
        <v>1607</v>
      </c>
      <c r="G13" s="123">
        <v>506</v>
      </c>
      <c r="H13" s="123">
        <f>SUM(B13-E13)</f>
        <v>295</v>
      </c>
    </row>
    <row r="14" spans="1:8" s="55" customFormat="1" ht="14.25" customHeight="1" x14ac:dyDescent="0.2">
      <c r="A14" s="113" t="s">
        <v>80</v>
      </c>
      <c r="B14" s="123">
        <v>3230</v>
      </c>
      <c r="C14" s="123">
        <f t="shared" ref="C14:C23" si="4">SUM(B14-D14)</f>
        <v>1702</v>
      </c>
      <c r="D14" s="123">
        <v>1528</v>
      </c>
      <c r="E14" s="123">
        <v>2732</v>
      </c>
      <c r="F14" s="123">
        <f t="shared" si="1"/>
        <v>1539</v>
      </c>
      <c r="G14" s="123">
        <v>1193</v>
      </c>
      <c r="H14" s="123">
        <f t="shared" ref="H14:H23" si="5">SUM(B14-E14)</f>
        <v>498</v>
      </c>
    </row>
    <row r="15" spans="1:8" s="55" customFormat="1" ht="14.25" customHeight="1" x14ac:dyDescent="0.2">
      <c r="A15" s="116" t="s">
        <v>81</v>
      </c>
      <c r="B15" s="123">
        <v>3604</v>
      </c>
      <c r="C15" s="123">
        <f t="shared" si="4"/>
        <v>2178</v>
      </c>
      <c r="D15" s="123">
        <v>1426</v>
      </c>
      <c r="E15" s="123">
        <v>2841</v>
      </c>
      <c r="F15" s="123">
        <f t="shared" si="1"/>
        <v>2110</v>
      </c>
      <c r="G15" s="123">
        <v>731</v>
      </c>
      <c r="H15" s="123">
        <f t="shared" si="5"/>
        <v>763</v>
      </c>
    </row>
    <row r="16" spans="1:8" s="55" customFormat="1" ht="14.25" customHeight="1" x14ac:dyDescent="0.2">
      <c r="A16" s="113" t="s">
        <v>82</v>
      </c>
      <c r="B16" s="123">
        <v>3729</v>
      </c>
      <c r="C16" s="123">
        <f t="shared" si="4"/>
        <v>2266</v>
      </c>
      <c r="D16" s="123">
        <v>1463</v>
      </c>
      <c r="E16" s="123">
        <v>2790</v>
      </c>
      <c r="F16" s="123">
        <f t="shared" si="1"/>
        <v>2010</v>
      </c>
      <c r="G16" s="123">
        <v>780</v>
      </c>
      <c r="H16" s="123">
        <f t="shared" si="5"/>
        <v>939</v>
      </c>
    </row>
    <row r="17" spans="1:8" s="55" customFormat="1" ht="14.25" customHeight="1" x14ac:dyDescent="0.2">
      <c r="A17" s="116" t="s">
        <v>76</v>
      </c>
      <c r="B17" s="123">
        <v>5406</v>
      </c>
      <c r="C17" s="123">
        <f t="shared" si="4"/>
        <v>2567</v>
      </c>
      <c r="D17" s="123">
        <v>2839</v>
      </c>
      <c r="E17" s="123">
        <v>4882</v>
      </c>
      <c r="F17" s="123">
        <f t="shared" si="1"/>
        <v>2757</v>
      </c>
      <c r="G17" s="123">
        <v>2125</v>
      </c>
      <c r="H17" s="123">
        <f t="shared" si="5"/>
        <v>524</v>
      </c>
    </row>
    <row r="18" spans="1:8" s="55" customFormat="1" ht="14.25" customHeight="1" x14ac:dyDescent="0.2">
      <c r="A18" s="113" t="s">
        <v>83</v>
      </c>
      <c r="B18" s="123">
        <v>2231</v>
      </c>
      <c r="C18" s="123">
        <f t="shared" si="4"/>
        <v>1714</v>
      </c>
      <c r="D18" s="123">
        <v>517</v>
      </c>
      <c r="E18" s="123">
        <v>1792</v>
      </c>
      <c r="F18" s="123">
        <f t="shared" si="1"/>
        <v>1489</v>
      </c>
      <c r="G18" s="123">
        <v>303</v>
      </c>
      <c r="H18" s="123">
        <f t="shared" si="5"/>
        <v>439</v>
      </c>
    </row>
    <row r="19" spans="1:8" s="63" customFormat="1" ht="14.25" customHeight="1" x14ac:dyDescent="0.2">
      <c r="A19" s="117" t="s">
        <v>84</v>
      </c>
      <c r="B19" s="123">
        <v>4943</v>
      </c>
      <c r="C19" s="123">
        <f t="shared" si="4"/>
        <v>3700</v>
      </c>
      <c r="D19" s="123">
        <v>1243</v>
      </c>
      <c r="E19" s="123">
        <v>4593</v>
      </c>
      <c r="F19" s="123">
        <f t="shared" si="1"/>
        <v>3696</v>
      </c>
      <c r="G19" s="123">
        <v>897</v>
      </c>
      <c r="H19" s="123">
        <f t="shared" si="5"/>
        <v>350</v>
      </c>
    </row>
    <row r="20" spans="1:8" s="60" customFormat="1" ht="14.25" customHeight="1" x14ac:dyDescent="0.2">
      <c r="A20" s="114" t="s">
        <v>85</v>
      </c>
      <c r="B20" s="123">
        <v>4132</v>
      </c>
      <c r="C20" s="123">
        <f t="shared" si="4"/>
        <v>3285</v>
      </c>
      <c r="D20" s="123">
        <v>847</v>
      </c>
      <c r="E20" s="123">
        <v>3642</v>
      </c>
      <c r="F20" s="123">
        <f t="shared" si="1"/>
        <v>2898</v>
      </c>
      <c r="G20" s="123">
        <v>744</v>
      </c>
      <c r="H20" s="123">
        <f t="shared" si="5"/>
        <v>490</v>
      </c>
    </row>
    <row r="21" spans="1:8" ht="14.25" customHeight="1" x14ac:dyDescent="0.2">
      <c r="A21" s="118" t="s">
        <v>137</v>
      </c>
      <c r="B21" s="123">
        <v>4764</v>
      </c>
      <c r="C21" s="123">
        <f t="shared" si="4"/>
        <v>2637</v>
      </c>
      <c r="D21" s="123">
        <v>2127</v>
      </c>
      <c r="E21" s="123">
        <v>4136</v>
      </c>
      <c r="F21" s="123">
        <f t="shared" si="1"/>
        <v>2687</v>
      </c>
      <c r="G21" s="123">
        <v>1449</v>
      </c>
      <c r="H21" s="123">
        <f t="shared" si="5"/>
        <v>628</v>
      </c>
    </row>
    <row r="22" spans="1:8" s="55" customFormat="1" ht="14.25" customHeight="1" x14ac:dyDescent="0.2">
      <c r="A22" s="113" t="s">
        <v>86</v>
      </c>
      <c r="B22" s="123">
        <v>2200</v>
      </c>
      <c r="C22" s="123">
        <f t="shared" si="4"/>
        <v>1614</v>
      </c>
      <c r="D22" s="123">
        <v>586</v>
      </c>
      <c r="E22" s="123">
        <v>2056</v>
      </c>
      <c r="F22" s="123">
        <f t="shared" si="1"/>
        <v>1503</v>
      </c>
      <c r="G22" s="123">
        <v>553</v>
      </c>
      <c r="H22" s="123">
        <f t="shared" si="5"/>
        <v>144</v>
      </c>
    </row>
    <row r="23" spans="1:8" ht="14.25" customHeight="1" x14ac:dyDescent="0.2">
      <c r="A23" s="116" t="s">
        <v>77</v>
      </c>
      <c r="B23" s="123">
        <v>3857</v>
      </c>
      <c r="C23" s="123">
        <f t="shared" si="4"/>
        <v>1731</v>
      </c>
      <c r="D23" s="123">
        <v>2126</v>
      </c>
      <c r="E23" s="123">
        <v>3373</v>
      </c>
      <c r="F23" s="123">
        <f t="shared" si="1"/>
        <v>1821</v>
      </c>
      <c r="G23" s="123">
        <v>1552</v>
      </c>
      <c r="H23" s="123">
        <f t="shared" si="5"/>
        <v>484</v>
      </c>
    </row>
    <row r="24" spans="1:8" ht="14.25" customHeight="1" x14ac:dyDescent="0.2">
      <c r="A24" s="113"/>
      <c r="B24" s="122">
        <v>0</v>
      </c>
      <c r="C24" s="123">
        <f t="shared" si="0"/>
        <v>0</v>
      </c>
      <c r="D24" s="123"/>
      <c r="E24" s="125"/>
      <c r="F24" s="125">
        <f t="shared" si="1"/>
        <v>0</v>
      </c>
      <c r="G24" s="123"/>
      <c r="H24" s="123"/>
    </row>
    <row r="25" spans="1:8" s="55" customFormat="1" ht="14.25" customHeight="1" x14ac:dyDescent="0.2">
      <c r="A25" s="119" t="s">
        <v>87</v>
      </c>
      <c r="B25" s="129">
        <f t="shared" ref="B25:C25" si="6">SUM(B13:B24)</f>
        <v>40504</v>
      </c>
      <c r="C25" s="129">
        <f t="shared" si="6"/>
        <v>25053</v>
      </c>
      <c r="D25" s="129">
        <f>SUM(D13:D24)</f>
        <v>15451</v>
      </c>
      <c r="E25" s="129">
        <f t="shared" ref="E25" si="7">SUM(E13:E24)</f>
        <v>34950</v>
      </c>
      <c r="F25" s="129">
        <f t="shared" ref="F25:G25" si="8">SUM(F13:F24)</f>
        <v>24117</v>
      </c>
      <c r="G25" s="129">
        <f t="shared" si="8"/>
        <v>10833</v>
      </c>
      <c r="H25" s="129">
        <f t="shared" ref="H25" si="9">SUM(H13:H24)</f>
        <v>5554</v>
      </c>
    </row>
    <row r="26" spans="1:8" ht="14.25" customHeight="1" x14ac:dyDescent="0.2">
      <c r="A26" s="114"/>
      <c r="B26" s="125">
        <v>0</v>
      </c>
      <c r="C26" s="125">
        <v>0</v>
      </c>
      <c r="D26" s="128"/>
      <c r="E26" s="127"/>
      <c r="F26" s="125"/>
      <c r="G26" s="128"/>
      <c r="H26" s="128"/>
    </row>
    <row r="27" spans="1:8" s="60" customFormat="1" ht="14.25" customHeight="1" x14ac:dyDescent="0.2">
      <c r="A27" s="120" t="s">
        <v>73</v>
      </c>
      <c r="B27" s="130">
        <f>SUM(B11+B25)</f>
        <v>48007</v>
      </c>
      <c r="C27" s="130">
        <f t="shared" ref="C27:H27" si="10">SUM(C11+C25)</f>
        <v>28663</v>
      </c>
      <c r="D27" s="130">
        <f t="shared" si="10"/>
        <v>19344</v>
      </c>
      <c r="E27" s="130">
        <f t="shared" si="10"/>
        <v>43400</v>
      </c>
      <c r="F27" s="130">
        <f t="shared" si="10"/>
        <v>28663</v>
      </c>
      <c r="G27" s="130">
        <f t="shared" si="10"/>
        <v>14737</v>
      </c>
      <c r="H27" s="130">
        <f t="shared" si="10"/>
        <v>4607</v>
      </c>
    </row>
    <row r="28" spans="1:8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8" s="72" customFormat="1" ht="14.1" customHeight="1" x14ac:dyDescent="0.2">
      <c r="A29" s="146"/>
      <c r="B29" s="146"/>
      <c r="C29" s="146"/>
      <c r="D29" s="146"/>
    </row>
    <row r="30" spans="1:8" ht="14.1" customHeight="1" x14ac:dyDescent="0.2">
      <c r="E30"/>
      <c r="F30"/>
      <c r="G30"/>
    </row>
    <row r="31" spans="1:8" ht="14.1" customHeight="1" x14ac:dyDescent="0.2">
      <c r="B31" s="91"/>
      <c r="C31" s="91"/>
      <c r="E31"/>
      <c r="F31"/>
      <c r="G31"/>
    </row>
    <row r="32" spans="1:8" ht="14.1" customHeight="1" x14ac:dyDescent="0.2">
      <c r="B32" s="91"/>
      <c r="C32" s="91"/>
      <c r="E32"/>
      <c r="F32"/>
      <c r="G32"/>
    </row>
    <row r="33" spans="1:7" ht="14.1" customHeight="1" x14ac:dyDescent="0.2">
      <c r="B33" s="91"/>
      <c r="C33" s="91"/>
      <c r="E33"/>
      <c r="F33"/>
      <c r="G33"/>
    </row>
    <row r="34" spans="1:7" ht="14.1" customHeight="1" x14ac:dyDescent="0.2">
      <c r="B34" s="91"/>
      <c r="C34" s="91"/>
      <c r="E34"/>
      <c r="F34"/>
      <c r="G34"/>
    </row>
    <row r="35" spans="1:7" ht="14.1" customHeight="1" x14ac:dyDescent="0.2">
      <c r="B35" s="91"/>
      <c r="C35" s="91"/>
      <c r="E35"/>
      <c r="F35"/>
      <c r="G35"/>
    </row>
    <row r="36" spans="1:7" ht="14.1" customHeight="1" x14ac:dyDescent="0.2">
      <c r="B36" s="91"/>
      <c r="C36" s="91"/>
      <c r="E36"/>
      <c r="F36"/>
      <c r="G36"/>
    </row>
    <row r="37" spans="1:7" ht="14.1" customHeight="1" x14ac:dyDescent="0.2">
      <c r="B37" s="91"/>
      <c r="C37" s="91"/>
      <c r="E37"/>
      <c r="F37"/>
      <c r="G37"/>
    </row>
    <row r="38" spans="1:7" ht="14.1" customHeight="1" x14ac:dyDescent="0.2">
      <c r="B38" s="91"/>
      <c r="C38" s="91"/>
      <c r="E38"/>
      <c r="F38"/>
      <c r="G38"/>
    </row>
    <row r="39" spans="1:7" ht="14.1" customHeight="1" x14ac:dyDescent="0.2">
      <c r="B39" s="91"/>
      <c r="C39" s="91"/>
      <c r="E39"/>
      <c r="F39"/>
      <c r="G39"/>
    </row>
    <row r="40" spans="1:7" ht="14.1" customHeight="1" x14ac:dyDescent="0.2">
      <c r="B40" s="91"/>
      <c r="C40" s="91"/>
      <c r="E40"/>
      <c r="F40"/>
      <c r="G40"/>
    </row>
    <row r="41" spans="1:7" ht="14.1" customHeight="1" x14ac:dyDescent="0.2">
      <c r="B41" s="91"/>
      <c r="C41" s="91"/>
      <c r="E41"/>
      <c r="F41"/>
      <c r="G41"/>
    </row>
    <row r="42" spans="1:7" ht="14.1" customHeight="1" x14ac:dyDescent="0.2">
      <c r="B42" s="91"/>
      <c r="C42" s="91"/>
      <c r="E42"/>
      <c r="F42"/>
      <c r="G42"/>
    </row>
    <row r="43" spans="1:7" ht="14.1" customHeight="1" x14ac:dyDescent="0.2">
      <c r="B43" s="91"/>
      <c r="C43" s="91"/>
      <c r="E43"/>
      <c r="F43"/>
      <c r="G43"/>
    </row>
    <row r="44" spans="1:7" ht="14.1" customHeight="1" x14ac:dyDescent="0.2">
      <c r="B44" s="91"/>
      <c r="C44" s="91"/>
      <c r="E44"/>
      <c r="F44"/>
      <c r="G44"/>
    </row>
    <row r="45" spans="1:7" x14ac:dyDescent="0.2">
      <c r="B45" s="91"/>
      <c r="C45" s="91"/>
    </row>
    <row r="46" spans="1:7" s="53" customFormat="1" ht="23.25" customHeight="1" x14ac:dyDescent="0.2">
      <c r="A46"/>
      <c r="B46" s="91"/>
      <c r="C46" s="91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27">
    <cfRule type="expression" dxfId="3" priority="24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SH</oddFooter>
    <firstFooter>&amp;L&amp;8Statistikamt Nord&amp;C&amp;8&amp;P&amp;R&amp;8Statistischer Bericht A III 1 - vj 2/20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1" t="s">
        <v>32</v>
      </c>
      <c r="B3" s="186" t="s">
        <v>33</v>
      </c>
      <c r="C3" s="18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2"/>
      <c r="B4" s="188" t="s">
        <v>51</v>
      </c>
      <c r="C4" s="1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2"/>
      <c r="B5" s="184"/>
      <c r="C5" s="18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3"/>
      <c r="B6" s="184"/>
      <c r="C6" s="18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zoomScaleSheetLayoutView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2.75" customHeight="1" x14ac:dyDescent="0.2">
      <c r="A1" s="174" t="s">
        <v>154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54" customFormat="1" ht="12.75" customHeight="1" x14ac:dyDescent="0.2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172" t="s">
        <v>146</v>
      </c>
      <c r="B4" s="175" t="s">
        <v>69</v>
      </c>
      <c r="C4" s="190"/>
      <c r="D4" s="190"/>
      <c r="E4" s="175" t="s">
        <v>71</v>
      </c>
      <c r="F4" s="190"/>
      <c r="G4" s="190"/>
      <c r="H4" s="180" t="s">
        <v>130</v>
      </c>
      <c r="I4" s="190"/>
      <c r="J4" s="191"/>
    </row>
    <row r="5" spans="1:10" s="64" customFormat="1" ht="25.5" customHeight="1" x14ac:dyDescent="0.2">
      <c r="A5" s="192"/>
      <c r="B5" s="85" t="s">
        <v>144</v>
      </c>
      <c r="C5" s="85" t="s">
        <v>65</v>
      </c>
      <c r="D5" s="87" t="s">
        <v>66</v>
      </c>
      <c r="E5" s="85" t="s">
        <v>144</v>
      </c>
      <c r="F5" s="87" t="s">
        <v>65</v>
      </c>
      <c r="G5" s="87" t="s">
        <v>66</v>
      </c>
      <c r="H5" s="85" t="s">
        <v>144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31" t="s">
        <v>106</v>
      </c>
      <c r="B7" s="135">
        <v>6029</v>
      </c>
      <c r="C7" s="136">
        <v>2957</v>
      </c>
      <c r="D7" s="136">
        <v>3072</v>
      </c>
      <c r="E7" s="135">
        <v>3765</v>
      </c>
      <c r="F7" s="136">
        <v>1855</v>
      </c>
      <c r="G7" s="136">
        <v>1910</v>
      </c>
      <c r="H7" s="135">
        <f>SUM(B7-E7)</f>
        <v>2264</v>
      </c>
      <c r="I7" s="135">
        <f>SUM(C7-F7)</f>
        <v>1102</v>
      </c>
      <c r="J7" s="135">
        <f>SUM(D7-G7)</f>
        <v>1162</v>
      </c>
    </row>
    <row r="8" spans="1:10" ht="14.25" customHeight="1" x14ac:dyDescent="0.2">
      <c r="A8" s="131" t="s">
        <v>107</v>
      </c>
      <c r="B8" s="135">
        <v>2047</v>
      </c>
      <c r="C8" s="137">
        <v>1013</v>
      </c>
      <c r="D8" s="137">
        <v>1034</v>
      </c>
      <c r="E8" s="135">
        <v>1850</v>
      </c>
      <c r="F8" s="137">
        <v>939</v>
      </c>
      <c r="G8" s="137">
        <v>911</v>
      </c>
      <c r="H8" s="135">
        <f t="shared" ref="H8:H21" si="0">SUM(B8-E8)</f>
        <v>197</v>
      </c>
      <c r="I8" s="135">
        <f t="shared" ref="I8:I21" si="1">SUM(C8-F8)</f>
        <v>74</v>
      </c>
      <c r="J8" s="135">
        <f t="shared" ref="J8:J21" si="2">SUM(D8-G8)</f>
        <v>123</v>
      </c>
    </row>
    <row r="9" spans="1:10" ht="14.25" customHeight="1" x14ac:dyDescent="0.2">
      <c r="A9" s="131" t="s">
        <v>108</v>
      </c>
      <c r="B9" s="135">
        <v>166</v>
      </c>
      <c r="C9" s="137">
        <v>80</v>
      </c>
      <c r="D9" s="137">
        <v>86</v>
      </c>
      <c r="E9" s="135">
        <v>184</v>
      </c>
      <c r="F9" s="137">
        <v>82</v>
      </c>
      <c r="G9" s="137">
        <v>102</v>
      </c>
      <c r="H9" s="135">
        <f t="shared" si="0"/>
        <v>-18</v>
      </c>
      <c r="I9" s="135">
        <f t="shared" si="1"/>
        <v>-2</v>
      </c>
      <c r="J9" s="135">
        <f t="shared" si="2"/>
        <v>-16</v>
      </c>
    </row>
    <row r="10" spans="1:10" ht="14.25" customHeight="1" x14ac:dyDescent="0.2">
      <c r="A10" s="131" t="s">
        <v>109</v>
      </c>
      <c r="B10" s="135">
        <v>1468</v>
      </c>
      <c r="C10" s="137">
        <v>713</v>
      </c>
      <c r="D10" s="137">
        <v>755</v>
      </c>
      <c r="E10" s="135">
        <v>1019</v>
      </c>
      <c r="F10" s="137">
        <v>502</v>
      </c>
      <c r="G10" s="137">
        <v>517</v>
      </c>
      <c r="H10" s="135">
        <f t="shared" si="0"/>
        <v>449</v>
      </c>
      <c r="I10" s="135">
        <f t="shared" si="1"/>
        <v>211</v>
      </c>
      <c r="J10" s="135">
        <f t="shared" si="2"/>
        <v>238</v>
      </c>
    </row>
    <row r="11" spans="1:10" ht="14.25" customHeight="1" x14ac:dyDescent="0.2">
      <c r="A11" s="131" t="s">
        <v>110</v>
      </c>
      <c r="B11" s="135">
        <v>634</v>
      </c>
      <c r="C11" s="137">
        <v>307</v>
      </c>
      <c r="D11" s="137">
        <v>327</v>
      </c>
      <c r="E11" s="135">
        <v>373</v>
      </c>
      <c r="F11" s="137">
        <v>182</v>
      </c>
      <c r="G11" s="137">
        <v>191</v>
      </c>
      <c r="H11" s="135">
        <f t="shared" si="0"/>
        <v>261</v>
      </c>
      <c r="I11" s="135">
        <f t="shared" si="1"/>
        <v>125</v>
      </c>
      <c r="J11" s="135">
        <f t="shared" si="2"/>
        <v>136</v>
      </c>
    </row>
    <row r="12" spans="1:10" s="63" customFormat="1" ht="14.25" customHeight="1" x14ac:dyDescent="0.2">
      <c r="A12" s="131" t="s">
        <v>111</v>
      </c>
      <c r="B12" s="135">
        <v>254</v>
      </c>
      <c r="C12" s="137">
        <v>138</v>
      </c>
      <c r="D12" s="137">
        <v>116</v>
      </c>
      <c r="E12" s="135">
        <v>160</v>
      </c>
      <c r="F12" s="137">
        <v>90</v>
      </c>
      <c r="G12" s="137">
        <v>70</v>
      </c>
      <c r="H12" s="135">
        <f t="shared" si="0"/>
        <v>94</v>
      </c>
      <c r="I12" s="135">
        <f t="shared" si="1"/>
        <v>48</v>
      </c>
      <c r="J12" s="135">
        <f t="shared" si="2"/>
        <v>46</v>
      </c>
    </row>
    <row r="13" spans="1:10" s="63" customFormat="1" ht="14.25" customHeight="1" x14ac:dyDescent="0.2">
      <c r="A13" s="131" t="s">
        <v>112</v>
      </c>
      <c r="B13" s="135">
        <v>655</v>
      </c>
      <c r="C13" s="137">
        <v>316</v>
      </c>
      <c r="D13" s="137">
        <v>339</v>
      </c>
      <c r="E13" s="135">
        <v>457</v>
      </c>
      <c r="F13" s="137">
        <v>242</v>
      </c>
      <c r="G13" s="137">
        <v>215</v>
      </c>
      <c r="H13" s="135">
        <f t="shared" si="0"/>
        <v>198</v>
      </c>
      <c r="I13" s="135">
        <f t="shared" si="1"/>
        <v>74</v>
      </c>
      <c r="J13" s="135">
        <f t="shared" si="2"/>
        <v>124</v>
      </c>
    </row>
    <row r="14" spans="1:10" ht="14.25" customHeight="1" x14ac:dyDescent="0.2">
      <c r="A14" s="131" t="s">
        <v>113</v>
      </c>
      <c r="B14" s="135">
        <v>704</v>
      </c>
      <c r="C14" s="137">
        <v>354</v>
      </c>
      <c r="D14" s="137">
        <v>350</v>
      </c>
      <c r="E14" s="135">
        <v>588</v>
      </c>
      <c r="F14" s="137">
        <v>315</v>
      </c>
      <c r="G14" s="137">
        <v>273</v>
      </c>
      <c r="H14" s="135">
        <f t="shared" si="0"/>
        <v>116</v>
      </c>
      <c r="I14" s="135">
        <f t="shared" si="1"/>
        <v>39</v>
      </c>
      <c r="J14" s="135">
        <f t="shared" si="2"/>
        <v>77</v>
      </c>
    </row>
    <row r="15" spans="1:10" ht="14.25" customHeight="1" x14ac:dyDescent="0.2">
      <c r="A15" s="131" t="s">
        <v>114</v>
      </c>
      <c r="B15" s="135">
        <v>39</v>
      </c>
      <c r="C15" s="137">
        <v>16</v>
      </c>
      <c r="D15" s="137">
        <v>23</v>
      </c>
      <c r="E15" s="135">
        <v>43</v>
      </c>
      <c r="F15" s="137">
        <v>18</v>
      </c>
      <c r="G15" s="137">
        <v>25</v>
      </c>
      <c r="H15" s="135">
        <f t="shared" si="0"/>
        <v>-4</v>
      </c>
      <c r="I15" s="135">
        <f t="shared" si="1"/>
        <v>-2</v>
      </c>
      <c r="J15" s="135">
        <f t="shared" si="2"/>
        <v>-2</v>
      </c>
    </row>
    <row r="16" spans="1:10" ht="14.25" customHeight="1" x14ac:dyDescent="0.2">
      <c r="A16" s="131" t="s">
        <v>115</v>
      </c>
      <c r="B16" s="135">
        <v>518</v>
      </c>
      <c r="C16" s="137">
        <v>258</v>
      </c>
      <c r="D16" s="137">
        <v>260</v>
      </c>
      <c r="E16" s="135">
        <v>289</v>
      </c>
      <c r="F16" s="137">
        <v>139</v>
      </c>
      <c r="G16" s="137">
        <v>150</v>
      </c>
      <c r="H16" s="135">
        <f t="shared" si="0"/>
        <v>229</v>
      </c>
      <c r="I16" s="135">
        <f t="shared" si="1"/>
        <v>119</v>
      </c>
      <c r="J16" s="135">
        <f t="shared" si="2"/>
        <v>110</v>
      </c>
    </row>
    <row r="17" spans="1:10" ht="14.25" customHeight="1" x14ac:dyDescent="0.2">
      <c r="A17" s="131" t="s">
        <v>116</v>
      </c>
      <c r="B17" s="135">
        <v>299</v>
      </c>
      <c r="C17" s="137">
        <v>147</v>
      </c>
      <c r="D17" s="137">
        <v>152</v>
      </c>
      <c r="E17" s="135">
        <v>200</v>
      </c>
      <c r="F17" s="137">
        <v>104</v>
      </c>
      <c r="G17" s="137">
        <v>96</v>
      </c>
      <c r="H17" s="135">
        <f t="shared" si="0"/>
        <v>99</v>
      </c>
      <c r="I17" s="135">
        <f t="shared" si="1"/>
        <v>43</v>
      </c>
      <c r="J17" s="135">
        <f t="shared" si="2"/>
        <v>56</v>
      </c>
    </row>
    <row r="18" spans="1:10" ht="14.25" customHeight="1" x14ac:dyDescent="0.2">
      <c r="A18" s="131" t="s">
        <v>117</v>
      </c>
      <c r="B18" s="135">
        <v>673</v>
      </c>
      <c r="C18" s="137">
        <v>349</v>
      </c>
      <c r="D18" s="137">
        <v>324</v>
      </c>
      <c r="E18" s="135">
        <v>877</v>
      </c>
      <c r="F18" s="137">
        <v>464</v>
      </c>
      <c r="G18" s="137">
        <v>413</v>
      </c>
      <c r="H18" s="135">
        <f t="shared" si="0"/>
        <v>-204</v>
      </c>
      <c r="I18" s="135">
        <f t="shared" si="1"/>
        <v>-115</v>
      </c>
      <c r="J18" s="135">
        <f t="shared" si="2"/>
        <v>-89</v>
      </c>
    </row>
    <row r="19" spans="1:10" ht="14.25" customHeight="1" x14ac:dyDescent="0.2">
      <c r="A19" s="131" t="s">
        <v>118</v>
      </c>
      <c r="B19" s="135">
        <v>213</v>
      </c>
      <c r="C19" s="136">
        <v>104</v>
      </c>
      <c r="D19" s="136">
        <v>109</v>
      </c>
      <c r="E19" s="135">
        <v>228</v>
      </c>
      <c r="F19" s="136">
        <v>112</v>
      </c>
      <c r="G19" s="136">
        <v>116</v>
      </c>
      <c r="H19" s="135">
        <f t="shared" si="0"/>
        <v>-15</v>
      </c>
      <c r="I19" s="135">
        <f t="shared" si="1"/>
        <v>-8</v>
      </c>
      <c r="J19" s="135">
        <f t="shared" si="2"/>
        <v>-7</v>
      </c>
    </row>
    <row r="20" spans="1:10" ht="14.25" customHeight="1" x14ac:dyDescent="0.2">
      <c r="A20" s="131" t="s">
        <v>119</v>
      </c>
      <c r="B20" s="135">
        <v>177</v>
      </c>
      <c r="C20" s="137">
        <v>91</v>
      </c>
      <c r="D20" s="137">
        <v>86</v>
      </c>
      <c r="E20" s="135">
        <v>142</v>
      </c>
      <c r="F20" s="137">
        <v>59</v>
      </c>
      <c r="G20" s="137">
        <v>83</v>
      </c>
      <c r="H20" s="135">
        <f t="shared" si="0"/>
        <v>35</v>
      </c>
      <c r="I20" s="135">
        <f t="shared" si="1"/>
        <v>32</v>
      </c>
      <c r="J20" s="135">
        <f t="shared" si="2"/>
        <v>3</v>
      </c>
    </row>
    <row r="21" spans="1:10" ht="14.25" customHeight="1" x14ac:dyDescent="0.2">
      <c r="A21" s="131" t="s">
        <v>120</v>
      </c>
      <c r="B21" s="135">
        <v>111</v>
      </c>
      <c r="C21" s="137">
        <v>52</v>
      </c>
      <c r="D21" s="137">
        <v>59</v>
      </c>
      <c r="E21" s="135">
        <v>94</v>
      </c>
      <c r="F21" s="137">
        <v>50</v>
      </c>
      <c r="G21" s="137">
        <v>44</v>
      </c>
      <c r="H21" s="135">
        <f t="shared" si="0"/>
        <v>17</v>
      </c>
      <c r="I21" s="135">
        <f t="shared" si="1"/>
        <v>2</v>
      </c>
      <c r="J21" s="135">
        <f t="shared" si="2"/>
        <v>15</v>
      </c>
    </row>
    <row r="22" spans="1:10" ht="14.25" customHeight="1" x14ac:dyDescent="0.2">
      <c r="A22" s="132" t="s">
        <v>135</v>
      </c>
      <c r="B22" s="137"/>
      <c r="C22" s="137"/>
      <c r="D22" s="137"/>
      <c r="E22" s="137"/>
      <c r="F22" s="137"/>
      <c r="G22" s="137"/>
      <c r="H22" s="138"/>
      <c r="I22" s="138"/>
      <c r="J22" s="138"/>
    </row>
    <row r="23" spans="1:10" ht="14.25" customHeight="1" x14ac:dyDescent="0.2">
      <c r="A23" s="133" t="s">
        <v>74</v>
      </c>
      <c r="B23" s="137">
        <f>SUM(B7:B22)</f>
        <v>13987</v>
      </c>
      <c r="C23" s="137">
        <f>SUM(C7:C21)</f>
        <v>6895</v>
      </c>
      <c r="D23" s="137">
        <f>SUM(D7:D21)</f>
        <v>7092</v>
      </c>
      <c r="E23" s="137">
        <f>SUM(E7:E21)</f>
        <v>10269</v>
      </c>
      <c r="F23" s="137">
        <f>SUM(F7:F22)</f>
        <v>5153</v>
      </c>
      <c r="G23" s="137">
        <f>SUM(G7:G22)</f>
        <v>5116</v>
      </c>
      <c r="H23" s="137">
        <f>SUM(B23-E23)</f>
        <v>3718</v>
      </c>
      <c r="I23" s="137">
        <f>SUM(C23-F23)</f>
        <v>1742</v>
      </c>
      <c r="J23" s="137">
        <f>SUM(D23-G23)</f>
        <v>1976</v>
      </c>
    </row>
    <row r="24" spans="1:10" ht="14.25" customHeight="1" x14ac:dyDescent="0.2">
      <c r="A24" s="132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4.25" customHeight="1" x14ac:dyDescent="0.2">
      <c r="A25" s="132" t="s">
        <v>75</v>
      </c>
      <c r="B25" s="137">
        <v>5357</v>
      </c>
      <c r="C25" s="137">
        <v>3313</v>
      </c>
      <c r="D25" s="137">
        <v>2044</v>
      </c>
      <c r="E25" s="137">
        <v>4468</v>
      </c>
      <c r="F25" s="137">
        <v>3017</v>
      </c>
      <c r="G25" s="137">
        <v>1451</v>
      </c>
      <c r="H25" s="137">
        <f>SUM(B25-E25)</f>
        <v>889</v>
      </c>
      <c r="I25" s="137">
        <f>SUM(C25-F25)</f>
        <v>296</v>
      </c>
      <c r="J25" s="137">
        <f>SUM(D25-G25)</f>
        <v>593</v>
      </c>
    </row>
    <row r="26" spans="1:10" ht="14.25" customHeight="1" x14ac:dyDescent="0.2">
      <c r="A26" s="132"/>
      <c r="B26" s="137"/>
      <c r="C26" s="137"/>
      <c r="D26" s="137"/>
      <c r="E26" s="137"/>
      <c r="F26" s="137"/>
      <c r="G26" s="137"/>
      <c r="H26" s="138"/>
      <c r="I26" s="138"/>
      <c r="J26" s="138"/>
    </row>
    <row r="27" spans="1:10" s="60" customFormat="1" ht="14.25" customHeight="1" x14ac:dyDescent="0.2">
      <c r="A27" s="134" t="s">
        <v>21</v>
      </c>
      <c r="B27" s="139">
        <f t="shared" ref="B27:J27" si="3">SUM(B23+B25)</f>
        <v>19344</v>
      </c>
      <c r="C27" s="139">
        <f t="shared" si="3"/>
        <v>10208</v>
      </c>
      <c r="D27" s="139">
        <f t="shared" si="3"/>
        <v>9136</v>
      </c>
      <c r="E27" s="139">
        <f t="shared" si="3"/>
        <v>14737</v>
      </c>
      <c r="F27" s="139">
        <f t="shared" si="3"/>
        <v>8170</v>
      </c>
      <c r="G27" s="139">
        <f t="shared" si="3"/>
        <v>6567</v>
      </c>
      <c r="H27" s="139">
        <f t="shared" si="3"/>
        <v>4607</v>
      </c>
      <c r="I27" s="139">
        <f t="shared" si="3"/>
        <v>2038</v>
      </c>
      <c r="J27" s="139">
        <f t="shared" si="3"/>
        <v>2569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146"/>
      <c r="B30" s="146"/>
      <c r="C30" s="146"/>
      <c r="D30" s="146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2" priority="543">
      <formula>MOD(ROW(),2)=1</formula>
    </cfRule>
  </conditionalFormatting>
  <conditionalFormatting sqref="A6:J27">
    <cfRule type="expression" dxfId="1" priority="601">
      <formula>MOD(ROW(),2)=1</formula>
    </cfRule>
  </conditionalFormatting>
  <conditionalFormatting sqref="I28:J28">
    <cfRule type="expression" dxfId="0" priority="54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SH</oddFooter>
    <firstFooter>&amp;L&amp;8Statistikamt Nord&amp;C&amp;8&amp;P&amp;R&amp;8Statistischer Bericht A III 1 - vj 2/20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vj202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2020-08-14T06:25:48Z</cp:lastPrinted>
  <dcterms:created xsi:type="dcterms:W3CDTF">2012-03-28T07:56:08Z</dcterms:created>
  <dcterms:modified xsi:type="dcterms:W3CDTF">2020-09-24T08:01:27Z</dcterms:modified>
  <cp:category>LIS-Bericht</cp:category>
</cp:coreProperties>
</file>