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vj_SH\"/>
    </mc:Choice>
  </mc:AlternateContent>
  <bookViews>
    <workbookView xWindow="0" yWindow="0" windowWidth="14370" windowHeight="6345"/>
  </bookViews>
  <sheets>
    <sheet name="A III 1 - vj204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F14" i="10" l="1"/>
  <c r="F15" i="10"/>
  <c r="F16" i="10"/>
  <c r="F17" i="10"/>
  <c r="F18" i="10"/>
  <c r="F19" i="10"/>
  <c r="F20" i="10"/>
  <c r="F21" i="10"/>
  <c r="F22" i="10"/>
  <c r="F23" i="10"/>
  <c r="F13" i="10"/>
  <c r="F8" i="10"/>
  <c r="F9" i="10"/>
  <c r="F10" i="10"/>
  <c r="F7" i="10"/>
  <c r="C14" i="10"/>
  <c r="C15" i="10"/>
  <c r="C16" i="10"/>
  <c r="C17" i="10"/>
  <c r="C18" i="10"/>
  <c r="C19" i="10"/>
  <c r="C20" i="10"/>
  <c r="C21" i="10"/>
  <c r="C22" i="10"/>
  <c r="C23" i="10"/>
  <c r="C13" i="10"/>
  <c r="C8" i="10"/>
  <c r="C9" i="10"/>
  <c r="C10" i="10"/>
  <c r="C7" i="10"/>
  <c r="B11" i="10"/>
  <c r="C11" i="10" l="1"/>
  <c r="F11" i="10"/>
  <c r="G11" i="10"/>
  <c r="D11" i="10"/>
  <c r="H7" i="14" l="1"/>
  <c r="I7" i="14"/>
  <c r="J7" i="14"/>
  <c r="H8" i="14"/>
  <c r="I8" i="14"/>
  <c r="J8" i="14"/>
  <c r="H9" i="14"/>
  <c r="I9" i="14"/>
  <c r="J9" i="14"/>
  <c r="H10" i="14"/>
  <c r="I10" i="14"/>
  <c r="J10" i="14"/>
  <c r="H11" i="14"/>
  <c r="I11" i="14"/>
  <c r="J11" i="14"/>
  <c r="H12" i="14"/>
  <c r="I12" i="14"/>
  <c r="J12" i="14"/>
  <c r="H13" i="14"/>
  <c r="I13" i="14"/>
  <c r="J13" i="14"/>
  <c r="H14" i="14"/>
  <c r="I14" i="14"/>
  <c r="J14" i="14"/>
  <c r="H15" i="14"/>
  <c r="I15" i="14"/>
  <c r="J15" i="14"/>
  <c r="H16" i="14"/>
  <c r="I16" i="14"/>
  <c r="J16" i="14"/>
  <c r="H17" i="14"/>
  <c r="I17" i="14"/>
  <c r="J17" i="14"/>
  <c r="H18" i="14"/>
  <c r="I18" i="14"/>
  <c r="J18" i="14"/>
  <c r="H19" i="14"/>
  <c r="I19" i="14"/>
  <c r="J19" i="14"/>
  <c r="H20" i="14"/>
  <c r="I20" i="14"/>
  <c r="J20" i="14"/>
  <c r="H21" i="14"/>
  <c r="I21" i="14"/>
  <c r="J21" i="14"/>
  <c r="C8" i="5" l="1"/>
  <c r="D8" i="5"/>
  <c r="H14" i="10" l="1"/>
  <c r="H15" i="10"/>
  <c r="H16" i="10"/>
  <c r="H17" i="10"/>
  <c r="H18" i="10"/>
  <c r="H19" i="10"/>
  <c r="H20" i="10"/>
  <c r="H21" i="10"/>
  <c r="H22" i="10"/>
  <c r="H23" i="10"/>
  <c r="H13" i="10"/>
  <c r="H8" i="10"/>
  <c r="H9" i="10"/>
  <c r="H10" i="10"/>
  <c r="H7" i="10"/>
  <c r="D25" i="10" l="1"/>
  <c r="H11" i="10" l="1"/>
  <c r="G25" i="10" l="1"/>
  <c r="G27" i="10" s="1"/>
  <c r="H25" i="10"/>
  <c r="H27" i="10" s="1"/>
  <c r="F25" i="10" l="1"/>
  <c r="F27" i="10" l="1"/>
  <c r="B8" i="5"/>
  <c r="G23" i="14" l="1"/>
  <c r="F23" i="14"/>
  <c r="J25" i="14" l="1"/>
  <c r="I25" i="14"/>
  <c r="F27" i="14"/>
  <c r="G27" i="14"/>
  <c r="H25" i="14" l="1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27" i="10"/>
  <c r="B25" i="10"/>
  <c r="B27" i="10" s="1"/>
  <c r="C25" i="10"/>
  <c r="C27" i="10" s="1"/>
</calcChain>
</file>

<file path=xl/sharedStrings.xml><?xml version="1.0" encoding="utf-8"?>
<sst xmlns="http://schemas.openxmlformats.org/spreadsheetml/2006/main" count="176" uniqueCount="157">
  <si>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</si>
  <si>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</si>
  <si>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</si>
  <si>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</si>
  <si>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</si>
  <si>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</si>
  <si>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</si>
  <si>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</si>
  <si>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</si>
  <si>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</si>
  <si>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</si>
  <si>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</si>
  <si>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</si>
  <si>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</si>
  <si>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</si>
  <si>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</si>
  <si>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</si>
  <si>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</si>
  <si>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</si>
  <si>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</si>
  <si>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</si>
  <si>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</si>
  <si>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</si>
  <si>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</si>
  <si>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</si>
  <si>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</si>
  <si>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</si>
  <si>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</si>
  <si>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</si>
  <si>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</si>
  <si>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</si>
  <si>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</si>
  <si>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</si>
  <si>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</si>
  <si>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</si>
  <si>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</si>
  <si>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</si>
  <si>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</si>
  <si>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</si>
  <si>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</si>
  <si>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</si>
  <si>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</si>
  <si>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</si>
  <si>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</si>
  <si>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</si>
  <si>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</si>
  <si>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</si>
  <si>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</si>
  <si>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</si>
  <si>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</si>
  <si>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</si>
  <si>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</si>
  <si>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</si>
  <si>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</si>
  <si>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</si>
  <si>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</si>
  <si>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</si>
  <si>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</si>
  <si>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</si>
  <si>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</si>
  <si>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</si>
  <si>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</si>
  <si>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</si>
  <si>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</si>
  <si>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</si>
  <si>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</si>
  <si>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</si>
  <si>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</si>
  <si>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</si>
  <si>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</si>
  <si>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</si>
  <si>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</si>
  <si>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</si>
  <si>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</si>
  <si>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</si>
  <si>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</si>
  <si>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</si>
  <si>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</si>
  <si>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</si>
  <si>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</si>
  <si>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</si>
  <si>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</si>
  <si>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</si>
  <si>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</si>
  <si>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</si>
  <si>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</si>
  <si>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</si>
  <si>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</si>
  <si>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</si>
  <si>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</si>
  <si>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</si>
  <si>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</si>
  <si>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</si>
  <si>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</si>
  <si>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</si>
  <si>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</si>
  <si>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</si>
  <si>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</si>
  <si>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</si>
  <si>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</si>
  <si>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</si>
  <si>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</si>
  <si>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</si>
  <si>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</si>
  <si>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</si>
  <si>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</si>
  <si>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</si>
  <si>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</si>
  <si>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</si>
  <si>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</si>
  <si>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</si>
  <si>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</si>
  <si>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</si>
  <si>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</si>
  <si>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</si>
  <si>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</si>
  <si>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</si>
  <si>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</si>
  <si>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</si>
  <si>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</si>
  <si>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</si>
  <si>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</si>
  <si>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</si>
  <si>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</si>
  <si>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</si>
  <si>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</si>
  <si>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</si>
  <si>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</si>
  <si>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</si>
  <si>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</si>
  <si>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</si>
  <si>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</si>
  <si>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</si>
  <si>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</si>
  <si>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</si>
  <si>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</si>
  <si>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</si>
  <si>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</si>
  <si>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</si>
  <si>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</si>
  <si>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</si>
  <si>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</si>
  <si>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</si>
  <si>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</si>
  <si>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</si>
  <si>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</si>
  <si>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 xml:space="preserve">Erläuterung: </t>
  </si>
  <si>
    <t>Im Zuge der Maßnahmen zur Eindämmung der Corona-Pandemie kann es 
ab Mitte März 2020 aufgrund von Einschränkungen im Publikumsverkehr 
von Meldebehörden oder verlängerten Fristen zur An- und Abmeldung zu einer 
zeitlich verzögerten Erfassung von Wanderungsfällen in der Statistik kommen.</t>
  </si>
  <si>
    <t>Kennziffer: A III 1 - vj 4/20 SH</t>
  </si>
  <si>
    <t>4. Quartal 2020</t>
  </si>
  <si>
    <t>© Statistisches Amt für Hamburg und Schleswig-Holstein, Hamburg 2021</t>
  </si>
  <si>
    <t>4. Vierteljahr 2020</t>
  </si>
  <si>
    <t>4. Vierteljahr 2019</t>
  </si>
  <si>
    <t>1. Zu- und Fortzüge über die Landesgrenze Schleswig-Holsteins im 4. Quartal 2020</t>
  </si>
  <si>
    <t>2. Zu- und Fortzüge in den kreisfreien Städten und Kreisen Schleswig-Holsteins im 4. Quartal 2020</t>
  </si>
  <si>
    <t>3. Zu- und Fortzüge über die Landesgrenze Schleswig-Holsteins im 4. Quartal 2020</t>
  </si>
  <si>
    <t>Herausgegeben am: 13.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</si>
</sst>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7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0" fontId="3" fillId="0" borderId="0" xfId="117"/>
    <xf numFmtId="173" fontId="3" fillId="0" borderId="0" xfId="117" applyNumberFormat="1"/>
    <xf numFmtId="174" fontId="1" fillId="0" borderId="0" xfId="174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1" fillId="0" borderId="0" xfId="0" applyNumberFormat="1" applyFont="1" applyAlignment="1"/>
    <xf numFmtId="171" fontId="9" fillId="0" borderId="0" xfId="0" applyNumberFormat="1" applyFont="1" applyAlignment="1"/>
    <xf numFmtId="171" fontId="38" fillId="0" borderId="0" xfId="120" applyNumberFormat="1" applyFont="1" applyAlignment="1"/>
    <xf numFmtId="171" fontId="63" fillId="0" borderId="0" xfId="0" applyNumberFormat="1" applyFont="1" applyAlignment="1"/>
    <xf numFmtId="171" fontId="57" fillId="0" borderId="0" xfId="0" applyNumberFormat="1" applyFont="1" applyBorder="1" applyAlignment="1"/>
    <xf numFmtId="171" fontId="63" fillId="0" borderId="0" xfId="0" applyNumberFormat="1" applyFont="1" applyBorder="1" applyAlignment="1"/>
    <xf numFmtId="171" fontId="9" fillId="0" borderId="0" xfId="0" applyNumberFormat="1" applyFont="1" applyBorder="1" applyAlignment="1"/>
    <xf numFmtId="171" fontId="59" fillId="0" borderId="0" xfId="0" applyNumberFormat="1" applyFont="1" applyAlignment="1"/>
    <xf numFmtId="171" fontId="59" fillId="0" borderId="24" xfId="0" applyNumberFormat="1" applyFont="1" applyBorder="1" applyAlignment="1"/>
    <xf numFmtId="0" fontId="29" fillId="0" borderId="26" xfId="55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171" fontId="29" fillId="0" borderId="0" xfId="0" applyNumberFormat="1" applyFont="1" applyFill="1" applyBorder="1" applyAlignment="1"/>
    <xf numFmtId="171" fontId="29" fillId="0" borderId="0" xfId="0" applyNumberFormat="1" applyFont="1" applyFill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Alignment="1">
      <alignment wrapText="1"/>
    </xf>
    <xf numFmtId="171" fontId="57" fillId="0" borderId="24" xfId="0" applyNumberFormat="1" applyFont="1" applyFill="1" applyBorder="1" applyAlignment="1"/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/>
    <xf numFmtId="173" fontId="0" fillId="0" borderId="0" xfId="0" applyNumberFormat="1"/>
    <xf numFmtId="0" fontId="0" fillId="0" borderId="0" xfId="0"/>
    <xf numFmtId="174" fontId="0" fillId="0" borderId="0" xfId="0" applyNumberFormat="1"/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0" fillId="0" borderId="0" xfId="0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top"/>
      <protection locked="0"/>
    </xf>
    <xf numFmtId="0" fontId="6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</cellXfs>
  <cellStyles count="1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53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0325"/>
          <a:ext cx="6444000" cy="3381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8" t="s">
        <v>47</v>
      </c>
      <c r="B3" s="148"/>
      <c r="C3" s="148"/>
      <c r="D3" s="148"/>
    </row>
    <row r="4" spans="1:7" ht="20.25" x14ac:dyDescent="0.3">
      <c r="A4" s="148" t="s">
        <v>48</v>
      </c>
      <c r="B4" s="148"/>
      <c r="C4" s="148"/>
      <c r="D4" s="14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9" t="s">
        <v>121</v>
      </c>
      <c r="E15" s="149"/>
      <c r="F15" s="149"/>
      <c r="G15" s="149"/>
    </row>
    <row r="16" spans="1:7" ht="15" x14ac:dyDescent="0.2">
      <c r="D16" s="150" t="s">
        <v>148</v>
      </c>
      <c r="E16" s="150"/>
      <c r="F16" s="150"/>
      <c r="G16" s="150"/>
    </row>
    <row r="18" spans="1:7" ht="34.5" x14ac:dyDescent="0.45">
      <c r="A18" s="151" t="s">
        <v>78</v>
      </c>
      <c r="B18" s="151"/>
      <c r="C18" s="151"/>
      <c r="D18" s="151"/>
      <c r="E18" s="151"/>
      <c r="F18" s="151"/>
      <c r="G18" s="151"/>
    </row>
    <row r="19" spans="1:7" ht="34.5" x14ac:dyDescent="0.45">
      <c r="A19" s="83"/>
      <c r="B19" s="151" t="s">
        <v>149</v>
      </c>
      <c r="C19" s="151"/>
      <c r="D19" s="151"/>
      <c r="E19" s="151"/>
      <c r="F19" s="151"/>
      <c r="G19" s="151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2" t="s">
        <v>156</v>
      </c>
      <c r="E21" s="152"/>
      <c r="F21" s="152"/>
      <c r="G21" s="152"/>
    </row>
    <row r="22" spans="1:7" ht="16.5" x14ac:dyDescent="0.25">
      <c r="A22" s="147" t="s">
        <v>135</v>
      </c>
      <c r="B22" s="147"/>
      <c r="C22" s="147"/>
      <c r="D22" s="147"/>
      <c r="E22" s="147"/>
      <c r="F22" s="147"/>
      <c r="G22" s="147"/>
    </row>
    <row r="30" spans="1:7" x14ac:dyDescent="0.2">
      <c r="A30" s="146"/>
      <c r="B30" s="146"/>
      <c r="C30" s="146"/>
      <c r="D30" s="14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3" customWidth="1"/>
    <col min="3" max="6" width="14.28515625" style="93" customWidth="1"/>
    <col min="7" max="7" width="13" style="93" customWidth="1"/>
    <col min="8" max="76" width="12.28515625" style="93" customWidth="1"/>
    <col min="77" max="16384" width="10.7109375" style="93"/>
  </cols>
  <sheetData>
    <row r="1" spans="1:7" s="94" customFormat="1" ht="15.75" x14ac:dyDescent="0.2">
      <c r="A1" s="154" t="s">
        <v>0</v>
      </c>
      <c r="B1" s="154"/>
      <c r="C1" s="154"/>
      <c r="D1" s="154"/>
      <c r="E1" s="154"/>
      <c r="F1" s="154"/>
      <c r="G1" s="154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55" t="s">
        <v>1</v>
      </c>
      <c r="B4" s="156"/>
      <c r="C4" s="156"/>
      <c r="D4" s="156"/>
      <c r="E4" s="156"/>
      <c r="F4" s="156"/>
      <c r="G4" s="156"/>
    </row>
    <row r="5" spans="1:7" s="94" customFormat="1" x14ac:dyDescent="0.2">
      <c r="A5" s="157"/>
      <c r="B5" s="157"/>
      <c r="C5" s="157"/>
      <c r="D5" s="157"/>
      <c r="E5" s="157"/>
      <c r="F5" s="157"/>
      <c r="G5" s="157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58" t="s">
        <v>49</v>
      </c>
      <c r="B8" s="159"/>
      <c r="C8" s="159"/>
      <c r="D8" s="159"/>
      <c r="E8" s="159"/>
      <c r="F8" s="159"/>
      <c r="G8" s="159"/>
    </row>
    <row r="9" spans="1:7" s="94" customFormat="1" x14ac:dyDescent="0.2">
      <c r="A9" s="160" t="s">
        <v>4</v>
      </c>
      <c r="B9" s="159"/>
      <c r="C9" s="159"/>
      <c r="D9" s="159"/>
      <c r="E9" s="159"/>
      <c r="F9" s="159"/>
      <c r="G9" s="159"/>
    </row>
    <row r="10" spans="1:7" s="94" customFormat="1" ht="5.25" customHeight="1" x14ac:dyDescent="0.2">
      <c r="A10" s="95"/>
    </row>
    <row r="11" spans="1:7" s="94" customFormat="1" ht="12.75" customHeight="1" x14ac:dyDescent="0.2">
      <c r="A11" s="153" t="s">
        <v>2</v>
      </c>
      <c r="B11" s="153"/>
      <c r="C11" s="153"/>
      <c r="D11" s="153"/>
      <c r="E11" s="153"/>
      <c r="F11" s="153"/>
      <c r="G11" s="153"/>
    </row>
    <row r="12" spans="1:7" s="94" customFormat="1" x14ac:dyDescent="0.2">
      <c r="A12" s="160" t="s">
        <v>3</v>
      </c>
      <c r="B12" s="159"/>
      <c r="C12" s="159"/>
      <c r="D12" s="159"/>
      <c r="E12" s="159"/>
      <c r="F12" s="159"/>
      <c r="G12" s="159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58" t="s">
        <v>50</v>
      </c>
      <c r="B15" s="159"/>
      <c r="C15" s="159"/>
      <c r="D15" s="98"/>
      <c r="E15" s="98"/>
      <c r="F15" s="98"/>
      <c r="G15" s="98"/>
    </row>
    <row r="16" spans="1:7" s="94" customFormat="1" ht="7.1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61" t="s">
        <v>139</v>
      </c>
      <c r="B17" s="159"/>
      <c r="C17" s="159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61" t="s">
        <v>140</v>
      </c>
      <c r="C18" s="159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62" t="s">
        <v>141</v>
      </c>
      <c r="C19" s="163"/>
      <c r="D19" s="163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58" t="s">
        <v>136</v>
      </c>
      <c r="B22" s="159"/>
      <c r="C22" s="98"/>
      <c r="D22" s="98"/>
      <c r="E22" s="98"/>
      <c r="F22" s="98"/>
      <c r="G22" s="98"/>
    </row>
    <row r="23" spans="1:7" s="94" customFormat="1" ht="7.1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60" t="s">
        <v>92</v>
      </c>
      <c r="C24" s="159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60" t="s">
        <v>94</v>
      </c>
      <c r="C25" s="159"/>
      <c r="D25" s="100"/>
      <c r="E25" s="100"/>
      <c r="F25" s="100"/>
      <c r="G25" s="100"/>
    </row>
    <row r="26" spans="1:7" s="94" customFormat="1" x14ac:dyDescent="0.2">
      <c r="A26" s="100"/>
      <c r="B26" s="159"/>
      <c r="C26" s="159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61" t="s">
        <v>150</v>
      </c>
      <c r="B30" s="159"/>
      <c r="C30" s="159"/>
      <c r="D30" s="159"/>
      <c r="E30" s="159"/>
      <c r="F30" s="159"/>
      <c r="G30" s="159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4" customHeight="1" x14ac:dyDescent="0.2">
      <c r="A32" s="161" t="s">
        <v>131</v>
      </c>
      <c r="B32" s="159"/>
      <c r="C32" s="159"/>
      <c r="D32" s="159"/>
      <c r="E32" s="159"/>
      <c r="F32" s="159"/>
      <c r="G32" s="159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57" t="s">
        <v>98</v>
      </c>
      <c r="B42" s="157"/>
    </row>
    <row r="43" spans="1:2" s="94" customFormat="1" ht="7.1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4/20 SH</oddFooter>
    <firstFooter>&amp;L&amp;8Statistikamt Nord&amp;C&amp;8&amp;P&amp;R&amp;8Statistischer Bericht A III 1 - vj 4/20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3" customWidth="1"/>
    <col min="2" max="2" width="19.7109375" style="93" customWidth="1"/>
    <col min="3" max="3" width="16.28515625" style="93" customWidth="1"/>
    <col min="4" max="4" width="8.28515625" style="93" customWidth="1"/>
    <col min="5" max="5" width="30.710937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7109375" style="93"/>
  </cols>
  <sheetData>
    <row r="1" spans="1:7" s="94" customFormat="1" ht="16.350000000000001" customHeight="1" x14ac:dyDescent="0.2">
      <c r="A1" s="165" t="s">
        <v>105</v>
      </c>
      <c r="B1" s="165"/>
      <c r="C1" s="165"/>
      <c r="D1" s="165"/>
      <c r="E1" s="165"/>
      <c r="F1" s="91"/>
    </row>
    <row r="2" spans="1:7" ht="70.349999999999994" customHeight="1" x14ac:dyDescent="0.2">
      <c r="A2" s="166" t="s">
        <v>144</v>
      </c>
      <c r="B2" s="166"/>
      <c r="C2" s="166"/>
      <c r="D2" s="166"/>
      <c r="E2" s="166"/>
      <c r="F2" s="58"/>
      <c r="G2" s="92"/>
    </row>
    <row r="3" spans="1:7" ht="16.350000000000001" customHeight="1" x14ac:dyDescent="0.2">
      <c r="A3" s="165" t="s">
        <v>61</v>
      </c>
      <c r="B3" s="167"/>
      <c r="C3" s="167"/>
      <c r="D3" s="167"/>
      <c r="E3" s="167"/>
      <c r="F3" s="91"/>
    </row>
    <row r="4" spans="1:7" ht="70.349999999999994" customHeight="1" x14ac:dyDescent="0.2">
      <c r="A4" s="168" t="s">
        <v>138</v>
      </c>
      <c r="B4" s="168"/>
      <c r="C4" s="168"/>
      <c r="D4" s="168"/>
      <c r="E4" s="168"/>
      <c r="F4" s="91"/>
    </row>
    <row r="5" spans="1:7" ht="15.75" customHeight="1" x14ac:dyDescent="0.2">
      <c r="A5" s="165" t="s">
        <v>146</v>
      </c>
      <c r="B5" s="167"/>
      <c r="C5" s="167"/>
      <c r="D5" s="167"/>
      <c r="E5" s="167"/>
    </row>
    <row r="6" spans="1:7" ht="69.75" customHeight="1" x14ac:dyDescent="0.2">
      <c r="A6" s="164" t="s">
        <v>147</v>
      </c>
      <c r="B6" s="164"/>
      <c r="C6" s="164"/>
      <c r="D6" s="164"/>
      <c r="E6" s="164"/>
    </row>
    <row r="7" spans="1:7" x14ac:dyDescent="0.2">
      <c r="A7" s="142"/>
      <c r="B7" s="142"/>
      <c r="C7" s="142"/>
      <c r="D7" s="142"/>
      <c r="E7" s="142"/>
      <c r="F7" s="74"/>
    </row>
    <row r="8" spans="1:7" x14ac:dyDescent="0.2">
      <c r="A8" s="142"/>
      <c r="B8" s="142"/>
      <c r="C8" s="142"/>
      <c r="D8" s="142"/>
      <c r="E8" s="142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6">
    <mergeCell ref="A6:E6"/>
    <mergeCell ref="A1:E1"/>
    <mergeCell ref="A2:E2"/>
    <mergeCell ref="A3:E3"/>
    <mergeCell ref="A4:E4"/>
    <mergeCell ref="A5:E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SH</oddFooter>
    <firstFooter>&amp;L&amp;8Statistikamt Nord&amp;C&amp;8&amp;P&amp;R&amp;8Statistischer Bericht A III 1 - vj 4/20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9" ht="12.75" customHeight="1" x14ac:dyDescent="0.2">
      <c r="A1" s="172" t="s">
        <v>153</v>
      </c>
      <c r="B1" s="172"/>
      <c r="C1" s="172"/>
      <c r="D1" s="172"/>
      <c r="E1" s="172"/>
      <c r="F1" s="172"/>
      <c r="G1" s="172"/>
    </row>
    <row r="2" spans="1:9" ht="12.75" customHeight="1" x14ac:dyDescent="0.2"/>
    <row r="3" spans="1:9" s="9" customFormat="1" ht="28.35" customHeight="1" x14ac:dyDescent="0.2">
      <c r="A3" s="173" t="s">
        <v>64</v>
      </c>
      <c r="B3" s="169" t="s">
        <v>151</v>
      </c>
      <c r="C3" s="170"/>
      <c r="D3" s="170"/>
      <c r="E3" s="169" t="s">
        <v>152</v>
      </c>
      <c r="F3" s="170"/>
      <c r="G3" s="171"/>
    </row>
    <row r="4" spans="1:9" s="9" customFormat="1" ht="28.35" customHeight="1" x14ac:dyDescent="0.2">
      <c r="A4" s="173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37"/>
      <c r="B5" s="138"/>
      <c r="C5" s="138"/>
      <c r="D5" s="138"/>
      <c r="E5" s="139"/>
      <c r="F5" s="139"/>
      <c r="G5" s="139"/>
    </row>
    <row r="6" spans="1:9" s="55" customFormat="1" ht="14.25" customHeight="1" x14ac:dyDescent="0.2">
      <c r="A6" s="137" t="s">
        <v>67</v>
      </c>
      <c r="B6" s="140">
        <v>22551</v>
      </c>
      <c r="C6" s="140">
        <v>11671</v>
      </c>
      <c r="D6" s="140">
        <v>10880</v>
      </c>
      <c r="E6" s="140">
        <v>23734</v>
      </c>
      <c r="F6" s="140">
        <v>12769</v>
      </c>
      <c r="G6" s="140">
        <v>10965</v>
      </c>
    </row>
    <row r="7" spans="1:9" s="9" customFormat="1" ht="14.25" customHeight="1" x14ac:dyDescent="0.25">
      <c r="A7" s="137" t="s">
        <v>142</v>
      </c>
      <c r="B7" s="140">
        <v>19741</v>
      </c>
      <c r="C7" s="140">
        <v>10709</v>
      </c>
      <c r="D7" s="140">
        <v>9032</v>
      </c>
      <c r="E7" s="140">
        <v>21086</v>
      </c>
      <c r="F7" s="140">
        <v>11698</v>
      </c>
      <c r="G7" s="140">
        <v>9388</v>
      </c>
      <c r="I7" s="106"/>
    </row>
    <row r="8" spans="1:9" s="9" customFormat="1" ht="14.25" customHeight="1" x14ac:dyDescent="0.25">
      <c r="A8" s="137" t="s">
        <v>68</v>
      </c>
      <c r="B8" s="141">
        <f>SUM(B6-B7)</f>
        <v>2810</v>
      </c>
      <c r="C8" s="141">
        <f t="shared" ref="C8:D8" si="0">SUM(C6-C7)</f>
        <v>962</v>
      </c>
      <c r="D8" s="141">
        <f t="shared" si="0"/>
        <v>1848</v>
      </c>
      <c r="E8" s="141">
        <v>2648</v>
      </c>
      <c r="F8" s="141">
        <v>1071</v>
      </c>
      <c r="G8" s="141">
        <v>1577</v>
      </c>
      <c r="I8" s="106"/>
    </row>
    <row r="9" spans="1:9" s="9" customFormat="1" ht="33.950000000000003" customHeight="1" x14ac:dyDescent="0.2">
      <c r="A9" s="84" t="s">
        <v>132</v>
      </c>
      <c r="B9" s="103">
        <v>28384</v>
      </c>
      <c r="C9" s="103">
        <v>14016</v>
      </c>
      <c r="D9" s="103">
        <v>14368</v>
      </c>
      <c r="E9" s="103">
        <v>29154</v>
      </c>
      <c r="F9" s="103">
        <v>14516</v>
      </c>
      <c r="G9" s="103">
        <v>14638</v>
      </c>
    </row>
    <row r="10" spans="1:9" s="9" customFormat="1" ht="11.25" customHeight="1" x14ac:dyDescent="0.2"/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104"/>
      <c r="C12" s="105"/>
      <c r="D12" s="105"/>
      <c r="E12" s="105"/>
      <c r="F12" s="105"/>
      <c r="G12" s="105"/>
      <c r="H12" s="105"/>
    </row>
    <row r="13" spans="1:9" s="9" customFormat="1" ht="11.25" customHeight="1" x14ac:dyDescent="0.25">
      <c r="A13" s="143"/>
      <c r="B13" s="89"/>
      <c r="C13" s="143"/>
      <c r="D13" s="143"/>
      <c r="E13" s="143"/>
      <c r="F13" s="143"/>
      <c r="G13" s="105"/>
      <c r="H13" s="105"/>
    </row>
    <row r="14" spans="1:9" s="9" customFormat="1" ht="14.25" customHeight="1" x14ac:dyDescent="0.2">
      <c r="A14" s="143"/>
      <c r="B14" s="89"/>
      <c r="C14" s="143"/>
      <c r="D14" s="143"/>
      <c r="E14" s="143"/>
      <c r="F14" s="143"/>
    </row>
    <row r="15" spans="1:9" x14ac:dyDescent="0.2">
      <c r="A15" s="143"/>
      <c r="B15" s="89"/>
      <c r="C15" s="143"/>
      <c r="D15" s="143"/>
      <c r="E15" s="143"/>
      <c r="F15" s="143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6"/>
      <c r="B30" s="146"/>
      <c r="C30" s="146"/>
      <c r="D30" s="146"/>
    </row>
  </sheetData>
  <mergeCells count="5">
    <mergeCell ref="A30:D30"/>
    <mergeCell ref="E3:G3"/>
    <mergeCell ref="A1:G1"/>
    <mergeCell ref="A3:A4"/>
    <mergeCell ref="B3:D3"/>
  </mergeCells>
  <conditionalFormatting sqref="A5:G9">
    <cfRule type="expression" dxfId="24" priority="16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SH</oddFooter>
    <firstFooter>&amp;L&amp;8Statistikamt Nord&amp;C&amp;8&amp;P&amp;R&amp;8Statistischer Bericht A III 1 - vj 4/20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2" s="54" customFormat="1" ht="12.75" customHeight="1" x14ac:dyDescent="0.2">
      <c r="A1" s="175" t="s">
        <v>154</v>
      </c>
      <c r="B1" s="175"/>
      <c r="C1" s="175"/>
      <c r="D1" s="175"/>
      <c r="E1" s="175"/>
      <c r="F1" s="175"/>
      <c r="G1" s="175"/>
      <c r="H1" s="175"/>
    </row>
    <row r="2" spans="1:12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12" ht="31.15" customHeight="1" x14ac:dyDescent="0.2">
      <c r="A3" s="178" t="s">
        <v>122</v>
      </c>
      <c r="B3" s="176" t="s">
        <v>69</v>
      </c>
      <c r="C3" s="177"/>
      <c r="D3" s="177"/>
      <c r="E3" s="176" t="s">
        <v>71</v>
      </c>
      <c r="F3" s="177"/>
      <c r="G3" s="177"/>
      <c r="H3" s="174" t="s">
        <v>127</v>
      </c>
    </row>
    <row r="4" spans="1:12" ht="24.6" customHeight="1" x14ac:dyDescent="0.2">
      <c r="A4" s="179"/>
      <c r="B4" s="181" t="s">
        <v>129</v>
      </c>
      <c r="C4" s="181" t="s">
        <v>128</v>
      </c>
      <c r="D4" s="176" t="s">
        <v>70</v>
      </c>
      <c r="E4" s="181" t="s">
        <v>129</v>
      </c>
      <c r="F4" s="181" t="s">
        <v>128</v>
      </c>
      <c r="G4" s="176" t="s">
        <v>70</v>
      </c>
      <c r="H4" s="171"/>
    </row>
    <row r="5" spans="1:12" s="64" customFormat="1" ht="14.1" customHeight="1" x14ac:dyDescent="0.2">
      <c r="A5" s="180"/>
      <c r="B5" s="176"/>
      <c r="C5" s="170"/>
      <c r="D5" s="170"/>
      <c r="E5" s="170"/>
      <c r="F5" s="170"/>
      <c r="G5" s="170"/>
      <c r="H5" s="80" t="s">
        <v>62</v>
      </c>
    </row>
    <row r="6" spans="1:12" s="64" customFormat="1" ht="14.25" customHeight="1" x14ac:dyDescent="0.2">
      <c r="A6" s="109"/>
      <c r="B6" s="118"/>
      <c r="C6" s="118"/>
      <c r="D6" s="118"/>
      <c r="E6" s="118"/>
      <c r="F6" s="118"/>
      <c r="G6" s="118"/>
      <c r="H6" s="118"/>
    </row>
    <row r="7" spans="1:12" s="55" customFormat="1" ht="14.25" customHeight="1" x14ac:dyDescent="0.2">
      <c r="A7" s="107" t="s">
        <v>123</v>
      </c>
      <c r="B7" s="119">
        <v>2130</v>
      </c>
      <c r="C7" s="119">
        <f>SUM(B7-D7)</f>
        <v>958</v>
      </c>
      <c r="D7" s="119">
        <v>1172</v>
      </c>
      <c r="E7" s="119">
        <v>1826</v>
      </c>
      <c r="F7" s="119">
        <f>SUM(E7-G7)</f>
        <v>909</v>
      </c>
      <c r="G7" s="119">
        <v>917</v>
      </c>
      <c r="H7" s="120">
        <f>SUM(B7-E7)</f>
        <v>304</v>
      </c>
    </row>
    <row r="8" spans="1:12" s="55" customFormat="1" ht="14.25" customHeight="1" x14ac:dyDescent="0.2">
      <c r="A8" s="108" t="s">
        <v>124</v>
      </c>
      <c r="B8" s="119">
        <v>4452</v>
      </c>
      <c r="C8" s="119">
        <f t="shared" ref="C8:C10" si="0">SUM(B8-D8)</f>
        <v>1988</v>
      </c>
      <c r="D8" s="119">
        <v>2464</v>
      </c>
      <c r="E8" s="119">
        <v>4101</v>
      </c>
      <c r="F8" s="119">
        <f t="shared" ref="F8:F10" si="1">SUM(E8-G8)</f>
        <v>2004</v>
      </c>
      <c r="G8" s="119">
        <v>2097</v>
      </c>
      <c r="H8" s="120">
        <f t="shared" ref="H8:H10" si="2">SUM(B8-E8)</f>
        <v>351</v>
      </c>
    </row>
    <row r="9" spans="1:12" ht="14.25" customHeight="1" x14ac:dyDescent="0.2">
      <c r="A9" s="107" t="s">
        <v>125</v>
      </c>
      <c r="B9" s="119">
        <v>3004</v>
      </c>
      <c r="C9" s="119">
        <f t="shared" si="0"/>
        <v>1059</v>
      </c>
      <c r="D9" s="119">
        <v>1945</v>
      </c>
      <c r="E9" s="119">
        <v>2785</v>
      </c>
      <c r="F9" s="119">
        <f t="shared" si="1"/>
        <v>1119</v>
      </c>
      <c r="G9" s="119">
        <v>1666</v>
      </c>
      <c r="H9" s="120">
        <f t="shared" si="2"/>
        <v>219</v>
      </c>
    </row>
    <row r="10" spans="1:12" ht="14.25" customHeight="1" x14ac:dyDescent="0.2">
      <c r="A10" s="108" t="s">
        <v>126</v>
      </c>
      <c r="B10" s="119">
        <v>1118</v>
      </c>
      <c r="C10" s="119">
        <f t="shared" si="0"/>
        <v>520</v>
      </c>
      <c r="D10" s="119">
        <v>598</v>
      </c>
      <c r="E10" s="119">
        <v>1268</v>
      </c>
      <c r="F10" s="119">
        <f t="shared" si="1"/>
        <v>770</v>
      </c>
      <c r="G10" s="119">
        <v>498</v>
      </c>
      <c r="H10" s="120">
        <f t="shared" si="2"/>
        <v>-150</v>
      </c>
    </row>
    <row r="11" spans="1:12" s="63" customFormat="1" ht="33.950000000000003" customHeight="1" x14ac:dyDescent="0.2">
      <c r="A11" s="81" t="s">
        <v>133</v>
      </c>
      <c r="B11" s="123">
        <f t="shared" ref="B11" si="3">SUM(B7:B10)</f>
        <v>10704</v>
      </c>
      <c r="C11" s="123">
        <f t="shared" ref="C11:H11" si="4">SUM(C7:C10)</f>
        <v>4525</v>
      </c>
      <c r="D11" s="123">
        <f t="shared" si="4"/>
        <v>6179</v>
      </c>
      <c r="E11" s="123">
        <v>9980</v>
      </c>
      <c r="F11" s="123">
        <f t="shared" si="4"/>
        <v>4802</v>
      </c>
      <c r="G11" s="123">
        <f t="shared" si="4"/>
        <v>5178</v>
      </c>
      <c r="H11" s="123">
        <f t="shared" si="4"/>
        <v>724</v>
      </c>
    </row>
    <row r="12" spans="1:12" s="60" customFormat="1" ht="14.25" customHeight="1" x14ac:dyDescent="0.25">
      <c r="A12" s="111"/>
      <c r="B12" s="124"/>
      <c r="C12" s="124"/>
      <c r="D12" s="124"/>
      <c r="E12" s="121"/>
      <c r="F12" s="124"/>
      <c r="G12" s="124"/>
      <c r="H12" s="125"/>
      <c r="J12" s="144"/>
      <c r="L12" s="145"/>
    </row>
    <row r="13" spans="1:12" ht="14.25" customHeight="1" x14ac:dyDescent="0.2">
      <c r="A13" s="112" t="s">
        <v>79</v>
      </c>
      <c r="B13" s="120">
        <v>2475</v>
      </c>
      <c r="C13" s="120">
        <f>SUM(B13-D13)</f>
        <v>1699</v>
      </c>
      <c r="D13" s="120">
        <v>776</v>
      </c>
      <c r="E13" s="120">
        <v>2344</v>
      </c>
      <c r="F13" s="120">
        <f>SUM(E13-G13)</f>
        <v>1648</v>
      </c>
      <c r="G13" s="120">
        <v>696</v>
      </c>
      <c r="H13" s="120">
        <f>SUM(B13-E13)</f>
        <v>131</v>
      </c>
      <c r="J13" s="144"/>
      <c r="L13" s="145"/>
    </row>
    <row r="14" spans="1:12" s="55" customFormat="1" ht="14.25" customHeight="1" x14ac:dyDescent="0.2">
      <c r="A14" s="110" t="s">
        <v>80</v>
      </c>
      <c r="B14" s="120">
        <v>3471</v>
      </c>
      <c r="C14" s="120">
        <f t="shared" ref="C14:C23" si="5">SUM(B14-D14)</f>
        <v>1717</v>
      </c>
      <c r="D14" s="120">
        <v>1754</v>
      </c>
      <c r="E14" s="120">
        <v>3199</v>
      </c>
      <c r="F14" s="120">
        <f t="shared" ref="F14:F23" si="6">SUM(E14-G14)</f>
        <v>1677</v>
      </c>
      <c r="G14" s="120">
        <v>1522</v>
      </c>
      <c r="H14" s="120">
        <f t="shared" ref="H14:H23" si="7">SUM(B14-E14)</f>
        <v>272</v>
      </c>
      <c r="J14" s="144"/>
      <c r="L14" s="145"/>
    </row>
    <row r="15" spans="1:12" s="55" customFormat="1" ht="14.25" customHeight="1" x14ac:dyDescent="0.2">
      <c r="A15" s="113" t="s">
        <v>81</v>
      </c>
      <c r="B15" s="120">
        <v>3492</v>
      </c>
      <c r="C15" s="120">
        <f t="shared" si="5"/>
        <v>2202</v>
      </c>
      <c r="D15" s="120">
        <v>1290</v>
      </c>
      <c r="E15" s="120">
        <v>3373</v>
      </c>
      <c r="F15" s="120">
        <f t="shared" si="6"/>
        <v>2166</v>
      </c>
      <c r="G15" s="120">
        <v>1207</v>
      </c>
      <c r="H15" s="120">
        <f t="shared" si="7"/>
        <v>119</v>
      </c>
      <c r="J15" s="144"/>
      <c r="L15" s="145"/>
    </row>
    <row r="16" spans="1:12" s="55" customFormat="1" ht="14.25" customHeight="1" x14ac:dyDescent="0.2">
      <c r="A16" s="110" t="s">
        <v>82</v>
      </c>
      <c r="B16" s="120">
        <v>3380</v>
      </c>
      <c r="C16" s="120">
        <f t="shared" si="5"/>
        <v>2059</v>
      </c>
      <c r="D16" s="120">
        <v>1321</v>
      </c>
      <c r="E16" s="120">
        <v>3264</v>
      </c>
      <c r="F16" s="120">
        <f t="shared" si="6"/>
        <v>1925</v>
      </c>
      <c r="G16" s="120">
        <v>1339</v>
      </c>
      <c r="H16" s="120">
        <f t="shared" si="7"/>
        <v>116</v>
      </c>
      <c r="J16" s="144"/>
      <c r="L16" s="145"/>
    </row>
    <row r="17" spans="1:12" s="55" customFormat="1" ht="14.25" customHeight="1" x14ac:dyDescent="0.2">
      <c r="A17" s="113" t="s">
        <v>76</v>
      </c>
      <c r="B17" s="120">
        <v>5351</v>
      </c>
      <c r="C17" s="120">
        <f t="shared" si="5"/>
        <v>2243</v>
      </c>
      <c r="D17" s="120">
        <v>3108</v>
      </c>
      <c r="E17" s="120">
        <v>5026</v>
      </c>
      <c r="F17" s="120">
        <f t="shared" si="6"/>
        <v>2353</v>
      </c>
      <c r="G17" s="120">
        <v>2673</v>
      </c>
      <c r="H17" s="120">
        <f t="shared" si="7"/>
        <v>325</v>
      </c>
      <c r="J17" s="144"/>
      <c r="L17" s="145"/>
    </row>
    <row r="18" spans="1:12" s="55" customFormat="1" ht="14.25" customHeight="1" x14ac:dyDescent="0.2">
      <c r="A18" s="110" t="s">
        <v>83</v>
      </c>
      <c r="B18" s="120">
        <v>1992</v>
      </c>
      <c r="C18" s="120">
        <f t="shared" si="5"/>
        <v>1497</v>
      </c>
      <c r="D18" s="120">
        <v>495</v>
      </c>
      <c r="E18" s="120">
        <v>1856</v>
      </c>
      <c r="F18" s="120">
        <f t="shared" si="6"/>
        <v>1384</v>
      </c>
      <c r="G18" s="120">
        <v>472</v>
      </c>
      <c r="H18" s="120">
        <f t="shared" si="7"/>
        <v>136</v>
      </c>
      <c r="J18" s="144"/>
      <c r="L18" s="145"/>
    </row>
    <row r="19" spans="1:12" s="63" customFormat="1" ht="14.25" customHeight="1" x14ac:dyDescent="0.2">
      <c r="A19" s="114" t="s">
        <v>84</v>
      </c>
      <c r="B19" s="120">
        <v>5114</v>
      </c>
      <c r="C19" s="120">
        <f t="shared" si="5"/>
        <v>3588</v>
      </c>
      <c r="D19" s="120">
        <v>1526</v>
      </c>
      <c r="E19" s="120">
        <v>4784</v>
      </c>
      <c r="F19" s="120">
        <f t="shared" si="6"/>
        <v>3566</v>
      </c>
      <c r="G19" s="120">
        <v>1218</v>
      </c>
      <c r="H19" s="120">
        <f t="shared" si="7"/>
        <v>330</v>
      </c>
      <c r="J19" s="144"/>
      <c r="L19" s="145"/>
    </row>
    <row r="20" spans="1:12" s="60" customFormat="1" ht="14.25" customHeight="1" x14ac:dyDescent="0.2">
      <c r="A20" s="111" t="s">
        <v>85</v>
      </c>
      <c r="B20" s="120">
        <v>4007</v>
      </c>
      <c r="C20" s="120">
        <f t="shared" si="5"/>
        <v>2977</v>
      </c>
      <c r="D20" s="120">
        <v>1030</v>
      </c>
      <c r="E20" s="120">
        <v>3469</v>
      </c>
      <c r="F20" s="120">
        <f t="shared" si="6"/>
        <v>2664</v>
      </c>
      <c r="G20" s="120">
        <v>805</v>
      </c>
      <c r="H20" s="120">
        <f t="shared" si="7"/>
        <v>538</v>
      </c>
      <c r="J20" s="144"/>
      <c r="L20" s="145"/>
    </row>
    <row r="21" spans="1:12" ht="14.25" customHeight="1" x14ac:dyDescent="0.2">
      <c r="A21" s="115" t="s">
        <v>137</v>
      </c>
      <c r="B21" s="120">
        <v>4670</v>
      </c>
      <c r="C21" s="120">
        <f t="shared" si="5"/>
        <v>2654</v>
      </c>
      <c r="D21" s="120">
        <v>2016</v>
      </c>
      <c r="E21" s="120">
        <v>4855</v>
      </c>
      <c r="F21" s="120">
        <f t="shared" si="6"/>
        <v>2937</v>
      </c>
      <c r="G21" s="120">
        <v>1918</v>
      </c>
      <c r="H21" s="120">
        <f t="shared" si="7"/>
        <v>-185</v>
      </c>
      <c r="J21" s="144"/>
      <c r="L21" s="145"/>
    </row>
    <row r="22" spans="1:12" s="55" customFormat="1" ht="14.25" customHeight="1" x14ac:dyDescent="0.2">
      <c r="A22" s="110" t="s">
        <v>86</v>
      </c>
      <c r="B22" s="120">
        <v>2317</v>
      </c>
      <c r="C22" s="120">
        <f t="shared" si="5"/>
        <v>1574</v>
      </c>
      <c r="D22" s="120">
        <v>743</v>
      </c>
      <c r="E22" s="120">
        <v>2323</v>
      </c>
      <c r="F22" s="120">
        <f t="shared" si="6"/>
        <v>1566</v>
      </c>
      <c r="G22" s="120">
        <v>757</v>
      </c>
      <c r="H22" s="120">
        <f t="shared" si="7"/>
        <v>-6</v>
      </c>
      <c r="J22" s="144"/>
      <c r="L22" s="145"/>
    </row>
    <row r="23" spans="1:12" ht="14.25" customHeight="1" x14ac:dyDescent="0.2">
      <c r="A23" s="113" t="s">
        <v>77</v>
      </c>
      <c r="B23" s="120">
        <v>3962</v>
      </c>
      <c r="C23" s="120">
        <f t="shared" si="5"/>
        <v>1649</v>
      </c>
      <c r="D23" s="120">
        <v>2313</v>
      </c>
      <c r="E23" s="120">
        <v>3652</v>
      </c>
      <c r="F23" s="120">
        <f t="shared" si="6"/>
        <v>1696</v>
      </c>
      <c r="G23" s="120">
        <v>1956</v>
      </c>
      <c r="H23" s="120">
        <f t="shared" si="7"/>
        <v>310</v>
      </c>
      <c r="J23" s="144"/>
      <c r="L23" s="145"/>
    </row>
    <row r="24" spans="1:12" ht="14.25" customHeight="1" x14ac:dyDescent="0.2">
      <c r="A24" s="110"/>
      <c r="B24" s="120"/>
      <c r="C24" s="120"/>
      <c r="D24" s="120"/>
      <c r="E24" s="122"/>
      <c r="F24" s="122"/>
      <c r="G24" s="120"/>
      <c r="H24" s="120"/>
      <c r="J24" s="144"/>
      <c r="L24" s="145"/>
    </row>
    <row r="25" spans="1:12" s="55" customFormat="1" ht="14.25" customHeight="1" x14ac:dyDescent="0.2">
      <c r="A25" s="116" t="s">
        <v>87</v>
      </c>
      <c r="B25" s="126">
        <f>SUM(B13:B24)</f>
        <v>40231</v>
      </c>
      <c r="C25" s="126">
        <f>SUM(C13:C24)</f>
        <v>23859</v>
      </c>
      <c r="D25" s="126">
        <f>SUM(D13:D24)</f>
        <v>16372</v>
      </c>
      <c r="E25" s="126">
        <v>38145</v>
      </c>
      <c r="F25" s="126">
        <f t="shared" ref="F25" si="8">SUM(F13:F24)</f>
        <v>23582</v>
      </c>
      <c r="G25" s="126">
        <f>SUM(G13:G24)</f>
        <v>14563</v>
      </c>
      <c r="H25" s="126">
        <f t="shared" ref="H25" si="9">SUM(H13:H24)</f>
        <v>2086</v>
      </c>
      <c r="J25" s="144"/>
      <c r="L25" s="145"/>
    </row>
    <row r="26" spans="1:12" ht="14.25" customHeight="1" x14ac:dyDescent="0.2">
      <c r="A26" s="111"/>
      <c r="B26" s="122">
        <v>0</v>
      </c>
      <c r="C26" s="122">
        <v>0</v>
      </c>
      <c r="D26" s="125"/>
      <c r="E26" s="124"/>
      <c r="F26" s="122"/>
      <c r="G26" s="125"/>
      <c r="H26" s="125"/>
      <c r="J26" s="144"/>
      <c r="L26" s="145"/>
    </row>
    <row r="27" spans="1:12" s="60" customFormat="1" ht="14.25" customHeight="1" x14ac:dyDescent="0.2">
      <c r="A27" s="117" t="s">
        <v>73</v>
      </c>
      <c r="B27" s="127">
        <f t="shared" ref="B27" si="10">SUM(B11+B25)</f>
        <v>50935</v>
      </c>
      <c r="C27" s="127">
        <f t="shared" ref="C27:H27" si="11">SUM(C11+C25)</f>
        <v>28384</v>
      </c>
      <c r="D27" s="127">
        <f t="shared" si="11"/>
        <v>22551</v>
      </c>
      <c r="E27" s="127">
        <v>48125</v>
      </c>
      <c r="F27" s="127">
        <f t="shared" si="11"/>
        <v>28384</v>
      </c>
      <c r="G27" s="127">
        <f t="shared" si="11"/>
        <v>19741</v>
      </c>
      <c r="H27" s="127">
        <f t="shared" si="11"/>
        <v>2810</v>
      </c>
    </row>
    <row r="28" spans="1:12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12" s="72" customFormat="1" ht="14.1" customHeight="1" x14ac:dyDescent="0.2">
      <c r="A29" s="146"/>
      <c r="B29" s="146"/>
      <c r="C29" s="146"/>
      <c r="D29" s="146"/>
    </row>
    <row r="30" spans="1:12" ht="14.1" customHeight="1" x14ac:dyDescent="0.2">
      <c r="E30"/>
      <c r="F30"/>
      <c r="G30"/>
    </row>
    <row r="31" spans="1:12" ht="14.1" customHeight="1" x14ac:dyDescent="0.2">
      <c r="B31" s="89"/>
      <c r="C31" s="89"/>
      <c r="E31"/>
      <c r="F31"/>
      <c r="G31"/>
    </row>
    <row r="32" spans="1:12" ht="14.1" customHeight="1" x14ac:dyDescent="0.2">
      <c r="B32" s="89"/>
      <c r="C32" s="89"/>
      <c r="E32"/>
      <c r="F32"/>
      <c r="G32"/>
    </row>
    <row r="33" spans="1:7" ht="14.1" customHeight="1" x14ac:dyDescent="0.2">
      <c r="B33" s="89"/>
      <c r="C33" s="89"/>
      <c r="E33"/>
      <c r="F33"/>
      <c r="G33"/>
    </row>
    <row r="34" spans="1:7" ht="14.1" customHeight="1" x14ac:dyDescent="0.2">
      <c r="B34" s="89"/>
      <c r="C34" s="89"/>
      <c r="E34"/>
      <c r="F34"/>
      <c r="G34"/>
    </row>
    <row r="35" spans="1:7" ht="14.1" customHeight="1" x14ac:dyDescent="0.2">
      <c r="B35" s="89"/>
      <c r="C35" s="89"/>
      <c r="E35"/>
      <c r="F35"/>
      <c r="G35"/>
    </row>
    <row r="36" spans="1:7" ht="14.1" customHeight="1" x14ac:dyDescent="0.2">
      <c r="B36" s="89"/>
      <c r="C36" s="89"/>
      <c r="E36"/>
      <c r="F36"/>
      <c r="G36"/>
    </row>
    <row r="37" spans="1:7" ht="14.1" customHeight="1" x14ac:dyDescent="0.2">
      <c r="B37" s="89"/>
      <c r="C37" s="89"/>
      <c r="E37"/>
      <c r="F37"/>
      <c r="G37"/>
    </row>
    <row r="38" spans="1:7" ht="14.1" customHeight="1" x14ac:dyDescent="0.2">
      <c r="B38" s="89"/>
      <c r="C38" s="89"/>
      <c r="E38"/>
      <c r="F38"/>
      <c r="G38"/>
    </row>
    <row r="39" spans="1:7" ht="14.1" customHeight="1" x14ac:dyDescent="0.2">
      <c r="B39" s="89"/>
      <c r="C39" s="89"/>
      <c r="E39"/>
      <c r="F39"/>
      <c r="G39"/>
    </row>
    <row r="40" spans="1:7" ht="14.1" customHeight="1" x14ac:dyDescent="0.2">
      <c r="B40" s="89"/>
      <c r="C40" s="89"/>
      <c r="E40"/>
      <c r="F40"/>
      <c r="G40"/>
    </row>
    <row r="41" spans="1:7" ht="14.1" customHeight="1" x14ac:dyDescent="0.2">
      <c r="B41" s="89"/>
      <c r="C41" s="89"/>
      <c r="E41"/>
      <c r="F41"/>
      <c r="G41"/>
    </row>
    <row r="42" spans="1:7" ht="14.1" customHeight="1" x14ac:dyDescent="0.2">
      <c r="B42" s="89"/>
      <c r="C42" s="89"/>
      <c r="E42"/>
      <c r="F42"/>
      <c r="G42"/>
    </row>
    <row r="43" spans="1:7" ht="14.1" customHeight="1" x14ac:dyDescent="0.2">
      <c r="B43" s="89"/>
      <c r="C43" s="89"/>
      <c r="E43"/>
      <c r="F43"/>
      <c r="G43"/>
    </row>
    <row r="44" spans="1:7" ht="14.1" customHeight="1" x14ac:dyDescent="0.2">
      <c r="B44" s="89"/>
      <c r="C44" s="89"/>
      <c r="E44"/>
      <c r="F44"/>
      <c r="G44"/>
    </row>
    <row r="45" spans="1:7" x14ac:dyDescent="0.2">
      <c r="B45" s="89"/>
      <c r="C45" s="89"/>
    </row>
    <row r="46" spans="1:7" s="53" customFormat="1" ht="23.25" customHeight="1" x14ac:dyDescent="0.2">
      <c r="A46"/>
      <c r="B46" s="89"/>
      <c r="C46" s="89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H7:H23 A7:A27 D12:E12 C11:E11 G11 C24:H27">
    <cfRule type="expression" dxfId="23" priority="267">
      <formula>MOD(ROW(),2)=1</formula>
    </cfRule>
  </conditionalFormatting>
  <conditionalFormatting sqref="D7:D10">
    <cfRule type="expression" dxfId="22" priority="17">
      <formula>MOD(ROW(),2)=1</formula>
    </cfRule>
  </conditionalFormatting>
  <conditionalFormatting sqref="E7:E10">
    <cfRule type="expression" dxfId="21" priority="19">
      <formula>MOD(ROW(),2)=1</formula>
    </cfRule>
  </conditionalFormatting>
  <conditionalFormatting sqref="E13:E23">
    <cfRule type="expression" dxfId="20" priority="18">
      <formula>MOD(ROW(),2)=1</formula>
    </cfRule>
  </conditionalFormatting>
  <conditionalFormatting sqref="D13:D23">
    <cfRule type="expression" dxfId="19" priority="15">
      <formula>MOD(ROW(),2)=1</formula>
    </cfRule>
  </conditionalFormatting>
  <conditionalFormatting sqref="G12">
    <cfRule type="expression" dxfId="18" priority="14">
      <formula>MOD(ROW(),2)=1</formula>
    </cfRule>
  </conditionalFormatting>
  <conditionalFormatting sqref="G7:G10">
    <cfRule type="expression" dxfId="17" priority="13">
      <formula>MOD(ROW(),2)=1</formula>
    </cfRule>
  </conditionalFormatting>
  <conditionalFormatting sqref="G13:G23">
    <cfRule type="expression" dxfId="16" priority="12">
      <formula>MOD(ROW(),2)=1</formula>
    </cfRule>
  </conditionalFormatting>
  <conditionalFormatting sqref="C12">
    <cfRule type="expression" dxfId="15" priority="11">
      <formula>MOD(ROW(),2)=1</formula>
    </cfRule>
  </conditionalFormatting>
  <conditionalFormatting sqref="C7:C10">
    <cfRule type="expression" dxfId="14" priority="10">
      <formula>MOD(ROW(),2)=1</formula>
    </cfRule>
  </conditionalFormatting>
  <conditionalFormatting sqref="C13:C23">
    <cfRule type="expression" dxfId="13" priority="9">
      <formula>MOD(ROW(),2)=1</formula>
    </cfRule>
  </conditionalFormatting>
  <conditionalFormatting sqref="F11">
    <cfRule type="expression" dxfId="12" priority="8">
      <formula>MOD(ROW(),2)=1</formula>
    </cfRule>
  </conditionalFormatting>
  <conditionalFormatting sqref="F12">
    <cfRule type="expression" dxfId="11" priority="7">
      <formula>MOD(ROW(),2)=1</formula>
    </cfRule>
  </conditionalFormatting>
  <conditionalFormatting sqref="F7:F10">
    <cfRule type="expression" dxfId="10" priority="6">
      <formula>MOD(ROW(),2)=1</formula>
    </cfRule>
  </conditionalFormatting>
  <conditionalFormatting sqref="F13:F23">
    <cfRule type="expression" dxfId="9" priority="5">
      <formula>MOD(ROW(),2)=1</formula>
    </cfRule>
  </conditionalFormatting>
  <conditionalFormatting sqref="B11 B24:B27">
    <cfRule type="expression" dxfId="8" priority="4">
      <formula>MOD(ROW(),2)=1</formula>
    </cfRule>
  </conditionalFormatting>
  <conditionalFormatting sqref="B12">
    <cfRule type="expression" dxfId="7" priority="3">
      <formula>MOD(ROW(),2)=1</formula>
    </cfRule>
  </conditionalFormatting>
  <conditionalFormatting sqref="B7:B10">
    <cfRule type="expression" dxfId="6" priority="2">
      <formula>MOD(ROW(),2)=1</formula>
    </cfRule>
  </conditionalFormatting>
  <conditionalFormatting sqref="B13:B2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SH</oddFooter>
    <firstFooter>&amp;L&amp;8Statistikamt Nord&amp;C&amp;8&amp;P&amp;R&amp;8Statistischer Bericht A III 1 - vj 4/20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2" t="s">
        <v>32</v>
      </c>
      <c r="B3" s="187" t="s">
        <v>33</v>
      </c>
      <c r="C3" s="18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3"/>
      <c r="B4" s="189" t="s">
        <v>51</v>
      </c>
      <c r="C4" s="19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3"/>
      <c r="B5" s="185"/>
      <c r="C5" s="18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4"/>
      <c r="B6" s="185"/>
      <c r="C6" s="18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Layout" zoomScaleNormal="100" zoomScaleSheetLayoutView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1" width="11.28515625" style="55"/>
    <col min="13" max="16384" width="11.28515625" style="55"/>
  </cols>
  <sheetData>
    <row r="1" spans="1:10" s="54" customFormat="1" ht="12.75" customHeight="1" x14ac:dyDescent="0.2">
      <c r="A1" s="175" t="s">
        <v>155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54" customFormat="1" ht="12.75" customHeight="1" x14ac:dyDescent="0.2">
      <c r="A2" s="175" t="s">
        <v>72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0" ht="31.15" customHeight="1" x14ac:dyDescent="0.2">
      <c r="A4" s="173" t="s">
        <v>145</v>
      </c>
      <c r="B4" s="176" t="s">
        <v>69</v>
      </c>
      <c r="C4" s="191"/>
      <c r="D4" s="191"/>
      <c r="E4" s="176" t="s">
        <v>71</v>
      </c>
      <c r="F4" s="191"/>
      <c r="G4" s="191"/>
      <c r="H4" s="181" t="s">
        <v>130</v>
      </c>
      <c r="I4" s="191"/>
      <c r="J4" s="192"/>
    </row>
    <row r="5" spans="1:10" s="64" customFormat="1" ht="25.5" customHeight="1" x14ac:dyDescent="0.2">
      <c r="A5" s="193"/>
      <c r="B5" s="85" t="s">
        <v>143</v>
      </c>
      <c r="C5" s="85" t="s">
        <v>65</v>
      </c>
      <c r="D5" s="87" t="s">
        <v>66</v>
      </c>
      <c r="E5" s="85" t="s">
        <v>143</v>
      </c>
      <c r="F5" s="87" t="s">
        <v>65</v>
      </c>
      <c r="G5" s="87" t="s">
        <v>66</v>
      </c>
      <c r="H5" s="85" t="s">
        <v>143</v>
      </c>
      <c r="I5" s="87" t="s">
        <v>65</v>
      </c>
      <c r="J5" s="77" t="s">
        <v>66</v>
      </c>
    </row>
    <row r="6" spans="1:10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0" ht="14.25" customHeight="1" x14ac:dyDescent="0.2">
      <c r="A7" s="128" t="s">
        <v>106</v>
      </c>
      <c r="B7" s="132">
        <v>6255</v>
      </c>
      <c r="C7" s="133">
        <v>3034</v>
      </c>
      <c r="D7" s="133">
        <v>3221</v>
      </c>
      <c r="E7" s="132">
        <v>4595</v>
      </c>
      <c r="F7" s="133">
        <v>2277</v>
      </c>
      <c r="G7" s="133">
        <v>2318</v>
      </c>
      <c r="H7" s="132">
        <f>SUM(B7-E7)</f>
        <v>1660</v>
      </c>
      <c r="I7" s="132">
        <f>SUM(C7-F7)</f>
        <v>757</v>
      </c>
      <c r="J7" s="132">
        <f>SUM(D7-G7)</f>
        <v>903</v>
      </c>
    </row>
    <row r="8" spans="1:10" ht="14.25" customHeight="1" x14ac:dyDescent="0.2">
      <c r="A8" s="128" t="s">
        <v>107</v>
      </c>
      <c r="B8" s="132">
        <v>2187</v>
      </c>
      <c r="C8" s="134">
        <v>1038</v>
      </c>
      <c r="D8" s="134">
        <v>1149</v>
      </c>
      <c r="E8" s="132">
        <v>2310</v>
      </c>
      <c r="F8" s="134">
        <v>1111</v>
      </c>
      <c r="G8" s="134">
        <v>1199</v>
      </c>
      <c r="H8" s="132">
        <f t="shared" ref="H8:H21" si="0">SUM(B8-E8)</f>
        <v>-123</v>
      </c>
      <c r="I8" s="132">
        <f t="shared" ref="I8:I21" si="1">SUM(C8-F8)</f>
        <v>-73</v>
      </c>
      <c r="J8" s="132">
        <f t="shared" ref="J8:J21" si="2">SUM(D8-G8)</f>
        <v>-50</v>
      </c>
    </row>
    <row r="9" spans="1:10" ht="14.25" customHeight="1" x14ac:dyDescent="0.2">
      <c r="A9" s="128" t="s">
        <v>108</v>
      </c>
      <c r="B9" s="132">
        <v>190</v>
      </c>
      <c r="C9" s="134">
        <v>93</v>
      </c>
      <c r="D9" s="134">
        <v>97</v>
      </c>
      <c r="E9" s="132">
        <v>265</v>
      </c>
      <c r="F9" s="134">
        <v>120</v>
      </c>
      <c r="G9" s="134">
        <v>145</v>
      </c>
      <c r="H9" s="132">
        <f t="shared" si="0"/>
        <v>-75</v>
      </c>
      <c r="I9" s="132">
        <f t="shared" si="1"/>
        <v>-27</v>
      </c>
      <c r="J9" s="132">
        <f t="shared" si="2"/>
        <v>-48</v>
      </c>
    </row>
    <row r="10" spans="1:10" ht="14.25" customHeight="1" x14ac:dyDescent="0.2">
      <c r="A10" s="128" t="s">
        <v>109</v>
      </c>
      <c r="B10" s="132">
        <v>1745</v>
      </c>
      <c r="C10" s="134">
        <v>802</v>
      </c>
      <c r="D10" s="134">
        <v>943</v>
      </c>
      <c r="E10" s="132">
        <v>1510</v>
      </c>
      <c r="F10" s="134">
        <v>747</v>
      </c>
      <c r="G10" s="134">
        <v>763</v>
      </c>
      <c r="H10" s="132">
        <f t="shared" si="0"/>
        <v>235</v>
      </c>
      <c r="I10" s="132">
        <f t="shared" si="1"/>
        <v>55</v>
      </c>
      <c r="J10" s="132">
        <f t="shared" si="2"/>
        <v>180</v>
      </c>
    </row>
    <row r="11" spans="1:10" ht="14.25" customHeight="1" x14ac:dyDescent="0.2">
      <c r="A11" s="128" t="s">
        <v>110</v>
      </c>
      <c r="B11" s="132">
        <v>674</v>
      </c>
      <c r="C11" s="134">
        <v>302</v>
      </c>
      <c r="D11" s="134">
        <v>372</v>
      </c>
      <c r="E11" s="132">
        <v>537</v>
      </c>
      <c r="F11" s="134">
        <v>256</v>
      </c>
      <c r="G11" s="134">
        <v>281</v>
      </c>
      <c r="H11" s="132">
        <f t="shared" si="0"/>
        <v>137</v>
      </c>
      <c r="I11" s="132">
        <f t="shared" si="1"/>
        <v>46</v>
      </c>
      <c r="J11" s="132">
        <f t="shared" si="2"/>
        <v>91</v>
      </c>
    </row>
    <row r="12" spans="1:10" s="63" customFormat="1" ht="14.25" customHeight="1" x14ac:dyDescent="0.2">
      <c r="A12" s="128" t="s">
        <v>111</v>
      </c>
      <c r="B12" s="132">
        <v>282</v>
      </c>
      <c r="C12" s="134">
        <v>134</v>
      </c>
      <c r="D12" s="134">
        <v>148</v>
      </c>
      <c r="E12" s="132">
        <v>227</v>
      </c>
      <c r="F12" s="134">
        <v>109</v>
      </c>
      <c r="G12" s="134">
        <v>118</v>
      </c>
      <c r="H12" s="132">
        <f t="shared" si="0"/>
        <v>55</v>
      </c>
      <c r="I12" s="132">
        <f t="shared" si="1"/>
        <v>25</v>
      </c>
      <c r="J12" s="132">
        <f t="shared" si="2"/>
        <v>30</v>
      </c>
    </row>
    <row r="13" spans="1:10" s="63" customFormat="1" ht="14.25" customHeight="1" x14ac:dyDescent="0.2">
      <c r="A13" s="128" t="s">
        <v>112</v>
      </c>
      <c r="B13" s="132">
        <v>831</v>
      </c>
      <c r="C13" s="134">
        <v>401</v>
      </c>
      <c r="D13" s="134">
        <v>430</v>
      </c>
      <c r="E13" s="132">
        <v>696</v>
      </c>
      <c r="F13" s="134">
        <v>340</v>
      </c>
      <c r="G13" s="134">
        <v>356</v>
      </c>
      <c r="H13" s="132">
        <f t="shared" si="0"/>
        <v>135</v>
      </c>
      <c r="I13" s="132">
        <f t="shared" si="1"/>
        <v>61</v>
      </c>
      <c r="J13" s="132">
        <f t="shared" si="2"/>
        <v>74</v>
      </c>
    </row>
    <row r="14" spans="1:10" ht="14.25" customHeight="1" x14ac:dyDescent="0.2">
      <c r="A14" s="128" t="s">
        <v>113</v>
      </c>
      <c r="B14" s="132">
        <v>806</v>
      </c>
      <c r="C14" s="134">
        <v>396</v>
      </c>
      <c r="D14" s="134">
        <v>410</v>
      </c>
      <c r="E14" s="132">
        <v>742</v>
      </c>
      <c r="F14" s="134">
        <v>395</v>
      </c>
      <c r="G14" s="134">
        <v>347</v>
      </c>
      <c r="H14" s="132">
        <f t="shared" si="0"/>
        <v>64</v>
      </c>
      <c r="I14" s="132">
        <f t="shared" si="1"/>
        <v>1</v>
      </c>
      <c r="J14" s="132">
        <f t="shared" si="2"/>
        <v>63</v>
      </c>
    </row>
    <row r="15" spans="1:10" ht="14.25" customHeight="1" x14ac:dyDescent="0.2">
      <c r="A15" s="128" t="s">
        <v>114</v>
      </c>
      <c r="B15" s="132">
        <v>60</v>
      </c>
      <c r="C15" s="134">
        <v>28</v>
      </c>
      <c r="D15" s="134">
        <v>32</v>
      </c>
      <c r="E15" s="132">
        <v>57</v>
      </c>
      <c r="F15" s="134">
        <v>29</v>
      </c>
      <c r="G15" s="134">
        <v>28</v>
      </c>
      <c r="H15" s="132">
        <f t="shared" si="0"/>
        <v>3</v>
      </c>
      <c r="I15" s="132">
        <f t="shared" si="1"/>
        <v>-1</v>
      </c>
      <c r="J15" s="132">
        <f t="shared" si="2"/>
        <v>4</v>
      </c>
    </row>
    <row r="16" spans="1:10" ht="14.25" customHeight="1" x14ac:dyDescent="0.2">
      <c r="A16" s="128" t="s">
        <v>115</v>
      </c>
      <c r="B16" s="132">
        <v>665</v>
      </c>
      <c r="C16" s="134">
        <v>303</v>
      </c>
      <c r="D16" s="134">
        <v>362</v>
      </c>
      <c r="E16" s="132">
        <v>523</v>
      </c>
      <c r="F16" s="134">
        <v>255</v>
      </c>
      <c r="G16" s="134">
        <v>268</v>
      </c>
      <c r="H16" s="132">
        <f t="shared" si="0"/>
        <v>142</v>
      </c>
      <c r="I16" s="132">
        <f t="shared" si="1"/>
        <v>48</v>
      </c>
      <c r="J16" s="132">
        <f t="shared" si="2"/>
        <v>94</v>
      </c>
    </row>
    <row r="17" spans="1:10" ht="14.25" customHeight="1" x14ac:dyDescent="0.2">
      <c r="A17" s="128" t="s">
        <v>116</v>
      </c>
      <c r="B17" s="132">
        <v>298</v>
      </c>
      <c r="C17" s="134">
        <v>146</v>
      </c>
      <c r="D17" s="134">
        <v>152</v>
      </c>
      <c r="E17" s="132">
        <v>272</v>
      </c>
      <c r="F17" s="134">
        <v>138</v>
      </c>
      <c r="G17" s="134">
        <v>134</v>
      </c>
      <c r="H17" s="132">
        <f t="shared" si="0"/>
        <v>26</v>
      </c>
      <c r="I17" s="132">
        <f t="shared" si="1"/>
        <v>8</v>
      </c>
      <c r="J17" s="132">
        <f t="shared" si="2"/>
        <v>18</v>
      </c>
    </row>
    <row r="18" spans="1:10" ht="14.25" customHeight="1" x14ac:dyDescent="0.2">
      <c r="A18" s="128" t="s">
        <v>117</v>
      </c>
      <c r="B18" s="132">
        <v>858</v>
      </c>
      <c r="C18" s="134">
        <v>412</v>
      </c>
      <c r="D18" s="134">
        <v>446</v>
      </c>
      <c r="E18" s="132">
        <v>1099</v>
      </c>
      <c r="F18" s="134">
        <v>537</v>
      </c>
      <c r="G18" s="134">
        <v>562</v>
      </c>
      <c r="H18" s="132">
        <f t="shared" si="0"/>
        <v>-241</v>
      </c>
      <c r="I18" s="132">
        <f t="shared" si="1"/>
        <v>-125</v>
      </c>
      <c r="J18" s="132">
        <f t="shared" si="2"/>
        <v>-116</v>
      </c>
    </row>
    <row r="19" spans="1:10" ht="14.25" customHeight="1" x14ac:dyDescent="0.2">
      <c r="A19" s="128" t="s">
        <v>118</v>
      </c>
      <c r="B19" s="132">
        <v>262</v>
      </c>
      <c r="C19" s="133">
        <v>119</v>
      </c>
      <c r="D19" s="133">
        <v>143</v>
      </c>
      <c r="E19" s="132">
        <v>275</v>
      </c>
      <c r="F19" s="133">
        <v>140</v>
      </c>
      <c r="G19" s="133">
        <v>135</v>
      </c>
      <c r="H19" s="132">
        <f t="shared" si="0"/>
        <v>-13</v>
      </c>
      <c r="I19" s="132">
        <f t="shared" si="1"/>
        <v>-21</v>
      </c>
      <c r="J19" s="132">
        <f t="shared" si="2"/>
        <v>8</v>
      </c>
    </row>
    <row r="20" spans="1:10" ht="14.25" customHeight="1" x14ac:dyDescent="0.2">
      <c r="A20" s="128" t="s">
        <v>119</v>
      </c>
      <c r="B20" s="132">
        <v>209</v>
      </c>
      <c r="C20" s="134">
        <v>97</v>
      </c>
      <c r="D20" s="134">
        <v>112</v>
      </c>
      <c r="E20" s="132">
        <v>204</v>
      </c>
      <c r="F20" s="134">
        <v>105</v>
      </c>
      <c r="G20" s="134">
        <v>99</v>
      </c>
      <c r="H20" s="132">
        <f t="shared" si="0"/>
        <v>5</v>
      </c>
      <c r="I20" s="132">
        <f t="shared" si="1"/>
        <v>-8</v>
      </c>
      <c r="J20" s="132">
        <f t="shared" si="2"/>
        <v>13</v>
      </c>
    </row>
    <row r="21" spans="1:10" ht="14.25" customHeight="1" x14ac:dyDescent="0.2">
      <c r="A21" s="128" t="s">
        <v>120</v>
      </c>
      <c r="B21" s="132">
        <v>179</v>
      </c>
      <c r="C21" s="134">
        <v>82</v>
      </c>
      <c r="D21" s="134">
        <v>97</v>
      </c>
      <c r="E21" s="132">
        <v>185</v>
      </c>
      <c r="F21" s="134">
        <v>97</v>
      </c>
      <c r="G21" s="134">
        <v>88</v>
      </c>
      <c r="H21" s="132">
        <f t="shared" si="0"/>
        <v>-6</v>
      </c>
      <c r="I21" s="132">
        <f t="shared" si="1"/>
        <v>-15</v>
      </c>
      <c r="J21" s="132">
        <f t="shared" si="2"/>
        <v>9</v>
      </c>
    </row>
    <row r="22" spans="1:10" ht="14.25" customHeight="1" x14ac:dyDescent="0.2">
      <c r="A22" s="129" t="s">
        <v>135</v>
      </c>
      <c r="B22" s="134"/>
      <c r="C22" s="134"/>
      <c r="D22" s="134"/>
      <c r="E22" s="134"/>
      <c r="F22" s="134"/>
      <c r="G22" s="134"/>
      <c r="H22" s="135"/>
      <c r="I22" s="135"/>
      <c r="J22" s="135"/>
    </row>
    <row r="23" spans="1:10" ht="14.25" customHeight="1" x14ac:dyDescent="0.2">
      <c r="A23" s="130" t="s">
        <v>74</v>
      </c>
      <c r="B23" s="134">
        <f>SUM(B7:B22)</f>
        <v>15501</v>
      </c>
      <c r="C23" s="134">
        <f>SUM(C7:C21)</f>
        <v>7387</v>
      </c>
      <c r="D23" s="134">
        <f>SUM(D7:D21)</f>
        <v>8114</v>
      </c>
      <c r="E23" s="134">
        <f>SUM(E7:E21)</f>
        <v>13497</v>
      </c>
      <c r="F23" s="134">
        <f>SUM(F7:F22)</f>
        <v>6656</v>
      </c>
      <c r="G23" s="134">
        <f>SUM(G7:G22)</f>
        <v>6841</v>
      </c>
      <c r="H23" s="134">
        <f>SUM(B23-E23)</f>
        <v>2004</v>
      </c>
      <c r="I23" s="134">
        <f>SUM(C23-F23)</f>
        <v>731</v>
      </c>
      <c r="J23" s="134">
        <f>SUM(D23-G23)</f>
        <v>1273</v>
      </c>
    </row>
    <row r="24" spans="1:10" ht="14.25" customHeight="1" x14ac:dyDescent="0.2">
      <c r="A24" s="129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4.25" customHeight="1" x14ac:dyDescent="0.2">
      <c r="A25" s="129" t="s">
        <v>75</v>
      </c>
      <c r="B25" s="134">
        <v>7050</v>
      </c>
      <c r="C25" s="134">
        <v>4284</v>
      </c>
      <c r="D25" s="134">
        <v>2766</v>
      </c>
      <c r="E25" s="134">
        <v>6244</v>
      </c>
      <c r="F25" s="134">
        <v>4053</v>
      </c>
      <c r="G25" s="134">
        <v>2191</v>
      </c>
      <c r="H25" s="134">
        <f>SUM(B25-E25)</f>
        <v>806</v>
      </c>
      <c r="I25" s="134">
        <f>SUM(C25-F25)</f>
        <v>231</v>
      </c>
      <c r="J25" s="134">
        <f>SUM(D25-G25)</f>
        <v>575</v>
      </c>
    </row>
    <row r="26" spans="1:10" ht="14.25" customHeight="1" x14ac:dyDescent="0.2">
      <c r="A26" s="129"/>
      <c r="B26" s="134"/>
      <c r="C26" s="134"/>
      <c r="D26" s="134"/>
      <c r="E26" s="134"/>
      <c r="F26" s="134"/>
      <c r="G26" s="134"/>
      <c r="H26" s="135"/>
      <c r="I26" s="135"/>
      <c r="J26" s="135"/>
    </row>
    <row r="27" spans="1:10" s="60" customFormat="1" ht="14.25" customHeight="1" x14ac:dyDescent="0.2">
      <c r="A27" s="131" t="s">
        <v>21</v>
      </c>
      <c r="B27" s="136">
        <f t="shared" ref="B27:J27" si="3">SUM(B23+B25)</f>
        <v>22551</v>
      </c>
      <c r="C27" s="136">
        <f t="shared" si="3"/>
        <v>11671</v>
      </c>
      <c r="D27" s="136">
        <f t="shared" si="3"/>
        <v>10880</v>
      </c>
      <c r="E27" s="136">
        <f t="shared" si="3"/>
        <v>19741</v>
      </c>
      <c r="F27" s="136">
        <f t="shared" si="3"/>
        <v>10709</v>
      </c>
      <c r="G27" s="136">
        <f t="shared" si="3"/>
        <v>9032</v>
      </c>
      <c r="H27" s="136">
        <f t="shared" si="3"/>
        <v>2810</v>
      </c>
      <c r="I27" s="136">
        <f t="shared" si="3"/>
        <v>962</v>
      </c>
      <c r="J27" s="136">
        <f t="shared" si="3"/>
        <v>1848</v>
      </c>
    </row>
    <row r="28" spans="1:10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0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146"/>
      <c r="B30" s="146"/>
      <c r="C30" s="146"/>
      <c r="D30" s="146"/>
    </row>
    <row r="31" spans="1:10" x14ac:dyDescent="0.2">
      <c r="A31" s="66"/>
    </row>
    <row r="32" spans="1:10" x14ac:dyDescent="0.2">
      <c r="A32" s="66"/>
    </row>
    <row r="33" spans="1:10" x14ac:dyDescent="0.2">
      <c r="A33" s="66"/>
    </row>
    <row r="34" spans="1:10" x14ac:dyDescent="0.2">
      <c r="A34" s="66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4" priority="545">
      <formula>MOD(ROW(),2)=1</formula>
    </cfRule>
  </conditionalFormatting>
  <conditionalFormatting sqref="A6:J6 A7:A21 H7:J21 A22:J27">
    <cfRule type="expression" dxfId="3" priority="603">
      <formula>MOD(ROW(),2)=1</formula>
    </cfRule>
  </conditionalFormatting>
  <conditionalFormatting sqref="I28:J28">
    <cfRule type="expression" dxfId="2" priority="549">
      <formula>MOD(ROW(),2)=1</formula>
    </cfRule>
  </conditionalFormatting>
  <conditionalFormatting sqref="B7:D21">
    <cfRule type="expression" dxfId="1" priority="2">
      <formula>MOD(ROW(),2)=1</formula>
    </cfRule>
  </conditionalFormatting>
  <conditionalFormatting sqref="E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4/20 SH</oddFooter>
    <firstFooter>&amp;L&amp;8Statistikamt Nord&amp;C&amp;8&amp;P&amp;R&amp;8Statistischer Bericht A III 1 - vj 4/20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vj204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2021-04-13T07:54:55Z</cp:lastPrinted>
  <dcterms:created xsi:type="dcterms:W3CDTF">2012-03-28T07:56:08Z</dcterms:created>
  <dcterms:modified xsi:type="dcterms:W3CDTF">2021-04-13T07:55:05Z</dcterms:modified>
  <cp:category>LIS-Bericht</cp:category>
</cp:coreProperties>
</file>