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SH\"/>
    </mc:Choice>
  </mc:AlternateContent>
  <bookViews>
    <workbookView xWindow="-30" yWindow="405" windowWidth="19290" windowHeight="10470"/>
  </bookViews>
  <sheets>
    <sheet name="A_II_1_vj203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A_II_1_vj203_SH!$A$1:$G$53</definedName>
    <definedName name="_xlnm.Print_Titles" localSheetId="4">'Seite 5 Kreise'!$1:$4</definedName>
  </definedNames>
  <calcPr calcId="152511" calcMode="manual"/>
</workbook>
</file>

<file path=xl/calcChain.xml><?xml version="1.0" encoding="utf-8"?>
<calcChain xmlns="http://schemas.openxmlformats.org/spreadsheetml/2006/main">
  <c r="C27" i="10" l="1"/>
  <c r="D27" i="10"/>
  <c r="E27" i="10"/>
  <c r="D12" i="10"/>
  <c r="E12" i="10"/>
  <c r="F12" i="10"/>
  <c r="C12" i="10"/>
  <c r="F9" i="5"/>
  <c r="E27" i="9" l="1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32" i="10"/>
  <c r="G32" i="10"/>
  <c r="H31" i="10"/>
  <c r="G31" i="10"/>
  <c r="H30" i="10"/>
  <c r="G30" i="10"/>
  <c r="D29" i="10"/>
  <c r="C29" i="10"/>
  <c r="F27" i="10"/>
  <c r="F29" i="10" s="1"/>
  <c r="E29" i="10"/>
  <c r="B27" i="10"/>
  <c r="B29" i="10" s="1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G27" i="10" s="1"/>
  <c r="H15" i="10"/>
  <c r="G15" i="10"/>
  <c r="B12" i="10"/>
  <c r="H10" i="10"/>
  <c r="G10" i="10"/>
  <c r="H9" i="10"/>
  <c r="G9" i="10"/>
  <c r="H8" i="10"/>
  <c r="G8" i="10"/>
  <c r="H7" i="10"/>
  <c r="G7" i="10"/>
  <c r="D9" i="5"/>
  <c r="C9" i="5"/>
  <c r="B9" i="5"/>
  <c r="E8" i="5"/>
  <c r="G8" i="5" s="1"/>
  <c r="E7" i="5"/>
  <c r="G7" i="5" s="1"/>
  <c r="G6" i="5"/>
  <c r="E6" i="5"/>
  <c r="H27" i="10" l="1"/>
  <c r="H12" i="10"/>
  <c r="H29" i="10"/>
  <c r="E9" i="5"/>
  <c r="G29" i="10"/>
  <c r="G12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<sst xmlns="http://schemas.openxmlformats.org/spreadsheetml/2006/main" count="144" uniqueCount="131">
  <si>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</si>
  <si>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</si>
  <si>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</si>
  <si>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</si>
  <si>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</si>
  <si>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</si>
  <si>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</si>
  <si>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</si>
  <si>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</si>
  <si>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</si>
  <si>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</si>
  <si>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</si>
  <si>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</si>
  <si>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</si>
  <si>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</si>
  <si>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</si>
  <si>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</si>
  <si>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</si>
  <si>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</si>
  <si>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</si>
  <si>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</si>
  <si>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</si>
  <si>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</si>
  <si>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</si>
  <si>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</si>
  <si>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</si>
  <si>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</si>
  <si>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</si>
  <si>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</si>
  <si>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</si>
  <si>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</si>
  <si>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</si>
  <si>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</si>
  <si>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</si>
  <si>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</si>
  <si>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</si>
  <si>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</si>
  <si>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</si>
  <si>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</si>
  <si>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</si>
  <si>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</si>
  <si>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</si>
  <si>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</si>
  <si>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</si>
  <si>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</si>
  <si>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</si>
  <si>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</si>
  <si>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</si>
  <si>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</si>
  <si>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</si>
  <si>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</si>
  <si>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</si>
  <si>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</si>
  <si>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</si>
  <si>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</si>
  <si>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</si>
  <si>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</si>
  <si>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</si>
  <si>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</si>
  <si>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</si>
  <si>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</si>
  <si>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</si>
  <si>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</si>
  <si>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</si>
  <si>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</si>
  <si>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</si>
  <si>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</si>
  <si>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</si>
  <si>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</si>
  <si>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</si>
  <si>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</si>
  <si>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</si>
  <si>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</si>
  <si>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</si>
  <si>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</si>
  <si>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</si>
  <si>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</si>
  <si>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</si>
  <si>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</si>
  <si>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</si>
  <si>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</si>
  <si>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</si>
  <si>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</si>
  <si>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</si>
  <si>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</si>
  <si>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</si>
  <si>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</si>
  <si>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</si>
  <si>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</si>
  <si>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</si>
  <si>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</si>
  <si>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</si>
  <si>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</si>
  <si>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</si>
  <si>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</si>
  <si>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</si>
  <si>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</si>
  <si>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</si>
  <si>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</si>
  <si>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</si>
  <si>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</si>
  <si>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</si>
  <si>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</si>
  <si>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</si>
  <si>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</si>
  <si>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</si>
  <si>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</si>
  <si>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</si>
  <si>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</si>
  <si>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</si>
  <si>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</si>
  <si>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</si>
  <si>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</si>
  <si>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</si>
  <si>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</si>
  <si>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</si>
  <si>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</si>
  <si>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</si>
  <si>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</si>
  <si>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</si>
  <si>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</si>
  <si>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</si>
  <si>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</si>
  <si>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2020     </t>
  </si>
  <si>
    <t>Kennziffer: A II 1 - vj 3/20 SH</t>
  </si>
  <si>
    <t>in Schleswig-Holstein im 3. Vierteljahr 2020</t>
  </si>
  <si>
    <t>1. Schleswig-Holstein im 3. Vierteljahr 2020</t>
  </si>
  <si>
    <t>3. Vierteljahr 2020</t>
  </si>
  <si>
    <t>3. Vierteljahr 2019</t>
  </si>
  <si>
    <t>2. Ergebnisse für kreisfreie Städte und Kreise für das 3. Vierteljahr 2020</t>
  </si>
  <si>
    <t>Herausgegeben am: 16.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</si>
</sst>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5" fillId="0" borderId="0" applyFill="0" applyAlignment="0"/>
    <xf numFmtId="0" fontId="41" fillId="0" borderId="0"/>
    <xf numFmtId="0" fontId="42" fillId="0" borderId="0"/>
    <xf numFmtId="0" fontId="6" fillId="0" borderId="0"/>
    <xf numFmtId="0" fontId="5" fillId="0" borderId="0"/>
    <xf numFmtId="0" fontId="46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</cellStyleXfs>
  <cellXfs count="17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8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0" fillId="0" borderId="0" xfId="0" applyFill="1"/>
    <xf numFmtId="171" fontId="18" fillId="0" borderId="0" xfId="50" applyNumberFormat="1" applyFont="1" applyProtection="1">
      <protection locked="0"/>
    </xf>
    <xf numFmtId="171" fontId="18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0" borderId="24" xfId="0" applyFont="1" applyBorder="1" applyAlignment="1">
      <alignment wrapText="1"/>
    </xf>
    <xf numFmtId="0" fontId="18" fillId="37" borderId="27" xfId="0" quotePrefix="1" applyFont="1" applyFill="1" applyBorder="1" applyAlignment="1">
      <alignment horizontal="center" vertical="center" wrapText="1"/>
    </xf>
    <xf numFmtId="0" fontId="18" fillId="0" borderId="29" xfId="0" applyFont="1" applyBorder="1" applyAlignment="1"/>
    <xf numFmtId="0" fontId="16" fillId="37" borderId="27" xfId="0" applyFont="1" applyFill="1" applyBorder="1" applyAlignment="1">
      <alignment horizontal="center" vertical="center" wrapText="1"/>
    </xf>
    <xf numFmtId="0" fontId="3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170" fontId="18" fillId="0" borderId="0" xfId="50" applyNumberFormat="1" applyFont="1" applyProtection="1">
      <protection locked="0"/>
    </xf>
    <xf numFmtId="169" fontId="18" fillId="0" borderId="0" xfId="50" applyNumberFormat="1" applyFont="1" applyProtection="1">
      <protection locked="0"/>
    </xf>
    <xf numFmtId="0" fontId="3" fillId="0" borderId="30" xfId="0" applyFont="1" applyBorder="1" applyAlignment="1">
      <alignment horizontal="left" wrapText="1"/>
    </xf>
    <xf numFmtId="172" fontId="3" fillId="0" borderId="25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24" xfId="0" applyFont="1" applyBorder="1" applyAlignment="1">
      <alignment horizontal="left" vertical="center"/>
    </xf>
    <xf numFmtId="170" fontId="3" fillId="0" borderId="0" xfId="0" applyNumberFormat="1" applyFont="1" applyAlignment="1">
      <alignment vertical="center"/>
    </xf>
    <xf numFmtId="0" fontId="3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1" fontId="3" fillId="0" borderId="0" xfId="0" applyNumberFormat="1" applyFont="1"/>
    <xf numFmtId="0" fontId="9" fillId="0" borderId="0" xfId="0" applyFont="1" applyAlignment="1"/>
    <xf numFmtId="173" fontId="0" fillId="0" borderId="0" xfId="0" applyNumberFormat="1"/>
    <xf numFmtId="172" fontId="3" fillId="0" borderId="23" xfId="0" applyNumberFormat="1" applyFont="1" applyBorder="1" applyAlignment="1">
      <alignment horizontal="right"/>
    </xf>
    <xf numFmtId="172" fontId="18" fillId="0" borderId="23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49" fillId="0" borderId="0" xfId="55" applyAlignment="1">
      <alignment horizontal="left" wrapText="1"/>
    </xf>
    <xf numFmtId="0" fontId="5" fillId="0" borderId="0" xfId="0" applyFont="1"/>
    <xf numFmtId="171" fontId="50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50" fillId="0" borderId="0" xfId="50" applyNumberFormat="1" applyFont="1" applyFill="1" applyBorder="1" applyProtection="1">
      <protection locked="0"/>
    </xf>
    <xf numFmtId="171" fontId="18" fillId="0" borderId="0" xfId="0" applyNumberFormat="1" applyFont="1" applyAlignment="1">
      <alignment vertical="center"/>
    </xf>
    <xf numFmtId="171" fontId="43" fillId="0" borderId="0" xfId="0" applyNumberFormat="1" applyFont="1" applyAlignment="1"/>
    <xf numFmtId="171" fontId="43" fillId="0" borderId="0" xfId="0" applyNumberFormat="1" applyFont="1" applyAlignment="1">
      <alignment vertical="center"/>
    </xf>
    <xf numFmtId="171" fontId="18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1" fontId="18" fillId="0" borderId="25" xfId="0" applyNumberFormat="1" applyFont="1" applyBorder="1" applyAlignment="1">
      <alignment horizontal="right" vertical="center"/>
    </xf>
    <xf numFmtId="173" fontId="2" fillId="0" borderId="0" xfId="56" applyNumberFormat="1"/>
    <xf numFmtId="173" fontId="2" fillId="0" borderId="0" xfId="56" applyNumberFormat="1"/>
    <xf numFmtId="173" fontId="1" fillId="0" borderId="0" xfId="57" applyNumberFormat="1"/>
    <xf numFmtId="173" fontId="1" fillId="0" borderId="0" xfId="57" applyNumberFormat="1"/>
    <xf numFmtId="170" fontId="18" fillId="0" borderId="23" xfId="0" applyNumberFormat="1" applyFont="1" applyBorder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/>
    <xf numFmtId="173" fontId="0" fillId="0" borderId="0" xfId="0" applyNumberFormat="1"/>
    <xf numFmtId="173" fontId="0" fillId="0" borderId="0" xfId="0" applyNumberForma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 applyProtection="1">
      <alignment vertical="top"/>
      <protection locked="0"/>
    </xf>
    <xf numFmtId="0" fontId="48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 wrapText="1" indent="1"/>
    </xf>
    <xf numFmtId="0" fontId="45" fillId="37" borderId="26" xfId="0" applyFont="1" applyFill="1" applyBorder="1" applyAlignment="1">
      <alignment horizontal="left" vertical="center" inden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/>
    </xf>
    <xf numFmtId="0" fontId="18" fillId="37" borderId="27" xfId="0" quotePrefix="1" applyNumberFormat="1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6" fillId="0" borderId="27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7</xdr:col>
      <xdr:colOff>2717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6</xdr:col>
      <xdr:colOff>900450</xdr:colOff>
      <xdr:row>52</xdr:row>
      <xdr:rowOff>147824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/>
  </sheetViews>
  <sheetFormatPr baseColWidth="10" defaultColWidth="11.28515625" defaultRowHeight="12.75" x14ac:dyDescent="0.2"/>
  <cols>
    <col min="1" max="7" width="13.28515625" style="58" customWidth="1"/>
    <col min="8" max="69" width="12.28515625" style="58" customWidth="1"/>
    <col min="70" max="16384" width="11.28515625" style="58"/>
  </cols>
  <sheetData>
    <row r="1" spans="1:7" x14ac:dyDescent="0.2">
      <c r="A1" s="55"/>
    </row>
    <row r="3" spans="1:7" ht="20.25" x14ac:dyDescent="0.3">
      <c r="A3" s="136" t="s">
        <v>47</v>
      </c>
      <c r="B3" s="136"/>
      <c r="C3" s="136"/>
      <c r="D3" s="136"/>
    </row>
    <row r="4" spans="1:7" ht="20.25" x14ac:dyDescent="0.3">
      <c r="A4" s="136" t="s">
        <v>48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7" t="s">
        <v>109</v>
      </c>
      <c r="E15" s="137"/>
      <c r="F15" s="137"/>
      <c r="G15" s="137"/>
    </row>
    <row r="16" spans="1:7" ht="15" x14ac:dyDescent="0.2">
      <c r="D16" s="138" t="s">
        <v>124</v>
      </c>
      <c r="E16" s="138"/>
      <c r="F16" s="138"/>
      <c r="G16" s="138"/>
    </row>
    <row r="18" spans="1:7" ht="30.75" x14ac:dyDescent="0.4">
      <c r="A18" s="139" t="s">
        <v>112</v>
      </c>
      <c r="B18" s="139"/>
      <c r="C18" s="139"/>
      <c r="D18" s="139"/>
      <c r="E18" s="139"/>
      <c r="F18" s="139"/>
      <c r="G18" s="139"/>
    </row>
    <row r="19" spans="1:7" ht="30.75" x14ac:dyDescent="0.4">
      <c r="A19" s="139" t="s">
        <v>125</v>
      </c>
      <c r="B19" s="139"/>
      <c r="C19" s="139"/>
      <c r="D19" s="139"/>
      <c r="E19" s="139"/>
      <c r="F19" s="139"/>
      <c r="G19" s="13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5" t="s">
        <v>130</v>
      </c>
      <c r="E21" s="135"/>
      <c r="F21" s="135"/>
      <c r="G21" s="135"/>
    </row>
    <row r="22" spans="1:7" ht="16.5" x14ac:dyDescent="0.25">
      <c r="A22" s="134"/>
      <c r="B22" s="134"/>
      <c r="C22" s="134"/>
      <c r="D22" s="134"/>
      <c r="E22" s="134"/>
      <c r="F22" s="134"/>
      <c r="G22" s="134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scale="9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96" customWidth="1"/>
    <col min="3" max="7" width="14.28515625" style="96" customWidth="1"/>
    <col min="8" max="8" width="10.7109375" style="96" customWidth="1"/>
    <col min="9" max="78" width="12.28515625" style="96" customWidth="1"/>
    <col min="79" max="16384" width="10.7109375" style="96"/>
  </cols>
  <sheetData>
    <row r="1" spans="1:7" s="59" customFormat="1" ht="15.75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48" t="s">
        <v>1</v>
      </c>
      <c r="B4" s="149"/>
      <c r="C4" s="149"/>
      <c r="D4" s="149"/>
      <c r="E4" s="149"/>
      <c r="F4" s="149"/>
      <c r="G4" s="149"/>
    </row>
    <row r="5" spans="1:7" s="59" customFormat="1" x14ac:dyDescent="0.2">
      <c r="A5" s="140"/>
      <c r="B5" s="140"/>
      <c r="C5" s="140"/>
      <c r="D5" s="140"/>
      <c r="E5" s="140"/>
      <c r="F5" s="140"/>
      <c r="G5" s="140"/>
    </row>
    <row r="6" spans="1:7" s="59" customFormat="1" x14ac:dyDescent="0.2">
      <c r="A6" s="103" t="s">
        <v>93</v>
      </c>
    </row>
    <row r="7" spans="1:7" s="59" customFormat="1" ht="5.25" customHeight="1" x14ac:dyDescent="0.2">
      <c r="A7" s="103"/>
    </row>
    <row r="8" spans="1:7" s="59" customFormat="1" ht="12.75" customHeight="1" x14ac:dyDescent="0.2">
      <c r="A8" s="143" t="s">
        <v>49</v>
      </c>
      <c r="B8" s="142"/>
      <c r="C8" s="142"/>
      <c r="D8" s="142"/>
      <c r="E8" s="142"/>
      <c r="F8" s="142"/>
      <c r="G8" s="142"/>
    </row>
    <row r="9" spans="1:7" s="59" customFormat="1" x14ac:dyDescent="0.2">
      <c r="A9" s="141" t="s">
        <v>4</v>
      </c>
      <c r="B9" s="142"/>
      <c r="C9" s="142"/>
      <c r="D9" s="142"/>
      <c r="E9" s="142"/>
      <c r="F9" s="142"/>
      <c r="G9" s="142"/>
    </row>
    <row r="10" spans="1:7" s="59" customFormat="1" ht="5.25" customHeight="1" x14ac:dyDescent="0.2">
      <c r="A10" s="109"/>
    </row>
    <row r="11" spans="1:7" s="59" customFormat="1" ht="12.75" customHeigh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9" customFormat="1" x14ac:dyDescent="0.2">
      <c r="A12" s="141" t="s">
        <v>3</v>
      </c>
      <c r="B12" s="142"/>
      <c r="C12" s="142"/>
      <c r="D12" s="142"/>
      <c r="E12" s="142"/>
      <c r="F12" s="142"/>
      <c r="G12" s="142"/>
    </row>
    <row r="13" spans="1:7" s="59" customFormat="1" x14ac:dyDescent="0.2">
      <c r="A13" s="104"/>
      <c r="B13" s="105"/>
      <c r="C13" s="105"/>
      <c r="D13" s="105"/>
      <c r="E13" s="105"/>
      <c r="F13" s="105"/>
      <c r="G13" s="105"/>
    </row>
    <row r="14" spans="1:7" s="59" customFormat="1" ht="12.75" customHeight="1" x14ac:dyDescent="0.2">
      <c r="A14" s="109"/>
    </row>
    <row r="15" spans="1:7" s="59" customFormat="1" ht="12.75" customHeight="1" x14ac:dyDescent="0.2">
      <c r="A15" s="143" t="s">
        <v>50</v>
      </c>
      <c r="B15" s="142"/>
      <c r="C15" s="142"/>
      <c r="D15" s="106"/>
      <c r="E15" s="106"/>
      <c r="F15" s="106"/>
      <c r="G15" s="106"/>
    </row>
    <row r="16" spans="1:7" s="59" customFormat="1" ht="5.0999999999999996" customHeight="1" x14ac:dyDescent="0.2">
      <c r="A16" s="106"/>
      <c r="B16" s="105"/>
      <c r="C16" s="105"/>
      <c r="D16" s="106"/>
      <c r="E16" s="106"/>
      <c r="F16" s="106"/>
      <c r="G16" s="106"/>
    </row>
    <row r="17" spans="1:7" s="59" customFormat="1" ht="12.75" customHeight="1" x14ac:dyDescent="0.2">
      <c r="A17" s="144" t="s">
        <v>118</v>
      </c>
      <c r="B17" s="142"/>
      <c r="C17" s="142"/>
      <c r="D17" s="104"/>
      <c r="E17" s="104"/>
      <c r="F17" s="104"/>
      <c r="G17" s="104"/>
    </row>
    <row r="18" spans="1:7" s="59" customFormat="1" ht="12.75" customHeight="1" x14ac:dyDescent="0.2">
      <c r="A18" s="107" t="s">
        <v>94</v>
      </c>
      <c r="B18" s="144" t="s">
        <v>119</v>
      </c>
      <c r="C18" s="142"/>
      <c r="D18" s="104"/>
      <c r="E18" s="104"/>
      <c r="F18" s="104"/>
      <c r="G18" s="104"/>
    </row>
    <row r="19" spans="1:7" s="59" customFormat="1" ht="12.75" customHeight="1" x14ac:dyDescent="0.2">
      <c r="A19" s="104" t="s">
        <v>95</v>
      </c>
      <c r="B19" s="145" t="s">
        <v>120</v>
      </c>
      <c r="C19" s="145"/>
      <c r="D19" s="145"/>
      <c r="E19" s="104"/>
      <c r="F19" s="104"/>
      <c r="G19" s="104"/>
    </row>
    <row r="20" spans="1:7" s="59" customFormat="1" ht="12.75" customHeight="1" x14ac:dyDescent="0.2">
      <c r="A20" s="104"/>
      <c r="B20" s="110"/>
      <c r="C20" s="105"/>
      <c r="D20" s="105"/>
      <c r="E20" s="104"/>
      <c r="F20" s="104"/>
      <c r="G20" s="104"/>
    </row>
    <row r="21" spans="1:7" s="59" customFormat="1" ht="12.75" customHeight="1" x14ac:dyDescent="0.2">
      <c r="A21" s="104"/>
      <c r="B21" s="105"/>
      <c r="C21" s="105"/>
      <c r="D21" s="105"/>
      <c r="E21" s="105"/>
      <c r="F21" s="105"/>
      <c r="G21" s="105"/>
    </row>
    <row r="22" spans="1:7" s="59" customFormat="1" x14ac:dyDescent="0.2">
      <c r="A22" s="143" t="s">
        <v>121</v>
      </c>
      <c r="B22" s="142"/>
      <c r="C22" s="106"/>
      <c r="D22" s="106"/>
      <c r="E22" s="106"/>
      <c r="F22" s="106"/>
      <c r="G22" s="106"/>
    </row>
    <row r="23" spans="1:7" s="59" customFormat="1" ht="5.0999999999999996" customHeight="1" x14ac:dyDescent="0.2">
      <c r="A23" s="106"/>
      <c r="B23" s="105"/>
      <c r="C23" s="106"/>
      <c r="D23" s="106"/>
      <c r="E23" s="106"/>
      <c r="F23" s="106"/>
      <c r="G23" s="106"/>
    </row>
    <row r="24" spans="1:7" s="59" customFormat="1" x14ac:dyDescent="0.2">
      <c r="A24" s="107" t="s">
        <v>96</v>
      </c>
      <c r="B24" s="141" t="s">
        <v>97</v>
      </c>
      <c r="C24" s="142"/>
      <c r="D24" s="104"/>
      <c r="E24" s="104"/>
      <c r="F24" s="104"/>
      <c r="G24" s="104"/>
    </row>
    <row r="25" spans="1:7" s="59" customFormat="1" ht="12.75" customHeight="1" x14ac:dyDescent="0.2">
      <c r="A25" s="104" t="s">
        <v>98</v>
      </c>
      <c r="B25" s="141" t="s">
        <v>99</v>
      </c>
      <c r="C25" s="142"/>
      <c r="D25" s="104"/>
      <c r="E25" s="104"/>
      <c r="F25" s="104"/>
      <c r="G25" s="104"/>
    </row>
    <row r="26" spans="1:7" s="59" customFormat="1" x14ac:dyDescent="0.2">
      <c r="A26" s="104"/>
      <c r="B26" s="142"/>
      <c r="C26" s="142"/>
      <c r="D26" s="105"/>
      <c r="E26" s="105"/>
      <c r="F26" s="105"/>
      <c r="G26" s="105"/>
    </row>
    <row r="27" spans="1:7" s="59" customFormat="1" ht="12.75" customHeight="1" x14ac:dyDescent="0.2">
      <c r="A27" s="109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09"/>
    </row>
    <row r="30" spans="1:7" s="59" customFormat="1" ht="27.75" customHeight="1" x14ac:dyDescent="0.2">
      <c r="A30" s="144" t="s">
        <v>123</v>
      </c>
      <c r="B30" s="142"/>
      <c r="C30" s="142"/>
      <c r="D30" s="142"/>
      <c r="E30" s="142"/>
      <c r="F30" s="142"/>
      <c r="G30" s="142"/>
    </row>
    <row r="31" spans="1:7" s="59" customFormat="1" x14ac:dyDescent="0.2">
      <c r="A31" s="111" t="s">
        <v>102</v>
      </c>
      <c r="B31" s="105"/>
      <c r="C31" s="105"/>
      <c r="D31" s="105"/>
      <c r="E31" s="105"/>
      <c r="F31" s="105"/>
      <c r="G31" s="105"/>
    </row>
    <row r="32" spans="1:7" s="59" customFormat="1" ht="42" customHeight="1" x14ac:dyDescent="0.2">
      <c r="A32" s="144" t="s">
        <v>110</v>
      </c>
      <c r="B32" s="142"/>
      <c r="C32" s="142"/>
      <c r="D32" s="142"/>
      <c r="E32" s="142"/>
      <c r="F32" s="142"/>
      <c r="G32" s="142"/>
    </row>
    <row r="33" spans="1:2" s="59" customFormat="1" x14ac:dyDescent="0.2">
      <c r="A33" s="109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40" t="s">
        <v>103</v>
      </c>
      <c r="B41" s="140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08" t="s">
        <v>108</v>
      </c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  <row r="175" spans="1:7" x14ac:dyDescent="0.2">
      <c r="A175" s="108"/>
      <c r="B175" s="108"/>
      <c r="C175" s="108"/>
      <c r="D175" s="108"/>
      <c r="E175" s="108"/>
      <c r="F175" s="108"/>
      <c r="G175" s="108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3/20 SH</oddFooter>
    <firstFooter>&amp;L&amp;8Statistikamt Nord&amp;C&amp;8&amp;P&amp;R&amp;8Statistischer Bericht A II 1 - vj 3/20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28515625" style="96" customWidth="1"/>
    <col min="79" max="16384" width="10.7109375" style="96"/>
  </cols>
  <sheetData>
    <row r="1" spans="1:8" s="59" customFormat="1" ht="19.899999999999999" customHeight="1" x14ac:dyDescent="0.2">
      <c r="A1" s="150" t="s">
        <v>113</v>
      </c>
      <c r="B1" s="150"/>
      <c r="C1" s="150"/>
      <c r="D1" s="150"/>
      <c r="E1" s="150"/>
      <c r="F1" s="150"/>
      <c r="G1" s="150"/>
    </row>
    <row r="2" spans="1:8" s="59" customFormat="1" ht="69.75" customHeight="1" x14ac:dyDescent="0.2">
      <c r="A2" s="151" t="s">
        <v>122</v>
      </c>
      <c r="B2" s="151"/>
      <c r="C2" s="151"/>
      <c r="D2" s="151"/>
      <c r="E2" s="151"/>
      <c r="F2" s="151"/>
      <c r="G2" s="151"/>
    </row>
    <row r="3" spans="1:8" s="99" customFormat="1" ht="19.899999999999999" customHeight="1" x14ac:dyDescent="0.2">
      <c r="A3" s="150" t="s">
        <v>114</v>
      </c>
      <c r="B3" s="150"/>
      <c r="C3" s="150"/>
      <c r="D3" s="150"/>
      <c r="E3" s="150"/>
      <c r="F3" s="150"/>
      <c r="G3" s="150"/>
    </row>
    <row r="4" spans="1:8" ht="69.75" customHeight="1" x14ac:dyDescent="0.2">
      <c r="A4" s="152" t="s">
        <v>115</v>
      </c>
      <c r="B4" s="152"/>
      <c r="C4" s="152"/>
      <c r="D4" s="152"/>
      <c r="E4" s="152"/>
      <c r="F4" s="152"/>
      <c r="G4" s="152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53"/>
      <c r="C14" s="153"/>
      <c r="D14" s="153"/>
      <c r="E14" s="153"/>
      <c r="F14" s="153"/>
      <c r="G14" s="153"/>
      <c r="H14" s="153"/>
    </row>
    <row r="15" spans="1:8" x14ac:dyDescent="0.2">
      <c r="A15" s="97"/>
      <c r="B15" s="154"/>
      <c r="C15" s="154"/>
      <c r="D15" s="154"/>
      <c r="E15" s="154"/>
      <c r="F15" s="154"/>
      <c r="G15" s="154"/>
      <c r="H15" s="154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45"/>
      <c r="F20" s="145"/>
      <c r="G20" s="145"/>
      <c r="H20" s="145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3/20 SH</oddFooter>
    <firstFooter>&amp;L&amp;8Statistikamt Nord&amp;C&amp;8&amp;P&amp;R&amp;8Statistischer Bericht A II 1 - vj 3/20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55" t="s">
        <v>126</v>
      </c>
      <c r="B1" s="155"/>
      <c r="C1" s="155"/>
      <c r="D1" s="155"/>
      <c r="E1" s="155"/>
      <c r="F1" s="155"/>
      <c r="G1" s="155"/>
    </row>
    <row r="2" spans="1:11" ht="12.75" customHeight="1" x14ac:dyDescent="0.2"/>
    <row r="3" spans="1:11" s="9" customFormat="1" ht="28.35" customHeight="1" x14ac:dyDescent="0.2">
      <c r="A3" s="156"/>
      <c r="B3" s="75" t="s">
        <v>41</v>
      </c>
      <c r="C3" s="75" t="s">
        <v>42</v>
      </c>
      <c r="D3" s="75" t="s">
        <v>43</v>
      </c>
      <c r="E3" s="158" t="s">
        <v>127</v>
      </c>
      <c r="F3" s="158" t="s">
        <v>128</v>
      </c>
      <c r="G3" s="161" t="s">
        <v>63</v>
      </c>
    </row>
    <row r="4" spans="1:11" s="9" customFormat="1" ht="28.35" customHeight="1" x14ac:dyDescent="0.2">
      <c r="A4" s="157"/>
      <c r="B4" s="160">
        <v>2020</v>
      </c>
      <c r="C4" s="160"/>
      <c r="D4" s="160"/>
      <c r="E4" s="159"/>
      <c r="F4" s="159"/>
      <c r="G4" s="162"/>
      <c r="H4" s="87"/>
      <c r="I4" s="87"/>
      <c r="J4" s="87"/>
    </row>
    <row r="5" spans="1:11" s="9" customFormat="1" ht="15.6" customHeight="1" x14ac:dyDescent="0.25">
      <c r="A5" s="76"/>
      <c r="B5" s="80"/>
      <c r="C5" s="80"/>
      <c r="D5" s="80"/>
      <c r="E5" s="80"/>
      <c r="F5" s="80"/>
      <c r="G5" s="81"/>
      <c r="H5" s="125"/>
      <c r="I5" s="86"/>
      <c r="J5" s="86"/>
      <c r="K5" s="86"/>
    </row>
    <row r="6" spans="1:11" s="58" customFormat="1" ht="15.6" customHeight="1" x14ac:dyDescent="0.25">
      <c r="A6" s="62" t="s">
        <v>65</v>
      </c>
      <c r="B6" s="67">
        <v>2099</v>
      </c>
      <c r="C6" s="67">
        <v>2396</v>
      </c>
      <c r="D6" s="67">
        <v>1978</v>
      </c>
      <c r="E6" s="68">
        <f>SUM(B6:D6)</f>
        <v>6473</v>
      </c>
      <c r="F6" s="68">
        <v>7138</v>
      </c>
      <c r="G6" s="68">
        <f>SUM(E6-F6)</f>
        <v>-665</v>
      </c>
      <c r="H6" s="125"/>
      <c r="I6" s="86"/>
      <c r="J6" s="86"/>
      <c r="K6" s="86"/>
    </row>
    <row r="7" spans="1:11" s="9" customFormat="1" ht="15.6" customHeight="1" x14ac:dyDescent="0.25">
      <c r="A7" s="62" t="s">
        <v>61</v>
      </c>
      <c r="B7" s="67">
        <v>2291</v>
      </c>
      <c r="C7" s="67">
        <v>2266</v>
      </c>
      <c r="D7" s="67">
        <v>2153</v>
      </c>
      <c r="E7" s="68">
        <f>SUM(B7:D7)</f>
        <v>6710</v>
      </c>
      <c r="F7" s="68">
        <v>6777</v>
      </c>
      <c r="G7" s="68">
        <f>SUM(E7-F7)</f>
        <v>-67</v>
      </c>
      <c r="H7" s="125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2821</v>
      </c>
      <c r="C8" s="67">
        <v>2885</v>
      </c>
      <c r="D8" s="67">
        <v>2763</v>
      </c>
      <c r="E8" s="68">
        <f>SUM(B8:D8)</f>
        <v>8469</v>
      </c>
      <c r="F8" s="68">
        <v>8252</v>
      </c>
      <c r="G8" s="68">
        <f>SUM(E8-F8)</f>
        <v>217</v>
      </c>
      <c r="H8" s="100"/>
    </row>
    <row r="9" spans="1:11" s="9" customFormat="1" ht="42.6" customHeight="1" x14ac:dyDescent="0.2">
      <c r="A9" s="82" t="s">
        <v>66</v>
      </c>
      <c r="B9" s="83">
        <f>SUM(B7-B8)</f>
        <v>-530</v>
      </c>
      <c r="C9" s="101">
        <f>SUM(C7-C8)</f>
        <v>-619</v>
      </c>
      <c r="D9" s="102">
        <f>SUM(D7-D8)</f>
        <v>-610</v>
      </c>
      <c r="E9" s="102">
        <f>SUM(E7-E8)</f>
        <v>-1759</v>
      </c>
      <c r="F9" s="102">
        <f>SUM(F7-F8)</f>
        <v>-1475</v>
      </c>
      <c r="G9" s="127" t="s">
        <v>116</v>
      </c>
      <c r="H9" s="100"/>
    </row>
    <row r="10" spans="1:11" s="9" customFormat="1" ht="14.25" customHeight="1" x14ac:dyDescent="0.2"/>
    <row r="11" spans="1:11" s="9" customFormat="1" ht="14.25" customHeight="1" x14ac:dyDescent="0.2">
      <c r="A11" s="60"/>
      <c r="B11" s="132"/>
      <c r="C11" s="132"/>
      <c r="D11" s="132"/>
      <c r="E11" s="132"/>
      <c r="F11" s="131"/>
      <c r="G11" s="131"/>
    </row>
    <row r="12" spans="1:11" s="9" customFormat="1" ht="14.25" customHeight="1" x14ac:dyDescent="0.2">
      <c r="A12" s="60"/>
      <c r="B12" s="132"/>
      <c r="C12" s="132"/>
      <c r="D12" s="132"/>
      <c r="E12" s="132"/>
      <c r="F12"/>
      <c r="G12"/>
    </row>
    <row r="13" spans="1:11" s="9" customFormat="1" ht="14.25" customHeight="1" x14ac:dyDescent="0.25">
      <c r="A13" s="60"/>
      <c r="B13" s="124"/>
      <c r="C13" s="46"/>
      <c r="D13" s="46"/>
      <c r="E13" s="6"/>
      <c r="F13"/>
      <c r="G13"/>
    </row>
    <row r="14" spans="1:11" s="9" customFormat="1" ht="14.25" customHeight="1" x14ac:dyDescent="0.25">
      <c r="A14"/>
      <c r="B14" s="124"/>
      <c r="C14"/>
      <c r="D14"/>
      <c r="E14"/>
      <c r="F14"/>
      <c r="G14"/>
    </row>
    <row r="15" spans="1:11" ht="15" x14ac:dyDescent="0.25">
      <c r="A15"/>
      <c r="B15" s="124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5"/>
      <c r="F21" s="145"/>
      <c r="G21" s="145"/>
    </row>
  </sheetData>
  <mergeCells count="7">
    <mergeCell ref="A1:G1"/>
    <mergeCell ref="A3:A4"/>
    <mergeCell ref="E3:E4"/>
    <mergeCell ref="B4:D4"/>
    <mergeCell ref="E21:G21"/>
    <mergeCell ref="F3:F4"/>
    <mergeCell ref="G3:G4"/>
  </mergeCells>
  <conditionalFormatting sqref="A5:G9">
    <cfRule type="expression" dxfId="2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3/20 SH</oddFooter>
    <firstFooter>&amp;L&amp;8Statistikamt Nord&amp;C&amp;8&amp;P&amp;R&amp;8Statistischer Bericht A II 1 - vj 3/20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14" s="15" customFormat="1" ht="12.75" customHeight="1" x14ac:dyDescent="0.2">
      <c r="A1" s="166" t="s">
        <v>129</v>
      </c>
      <c r="B1" s="166"/>
      <c r="C1" s="166"/>
      <c r="D1" s="166"/>
      <c r="E1" s="166"/>
      <c r="F1" s="166"/>
      <c r="G1" s="166"/>
      <c r="H1" s="166"/>
    </row>
    <row r="2" spans="1:14" s="55" customFormat="1" ht="12.75" customHeight="1" x14ac:dyDescent="0.2">
      <c r="A2" s="56"/>
      <c r="B2" s="57"/>
      <c r="C2" s="63"/>
      <c r="D2" s="61"/>
    </row>
    <row r="3" spans="1:14" ht="48" customHeight="1" x14ac:dyDescent="0.2">
      <c r="A3" s="167" t="s">
        <v>71</v>
      </c>
      <c r="B3" s="77" t="s">
        <v>65</v>
      </c>
      <c r="C3" s="168" t="s">
        <v>61</v>
      </c>
      <c r="D3" s="169"/>
      <c r="E3" s="168" t="s">
        <v>62</v>
      </c>
      <c r="F3" s="169"/>
      <c r="G3" s="164" t="s">
        <v>66</v>
      </c>
      <c r="H3" s="165"/>
    </row>
    <row r="4" spans="1:14" ht="34.15" customHeight="1" x14ac:dyDescent="0.2">
      <c r="A4" s="167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14" s="66" customFormat="1" ht="16.149999999999999" customHeight="1" x14ac:dyDescent="0.25">
      <c r="A5" s="88"/>
      <c r="B5" s="89"/>
      <c r="C5" s="89"/>
      <c r="D5" s="89"/>
      <c r="E5" s="89"/>
      <c r="F5" s="89"/>
      <c r="G5" s="89"/>
      <c r="H5" s="89"/>
      <c r="I5" s="126"/>
    </row>
    <row r="6" spans="1:14" s="58" customFormat="1" ht="16.149999999999999" customHeight="1" x14ac:dyDescent="0.25">
      <c r="A6" s="90" t="s">
        <v>72</v>
      </c>
      <c r="B6" s="91"/>
      <c r="C6" s="91"/>
      <c r="D6" s="91"/>
      <c r="E6" s="91"/>
      <c r="F6" s="91"/>
      <c r="G6" s="91"/>
      <c r="H6" s="91"/>
      <c r="I6" s="126"/>
    </row>
    <row r="7" spans="1:14" s="58" customFormat="1" ht="16.149999999999999" customHeight="1" x14ac:dyDescent="0.25">
      <c r="A7" s="92" t="s">
        <v>73</v>
      </c>
      <c r="B7" s="115">
        <v>180</v>
      </c>
      <c r="C7" s="115">
        <v>244</v>
      </c>
      <c r="D7" s="115">
        <v>52</v>
      </c>
      <c r="E7" s="115">
        <v>274</v>
      </c>
      <c r="F7" s="115">
        <v>10</v>
      </c>
      <c r="G7" s="115">
        <f t="shared" ref="G7:H10" si="0">SUM(C7-E7)</f>
        <v>-30</v>
      </c>
      <c r="H7" s="115">
        <f t="shared" si="0"/>
        <v>42</v>
      </c>
      <c r="I7" s="126"/>
      <c r="L7" s="129"/>
      <c r="M7" s="130"/>
    </row>
    <row r="8" spans="1:14" ht="16.149999999999999" customHeight="1" x14ac:dyDescent="0.25">
      <c r="A8" s="90" t="s">
        <v>74</v>
      </c>
      <c r="B8" s="115">
        <v>399</v>
      </c>
      <c r="C8" s="115">
        <v>628</v>
      </c>
      <c r="D8" s="115">
        <v>127</v>
      </c>
      <c r="E8" s="115">
        <v>651</v>
      </c>
      <c r="F8" s="115">
        <v>21</v>
      </c>
      <c r="G8" s="115">
        <f t="shared" si="0"/>
        <v>-23</v>
      </c>
      <c r="H8" s="115">
        <f t="shared" si="0"/>
        <v>106</v>
      </c>
      <c r="I8" s="126"/>
      <c r="L8" s="129"/>
      <c r="M8" s="130"/>
    </row>
    <row r="9" spans="1:14" ht="16.149999999999999" customHeight="1" x14ac:dyDescent="0.25">
      <c r="A9" s="92" t="s">
        <v>75</v>
      </c>
      <c r="B9" s="115">
        <v>384</v>
      </c>
      <c r="C9" s="115">
        <v>532</v>
      </c>
      <c r="D9" s="115">
        <v>81</v>
      </c>
      <c r="E9" s="115">
        <v>645</v>
      </c>
      <c r="F9" s="115">
        <v>30</v>
      </c>
      <c r="G9" s="115">
        <f t="shared" si="0"/>
        <v>-113</v>
      </c>
      <c r="H9" s="115">
        <f t="shared" si="0"/>
        <v>51</v>
      </c>
      <c r="I9" s="126"/>
      <c r="L9" s="129"/>
      <c r="M9" s="130"/>
    </row>
    <row r="10" spans="1:14" ht="16.149999999999999" customHeight="1" x14ac:dyDescent="0.25">
      <c r="A10" s="90" t="s">
        <v>76</v>
      </c>
      <c r="B10" s="115">
        <v>121</v>
      </c>
      <c r="C10" s="115">
        <v>186</v>
      </c>
      <c r="D10" s="115">
        <v>39</v>
      </c>
      <c r="E10" s="115">
        <v>283</v>
      </c>
      <c r="F10" s="115">
        <v>8</v>
      </c>
      <c r="G10" s="115">
        <f t="shared" si="0"/>
        <v>-97</v>
      </c>
      <c r="H10" s="115">
        <f t="shared" si="0"/>
        <v>31</v>
      </c>
      <c r="I10" s="126"/>
      <c r="L10" s="129"/>
      <c r="M10" s="130"/>
      <c r="N10" s="130"/>
    </row>
    <row r="11" spans="1:14" s="58" customFormat="1" ht="16.149999999999999" customHeight="1" x14ac:dyDescent="0.25">
      <c r="A11" s="90"/>
      <c r="B11" s="112"/>
      <c r="C11" s="115"/>
      <c r="D11" s="115"/>
      <c r="E11" s="115"/>
      <c r="F11" s="115"/>
      <c r="G11" s="115"/>
      <c r="H11" s="118"/>
      <c r="I11" s="126"/>
      <c r="L11" s="129"/>
      <c r="M11" s="130"/>
    </row>
    <row r="12" spans="1:14" s="64" customFormat="1" ht="25.15" customHeight="1" x14ac:dyDescent="0.25">
      <c r="A12" s="74" t="s">
        <v>77</v>
      </c>
      <c r="B12" s="116">
        <f t="shared" ref="B12:H12" si="1">SUM(B7:B10)</f>
        <v>1084</v>
      </c>
      <c r="C12" s="116">
        <f t="shared" si="1"/>
        <v>1590</v>
      </c>
      <c r="D12" s="116">
        <f t="shared" si="1"/>
        <v>299</v>
      </c>
      <c r="E12" s="116">
        <f t="shared" si="1"/>
        <v>1853</v>
      </c>
      <c r="F12" s="116">
        <f t="shared" si="1"/>
        <v>69</v>
      </c>
      <c r="G12" s="116">
        <f t="shared" si="1"/>
        <v>-263</v>
      </c>
      <c r="H12" s="116">
        <f t="shared" si="1"/>
        <v>230</v>
      </c>
      <c r="I12" s="126"/>
      <c r="L12" s="129"/>
      <c r="M12" s="130"/>
    </row>
    <row r="13" spans="1:14" s="64" customFormat="1" ht="16.149999999999999" customHeight="1" x14ac:dyDescent="0.25">
      <c r="A13" s="93"/>
      <c r="B13" s="113"/>
      <c r="C13" s="117"/>
      <c r="D13" s="113"/>
      <c r="E13" s="117"/>
      <c r="F13" s="117"/>
      <c r="G13" s="117"/>
      <c r="H13" s="117"/>
      <c r="I13" s="126"/>
      <c r="L13" s="129"/>
      <c r="M13" s="130"/>
    </row>
    <row r="14" spans="1:14" s="64" customFormat="1" ht="16.149999999999999" customHeight="1" x14ac:dyDescent="0.25">
      <c r="A14" s="90" t="s">
        <v>78</v>
      </c>
      <c r="B14" s="112"/>
      <c r="C14" s="115"/>
      <c r="D14" s="112"/>
      <c r="E14" s="115"/>
      <c r="F14" s="115"/>
      <c r="G14" s="115"/>
      <c r="H14" s="115"/>
      <c r="I14" s="126"/>
      <c r="L14" s="129"/>
      <c r="M14" s="130"/>
    </row>
    <row r="15" spans="1:14" ht="16.149999999999999" customHeight="1" x14ac:dyDescent="0.25">
      <c r="A15" s="92" t="s">
        <v>79</v>
      </c>
      <c r="B15" s="115">
        <v>243</v>
      </c>
      <c r="C15" s="115">
        <v>299</v>
      </c>
      <c r="D15" s="115">
        <v>35</v>
      </c>
      <c r="E15" s="115">
        <v>432</v>
      </c>
      <c r="F15" s="115">
        <v>3</v>
      </c>
      <c r="G15" s="115">
        <f t="shared" ref="G15:G31" si="2">SUM(C15-E15)</f>
        <v>-133</v>
      </c>
      <c r="H15" s="115">
        <f t="shared" ref="H15:H32" si="3">SUM(D15-F15)</f>
        <v>32</v>
      </c>
      <c r="I15" s="126"/>
      <c r="L15" s="129"/>
      <c r="M15" s="130"/>
    </row>
    <row r="16" spans="1:14" ht="16.149999999999999" customHeight="1" x14ac:dyDescent="0.25">
      <c r="A16" s="90" t="s">
        <v>80</v>
      </c>
      <c r="B16" s="115">
        <v>338</v>
      </c>
      <c r="C16" s="115">
        <v>466</v>
      </c>
      <c r="D16" s="115">
        <v>51</v>
      </c>
      <c r="E16" s="115">
        <v>536</v>
      </c>
      <c r="F16" s="115">
        <v>6</v>
      </c>
      <c r="G16" s="115">
        <f t="shared" si="2"/>
        <v>-70</v>
      </c>
      <c r="H16" s="115">
        <f t="shared" si="3"/>
        <v>45</v>
      </c>
      <c r="I16" s="126"/>
      <c r="L16" s="129"/>
      <c r="M16" s="130"/>
    </row>
    <row r="17" spans="1:13" s="64" customFormat="1" ht="16.149999999999999" customHeight="1" x14ac:dyDescent="0.25">
      <c r="A17" s="92" t="s">
        <v>81</v>
      </c>
      <c r="B17" s="115">
        <v>809</v>
      </c>
      <c r="C17" s="115">
        <v>378</v>
      </c>
      <c r="D17" s="115">
        <v>39</v>
      </c>
      <c r="E17" s="118">
        <v>528</v>
      </c>
      <c r="F17" s="118">
        <v>10</v>
      </c>
      <c r="G17" s="115">
        <f t="shared" si="2"/>
        <v>-150</v>
      </c>
      <c r="H17" s="115">
        <f t="shared" si="3"/>
        <v>29</v>
      </c>
      <c r="I17" s="126"/>
      <c r="L17" s="129"/>
      <c r="M17" s="130"/>
    </row>
    <row r="18" spans="1:13" ht="16.149999999999999" customHeight="1" x14ac:dyDescent="0.25">
      <c r="A18" s="90" t="s">
        <v>82</v>
      </c>
      <c r="B18" s="115">
        <v>782</v>
      </c>
      <c r="C18" s="115">
        <v>404</v>
      </c>
      <c r="D18" s="115">
        <v>40</v>
      </c>
      <c r="E18" s="115">
        <v>673</v>
      </c>
      <c r="F18" s="115">
        <v>6</v>
      </c>
      <c r="G18" s="115">
        <f t="shared" si="2"/>
        <v>-269</v>
      </c>
      <c r="H18" s="115">
        <f t="shared" si="3"/>
        <v>34</v>
      </c>
      <c r="I18" s="126"/>
      <c r="L18" s="129"/>
      <c r="M18" s="130"/>
    </row>
    <row r="19" spans="1:13" ht="16.149999999999999" customHeight="1" x14ac:dyDescent="0.25">
      <c r="A19" s="92" t="s">
        <v>83</v>
      </c>
      <c r="B19" s="115">
        <v>780</v>
      </c>
      <c r="C19" s="115">
        <v>748</v>
      </c>
      <c r="D19" s="115">
        <v>104</v>
      </c>
      <c r="E19" s="115">
        <v>859</v>
      </c>
      <c r="F19" s="115">
        <v>36</v>
      </c>
      <c r="G19" s="115">
        <f t="shared" si="2"/>
        <v>-111</v>
      </c>
      <c r="H19" s="115">
        <f t="shared" si="3"/>
        <v>68</v>
      </c>
      <c r="I19" s="126"/>
      <c r="L19" s="129"/>
      <c r="M19" s="130"/>
    </row>
    <row r="20" spans="1:13" ht="16.149999999999999" customHeight="1" x14ac:dyDescent="0.25">
      <c r="A20" s="90" t="s">
        <v>84</v>
      </c>
      <c r="B20" s="115">
        <v>389</v>
      </c>
      <c r="C20" s="115">
        <v>273</v>
      </c>
      <c r="D20" s="115">
        <v>19</v>
      </c>
      <c r="E20" s="118">
        <v>388</v>
      </c>
      <c r="F20" s="118">
        <v>3</v>
      </c>
      <c r="G20" s="115">
        <f t="shared" si="2"/>
        <v>-115</v>
      </c>
      <c r="H20" s="115">
        <f t="shared" si="3"/>
        <v>16</v>
      </c>
      <c r="I20" s="123"/>
      <c r="L20" s="129"/>
      <c r="M20" s="130"/>
    </row>
    <row r="21" spans="1:13" ht="16.149999999999999" customHeight="1" x14ac:dyDescent="0.25">
      <c r="A21" s="90" t="s">
        <v>85</v>
      </c>
      <c r="B21" s="115">
        <v>575</v>
      </c>
      <c r="C21" s="115">
        <v>604</v>
      </c>
      <c r="D21" s="115">
        <v>50</v>
      </c>
      <c r="E21" s="115">
        <v>812</v>
      </c>
      <c r="F21" s="115">
        <v>8</v>
      </c>
      <c r="G21" s="115">
        <f t="shared" si="2"/>
        <v>-208</v>
      </c>
      <c r="H21" s="115">
        <f t="shared" si="3"/>
        <v>42</v>
      </c>
      <c r="I21" s="123"/>
      <c r="L21" s="129"/>
      <c r="M21" s="130"/>
    </row>
    <row r="22" spans="1:13" ht="16.149999999999999" customHeight="1" x14ac:dyDescent="0.2">
      <c r="A22" s="92" t="s">
        <v>86</v>
      </c>
      <c r="B22" s="115">
        <v>471</v>
      </c>
      <c r="C22" s="115">
        <v>476</v>
      </c>
      <c r="D22" s="115">
        <v>35</v>
      </c>
      <c r="E22" s="115">
        <v>561</v>
      </c>
      <c r="F22" s="115">
        <v>9</v>
      </c>
      <c r="G22" s="115">
        <f t="shared" si="2"/>
        <v>-85</v>
      </c>
      <c r="H22" s="115">
        <f t="shared" si="3"/>
        <v>26</v>
      </c>
      <c r="L22" s="128"/>
      <c r="M22" s="130"/>
    </row>
    <row r="23" spans="1:13" s="65" customFormat="1" ht="16.149999999999999" customHeight="1" x14ac:dyDescent="0.2">
      <c r="A23" s="90" t="s">
        <v>87</v>
      </c>
      <c r="B23" s="115">
        <v>402</v>
      </c>
      <c r="C23" s="115">
        <v>652</v>
      </c>
      <c r="D23" s="115">
        <v>68</v>
      </c>
      <c r="E23" s="115">
        <v>741</v>
      </c>
      <c r="F23" s="115">
        <v>19</v>
      </c>
      <c r="G23" s="115">
        <f t="shared" si="2"/>
        <v>-89</v>
      </c>
      <c r="H23" s="115">
        <f t="shared" si="3"/>
        <v>49</v>
      </c>
    </row>
    <row r="24" spans="1:13" s="65" customFormat="1" ht="16.149999999999999" customHeight="1" x14ac:dyDescent="0.2">
      <c r="A24" s="92" t="s">
        <v>88</v>
      </c>
      <c r="B24" s="115">
        <v>231</v>
      </c>
      <c r="C24" s="115">
        <v>267</v>
      </c>
      <c r="D24" s="115">
        <v>24</v>
      </c>
      <c r="E24" s="118">
        <v>403</v>
      </c>
      <c r="F24" s="118">
        <v>7</v>
      </c>
      <c r="G24" s="115">
        <f t="shared" si="2"/>
        <v>-136</v>
      </c>
      <c r="H24" s="115">
        <f t="shared" si="3"/>
        <v>17</v>
      </c>
    </row>
    <row r="25" spans="1:13" ht="16.149999999999999" customHeight="1" x14ac:dyDescent="0.2">
      <c r="A25" s="90" t="s">
        <v>89</v>
      </c>
      <c r="B25" s="115">
        <v>369</v>
      </c>
      <c r="C25" s="115">
        <v>553</v>
      </c>
      <c r="D25" s="115">
        <v>58</v>
      </c>
      <c r="E25" s="115">
        <v>683</v>
      </c>
      <c r="F25" s="115">
        <v>18</v>
      </c>
      <c r="G25" s="115">
        <f t="shared" si="2"/>
        <v>-130</v>
      </c>
      <c r="H25" s="115">
        <f t="shared" si="3"/>
        <v>40</v>
      </c>
      <c r="I25" s="120"/>
    </row>
    <row r="26" spans="1:13" s="58" customFormat="1" ht="16.149999999999999" customHeight="1" x14ac:dyDescent="0.2">
      <c r="A26" s="90"/>
      <c r="B26" s="112"/>
      <c r="C26" s="115"/>
      <c r="D26" s="112"/>
      <c r="E26" s="112"/>
      <c r="F26" s="115">
        <v>0</v>
      </c>
      <c r="G26" s="115"/>
      <c r="H26" s="115"/>
    </row>
    <row r="27" spans="1:13" s="64" customFormat="1" ht="16.149999999999999" customHeight="1" x14ac:dyDescent="0.2">
      <c r="A27" s="93" t="s">
        <v>90</v>
      </c>
      <c r="B27" s="117">
        <f>SUM(B15:B25)</f>
        <v>5389</v>
      </c>
      <c r="C27" s="117">
        <f t="shared" ref="C27:E27" si="4">SUM(C15:C25)</f>
        <v>5120</v>
      </c>
      <c r="D27" s="117">
        <f t="shared" si="4"/>
        <v>523</v>
      </c>
      <c r="E27" s="117">
        <f t="shared" si="4"/>
        <v>6616</v>
      </c>
      <c r="F27" s="117">
        <f t="shared" ref="F27:H27" si="5">SUM(F15:F25)</f>
        <v>125</v>
      </c>
      <c r="G27" s="117">
        <f t="shared" si="5"/>
        <v>-1496</v>
      </c>
      <c r="H27" s="117">
        <f t="shared" si="5"/>
        <v>398</v>
      </c>
    </row>
    <row r="28" spans="1:13" s="64" customFormat="1" ht="16.149999999999999" customHeight="1" x14ac:dyDescent="0.2">
      <c r="A28" s="93"/>
      <c r="B28" s="113"/>
      <c r="C28" s="113"/>
      <c r="D28" s="113"/>
      <c r="E28" s="117"/>
      <c r="F28" s="113"/>
      <c r="G28" s="117"/>
      <c r="H28" s="117"/>
    </row>
    <row r="29" spans="1:13" s="64" customFormat="1" ht="16.149999999999999" customHeight="1" x14ac:dyDescent="0.2">
      <c r="A29" s="94" t="s">
        <v>91</v>
      </c>
      <c r="B29" s="117">
        <f>SUM(B12+B27)</f>
        <v>6473</v>
      </c>
      <c r="C29" s="117">
        <f>SUM(C12+C27)</f>
        <v>6710</v>
      </c>
      <c r="D29" s="117">
        <f>SUM(D12+D27)</f>
        <v>822</v>
      </c>
      <c r="E29" s="117">
        <f>SUM(E12+E27)</f>
        <v>8469</v>
      </c>
      <c r="F29" s="117">
        <f>SUM(F12+F27)</f>
        <v>194</v>
      </c>
      <c r="G29" s="117">
        <f t="shared" si="2"/>
        <v>-1759</v>
      </c>
      <c r="H29" s="117">
        <f t="shared" si="3"/>
        <v>628</v>
      </c>
      <c r="I29" s="121"/>
    </row>
    <row r="30" spans="1:13" s="64" customFormat="1" ht="16.149999999999999" customHeight="1" x14ac:dyDescent="0.2">
      <c r="A30" s="92" t="s">
        <v>68</v>
      </c>
      <c r="B30" s="112"/>
      <c r="C30" s="112"/>
      <c r="D30" s="112"/>
      <c r="E30" s="112"/>
      <c r="F30" s="112"/>
      <c r="G30" s="117">
        <f t="shared" si="2"/>
        <v>0</v>
      </c>
      <c r="H30" s="117">
        <f t="shared" si="3"/>
        <v>0</v>
      </c>
      <c r="K30" s="133"/>
      <c r="L30" s="133"/>
    </row>
    <row r="31" spans="1:13" ht="16.149999999999999" customHeight="1" x14ac:dyDescent="0.2">
      <c r="A31" s="90" t="s">
        <v>69</v>
      </c>
      <c r="B31" s="118" t="s">
        <v>64</v>
      </c>
      <c r="C31" s="115">
        <v>3416</v>
      </c>
      <c r="D31" s="115">
        <v>421</v>
      </c>
      <c r="E31" s="115">
        <v>4159</v>
      </c>
      <c r="F31" s="115">
        <v>97</v>
      </c>
      <c r="G31" s="115">
        <f t="shared" si="2"/>
        <v>-743</v>
      </c>
      <c r="H31" s="115">
        <f t="shared" si="3"/>
        <v>324</v>
      </c>
    </row>
    <row r="32" spans="1:13" ht="16.149999999999999" customHeight="1" x14ac:dyDescent="0.2">
      <c r="A32" s="95" t="s">
        <v>70</v>
      </c>
      <c r="B32" s="122" t="s">
        <v>64</v>
      </c>
      <c r="C32" s="119">
        <v>3294</v>
      </c>
      <c r="D32" s="119">
        <v>401</v>
      </c>
      <c r="E32" s="119">
        <v>4310</v>
      </c>
      <c r="F32" s="119">
        <v>97</v>
      </c>
      <c r="G32" s="119">
        <f>SUM(C32-E32)</f>
        <v>-1016</v>
      </c>
      <c r="H32" s="119">
        <f t="shared" si="3"/>
        <v>304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63"/>
      <c r="B34" s="163"/>
      <c r="C34" s="163"/>
      <c r="D34" s="163"/>
      <c r="E34" s="163"/>
      <c r="F34" s="163"/>
      <c r="G34" s="163"/>
      <c r="H34" s="163"/>
    </row>
    <row r="35" spans="1:8" ht="14.1" customHeight="1" x14ac:dyDescent="0.2">
      <c r="B35" s="114"/>
      <c r="C35" s="98"/>
      <c r="D35" s="98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" priority="49">
      <formula>MOD(ROW(),2)=0</formula>
    </cfRule>
  </conditionalFormatting>
  <conditionalFormatting sqref="A5:H32">
    <cfRule type="expression" dxfId="0" priority="4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3/20 SH</oddFooter>
    <firstFooter>&amp;L&amp;8Statistikamt Nord&amp;C&amp;8&amp;P&amp;R&amp;8Statistischer Bericht A II 1 - vj 3/20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0" t="s">
        <v>32</v>
      </c>
      <c r="B3" s="175" t="s">
        <v>33</v>
      </c>
      <c r="C3" s="17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1"/>
      <c r="B4" s="177" t="s">
        <v>51</v>
      </c>
      <c r="C4" s="17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1"/>
      <c r="B5" s="173"/>
      <c r="C5" s="17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2"/>
      <c r="B6" s="173"/>
      <c r="C6" s="17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A_II_1_vj203_SH</vt:lpstr>
      <vt:lpstr>Seite 2 - Impressum</vt:lpstr>
      <vt:lpstr>Seite 3 - Erklärung</vt:lpstr>
      <vt:lpstr>Seite 4 - Entwicklung</vt:lpstr>
      <vt:lpstr>Seite 5 Kreise</vt:lpstr>
      <vt:lpstr>T3_1</vt:lpstr>
      <vt:lpstr>A_II_1_vj203_SH!Druckbereich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2020-12-15T07:26:54Z</cp:lastPrinted>
  <dcterms:created xsi:type="dcterms:W3CDTF">2012-03-28T07:56:08Z</dcterms:created>
  <dcterms:modified xsi:type="dcterms:W3CDTF">2020-12-15T07:26:59Z</dcterms:modified>
  <cp:category>LIS-Bericht</cp:category>
</cp:coreProperties>
</file>