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 I 1 - vj 112" sheetId="15" r:id="rId1"/>
    <sheet name="Seite 2 - Impressum" sheetId="16" r:id="rId2"/>
    <sheet name="Seite 3 Erklärung" sheetId="14" r:id="rId3"/>
    <sheet name="Seite 4 - Entwicklung" sheetId="5" r:id="rId4"/>
    <sheet name="Seite 5Bezirke" sheetId="10" r:id="rId5"/>
    <sheet name="T3_1" sheetId="9" state="hidden" r:id="rId6"/>
  </sheets>
  <definedNames>
    <definedName name="_xlnm.Print_Area" localSheetId="4">'Seite 5Bezirke'!$A$1:$F$21</definedName>
    <definedName name="_xlnm.Print_Titles" localSheetId="4">'Seite 5Bezirke'!$1:$4</definedName>
  </definedNames>
  <calcPr calcId="145621"/>
</workbook>
</file>

<file path=xl/calcChain.xml><?xml version="1.0" encoding="utf-8"?>
<calcChain xmlns="http://schemas.openxmlformats.org/spreadsheetml/2006/main">
  <c r="B18" i="10" l="1"/>
  <c r="F18" i="10" s="1"/>
  <c r="G18" i="5"/>
  <c r="H18" i="5"/>
  <c r="I18" i="5"/>
  <c r="F18" i="5"/>
  <c r="E17" i="5"/>
  <c r="E18" i="5"/>
  <c r="C18" i="5"/>
  <c r="D18" i="5"/>
  <c r="B18" i="5"/>
  <c r="H22" i="5" l="1"/>
  <c r="H24" i="5" l="1"/>
  <c r="I24" i="5"/>
  <c r="E20" i="10" l="1"/>
  <c r="B20" i="10"/>
  <c r="B19" i="10" l="1"/>
  <c r="B8" i="10" l="1"/>
  <c r="B10" i="10"/>
  <c r="B12" i="10"/>
  <c r="B14" i="10"/>
  <c r="B15" i="10"/>
  <c r="B16" i="10"/>
  <c r="B17" i="10"/>
  <c r="E9" i="5"/>
  <c r="E10" i="5"/>
  <c r="I10" i="5" s="1"/>
  <c r="E11" i="5"/>
  <c r="E13" i="5"/>
  <c r="E14" i="5"/>
  <c r="E15" i="5"/>
  <c r="E16" i="5"/>
  <c r="E19" i="5"/>
  <c r="E20" i="5"/>
  <c r="E21" i="5"/>
  <c r="E23" i="5"/>
  <c r="E8" i="5"/>
  <c r="F20" i="10" l="1"/>
  <c r="F16" i="10"/>
  <c r="F14" i="10"/>
  <c r="F12" i="10"/>
  <c r="F10" i="10"/>
  <c r="F8" i="10"/>
  <c r="B6" i="10"/>
  <c r="F6" i="10" s="1"/>
  <c r="I12" i="5" l="1"/>
  <c r="F12" i="5" l="1"/>
  <c r="F22" i="5" s="1"/>
  <c r="F24" i="5" s="1"/>
  <c r="G12" i="5"/>
  <c r="H12" i="5"/>
  <c r="G22" i="5" l="1"/>
  <c r="G24" i="5" s="1"/>
  <c r="D12" i="5"/>
  <c r="C12" i="5"/>
  <c r="B12" i="5"/>
  <c r="E12" i="5" l="1"/>
  <c r="C22" i="5"/>
  <c r="C24" i="5" s="1"/>
  <c r="B22" i="5"/>
  <c r="B24" i="5" s="1"/>
  <c r="D22" i="5"/>
  <c r="D24" i="5" l="1"/>
  <c r="E22" i="5"/>
  <c r="E24" i="5" s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<sst xmlns="http://schemas.openxmlformats.org/spreadsheetml/2006/main" count="148" uniqueCount="140">
  <si>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</si>
  <si>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</si>
  <si>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</si>
  <si>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</si>
  <si>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</si>
  <si>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</si>
  <si>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</si>
  <si>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</si>
  <si>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</si>
  <si>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</si>
  <si>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</si>
  <si>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</si>
  <si>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</si>
  <si>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</si>
  <si>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</si>
  <si>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</si>
  <si>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</si>
  <si>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</si>
  <si>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</si>
  <si>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</si>
  <si>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</si>
  <si>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</si>
  <si>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</si>
  <si>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</si>
  <si>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</si>
  <si>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</si>
  <si>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</si>
  <si>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</si>
  <si>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</si>
  <si>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</si>
  <si>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</si>
  <si>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</si>
  <si>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</si>
  <si>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</si>
  <si>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</si>
  <si>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</si>
  <si>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</si>
  <si>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</si>
  <si>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</si>
  <si>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</si>
  <si>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</si>
  <si>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</si>
  <si>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</si>
  <si>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</si>
  <si>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</si>
  <si>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</si>
  <si>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</si>
  <si>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</si>
  <si>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</si>
  <si>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</si>
  <si>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</si>
  <si>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</si>
  <si>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</si>
  <si>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</si>
  <si>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</si>
  <si>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</si>
  <si>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</si>
  <si>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</si>
  <si>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</si>
  <si>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</si>
  <si>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</si>
  <si>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2012</t>
  </si>
  <si>
    <t>männlich</t>
  </si>
  <si>
    <t>weiblich</t>
  </si>
  <si>
    <t>deutsch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</si>
  <si>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</si>
  <si>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</si>
  <si>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</si>
  <si>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</si>
  <si>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</si>
  <si>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</si>
  <si>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</si>
  <si>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Anzahl</t>
  </si>
  <si>
    <t>%</t>
  </si>
  <si>
    <t>Männlich</t>
  </si>
  <si>
    <t>Weiblich</t>
  </si>
  <si>
    <t>Bezirk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</si>
  <si>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</si>
  <si>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</si>
  <si>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</si>
  <si>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</si>
  <si>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</si>
  <si>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</si>
  <si>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</si>
  <si>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</si>
  <si>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Ins-
gesamt</t>
  </si>
  <si>
    <t>Veränderung 
  insgesamt</t>
  </si>
  <si>
    <t>ins-
gesamt</t>
  </si>
  <si>
    <t>nicht-
deutsch</t>
  </si>
  <si>
    <t>1. Quartal 2012</t>
  </si>
  <si>
    <t>Fortschreibung auf Basis des Zensus 2011</t>
  </si>
  <si>
    <t>Januar - März</t>
  </si>
  <si>
    <t>1. Bevölkerungentwicklung des Landes Hamburg im 1. Vierteljahr 2012</t>
  </si>
  <si>
    <t>2. Bevölkerung in Hamburg am 31.03.2012 nach Bezirken</t>
  </si>
  <si>
    <t>Veränderung zum Zensus 09.05.2011</t>
  </si>
  <si>
    <t>Bevölkerungszahlen nach dem 09. Mai 2011 werden durch Fortschreibung des festgestellten</t>
  </si>
  <si>
    <t xml:space="preserve">Zensusergebnisses vom 09. Mai 2011 mit den Zu- und Fortzügen (Statistik der räumlichen  </t>
  </si>
  <si>
    <t>Bevölkerungsbewegung) und den Geburten und Sterbefällen (Statistik der natürlichen Be-</t>
  </si>
  <si>
    <t xml:space="preserve">völkerungsbewegung) ermittelt. Bis zum Vorliegen der vollständigen Zensusergebnisse sind die </t>
  </si>
  <si>
    <t xml:space="preserve">Untergliederungen nach Geschlecht und deutsch/nichtdeutsch vorläufig. Für die Statistik der </t>
  </si>
  <si>
    <t>natürlichen Bevölkerungsbewegung werden Zählblätter der Standesbeamten über beurkundete</t>
  </si>
  <si>
    <t>Geburten und Sterbefälle ausgewertet; Grundlage der räumlichen  Bevölkerungsbewegung</t>
  </si>
  <si>
    <t>sind die bei den Meldebehörden anfallenden Meldescheine und Erklärungen über die</t>
  </si>
  <si>
    <t>Aufgabe bzw. Änderung der Hauptwohnung. Leider wird nicht bei allen Meldevorgängen</t>
  </si>
  <si>
    <t xml:space="preserve">nach den Vorschriften des Meldegesetzes gehandelt, besonders nicht, wenn Personen </t>
  </si>
  <si>
    <t>mehrere Wohnungen haben. Diese Fehler gehen auch in die Ergebnisse der Statistik ein, wo-</t>
  </si>
  <si>
    <t xml:space="preserve">durch die fortgeschriebenen Bevölkerungszahlen überhöht oder zu niedrig sein können. </t>
  </si>
  <si>
    <t>Hinweis: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</si>
  <si>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</si>
  <si>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</si>
  <si>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</si>
  <si>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</si>
  <si>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</si>
  <si>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</si>
  <si>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</si>
  <si>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</si>
  <si>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</si>
  <si>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</si>
  <si>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</si>
  <si>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</si>
  <si>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</si>
  <si>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</si>
  <si>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</si>
  <si>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</si>
  <si>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</si>
  <si>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</si>
  <si>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</si>
  <si>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</si>
  <si>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</si>
  <si>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</si>
  <si>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</si>
  <si>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Isolde Schlüter</t>
  </si>
  <si>
    <t>040 42831-1754</t>
  </si>
  <si>
    <t>isolde.schlueter@statistik-nord.de</t>
  </si>
  <si>
    <t>Bundeszahlen veröffentlicht das Statistische Bundesamt in seiner Fachserie 1 „Bevölkerung  und Erwerbstätigkeit", Reihe 1 "Gebiet und Bevölkerung".</t>
  </si>
  <si>
    <t>Kennziffer: A I 1 - vj 1/12 HH</t>
  </si>
  <si>
    <t>Herausgegeben am: 30. Juli 2013</t>
  </si>
  <si>
    <r>
      <t>Zuzüge</t>
    </r>
    <r>
      <rPr>
        <vertAlign val="superscript"/>
        <sz val="8"/>
        <rFont val="Arial"/>
        <family val="2"/>
      </rPr>
      <t>1</t>
    </r>
  </si>
  <si>
    <r>
      <t>Fortzüge</t>
    </r>
    <r>
      <rPr>
        <vertAlign val="superscript"/>
        <sz val="8"/>
        <rFont val="Arial"/>
        <family val="2"/>
      </rPr>
      <t>1</t>
    </r>
  </si>
  <si>
    <r>
      <t>sonstige 
  Veränderung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</si>
</sst>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\+\ 0.0;\-\ 0.0"/>
    <numFmt numFmtId="173" formatCode="#\ ###\ ###\ \ "/>
    <numFmt numFmtId="174" formatCode="#,##0\ \ ;\-\ #,##0\ \ ;\–\ "/>
    <numFmt numFmtId="175" formatCode="#,##0\ \ ;\-\ #,##0\ \ ;\–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rgb="FF1E4B7D"/>
      </top>
      <bottom style="thin">
        <color theme="3"/>
      </bottom>
      <diagonal/>
    </border>
    <border>
      <left/>
      <right/>
      <top style="thin">
        <color rgb="FF1E4B7D"/>
      </top>
      <bottom style="thin">
        <color theme="3"/>
      </bottom>
      <diagonal/>
    </border>
  </borders>
  <cellStyleXfs count="56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9" fillId="0" borderId="0"/>
    <xf numFmtId="0" fontId="40" fillId="0" borderId="0"/>
    <xf numFmtId="0" fontId="3" fillId="0" borderId="0"/>
    <xf numFmtId="0" fontId="2" fillId="0" borderId="0"/>
    <xf numFmtId="0" fontId="45" fillId="0" borderId="0"/>
    <xf numFmtId="0" fontId="47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14" fillId="0" borderId="27" xfId="0" applyFont="1" applyBorder="1" applyAlignment="1"/>
    <xf numFmtId="0" fontId="41" fillId="0" borderId="28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right" vertical="center" indent="1"/>
    </xf>
    <xf numFmtId="0" fontId="42" fillId="0" borderId="0" xfId="0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left"/>
    </xf>
    <xf numFmtId="0" fontId="0" fillId="0" borderId="0" xfId="0" applyAlignment="1"/>
    <xf numFmtId="0" fontId="12" fillId="37" borderId="35" xfId="0" applyFont="1" applyFill="1" applyBorder="1" applyAlignment="1">
      <alignment vertical="center"/>
    </xf>
    <xf numFmtId="0" fontId="12" fillId="37" borderId="36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170" fontId="41" fillId="0" borderId="25" xfId="0" applyNumberFormat="1" applyFont="1" applyBorder="1" applyAlignment="1" applyProtection="1">
      <alignment horizontal="right" indent="1"/>
      <protection locked="0"/>
    </xf>
    <xf numFmtId="170" fontId="14" fillId="0" borderId="0" xfId="0" applyNumberFormat="1" applyFont="1" applyAlignment="1" applyProtection="1">
      <alignment horizontal="right" indent="1"/>
      <protection locked="0"/>
    </xf>
    <xf numFmtId="172" fontId="14" fillId="0" borderId="0" xfId="0" applyNumberFormat="1" applyFont="1" applyAlignment="1" applyProtection="1">
      <alignment horizontal="right" indent="1"/>
      <protection locked="0"/>
    </xf>
    <xf numFmtId="172" fontId="41" fillId="0" borderId="25" xfId="0" applyNumberFormat="1" applyFont="1" applyBorder="1" applyAlignment="1" applyProtection="1">
      <alignment horizontal="right" indent="1"/>
      <protection locked="0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/>
    <xf numFmtId="170" fontId="14" fillId="0" borderId="0" xfId="50" applyNumberFormat="1" applyFont="1" applyAlignment="1" applyProtection="1">
      <alignment horizontal="right" indent="1"/>
      <protection locked="0"/>
    </xf>
    <xf numFmtId="0" fontId="0" fillId="0" borderId="0" xfId="0" applyFont="1"/>
    <xf numFmtId="170" fontId="41" fillId="0" borderId="25" xfId="50" applyNumberFormat="1" applyFont="1" applyBorder="1" applyAlignment="1" applyProtection="1">
      <alignment horizontal="right" indent="1"/>
      <protection locked="0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47" fillId="0" borderId="0" xfId="55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7" fillId="0" borderId="0" xfId="55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3" xfId="0" quotePrefix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7" fillId="37" borderId="28" xfId="0" applyFont="1" applyFill="1" applyBorder="1" applyAlignment="1">
      <alignment horizontal="center" vertical="center"/>
    </xf>
    <xf numFmtId="0" fontId="7" fillId="37" borderId="24" xfId="0" quotePrefix="1" applyNumberFormat="1" applyFont="1" applyFill="1" applyBorder="1" applyAlignment="1">
      <alignment horizontal="center" vertical="center" wrapText="1"/>
    </xf>
    <xf numFmtId="0" fontId="7" fillId="37" borderId="29" xfId="0" quotePrefix="1" applyNumberFormat="1" applyFont="1" applyFill="1" applyBorder="1" applyAlignment="1">
      <alignment horizontal="center" vertical="center" wrapText="1"/>
    </xf>
    <xf numFmtId="0" fontId="7" fillId="37" borderId="30" xfId="0" quotePrefix="1" applyNumberFormat="1" applyFont="1" applyFill="1" applyBorder="1" applyAlignment="1">
      <alignment horizontal="center" vertical="center" wrapText="1"/>
    </xf>
    <xf numFmtId="0" fontId="7" fillId="37" borderId="23" xfId="0" quotePrefix="1" applyNumberFormat="1" applyFont="1" applyFill="1" applyBorder="1" applyAlignment="1">
      <alignment horizontal="center" vertical="center" wrapText="1"/>
    </xf>
    <xf numFmtId="0" fontId="7" fillId="37" borderId="24" xfId="0" quotePrefix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indent="1"/>
    </xf>
    <xf numFmtId="0" fontId="7" fillId="0" borderId="0" xfId="0" quotePrefix="1" applyNumberFormat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7" fillId="0" borderId="27" xfId="0" applyFont="1" applyBorder="1" applyAlignment="1"/>
    <xf numFmtId="173" fontId="7" fillId="0" borderId="0" xfId="50" applyNumberFormat="1" applyFont="1" applyProtection="1">
      <protection locked="0"/>
    </xf>
    <xf numFmtId="173" fontId="7" fillId="0" borderId="0" xfId="0" applyNumberFormat="1" applyFont="1" applyFill="1" applyProtection="1">
      <protection locked="0"/>
    </xf>
    <xf numFmtId="173" fontId="7" fillId="0" borderId="0" xfId="0" applyNumberFormat="1" applyFont="1" applyProtection="1">
      <protection locked="0"/>
    </xf>
    <xf numFmtId="173" fontId="48" fillId="0" borderId="0" xfId="50" applyNumberFormat="1" applyFont="1" applyProtection="1">
      <protection locked="0"/>
    </xf>
    <xf numFmtId="173" fontId="48" fillId="0" borderId="0" xfId="0" applyNumberFormat="1" applyFont="1" applyProtection="1">
      <protection locked="0"/>
    </xf>
    <xf numFmtId="173" fontId="48" fillId="0" borderId="0" xfId="0" applyNumberFormat="1" applyFont="1" applyFill="1" applyProtection="1">
      <protection locked="0"/>
    </xf>
    <xf numFmtId="0" fontId="7" fillId="0" borderId="27" xfId="0" applyFont="1" applyBorder="1" applyAlignment="1">
      <alignment horizontal="left" wrapText="1" indent="1"/>
    </xf>
    <xf numFmtId="170" fontId="7" fillId="0" borderId="0" xfId="50" applyNumberFormat="1" applyFont="1" applyProtection="1">
      <protection locked="0"/>
    </xf>
    <xf numFmtId="170" fontId="48" fillId="0" borderId="0" xfId="50" applyNumberFormat="1" applyFont="1" applyProtection="1">
      <protection locked="0"/>
    </xf>
    <xf numFmtId="170" fontId="48" fillId="0" borderId="0" xfId="0" applyNumberFormat="1" applyFont="1" applyFill="1" applyProtection="1">
      <protection locked="0"/>
    </xf>
    <xf numFmtId="170" fontId="48" fillId="0" borderId="0" xfId="0" applyNumberFormat="1" applyFont="1" applyProtection="1">
      <protection locked="0"/>
    </xf>
    <xf numFmtId="174" fontId="7" fillId="0" borderId="0" xfId="50" applyNumberFormat="1" applyFont="1" applyProtection="1">
      <protection locked="0"/>
    </xf>
    <xf numFmtId="175" fontId="7" fillId="0" borderId="0" xfId="50" applyNumberFormat="1" applyFont="1" applyProtection="1">
      <protection locked="0"/>
    </xf>
    <xf numFmtId="169" fontId="7" fillId="0" borderId="0" xfId="50" applyNumberFormat="1" applyFont="1" applyProtection="1">
      <protection locked="0"/>
    </xf>
    <xf numFmtId="169" fontId="48" fillId="0" borderId="0" xfId="50" applyNumberFormat="1" applyFont="1" applyProtection="1">
      <protection locked="0"/>
    </xf>
    <xf numFmtId="169" fontId="48" fillId="0" borderId="0" xfId="0" applyNumberFormat="1" applyFont="1" applyFill="1" applyProtection="1">
      <protection locked="0"/>
    </xf>
    <xf numFmtId="169" fontId="48" fillId="0" borderId="0" xfId="0" applyNumberFormat="1" applyFont="1" applyProtection="1">
      <protection locked="0"/>
    </xf>
    <xf numFmtId="171" fontId="7" fillId="0" borderId="0" xfId="50" applyNumberFormat="1" applyFont="1" applyProtection="1">
      <protection locked="0"/>
    </xf>
    <xf numFmtId="171" fontId="48" fillId="0" borderId="0" xfId="50" applyNumberFormat="1" applyFont="1" applyProtection="1">
      <protection locked="0"/>
    </xf>
    <xf numFmtId="171" fontId="48" fillId="0" borderId="0" xfId="0" applyNumberFormat="1" applyFont="1" applyFill="1" applyProtection="1">
      <protection locked="0"/>
    </xf>
    <xf numFmtId="171" fontId="48" fillId="0" borderId="0" xfId="0" applyNumberFormat="1" applyFont="1" applyProtection="1">
      <protection locked="0"/>
    </xf>
    <xf numFmtId="170" fontId="7" fillId="0" borderId="0" xfId="0" applyNumberFormat="1" applyFont="1" applyFill="1" applyProtection="1">
      <protection locked="0"/>
    </xf>
    <xf numFmtId="0" fontId="49" fillId="0" borderId="28" xfId="0" applyFont="1" applyBorder="1" applyAlignment="1">
      <alignment horizontal="left" wrapText="1"/>
    </xf>
    <xf numFmtId="173" fontId="49" fillId="0" borderId="25" xfId="0" applyNumberFormat="1" applyFont="1" applyBorder="1" applyAlignment="1">
      <alignment horizontal="right"/>
    </xf>
    <xf numFmtId="173" fontId="50" fillId="0" borderId="25" xfId="0" applyNumberFormat="1" applyFont="1" applyBorder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104775</xdr:rowOff>
    </xdr:from>
    <xdr:to>
      <xdr:col>6</xdr:col>
      <xdr:colOff>900450</xdr:colOff>
      <xdr:row>53</xdr:row>
      <xdr:rowOff>70275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7" width="13.140625" style="56" customWidth="1"/>
    <col min="8" max="8" width="10.7109375" style="56" customWidth="1"/>
    <col min="9" max="95" width="12.140625" style="56" customWidth="1"/>
    <col min="96" max="16384" width="11.28515625" style="56"/>
  </cols>
  <sheetData>
    <row r="3" spans="1:7" ht="20.25" x14ac:dyDescent="0.3">
      <c r="A3" s="97" t="s">
        <v>47</v>
      </c>
      <c r="B3" s="97"/>
      <c r="C3" s="97"/>
      <c r="D3" s="97"/>
    </row>
    <row r="4" spans="1:7" ht="20.25" x14ac:dyDescent="0.3">
      <c r="A4" s="97" t="s">
        <v>48</v>
      </c>
      <c r="B4" s="97"/>
      <c r="C4" s="97"/>
      <c r="D4" s="9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98" t="s">
        <v>109</v>
      </c>
      <c r="E15" s="98"/>
      <c r="F15" s="98"/>
      <c r="G15" s="98"/>
    </row>
    <row r="16" spans="1:7" ht="15" x14ac:dyDescent="0.2">
      <c r="D16" s="99" t="s">
        <v>135</v>
      </c>
      <c r="E16" s="99"/>
      <c r="F16" s="99"/>
      <c r="G16" s="99"/>
    </row>
    <row r="18" spans="1:7" ht="37.5" x14ac:dyDescent="0.5">
      <c r="B18" s="100" t="s">
        <v>108</v>
      </c>
      <c r="C18" s="101"/>
      <c r="D18" s="101"/>
      <c r="E18" s="101"/>
      <c r="F18" s="101"/>
      <c r="G18" s="101"/>
    </row>
    <row r="19" spans="1:7" ht="27" x14ac:dyDescent="0.35">
      <c r="B19" s="100" t="s">
        <v>89</v>
      </c>
      <c r="C19" s="100"/>
      <c r="D19" s="100"/>
      <c r="E19" s="100"/>
      <c r="F19" s="100"/>
      <c r="G19" s="100"/>
    </row>
    <row r="20" spans="1:7" ht="16.5" x14ac:dyDescent="0.25">
      <c r="A20" s="88"/>
      <c r="B20" s="88"/>
      <c r="C20" s="96" t="s">
        <v>90</v>
      </c>
      <c r="D20" s="96"/>
      <c r="E20" s="96"/>
      <c r="F20" s="96"/>
      <c r="G20" s="96"/>
    </row>
    <row r="21" spans="1:7" ht="16.5" x14ac:dyDescent="0.25">
      <c r="A21" s="88"/>
      <c r="B21" s="88"/>
      <c r="C21" s="88"/>
      <c r="D21" s="88"/>
      <c r="E21" s="88"/>
      <c r="F21" s="88"/>
    </row>
    <row r="22" spans="1:7" ht="15" x14ac:dyDescent="0.2">
      <c r="E22" s="94" t="s">
        <v>136</v>
      </c>
      <c r="F22" s="94"/>
      <c r="G22" s="94"/>
    </row>
    <row r="23" spans="1:7" ht="16.5" x14ac:dyDescent="0.25">
      <c r="A23" s="95"/>
      <c r="B23" s="95"/>
      <c r="C23" s="95"/>
      <c r="D23" s="95"/>
      <c r="E23" s="95"/>
      <c r="F23" s="95"/>
      <c r="G23" s="95"/>
    </row>
  </sheetData>
  <mergeCells count="9">
    <mergeCell ref="E22:G22"/>
    <mergeCell ref="A23:G23"/>
    <mergeCell ref="C20:G20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1/12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x14ac:dyDescent="0.2"/>
    <row r="2" spans="1:7" s="57" customFormat="1" ht="15.75" x14ac:dyDescent="0.25">
      <c r="A2" s="103" t="s">
        <v>0</v>
      </c>
      <c r="B2" s="103"/>
      <c r="C2" s="103"/>
      <c r="D2" s="103"/>
      <c r="E2" s="103"/>
      <c r="F2" s="103"/>
      <c r="G2" s="103"/>
    </row>
    <row r="3" spans="1:7" s="57" customFormat="1" x14ac:dyDescent="0.2"/>
    <row r="4" spans="1:7" s="57" customFormat="1" ht="15.75" x14ac:dyDescent="0.25">
      <c r="A4" s="104" t="s">
        <v>1</v>
      </c>
      <c r="B4" s="105"/>
      <c r="C4" s="105"/>
      <c r="D4" s="105"/>
      <c r="E4" s="105"/>
      <c r="F4" s="105"/>
      <c r="G4" s="105"/>
    </row>
    <row r="5" spans="1:7" s="57" customFormat="1" x14ac:dyDescent="0.2">
      <c r="A5" s="106"/>
      <c r="B5" s="106"/>
      <c r="C5" s="106"/>
      <c r="D5" s="106"/>
      <c r="E5" s="106"/>
      <c r="F5" s="106"/>
      <c r="G5" s="106"/>
    </row>
    <row r="6" spans="1:7" s="57" customFormat="1" x14ac:dyDescent="0.2">
      <c r="A6" s="80" t="s">
        <v>110</v>
      </c>
    </row>
    <row r="7" spans="1:7" s="57" customFormat="1" ht="5.25" customHeight="1" x14ac:dyDescent="0.2">
      <c r="A7" s="80"/>
    </row>
    <row r="8" spans="1:7" s="57" customFormat="1" ht="12.75" customHeight="1" x14ac:dyDescent="0.2">
      <c r="A8" s="107" t="s">
        <v>49</v>
      </c>
      <c r="B8" s="108"/>
      <c r="C8" s="108"/>
      <c r="D8" s="108"/>
      <c r="E8" s="108"/>
      <c r="F8" s="108"/>
      <c r="G8" s="108"/>
    </row>
    <row r="9" spans="1:7" s="57" customFormat="1" x14ac:dyDescent="0.2">
      <c r="A9" s="109" t="s">
        <v>4</v>
      </c>
      <c r="B9" s="108"/>
      <c r="C9" s="108"/>
      <c r="D9" s="108"/>
      <c r="E9" s="108"/>
      <c r="F9" s="108"/>
      <c r="G9" s="108"/>
    </row>
    <row r="10" spans="1:7" s="57" customFormat="1" ht="5.25" customHeight="1" x14ac:dyDescent="0.2">
      <c r="A10" s="87"/>
    </row>
    <row r="11" spans="1:7" s="57" customFormat="1" ht="12.75" customHeight="1" x14ac:dyDescent="0.2">
      <c r="A11" s="102" t="s">
        <v>2</v>
      </c>
      <c r="B11" s="102"/>
      <c r="C11" s="102"/>
      <c r="D11" s="102"/>
      <c r="E11" s="102"/>
      <c r="F11" s="102"/>
      <c r="G11" s="102"/>
    </row>
    <row r="12" spans="1:7" s="57" customFormat="1" x14ac:dyDescent="0.2">
      <c r="A12" s="109" t="s">
        <v>3</v>
      </c>
      <c r="B12" s="108"/>
      <c r="C12" s="108"/>
      <c r="D12" s="108"/>
      <c r="E12" s="108"/>
      <c r="F12" s="108"/>
      <c r="G12" s="108"/>
    </row>
    <row r="13" spans="1:7" s="57" customFormat="1" x14ac:dyDescent="0.2">
      <c r="A13" s="76"/>
      <c r="B13" s="79"/>
      <c r="C13" s="79"/>
      <c r="D13" s="79"/>
      <c r="E13" s="79"/>
      <c r="F13" s="79"/>
      <c r="G13" s="79"/>
    </row>
    <row r="14" spans="1:7" s="57" customFormat="1" ht="12.75" customHeight="1" x14ac:dyDescent="0.2">
      <c r="A14" s="87"/>
    </row>
    <row r="15" spans="1:7" s="57" customFormat="1" ht="5.25" customHeight="1" x14ac:dyDescent="0.2"/>
    <row r="16" spans="1:7" s="57" customFormat="1" ht="12.75" customHeight="1" x14ac:dyDescent="0.2">
      <c r="A16" s="107" t="s">
        <v>50</v>
      </c>
      <c r="B16" s="108"/>
      <c r="C16" s="108"/>
      <c r="D16" s="77"/>
      <c r="E16" s="77"/>
      <c r="F16" s="77"/>
      <c r="G16" s="77"/>
    </row>
    <row r="17" spans="1:7" s="57" customFormat="1" x14ac:dyDescent="0.2">
      <c r="A17" s="77"/>
      <c r="B17" s="79"/>
      <c r="C17" s="79"/>
      <c r="D17" s="77"/>
      <c r="E17" s="77"/>
      <c r="F17" s="77"/>
      <c r="G17" s="77"/>
    </row>
    <row r="18" spans="1:7" s="57" customFormat="1" ht="12.75" customHeight="1" x14ac:dyDescent="0.2">
      <c r="A18" s="110" t="s">
        <v>131</v>
      </c>
      <c r="B18" s="108"/>
      <c r="C18" s="108"/>
      <c r="D18" s="76"/>
      <c r="E18" s="76"/>
      <c r="F18" s="76"/>
      <c r="G18" s="76"/>
    </row>
    <row r="19" spans="1:7" s="57" customFormat="1" ht="12.75" customHeight="1" x14ac:dyDescent="0.2">
      <c r="A19" s="78" t="s">
        <v>111</v>
      </c>
      <c r="B19" s="110" t="s">
        <v>132</v>
      </c>
      <c r="C19" s="108"/>
      <c r="D19" s="76"/>
      <c r="E19" s="76"/>
      <c r="F19" s="76"/>
      <c r="G19" s="76"/>
    </row>
    <row r="20" spans="1:7" s="57" customFormat="1" ht="12.75" customHeight="1" x14ac:dyDescent="0.2">
      <c r="A20" s="76" t="s">
        <v>112</v>
      </c>
      <c r="B20" s="111" t="s">
        <v>133</v>
      </c>
      <c r="C20" s="108"/>
      <c r="D20" s="108"/>
      <c r="E20" s="76"/>
      <c r="F20" s="76"/>
      <c r="G20" s="76"/>
    </row>
    <row r="21" spans="1:7" s="57" customFormat="1" ht="5.25" customHeight="1" x14ac:dyDescent="0.2">
      <c r="A21" s="76"/>
      <c r="B21" s="79"/>
      <c r="C21" s="79"/>
      <c r="D21" s="79"/>
      <c r="E21" s="79"/>
      <c r="F21" s="79"/>
      <c r="G21" s="79"/>
    </row>
    <row r="22" spans="1:7" s="57" customFormat="1" x14ac:dyDescent="0.2">
      <c r="A22" s="107" t="s">
        <v>113</v>
      </c>
      <c r="B22" s="108"/>
      <c r="C22" s="77"/>
      <c r="D22" s="77"/>
      <c r="E22" s="77"/>
      <c r="F22" s="77"/>
      <c r="G22" s="77"/>
    </row>
    <row r="23" spans="1:7" s="57" customFormat="1" ht="12.75" customHeight="1" x14ac:dyDescent="0.2">
      <c r="A23" s="77"/>
      <c r="B23" s="79"/>
      <c r="C23" s="77"/>
      <c r="D23" s="77"/>
      <c r="E23" s="77"/>
      <c r="F23" s="77"/>
      <c r="G23" s="77"/>
    </row>
    <row r="24" spans="1:7" s="57" customFormat="1" x14ac:dyDescent="0.2">
      <c r="A24" s="78" t="s">
        <v>114</v>
      </c>
      <c r="B24" s="109" t="s">
        <v>115</v>
      </c>
      <c r="C24" s="108"/>
      <c r="D24" s="76"/>
      <c r="E24" s="76"/>
      <c r="F24" s="76"/>
      <c r="G24" s="76"/>
    </row>
    <row r="25" spans="1:7" s="57" customFormat="1" ht="12.75" customHeight="1" x14ac:dyDescent="0.2">
      <c r="A25" s="76" t="s">
        <v>116</v>
      </c>
      <c r="B25" s="109" t="s">
        <v>117</v>
      </c>
      <c r="C25" s="108"/>
      <c r="D25" s="76"/>
      <c r="E25" s="76"/>
      <c r="F25" s="76"/>
      <c r="G25" s="76"/>
    </row>
    <row r="26" spans="1:7" s="57" customFormat="1" x14ac:dyDescent="0.2">
      <c r="A26" s="76"/>
      <c r="B26" s="108" t="s">
        <v>118</v>
      </c>
      <c r="C26" s="108"/>
      <c r="D26" s="79"/>
      <c r="E26" s="79"/>
      <c r="F26" s="79"/>
      <c r="G26" s="79"/>
    </row>
    <row r="27" spans="1:7" s="57" customFormat="1" ht="12.75" customHeight="1" x14ac:dyDescent="0.2">
      <c r="A27" s="87"/>
    </row>
    <row r="28" spans="1:7" s="57" customFormat="1" ht="14.1" customHeight="1" x14ac:dyDescent="0.2">
      <c r="A28" s="89" t="s">
        <v>119</v>
      </c>
      <c r="B28" s="92" t="s">
        <v>120</v>
      </c>
    </row>
    <row r="29" spans="1:7" s="57" customFormat="1" x14ac:dyDescent="0.2">
      <c r="A29" s="87"/>
    </row>
    <row r="30" spans="1:7" s="57" customFormat="1" ht="27.75" customHeight="1" x14ac:dyDescent="0.2">
      <c r="A30" s="110" t="s">
        <v>121</v>
      </c>
      <c r="B30" s="108"/>
      <c r="C30" s="108"/>
      <c r="D30" s="108"/>
      <c r="E30" s="108"/>
      <c r="F30" s="108"/>
      <c r="G30" s="108"/>
    </row>
    <row r="31" spans="1:7" s="57" customFormat="1" x14ac:dyDescent="0.2">
      <c r="A31" s="90" t="s">
        <v>122</v>
      </c>
      <c r="B31" s="79"/>
      <c r="C31" s="79"/>
      <c r="D31" s="79"/>
      <c r="E31" s="79"/>
      <c r="F31" s="79"/>
      <c r="G31" s="79"/>
    </row>
    <row r="32" spans="1:7" s="57" customFormat="1" ht="32.25" customHeight="1" x14ac:dyDescent="0.2">
      <c r="A32" s="110" t="s">
        <v>123</v>
      </c>
      <c r="B32" s="108"/>
      <c r="C32" s="108"/>
      <c r="D32" s="108"/>
      <c r="E32" s="108"/>
      <c r="F32" s="108"/>
      <c r="G32" s="108"/>
    </row>
    <row r="33" spans="1:2" s="57" customFormat="1" x14ac:dyDescent="0.2">
      <c r="A33" s="87"/>
    </row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x14ac:dyDescent="0.2"/>
    <row r="43" spans="1:2" s="57" customFormat="1" ht="5.25" customHeight="1" x14ac:dyDescent="0.2"/>
    <row r="44" spans="1:2" s="57" customFormat="1" x14ac:dyDescent="0.2">
      <c r="A44" s="106" t="s">
        <v>124</v>
      </c>
      <c r="B44" s="106"/>
    </row>
    <row r="45" spans="1:2" s="57" customFormat="1" x14ac:dyDescent="0.2"/>
    <row r="46" spans="1:2" s="57" customFormat="1" x14ac:dyDescent="0.2">
      <c r="A46" s="7">
        <v>0</v>
      </c>
      <c r="B46" s="8" t="s">
        <v>5</v>
      </c>
    </row>
    <row r="47" spans="1:2" s="57" customFormat="1" x14ac:dyDescent="0.2">
      <c r="A47" s="8" t="s">
        <v>18</v>
      </c>
      <c r="B47" s="8" t="s">
        <v>6</v>
      </c>
    </row>
    <row r="48" spans="1:2" s="57" customFormat="1" x14ac:dyDescent="0.2">
      <c r="A48" s="91" t="s">
        <v>19</v>
      </c>
      <c r="B48" s="8" t="s">
        <v>7</v>
      </c>
    </row>
    <row r="49" spans="1:7" s="57" customFormat="1" x14ac:dyDescent="0.2">
      <c r="A49" s="91" t="s">
        <v>20</v>
      </c>
      <c r="B49" s="8" t="s">
        <v>8</v>
      </c>
    </row>
    <row r="50" spans="1:7" s="57" customFormat="1" x14ac:dyDescent="0.2">
      <c r="A50" s="8" t="s">
        <v>125</v>
      </c>
      <c r="B50" s="8" t="s">
        <v>9</v>
      </c>
    </row>
    <row r="51" spans="1:7" s="57" customFormat="1" x14ac:dyDescent="0.2">
      <c r="A51" s="8" t="s">
        <v>15</v>
      </c>
      <c r="B51" s="8" t="s">
        <v>10</v>
      </c>
    </row>
    <row r="52" spans="1:7" s="57" customFormat="1" x14ac:dyDescent="0.2">
      <c r="A52" s="8" t="s">
        <v>16</v>
      </c>
      <c r="B52" s="8" t="s">
        <v>11</v>
      </c>
    </row>
    <row r="53" spans="1:7" s="57" customFormat="1" x14ac:dyDescent="0.2">
      <c r="A53" s="8" t="s">
        <v>17</v>
      </c>
      <c r="B53" s="8" t="s">
        <v>12</v>
      </c>
    </row>
    <row r="54" spans="1:7" s="57" customFormat="1" x14ac:dyDescent="0.2">
      <c r="A54" s="8" t="s">
        <v>126</v>
      </c>
      <c r="B54" s="8" t="s">
        <v>13</v>
      </c>
    </row>
    <row r="55" spans="1:7" x14ac:dyDescent="0.2">
      <c r="A55" s="8" t="s">
        <v>60</v>
      </c>
      <c r="B55" s="8" t="s">
        <v>14</v>
      </c>
      <c r="C55" s="57"/>
      <c r="D55" s="57"/>
      <c r="E55" s="57"/>
      <c r="F55" s="57"/>
      <c r="G55" s="57"/>
    </row>
    <row r="56" spans="1:7" x14ac:dyDescent="0.2">
      <c r="A56" s="57" t="s">
        <v>127</v>
      </c>
      <c r="B56" s="57" t="s">
        <v>128</v>
      </c>
      <c r="C56" s="57"/>
      <c r="D56" s="57"/>
      <c r="E56" s="57"/>
      <c r="F56" s="57"/>
      <c r="G56" s="57"/>
    </row>
    <row r="57" spans="1:7" x14ac:dyDescent="0.2">
      <c r="A57" s="8" t="s">
        <v>129</v>
      </c>
      <c r="B57" s="81" t="s">
        <v>130</v>
      </c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1"/>
      <c r="B83" s="81"/>
      <c r="C83" s="81"/>
      <c r="D83" s="81"/>
      <c r="E83" s="81"/>
      <c r="F83" s="81"/>
      <c r="G83" s="81"/>
    </row>
    <row r="84" spans="1:7" x14ac:dyDescent="0.2">
      <c r="A84" s="81"/>
      <c r="B84" s="81"/>
      <c r="C84" s="81"/>
      <c r="D84" s="81"/>
      <c r="E84" s="81"/>
      <c r="F84" s="81"/>
      <c r="G84" s="81"/>
    </row>
    <row r="85" spans="1:7" x14ac:dyDescent="0.2">
      <c r="A85" s="81"/>
      <c r="B85" s="81"/>
      <c r="C85" s="81"/>
      <c r="D85" s="81"/>
      <c r="E85" s="81"/>
      <c r="F85" s="81"/>
      <c r="G85" s="81"/>
    </row>
    <row r="86" spans="1:7" x14ac:dyDescent="0.2">
      <c r="A86" s="81"/>
      <c r="B86" s="81"/>
      <c r="C86" s="81"/>
      <c r="D86" s="81"/>
      <c r="E86" s="81"/>
      <c r="F86" s="81"/>
      <c r="G86" s="81"/>
    </row>
    <row r="87" spans="1:7" x14ac:dyDescent="0.2">
      <c r="A87" s="81"/>
      <c r="B87" s="81"/>
      <c r="C87" s="81"/>
      <c r="D87" s="81"/>
      <c r="E87" s="81"/>
      <c r="F87" s="81"/>
      <c r="G87" s="81"/>
    </row>
    <row r="88" spans="1:7" x14ac:dyDescent="0.2">
      <c r="A88" s="81"/>
      <c r="B88" s="81"/>
      <c r="C88" s="81"/>
      <c r="D88" s="81"/>
      <c r="E88" s="81"/>
      <c r="F88" s="81"/>
      <c r="G88" s="81"/>
    </row>
    <row r="89" spans="1:7" x14ac:dyDescent="0.2">
      <c r="A89" s="81"/>
      <c r="B89" s="81"/>
      <c r="C89" s="81"/>
      <c r="D89" s="81"/>
      <c r="E89" s="81"/>
      <c r="F89" s="81"/>
      <c r="G89" s="81"/>
    </row>
    <row r="90" spans="1:7" x14ac:dyDescent="0.2">
      <c r="A90" s="81"/>
      <c r="B90" s="81"/>
      <c r="C90" s="81"/>
      <c r="D90" s="81"/>
      <c r="E90" s="81"/>
      <c r="F90" s="81"/>
      <c r="G90" s="81"/>
    </row>
    <row r="91" spans="1:7" x14ac:dyDescent="0.2">
      <c r="A91" s="81"/>
      <c r="B91" s="81"/>
      <c r="C91" s="81"/>
      <c r="D91" s="81"/>
      <c r="E91" s="81"/>
      <c r="F91" s="81"/>
      <c r="G91" s="81"/>
    </row>
    <row r="92" spans="1:7" x14ac:dyDescent="0.2">
      <c r="A92" s="81"/>
      <c r="B92" s="81"/>
      <c r="C92" s="81"/>
      <c r="D92" s="81"/>
      <c r="E92" s="81"/>
      <c r="F92" s="81"/>
      <c r="G92" s="81"/>
    </row>
    <row r="93" spans="1:7" x14ac:dyDescent="0.2">
      <c r="A93" s="81"/>
      <c r="B93" s="81"/>
      <c r="C93" s="81"/>
      <c r="D93" s="81"/>
      <c r="E93" s="81"/>
      <c r="F93" s="81"/>
      <c r="G93" s="81"/>
    </row>
    <row r="94" spans="1:7" x14ac:dyDescent="0.2">
      <c r="A94" s="81"/>
      <c r="B94" s="81"/>
      <c r="C94" s="81"/>
      <c r="D94" s="81"/>
      <c r="E94" s="81"/>
      <c r="F94" s="81"/>
      <c r="G94" s="81"/>
    </row>
    <row r="95" spans="1:7" x14ac:dyDescent="0.2">
      <c r="A95" s="81"/>
      <c r="B95" s="81"/>
      <c r="C95" s="81"/>
      <c r="D95" s="81"/>
      <c r="E95" s="81"/>
      <c r="F95" s="81"/>
      <c r="G95" s="81"/>
    </row>
    <row r="96" spans="1:7" x14ac:dyDescent="0.2">
      <c r="A96" s="81"/>
      <c r="B96" s="81"/>
      <c r="C96" s="81"/>
      <c r="D96" s="81"/>
      <c r="E96" s="81"/>
      <c r="F96" s="81"/>
      <c r="G96" s="81"/>
    </row>
    <row r="97" spans="1:7" x14ac:dyDescent="0.2">
      <c r="A97" s="81"/>
      <c r="B97" s="81"/>
      <c r="C97" s="81"/>
      <c r="D97" s="81"/>
      <c r="E97" s="81"/>
      <c r="F97" s="81"/>
      <c r="G97" s="81"/>
    </row>
    <row r="98" spans="1:7" x14ac:dyDescent="0.2">
      <c r="A98" s="81"/>
      <c r="B98" s="81"/>
      <c r="C98" s="81"/>
      <c r="D98" s="81"/>
      <c r="E98" s="81"/>
      <c r="F98" s="81"/>
      <c r="G98" s="81"/>
    </row>
    <row r="99" spans="1:7" x14ac:dyDescent="0.2">
      <c r="A99" s="81"/>
      <c r="B99" s="81"/>
      <c r="C99" s="81"/>
      <c r="D99" s="81"/>
      <c r="E99" s="81"/>
      <c r="F99" s="81"/>
      <c r="G99" s="81"/>
    </row>
    <row r="100" spans="1:7" x14ac:dyDescent="0.2">
      <c r="A100" s="81"/>
      <c r="B100" s="81"/>
      <c r="C100" s="81"/>
      <c r="D100" s="81"/>
      <c r="E100" s="81"/>
      <c r="F100" s="81"/>
      <c r="G100" s="81"/>
    </row>
    <row r="101" spans="1:7" x14ac:dyDescent="0.2">
      <c r="A101" s="81"/>
      <c r="B101" s="81"/>
      <c r="C101" s="81"/>
      <c r="D101" s="81"/>
      <c r="E101" s="81"/>
      <c r="F101" s="81"/>
      <c r="G101" s="81"/>
    </row>
    <row r="102" spans="1:7" x14ac:dyDescent="0.2">
      <c r="A102" s="81"/>
      <c r="B102" s="81"/>
      <c r="C102" s="81"/>
      <c r="D102" s="81"/>
      <c r="E102" s="81"/>
      <c r="F102" s="81"/>
      <c r="G102" s="81"/>
    </row>
    <row r="103" spans="1:7" x14ac:dyDescent="0.2">
      <c r="A103" s="81"/>
      <c r="B103" s="81"/>
      <c r="C103" s="81"/>
      <c r="D103" s="81"/>
      <c r="E103" s="81"/>
      <c r="F103" s="81"/>
      <c r="G103" s="81"/>
    </row>
    <row r="104" spans="1:7" x14ac:dyDescent="0.2">
      <c r="A104" s="81"/>
      <c r="B104" s="81"/>
      <c r="C104" s="81"/>
      <c r="D104" s="81"/>
      <c r="E104" s="81"/>
      <c r="F104" s="81"/>
      <c r="G104" s="81"/>
    </row>
    <row r="105" spans="1:7" x14ac:dyDescent="0.2">
      <c r="A105" s="81"/>
      <c r="B105" s="81"/>
      <c r="C105" s="81"/>
      <c r="D105" s="81"/>
      <c r="E105" s="81"/>
      <c r="F105" s="81"/>
      <c r="G105" s="81"/>
    </row>
    <row r="106" spans="1:7" x14ac:dyDescent="0.2">
      <c r="A106" s="81"/>
      <c r="B106" s="81"/>
      <c r="C106" s="81"/>
      <c r="D106" s="81"/>
      <c r="E106" s="81"/>
      <c r="F106" s="81"/>
      <c r="G106" s="81"/>
    </row>
    <row r="107" spans="1:7" x14ac:dyDescent="0.2">
      <c r="A107" s="81"/>
      <c r="B107" s="81"/>
      <c r="C107" s="81"/>
      <c r="D107" s="81"/>
      <c r="E107" s="81"/>
      <c r="F107" s="81"/>
      <c r="G107" s="81"/>
    </row>
    <row r="108" spans="1:7" x14ac:dyDescent="0.2">
      <c r="A108" s="81"/>
      <c r="B108" s="81"/>
      <c r="C108" s="81"/>
      <c r="D108" s="81"/>
      <c r="E108" s="81"/>
      <c r="F108" s="81"/>
      <c r="G108" s="81"/>
    </row>
    <row r="109" spans="1:7" x14ac:dyDescent="0.2">
      <c r="A109" s="81"/>
      <c r="B109" s="81"/>
      <c r="C109" s="81"/>
      <c r="D109" s="81"/>
      <c r="E109" s="81"/>
      <c r="F109" s="81"/>
      <c r="G109" s="81"/>
    </row>
    <row r="110" spans="1:7" x14ac:dyDescent="0.2">
      <c r="A110" s="81"/>
      <c r="B110" s="81"/>
      <c r="C110" s="81"/>
      <c r="D110" s="81"/>
      <c r="E110" s="81"/>
      <c r="F110" s="81"/>
      <c r="G110" s="81"/>
    </row>
    <row r="111" spans="1:7" x14ac:dyDescent="0.2">
      <c r="A111" s="81"/>
      <c r="B111" s="81"/>
      <c r="C111" s="81"/>
      <c r="D111" s="81"/>
      <c r="E111" s="81"/>
      <c r="F111" s="81"/>
      <c r="G111" s="81"/>
    </row>
    <row r="112" spans="1:7" x14ac:dyDescent="0.2">
      <c r="A112" s="81"/>
      <c r="B112" s="81"/>
      <c r="C112" s="81"/>
      <c r="D112" s="81"/>
      <c r="E112" s="81"/>
      <c r="F112" s="81"/>
      <c r="G112" s="81"/>
    </row>
    <row r="113" spans="1:7" x14ac:dyDescent="0.2">
      <c r="A113" s="81"/>
      <c r="B113" s="81"/>
      <c r="C113" s="81"/>
      <c r="D113" s="81"/>
      <c r="E113" s="81"/>
      <c r="F113" s="81"/>
      <c r="G113" s="81"/>
    </row>
    <row r="114" spans="1:7" x14ac:dyDescent="0.2">
      <c r="A114" s="81"/>
      <c r="B114" s="81"/>
      <c r="C114" s="81"/>
      <c r="D114" s="81"/>
      <c r="E114" s="81"/>
      <c r="F114" s="81"/>
      <c r="G114" s="81"/>
    </row>
    <row r="115" spans="1:7" x14ac:dyDescent="0.2">
      <c r="A115" s="81"/>
      <c r="B115" s="81"/>
      <c r="C115" s="81"/>
      <c r="D115" s="81"/>
      <c r="E115" s="81"/>
      <c r="F115" s="81"/>
      <c r="G115" s="81"/>
    </row>
    <row r="116" spans="1:7" x14ac:dyDescent="0.2">
      <c r="A116" s="81"/>
      <c r="B116" s="81"/>
      <c r="C116" s="81"/>
      <c r="D116" s="81"/>
      <c r="E116" s="81"/>
      <c r="F116" s="81"/>
      <c r="G116" s="81"/>
    </row>
    <row r="117" spans="1:7" x14ac:dyDescent="0.2">
      <c r="A117" s="81"/>
      <c r="B117" s="81"/>
      <c r="C117" s="81"/>
      <c r="D117" s="81"/>
      <c r="E117" s="81"/>
      <c r="F117" s="81"/>
      <c r="G117" s="81"/>
    </row>
    <row r="118" spans="1:7" x14ac:dyDescent="0.2">
      <c r="A118" s="81"/>
      <c r="B118" s="81"/>
      <c r="C118" s="81"/>
      <c r="D118" s="81"/>
      <c r="E118" s="81"/>
      <c r="F118" s="81"/>
      <c r="G118" s="81"/>
    </row>
    <row r="119" spans="1:7" x14ac:dyDescent="0.2">
      <c r="A119" s="81"/>
      <c r="B119" s="81"/>
      <c r="C119" s="81"/>
      <c r="D119" s="81"/>
      <c r="E119" s="81"/>
      <c r="F119" s="81"/>
      <c r="G119" s="81"/>
    </row>
    <row r="120" spans="1:7" x14ac:dyDescent="0.2">
      <c r="A120" s="81"/>
      <c r="B120" s="81"/>
      <c r="C120" s="81"/>
      <c r="D120" s="81"/>
      <c r="E120" s="81"/>
      <c r="F120" s="81"/>
      <c r="G120" s="81"/>
    </row>
    <row r="121" spans="1:7" x14ac:dyDescent="0.2">
      <c r="A121" s="81"/>
      <c r="B121" s="81"/>
      <c r="C121" s="81"/>
      <c r="D121" s="81"/>
      <c r="E121" s="81"/>
      <c r="F121" s="81"/>
      <c r="G121" s="81"/>
    </row>
    <row r="122" spans="1:7" x14ac:dyDescent="0.2">
      <c r="A122" s="81"/>
      <c r="B122" s="81"/>
      <c r="C122" s="81"/>
      <c r="D122" s="81"/>
      <c r="E122" s="81"/>
      <c r="F122" s="81"/>
      <c r="G122" s="81"/>
    </row>
    <row r="123" spans="1:7" x14ac:dyDescent="0.2">
      <c r="A123" s="81"/>
      <c r="B123" s="81"/>
      <c r="C123" s="81"/>
      <c r="D123" s="81"/>
      <c r="E123" s="81"/>
      <c r="F123" s="81"/>
      <c r="G123" s="81"/>
    </row>
    <row r="124" spans="1:7" x14ac:dyDescent="0.2">
      <c r="A124" s="81"/>
      <c r="B124" s="81"/>
      <c r="C124" s="81"/>
      <c r="D124" s="81"/>
      <c r="E124" s="81"/>
      <c r="F124" s="81"/>
      <c r="G124" s="81"/>
    </row>
    <row r="125" spans="1:7" x14ac:dyDescent="0.2">
      <c r="A125" s="81"/>
      <c r="B125" s="81"/>
      <c r="C125" s="81"/>
      <c r="D125" s="81"/>
      <c r="E125" s="81"/>
      <c r="F125" s="81"/>
      <c r="G125" s="81"/>
    </row>
    <row r="126" spans="1:7" x14ac:dyDescent="0.2">
      <c r="A126" s="81"/>
      <c r="B126" s="81"/>
      <c r="C126" s="81"/>
      <c r="D126" s="81"/>
      <c r="E126" s="81"/>
      <c r="F126" s="81"/>
      <c r="G126" s="81"/>
    </row>
    <row r="127" spans="1:7" x14ac:dyDescent="0.2">
      <c r="A127" s="81"/>
      <c r="B127" s="81"/>
      <c r="C127" s="81"/>
      <c r="D127" s="81"/>
      <c r="E127" s="81"/>
      <c r="F127" s="81"/>
      <c r="G127" s="81"/>
    </row>
    <row r="128" spans="1:7" x14ac:dyDescent="0.2">
      <c r="A128" s="81"/>
      <c r="B128" s="81"/>
      <c r="C128" s="81"/>
      <c r="D128" s="81"/>
      <c r="E128" s="81"/>
      <c r="F128" s="81"/>
      <c r="G128" s="81"/>
    </row>
    <row r="129" spans="1:7" x14ac:dyDescent="0.2">
      <c r="A129" s="81"/>
      <c r="B129" s="81"/>
      <c r="C129" s="81"/>
      <c r="D129" s="81"/>
      <c r="E129" s="81"/>
      <c r="F129" s="81"/>
      <c r="G129" s="81"/>
    </row>
    <row r="130" spans="1:7" x14ac:dyDescent="0.2">
      <c r="A130" s="81"/>
      <c r="B130" s="81"/>
      <c r="C130" s="81"/>
      <c r="D130" s="81"/>
      <c r="E130" s="81"/>
      <c r="F130" s="81"/>
      <c r="G130" s="81"/>
    </row>
    <row r="131" spans="1:7" x14ac:dyDescent="0.2">
      <c r="A131" s="81"/>
      <c r="B131" s="81"/>
      <c r="C131" s="81"/>
      <c r="D131" s="81"/>
      <c r="E131" s="81"/>
      <c r="F131" s="81"/>
      <c r="G131" s="81"/>
    </row>
    <row r="132" spans="1:7" x14ac:dyDescent="0.2">
      <c r="A132" s="81"/>
      <c r="B132" s="81"/>
      <c r="C132" s="81"/>
      <c r="D132" s="81"/>
      <c r="E132" s="81"/>
      <c r="F132" s="81"/>
      <c r="G132" s="81"/>
    </row>
    <row r="133" spans="1:7" x14ac:dyDescent="0.2">
      <c r="A133" s="81"/>
      <c r="B133" s="81"/>
      <c r="C133" s="81"/>
      <c r="D133" s="81"/>
      <c r="E133" s="81"/>
      <c r="F133" s="81"/>
      <c r="G133" s="81"/>
    </row>
    <row r="134" spans="1:7" x14ac:dyDescent="0.2">
      <c r="A134" s="81"/>
      <c r="B134" s="81"/>
      <c r="C134" s="81"/>
      <c r="D134" s="81"/>
      <c r="E134" s="81"/>
      <c r="F134" s="81"/>
      <c r="G134" s="81"/>
    </row>
    <row r="135" spans="1:7" x14ac:dyDescent="0.2">
      <c r="A135" s="81"/>
      <c r="B135" s="81"/>
      <c r="C135" s="81"/>
      <c r="D135" s="81"/>
      <c r="E135" s="81"/>
      <c r="F135" s="81"/>
      <c r="G135" s="81"/>
    </row>
    <row r="136" spans="1:7" x14ac:dyDescent="0.2">
      <c r="A136" s="81"/>
      <c r="B136" s="81"/>
      <c r="C136" s="81"/>
      <c r="D136" s="81"/>
      <c r="E136" s="81"/>
      <c r="F136" s="81"/>
      <c r="G136" s="81"/>
    </row>
    <row r="137" spans="1:7" x14ac:dyDescent="0.2">
      <c r="A137" s="81"/>
      <c r="B137" s="81"/>
      <c r="C137" s="81"/>
      <c r="D137" s="81"/>
      <c r="E137" s="81"/>
      <c r="F137" s="81"/>
      <c r="G137" s="81"/>
    </row>
    <row r="138" spans="1:7" x14ac:dyDescent="0.2">
      <c r="A138" s="81"/>
      <c r="B138" s="81"/>
      <c r="C138" s="81"/>
      <c r="D138" s="81"/>
      <c r="E138" s="81"/>
      <c r="F138" s="81"/>
      <c r="G138" s="81"/>
    </row>
    <row r="139" spans="1:7" x14ac:dyDescent="0.2">
      <c r="A139" s="81"/>
      <c r="B139" s="81"/>
      <c r="C139" s="81"/>
      <c r="D139" s="81"/>
      <c r="E139" s="81"/>
      <c r="F139" s="81"/>
      <c r="G139" s="81"/>
    </row>
    <row r="140" spans="1:7" x14ac:dyDescent="0.2">
      <c r="A140" s="81"/>
      <c r="B140" s="81"/>
      <c r="C140" s="81"/>
      <c r="D140" s="81"/>
      <c r="E140" s="81"/>
      <c r="F140" s="81"/>
      <c r="G140" s="81"/>
    </row>
    <row r="141" spans="1:7" x14ac:dyDescent="0.2">
      <c r="A141" s="81"/>
      <c r="B141" s="81"/>
      <c r="C141" s="81"/>
      <c r="D141" s="81"/>
      <c r="E141" s="81"/>
      <c r="F141" s="81"/>
      <c r="G141" s="81"/>
    </row>
    <row r="142" spans="1:7" x14ac:dyDescent="0.2">
      <c r="A142" s="81"/>
      <c r="B142" s="81"/>
      <c r="C142" s="81"/>
      <c r="D142" s="81"/>
      <c r="E142" s="81"/>
      <c r="F142" s="81"/>
      <c r="G142" s="81"/>
    </row>
    <row r="143" spans="1:7" x14ac:dyDescent="0.2">
      <c r="A143" s="81"/>
      <c r="B143" s="81"/>
      <c r="C143" s="81"/>
      <c r="D143" s="81"/>
      <c r="E143" s="81"/>
      <c r="F143" s="81"/>
      <c r="G143" s="81"/>
    </row>
    <row r="144" spans="1:7" x14ac:dyDescent="0.2">
      <c r="A144" s="81"/>
      <c r="B144" s="81"/>
      <c r="C144" s="81"/>
      <c r="D144" s="81"/>
      <c r="E144" s="81"/>
      <c r="F144" s="81"/>
      <c r="G144" s="81"/>
    </row>
    <row r="145" spans="1:7" x14ac:dyDescent="0.2">
      <c r="A145" s="81"/>
      <c r="B145" s="81"/>
      <c r="C145" s="81"/>
      <c r="D145" s="81"/>
      <c r="E145" s="81"/>
      <c r="F145" s="81"/>
      <c r="G145" s="81"/>
    </row>
    <row r="146" spans="1:7" x14ac:dyDescent="0.2">
      <c r="A146" s="81"/>
      <c r="B146" s="81"/>
      <c r="C146" s="81"/>
      <c r="D146" s="81"/>
      <c r="E146" s="81"/>
      <c r="F146" s="81"/>
      <c r="G146" s="81"/>
    </row>
    <row r="147" spans="1:7" x14ac:dyDescent="0.2">
      <c r="A147" s="81"/>
      <c r="B147" s="81"/>
      <c r="C147" s="81"/>
      <c r="D147" s="81"/>
      <c r="E147" s="81"/>
      <c r="F147" s="81"/>
      <c r="G147" s="81"/>
    </row>
    <row r="148" spans="1:7" x14ac:dyDescent="0.2">
      <c r="A148" s="81"/>
      <c r="B148" s="81"/>
      <c r="C148" s="81"/>
      <c r="D148" s="81"/>
      <c r="E148" s="81"/>
      <c r="F148" s="81"/>
      <c r="G148" s="81"/>
    </row>
    <row r="149" spans="1:7" x14ac:dyDescent="0.2">
      <c r="A149" s="81"/>
      <c r="B149" s="81"/>
      <c r="C149" s="81"/>
      <c r="D149" s="81"/>
      <c r="E149" s="81"/>
      <c r="F149" s="81"/>
      <c r="G149" s="81"/>
    </row>
    <row r="150" spans="1:7" x14ac:dyDescent="0.2">
      <c r="A150" s="81"/>
      <c r="B150" s="81"/>
      <c r="C150" s="81"/>
      <c r="D150" s="81"/>
      <c r="E150" s="81"/>
      <c r="F150" s="81"/>
      <c r="G150" s="81"/>
    </row>
    <row r="151" spans="1:7" x14ac:dyDescent="0.2">
      <c r="A151" s="81"/>
      <c r="B151" s="81"/>
      <c r="C151" s="81"/>
      <c r="D151" s="81"/>
      <c r="E151" s="81"/>
      <c r="F151" s="81"/>
      <c r="G151" s="81"/>
    </row>
    <row r="152" spans="1:7" x14ac:dyDescent="0.2">
      <c r="A152" s="81"/>
      <c r="B152" s="81"/>
      <c r="C152" s="81"/>
      <c r="D152" s="81"/>
      <c r="E152" s="81"/>
      <c r="F152" s="81"/>
      <c r="G152" s="81"/>
    </row>
    <row r="153" spans="1:7" x14ac:dyDescent="0.2">
      <c r="A153" s="81"/>
      <c r="B153" s="81"/>
      <c r="C153" s="81"/>
      <c r="D153" s="81"/>
      <c r="E153" s="81"/>
      <c r="F153" s="81"/>
      <c r="G153" s="81"/>
    </row>
    <row r="154" spans="1:7" x14ac:dyDescent="0.2">
      <c r="A154" s="81"/>
      <c r="B154" s="81"/>
      <c r="C154" s="81"/>
      <c r="D154" s="81"/>
      <c r="E154" s="81"/>
      <c r="F154" s="81"/>
      <c r="G154" s="81"/>
    </row>
    <row r="155" spans="1:7" x14ac:dyDescent="0.2">
      <c r="A155" s="81"/>
      <c r="B155" s="81"/>
      <c r="C155" s="81"/>
      <c r="D155" s="81"/>
      <c r="E155" s="81"/>
      <c r="F155" s="81"/>
      <c r="G155" s="81"/>
    </row>
    <row r="156" spans="1:7" x14ac:dyDescent="0.2">
      <c r="A156" s="81"/>
      <c r="B156" s="81"/>
      <c r="C156" s="81"/>
      <c r="D156" s="81"/>
      <c r="E156" s="81"/>
      <c r="F156" s="81"/>
      <c r="G156" s="81"/>
    </row>
    <row r="157" spans="1:7" x14ac:dyDescent="0.2">
      <c r="A157" s="81"/>
      <c r="B157" s="81"/>
      <c r="C157" s="81"/>
      <c r="D157" s="81"/>
      <c r="E157" s="81"/>
      <c r="F157" s="81"/>
      <c r="G157" s="81"/>
    </row>
    <row r="158" spans="1:7" x14ac:dyDescent="0.2">
      <c r="A158" s="81"/>
      <c r="B158" s="81"/>
      <c r="C158" s="81"/>
      <c r="D158" s="81"/>
      <c r="E158" s="81"/>
      <c r="F158" s="81"/>
      <c r="G158" s="81"/>
    </row>
    <row r="159" spans="1:7" x14ac:dyDescent="0.2">
      <c r="A159" s="81"/>
      <c r="B159" s="81"/>
      <c r="C159" s="81"/>
      <c r="D159" s="81"/>
      <c r="E159" s="81"/>
      <c r="F159" s="81"/>
      <c r="G159" s="81"/>
    </row>
    <row r="160" spans="1:7" x14ac:dyDescent="0.2">
      <c r="A160" s="81"/>
      <c r="B160" s="81"/>
      <c r="C160" s="81"/>
      <c r="D160" s="81"/>
      <c r="E160" s="81"/>
      <c r="F160" s="81"/>
      <c r="G160" s="81"/>
    </row>
    <row r="161" spans="1:7" x14ac:dyDescent="0.2">
      <c r="A161" s="81"/>
      <c r="B161" s="81"/>
      <c r="C161" s="81"/>
      <c r="D161" s="81"/>
      <c r="E161" s="81"/>
      <c r="F161" s="81"/>
      <c r="G161" s="81"/>
    </row>
    <row r="162" spans="1:7" x14ac:dyDescent="0.2">
      <c r="A162" s="81"/>
      <c r="B162" s="81"/>
      <c r="C162" s="81"/>
      <c r="D162" s="81"/>
      <c r="E162" s="81"/>
      <c r="F162" s="81"/>
      <c r="G162" s="81"/>
    </row>
    <row r="163" spans="1:7" x14ac:dyDescent="0.2">
      <c r="A163" s="81"/>
      <c r="B163" s="81"/>
      <c r="C163" s="81"/>
      <c r="D163" s="81"/>
      <c r="E163" s="81"/>
      <c r="F163" s="81"/>
      <c r="G163" s="81"/>
    </row>
    <row r="164" spans="1:7" x14ac:dyDescent="0.2">
      <c r="A164" s="81"/>
      <c r="B164" s="81"/>
      <c r="C164" s="81"/>
      <c r="D164" s="81"/>
      <c r="E164" s="81"/>
      <c r="F164" s="81"/>
      <c r="G164" s="81"/>
    </row>
    <row r="165" spans="1:7" x14ac:dyDescent="0.2">
      <c r="A165" s="81"/>
      <c r="B165" s="81"/>
      <c r="C165" s="81"/>
      <c r="D165" s="81"/>
      <c r="E165" s="81"/>
      <c r="F165" s="81"/>
      <c r="G165" s="81"/>
    </row>
    <row r="166" spans="1:7" x14ac:dyDescent="0.2">
      <c r="A166" s="81"/>
      <c r="B166" s="81"/>
      <c r="C166" s="81"/>
      <c r="D166" s="81"/>
      <c r="E166" s="81"/>
      <c r="F166" s="81"/>
      <c r="G166" s="81"/>
    </row>
    <row r="167" spans="1:7" x14ac:dyDescent="0.2">
      <c r="A167" s="81"/>
      <c r="B167" s="81"/>
      <c r="C167" s="81"/>
      <c r="D167" s="81"/>
      <c r="E167" s="81"/>
      <c r="F167" s="81"/>
      <c r="G167" s="81"/>
    </row>
    <row r="168" spans="1:7" x14ac:dyDescent="0.2">
      <c r="A168" s="81"/>
      <c r="B168" s="81"/>
      <c r="C168" s="81"/>
      <c r="D168" s="81"/>
      <c r="E168" s="81"/>
      <c r="F168" s="81"/>
      <c r="G168" s="81"/>
    </row>
    <row r="169" spans="1:7" x14ac:dyDescent="0.2">
      <c r="A169" s="81"/>
      <c r="B169" s="81"/>
      <c r="C169" s="81"/>
      <c r="D169" s="81"/>
      <c r="E169" s="81"/>
      <c r="F169" s="81"/>
      <c r="G169" s="81"/>
    </row>
    <row r="170" spans="1:7" x14ac:dyDescent="0.2">
      <c r="A170" s="81"/>
      <c r="B170" s="81"/>
      <c r="C170" s="81"/>
      <c r="D170" s="81"/>
      <c r="E170" s="81"/>
      <c r="F170" s="81"/>
      <c r="G170" s="81"/>
    </row>
    <row r="171" spans="1:7" x14ac:dyDescent="0.2">
      <c r="A171" s="81"/>
      <c r="B171" s="81"/>
      <c r="C171" s="81"/>
      <c r="D171" s="81"/>
      <c r="E171" s="81"/>
      <c r="F171" s="81"/>
      <c r="G171" s="81"/>
    </row>
    <row r="172" spans="1:7" x14ac:dyDescent="0.2">
      <c r="A172" s="81"/>
      <c r="B172" s="81"/>
      <c r="C172" s="81"/>
      <c r="D172" s="81"/>
      <c r="E172" s="81"/>
      <c r="F172" s="81"/>
      <c r="G172" s="81"/>
    </row>
    <row r="173" spans="1:7" x14ac:dyDescent="0.2">
      <c r="A173" s="81"/>
      <c r="B173" s="81"/>
      <c r="C173" s="81"/>
      <c r="D173" s="81"/>
      <c r="E173" s="81"/>
      <c r="F173" s="81"/>
      <c r="G173" s="81"/>
    </row>
    <row r="174" spans="1:7" x14ac:dyDescent="0.2">
      <c r="A174" s="81"/>
      <c r="B174" s="81"/>
      <c r="C174" s="81"/>
      <c r="D174" s="81"/>
      <c r="E174" s="81"/>
      <c r="F174" s="81"/>
      <c r="G174" s="81"/>
    </row>
    <row r="175" spans="1:7" x14ac:dyDescent="0.2">
      <c r="A175" s="81"/>
      <c r="B175" s="81"/>
      <c r="C175" s="81"/>
      <c r="D175" s="81"/>
      <c r="E175" s="81"/>
      <c r="F175" s="81"/>
      <c r="G175" s="81"/>
    </row>
    <row r="176" spans="1:7" x14ac:dyDescent="0.2">
      <c r="A176" s="81"/>
      <c r="B176" s="81"/>
      <c r="C176" s="81"/>
      <c r="D176" s="81"/>
      <c r="E176" s="81"/>
      <c r="F176" s="81"/>
      <c r="G176" s="81"/>
    </row>
    <row r="177" spans="1:7" x14ac:dyDescent="0.2">
      <c r="A177" s="81"/>
      <c r="B177" s="81"/>
      <c r="C177" s="81"/>
      <c r="D177" s="81"/>
      <c r="E177" s="81"/>
      <c r="F177" s="81"/>
      <c r="G177" s="81"/>
    </row>
    <row r="178" spans="1:7" x14ac:dyDescent="0.2">
      <c r="A178" s="81"/>
      <c r="B178" s="81"/>
      <c r="C178" s="81"/>
      <c r="D178" s="81"/>
      <c r="E178" s="81"/>
      <c r="F178" s="81"/>
      <c r="G178" s="81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 A I 1 - vj 1/12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A2" sqref="A2"/>
    </sheetView>
  </sheetViews>
  <sheetFormatPr baseColWidth="10" defaultColWidth="11.28515625" defaultRowHeight="12.75" x14ac:dyDescent="0.2"/>
  <cols>
    <col min="1" max="1" width="91.42578125" customWidth="1"/>
    <col min="2" max="7" width="12.28515625" customWidth="1"/>
  </cols>
  <sheetData>
    <row r="1" spans="1:4" ht="15.75" x14ac:dyDescent="0.25">
      <c r="A1" s="65" t="s">
        <v>107</v>
      </c>
      <c r="B1" s="57"/>
      <c r="C1" s="57"/>
      <c r="D1" s="57"/>
    </row>
    <row r="4" spans="1:4" x14ac:dyDescent="0.2">
      <c r="A4" s="56" t="s">
        <v>95</v>
      </c>
      <c r="B4" s="66"/>
      <c r="C4" s="66"/>
      <c r="D4" s="66"/>
    </row>
    <row r="5" spans="1:4" x14ac:dyDescent="0.2">
      <c r="A5" s="66" t="s">
        <v>96</v>
      </c>
      <c r="B5" s="66"/>
      <c r="C5" s="66"/>
      <c r="D5" s="66"/>
    </row>
    <row r="6" spans="1:4" x14ac:dyDescent="0.2">
      <c r="A6" s="56" t="s">
        <v>97</v>
      </c>
      <c r="B6" s="66"/>
      <c r="C6" s="66"/>
      <c r="D6" s="66"/>
    </row>
    <row r="7" spans="1:4" x14ac:dyDescent="0.2">
      <c r="A7" s="56" t="s">
        <v>98</v>
      </c>
      <c r="B7" s="66"/>
      <c r="C7" s="66"/>
      <c r="D7" s="66"/>
    </row>
    <row r="8" spans="1:4" x14ac:dyDescent="0.2">
      <c r="A8" s="56" t="s">
        <v>99</v>
      </c>
      <c r="B8" s="56"/>
      <c r="C8" s="56"/>
      <c r="D8" s="56"/>
    </row>
    <row r="9" spans="1:4" x14ac:dyDescent="0.2">
      <c r="A9" s="56" t="s">
        <v>100</v>
      </c>
      <c r="B9" s="56"/>
      <c r="C9" s="56"/>
      <c r="D9" s="56"/>
    </row>
    <row r="10" spans="1:4" x14ac:dyDescent="0.2">
      <c r="A10" s="56" t="s">
        <v>101</v>
      </c>
      <c r="B10" s="56"/>
      <c r="C10" s="56"/>
      <c r="D10" s="56"/>
    </row>
    <row r="11" spans="1:4" x14ac:dyDescent="0.2">
      <c r="A11" s="56" t="s">
        <v>102</v>
      </c>
      <c r="B11" s="66"/>
      <c r="C11" s="66"/>
      <c r="D11" s="66"/>
    </row>
    <row r="12" spans="1:4" x14ac:dyDescent="0.2">
      <c r="A12" s="56" t="s">
        <v>103</v>
      </c>
      <c r="B12" s="66"/>
      <c r="C12" s="66"/>
      <c r="D12" s="66"/>
    </row>
    <row r="13" spans="1:4" x14ac:dyDescent="0.2">
      <c r="A13" s="56" t="s">
        <v>104</v>
      </c>
      <c r="B13" s="66"/>
      <c r="C13" s="66"/>
      <c r="D13" s="66"/>
    </row>
    <row r="14" spans="1:4" x14ac:dyDescent="0.2">
      <c r="A14" s="56" t="s">
        <v>105</v>
      </c>
      <c r="B14" s="66"/>
      <c r="C14" s="66"/>
      <c r="D14" s="66"/>
    </row>
    <row r="15" spans="1:4" x14ac:dyDescent="0.2">
      <c r="A15" s="56" t="s">
        <v>106</v>
      </c>
      <c r="B15" s="56"/>
      <c r="C15" s="56"/>
      <c r="D15" s="56"/>
    </row>
    <row r="16" spans="1:4" x14ac:dyDescent="0.2">
      <c r="A16" s="66"/>
      <c r="B16" s="66"/>
      <c r="C16" s="66"/>
      <c r="D16" s="66"/>
    </row>
    <row r="17" spans="1:8" ht="30.75" customHeight="1" x14ac:dyDescent="0.2">
      <c r="A17" s="93" t="s">
        <v>134</v>
      </c>
      <c r="B17" s="66"/>
      <c r="C17" s="66"/>
      <c r="D17" s="66"/>
    </row>
    <row r="18" spans="1:8" ht="33" x14ac:dyDescent="0.45">
      <c r="A18" s="85"/>
      <c r="B18" s="75"/>
      <c r="C18" s="75"/>
      <c r="D18" s="75"/>
      <c r="E18" s="75"/>
      <c r="F18" s="75"/>
      <c r="G18" s="75"/>
      <c r="H18" s="86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zoomScaleNormal="100" workbookViewId="0">
      <selection activeCell="A2" sqref="A2"/>
    </sheetView>
  </sheetViews>
  <sheetFormatPr baseColWidth="10" defaultColWidth="10.42578125" defaultRowHeight="12.75" x14ac:dyDescent="0.2"/>
  <cols>
    <col min="1" max="1" width="16.42578125" style="4" customWidth="1"/>
    <col min="2" max="2" width="8.7109375" customWidth="1"/>
    <col min="3" max="4" width="9.140625" customWidth="1"/>
    <col min="5" max="5" width="9.7109375" customWidth="1"/>
    <col min="6" max="6" width="8.7109375" customWidth="1"/>
    <col min="7" max="7" width="8.85546875" customWidth="1"/>
    <col min="8" max="8" width="9.42578125" customWidth="1"/>
    <col min="9" max="9" width="10" customWidth="1"/>
  </cols>
  <sheetData>
    <row r="1" spans="1:9" ht="14.1" customHeight="1" x14ac:dyDescent="0.2">
      <c r="A1" s="114" t="s">
        <v>92</v>
      </c>
      <c r="B1" s="114"/>
      <c r="C1" s="114"/>
      <c r="D1" s="114"/>
      <c r="E1" s="114"/>
      <c r="F1" s="114"/>
      <c r="G1" s="113"/>
      <c r="H1" s="113"/>
      <c r="I1" s="113"/>
    </row>
    <row r="2" spans="1:9" ht="14.1" customHeight="1" x14ac:dyDescent="0.2"/>
    <row r="3" spans="1:9" s="9" customFormat="1" ht="39.6" customHeight="1" x14ac:dyDescent="0.2">
      <c r="A3" s="133" t="s">
        <v>32</v>
      </c>
      <c r="B3" s="134" t="s">
        <v>35</v>
      </c>
      <c r="C3" s="134" t="s">
        <v>36</v>
      </c>
      <c r="D3" s="134" t="s">
        <v>37</v>
      </c>
      <c r="E3" s="135" t="s">
        <v>91</v>
      </c>
      <c r="F3" s="135"/>
      <c r="G3" s="135"/>
      <c r="H3" s="135"/>
      <c r="I3" s="136"/>
    </row>
    <row r="4" spans="1:9" s="9" customFormat="1" ht="39.6" customHeight="1" x14ac:dyDescent="0.2">
      <c r="A4" s="137"/>
      <c r="B4" s="138" t="s">
        <v>61</v>
      </c>
      <c r="C4" s="139"/>
      <c r="D4" s="140"/>
      <c r="E4" s="141" t="s">
        <v>87</v>
      </c>
      <c r="F4" s="134" t="s">
        <v>62</v>
      </c>
      <c r="G4" s="134" t="s">
        <v>63</v>
      </c>
      <c r="H4" s="134" t="s">
        <v>64</v>
      </c>
      <c r="I4" s="142" t="s">
        <v>88</v>
      </c>
    </row>
    <row r="5" spans="1:9" s="9" customFormat="1" ht="14.1" customHeight="1" x14ac:dyDescent="0.2">
      <c r="A5" s="143"/>
      <c r="B5" s="144"/>
      <c r="C5" s="144"/>
      <c r="D5" s="144"/>
      <c r="E5" s="144"/>
      <c r="F5" s="145"/>
      <c r="G5" s="145"/>
      <c r="H5" s="145"/>
      <c r="I5" s="145"/>
    </row>
    <row r="6" spans="1:9" s="9" customFormat="1" ht="14.1" customHeight="1" x14ac:dyDescent="0.2">
      <c r="A6" s="146" t="s">
        <v>65</v>
      </c>
      <c r="B6" s="147">
        <v>1718187</v>
      </c>
      <c r="C6" s="147">
        <v>1719211</v>
      </c>
      <c r="D6" s="147">
        <v>1720116</v>
      </c>
      <c r="E6" s="147">
        <v>1718187</v>
      </c>
      <c r="F6" s="148">
        <v>832587</v>
      </c>
      <c r="G6" s="147">
        <v>885600</v>
      </c>
      <c r="H6" s="149">
        <v>1502783</v>
      </c>
      <c r="I6" s="148">
        <v>215404</v>
      </c>
    </row>
    <row r="7" spans="1:9" s="56" customFormat="1" ht="14.1" customHeight="1" x14ac:dyDescent="0.2">
      <c r="A7" s="146"/>
      <c r="B7" s="147"/>
      <c r="C7" s="150"/>
      <c r="D7" s="150"/>
      <c r="E7" s="151"/>
      <c r="F7" s="152"/>
      <c r="G7" s="150"/>
      <c r="H7" s="151"/>
      <c r="I7" s="152"/>
    </row>
    <row r="8" spans="1:9" s="9" customFormat="1" ht="14.1" customHeight="1" x14ac:dyDescent="0.2">
      <c r="A8" s="153" t="s">
        <v>66</v>
      </c>
      <c r="B8" s="147">
        <v>721</v>
      </c>
      <c r="C8" s="147">
        <v>1324</v>
      </c>
      <c r="D8" s="147">
        <v>1403</v>
      </c>
      <c r="E8" s="149">
        <f>SUM(B8:D8)</f>
        <v>3448</v>
      </c>
      <c r="F8" s="148">
        <v>1803</v>
      </c>
      <c r="G8" s="147">
        <v>1645</v>
      </c>
      <c r="H8" s="149">
        <v>3257</v>
      </c>
      <c r="I8" s="148">
        <v>191</v>
      </c>
    </row>
    <row r="9" spans="1:9" s="9" customFormat="1" ht="14.1" customHeight="1" x14ac:dyDescent="0.2">
      <c r="A9" s="153"/>
      <c r="B9" s="147"/>
      <c r="C9" s="147"/>
      <c r="D9" s="147"/>
      <c r="E9" s="149">
        <f t="shared" ref="E9:E23" si="0">SUM(B9:D9)</f>
        <v>0</v>
      </c>
      <c r="F9" s="152"/>
      <c r="G9" s="150"/>
      <c r="H9" s="151"/>
      <c r="I9" s="148"/>
    </row>
    <row r="10" spans="1:9" s="9" customFormat="1" ht="14.1" customHeight="1" x14ac:dyDescent="0.2">
      <c r="A10" s="153" t="s">
        <v>67</v>
      </c>
      <c r="B10" s="147">
        <v>1011</v>
      </c>
      <c r="C10" s="147">
        <v>1382</v>
      </c>
      <c r="D10" s="147">
        <v>1485</v>
      </c>
      <c r="E10" s="149">
        <f t="shared" si="0"/>
        <v>3878</v>
      </c>
      <c r="F10" s="148">
        <v>1774</v>
      </c>
      <c r="G10" s="147">
        <v>2104</v>
      </c>
      <c r="H10" s="149">
        <v>3731</v>
      </c>
      <c r="I10" s="148">
        <f t="shared" ref="I10" si="1">SUM(E10-H10)</f>
        <v>147</v>
      </c>
    </row>
    <row r="11" spans="1:9" s="9" customFormat="1" ht="14.1" customHeight="1" x14ac:dyDescent="0.2">
      <c r="A11" s="153"/>
      <c r="B11" s="154"/>
      <c r="C11" s="155"/>
      <c r="D11" s="155"/>
      <c r="E11" s="149">
        <f t="shared" si="0"/>
        <v>0</v>
      </c>
      <c r="F11" s="156"/>
      <c r="G11" s="155"/>
      <c r="H11" s="157"/>
      <c r="I11" s="156"/>
    </row>
    <row r="12" spans="1:9" s="9" customFormat="1" ht="14.1" customHeight="1" x14ac:dyDescent="0.2">
      <c r="A12" s="153" t="s">
        <v>68</v>
      </c>
      <c r="B12" s="158">
        <f t="shared" ref="B12:I12" si="2">B8-B10</f>
        <v>-290</v>
      </c>
      <c r="C12" s="159">
        <f t="shared" si="2"/>
        <v>-58</v>
      </c>
      <c r="D12" s="159">
        <f t="shared" si="2"/>
        <v>-82</v>
      </c>
      <c r="E12" s="149">
        <f t="shared" si="0"/>
        <v>-430</v>
      </c>
      <c r="F12" s="149">
        <f t="shared" si="2"/>
        <v>29</v>
      </c>
      <c r="G12" s="149">
        <f t="shared" si="2"/>
        <v>-459</v>
      </c>
      <c r="H12" s="149">
        <f t="shared" si="2"/>
        <v>-474</v>
      </c>
      <c r="I12" s="149">
        <f t="shared" si="2"/>
        <v>44</v>
      </c>
    </row>
    <row r="13" spans="1:9" s="9" customFormat="1" ht="14.1" customHeight="1" x14ac:dyDescent="0.2">
      <c r="A13" s="153"/>
      <c r="B13" s="160"/>
      <c r="C13" s="161"/>
      <c r="D13" s="161"/>
      <c r="E13" s="149">
        <f t="shared" si="0"/>
        <v>0</v>
      </c>
      <c r="F13" s="162"/>
      <c r="G13" s="161"/>
      <c r="H13" s="163"/>
      <c r="I13" s="163"/>
    </row>
    <row r="14" spans="1:9" s="9" customFormat="1" ht="14.1" customHeight="1" x14ac:dyDescent="0.2">
      <c r="A14" s="153" t="s">
        <v>137</v>
      </c>
      <c r="B14" s="147">
        <v>7888</v>
      </c>
      <c r="C14" s="147">
        <v>7086</v>
      </c>
      <c r="D14" s="147">
        <v>7857</v>
      </c>
      <c r="E14" s="149">
        <f t="shared" si="0"/>
        <v>22831</v>
      </c>
      <c r="F14" s="148">
        <v>12420</v>
      </c>
      <c r="G14" s="147">
        <v>10411</v>
      </c>
      <c r="H14" s="149">
        <v>14133</v>
      </c>
      <c r="I14" s="148">
        <v>8698</v>
      </c>
    </row>
    <row r="15" spans="1:9" s="9" customFormat="1" ht="14.1" customHeight="1" x14ac:dyDescent="0.2">
      <c r="A15" s="153"/>
      <c r="B15" s="147"/>
      <c r="C15" s="147"/>
      <c r="D15" s="147"/>
      <c r="E15" s="149">
        <f t="shared" si="0"/>
        <v>0</v>
      </c>
      <c r="F15" s="152"/>
      <c r="G15" s="150"/>
      <c r="H15" s="149"/>
      <c r="I15" s="148"/>
    </row>
    <row r="16" spans="1:9" s="9" customFormat="1" ht="14.1" customHeight="1" x14ac:dyDescent="0.2">
      <c r="A16" s="153" t="s">
        <v>138</v>
      </c>
      <c r="B16" s="147">
        <v>6586</v>
      </c>
      <c r="C16" s="147">
        <v>6124</v>
      </c>
      <c r="D16" s="147">
        <v>6351</v>
      </c>
      <c r="E16" s="149">
        <f t="shared" si="0"/>
        <v>19061</v>
      </c>
      <c r="F16" s="147">
        <v>10637</v>
      </c>
      <c r="G16" s="147">
        <v>8424</v>
      </c>
      <c r="H16" s="149">
        <v>12697</v>
      </c>
      <c r="I16" s="148">
        <v>6364</v>
      </c>
    </row>
    <row r="17" spans="1:9" s="9" customFormat="1" ht="14.1" customHeight="1" x14ac:dyDescent="0.2">
      <c r="A17" s="153"/>
      <c r="B17" s="147"/>
      <c r="C17" s="150"/>
      <c r="D17" s="147"/>
      <c r="E17" s="149">
        <f t="shared" si="0"/>
        <v>0</v>
      </c>
      <c r="F17" s="152"/>
      <c r="G17" s="150"/>
      <c r="H17" s="149"/>
      <c r="I17" s="148"/>
    </row>
    <row r="18" spans="1:9" s="9" customFormat="1" ht="14.1" customHeight="1" x14ac:dyDescent="0.2">
      <c r="A18" s="146" t="s">
        <v>68</v>
      </c>
      <c r="B18" s="147">
        <f>SUM(B14-B16)</f>
        <v>1302</v>
      </c>
      <c r="C18" s="147">
        <f t="shared" ref="C18:D18" si="3">SUM(C14-C16)</f>
        <v>962</v>
      </c>
      <c r="D18" s="147">
        <f t="shared" si="3"/>
        <v>1506</v>
      </c>
      <c r="E18" s="149">
        <f t="shared" si="0"/>
        <v>3770</v>
      </c>
      <c r="F18" s="148">
        <f>SUM(F14-F16)</f>
        <v>1783</v>
      </c>
      <c r="G18" s="148">
        <f t="shared" ref="G18:I18" si="4">SUM(G14-G16)</f>
        <v>1987</v>
      </c>
      <c r="H18" s="148">
        <f t="shared" si="4"/>
        <v>1436</v>
      </c>
      <c r="I18" s="148">
        <f t="shared" si="4"/>
        <v>2334</v>
      </c>
    </row>
    <row r="19" spans="1:9" ht="14.1" customHeight="1" x14ac:dyDescent="0.2">
      <c r="A19" s="153"/>
      <c r="B19" s="154"/>
      <c r="C19" s="155"/>
      <c r="D19" s="155"/>
      <c r="E19" s="149">
        <f t="shared" si="0"/>
        <v>0</v>
      </c>
      <c r="F19" s="155"/>
      <c r="G19" s="155"/>
      <c r="H19" s="155"/>
      <c r="I19" s="155"/>
    </row>
    <row r="20" spans="1:9" ht="22.5" x14ac:dyDescent="0.2">
      <c r="A20" s="153" t="s">
        <v>139</v>
      </c>
      <c r="B20" s="147">
        <v>12</v>
      </c>
      <c r="C20" s="147">
        <v>1</v>
      </c>
      <c r="D20" s="147">
        <v>6</v>
      </c>
      <c r="E20" s="149">
        <f t="shared" si="0"/>
        <v>19</v>
      </c>
      <c r="F20" s="148">
        <v>17</v>
      </c>
      <c r="G20" s="147">
        <v>2</v>
      </c>
      <c r="H20" s="149">
        <v>1275</v>
      </c>
      <c r="I20" s="148">
        <v>-1256</v>
      </c>
    </row>
    <row r="21" spans="1:9" ht="14.1" customHeight="1" x14ac:dyDescent="0.2">
      <c r="A21" s="153"/>
      <c r="B21" s="164"/>
      <c r="C21" s="165"/>
      <c r="D21" s="165"/>
      <c r="E21" s="149">
        <f t="shared" si="0"/>
        <v>0</v>
      </c>
      <c r="F21" s="166"/>
      <c r="G21" s="165"/>
      <c r="H21" s="167"/>
      <c r="I21" s="166"/>
    </row>
    <row r="22" spans="1:9" ht="22.5" x14ac:dyDescent="0.2">
      <c r="A22" s="153" t="s">
        <v>86</v>
      </c>
      <c r="B22" s="147">
        <f t="shared" ref="B22:H22" si="5">B12+B18+B20</f>
        <v>1024</v>
      </c>
      <c r="C22" s="147">
        <f t="shared" si="5"/>
        <v>905</v>
      </c>
      <c r="D22" s="147">
        <f t="shared" si="5"/>
        <v>1430</v>
      </c>
      <c r="E22" s="149">
        <f t="shared" si="0"/>
        <v>3359</v>
      </c>
      <c r="F22" s="148">
        <f t="shared" si="5"/>
        <v>1829</v>
      </c>
      <c r="G22" s="147">
        <f t="shared" si="5"/>
        <v>1530</v>
      </c>
      <c r="H22" s="147">
        <f t="shared" si="5"/>
        <v>2237</v>
      </c>
      <c r="I22" s="148">
        <v>1122</v>
      </c>
    </row>
    <row r="23" spans="1:9" ht="14.1" customHeight="1" x14ac:dyDescent="0.2">
      <c r="A23" s="146"/>
      <c r="B23" s="154"/>
      <c r="C23" s="154"/>
      <c r="D23" s="154"/>
      <c r="E23" s="149">
        <f t="shared" si="0"/>
        <v>0</v>
      </c>
      <c r="F23" s="168"/>
      <c r="G23" s="155"/>
      <c r="H23" s="157"/>
      <c r="I23" s="156"/>
    </row>
    <row r="24" spans="1:9" x14ac:dyDescent="0.2">
      <c r="A24" s="169" t="s">
        <v>69</v>
      </c>
      <c r="B24" s="170">
        <f t="shared" ref="B24:I24" si="6">B6+B22</f>
        <v>1719211</v>
      </c>
      <c r="C24" s="171">
        <f t="shared" si="6"/>
        <v>1720116</v>
      </c>
      <c r="D24" s="171">
        <f t="shared" si="6"/>
        <v>1721546</v>
      </c>
      <c r="E24" s="171">
        <f t="shared" si="6"/>
        <v>1721546</v>
      </c>
      <c r="F24" s="171">
        <f t="shared" si="6"/>
        <v>834416</v>
      </c>
      <c r="G24" s="171">
        <f t="shared" si="6"/>
        <v>887130</v>
      </c>
      <c r="H24" s="171">
        <f t="shared" si="6"/>
        <v>1505020</v>
      </c>
      <c r="I24" s="171">
        <f t="shared" si="6"/>
        <v>216526</v>
      </c>
    </row>
    <row r="25" spans="1:9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">
      <c r="A26" s="115" t="s">
        <v>70</v>
      </c>
      <c r="B26" s="116"/>
      <c r="C26" s="113"/>
      <c r="D26" s="113"/>
      <c r="E26" s="113"/>
      <c r="F26" s="113"/>
      <c r="G26" s="113"/>
      <c r="H26" s="113"/>
      <c r="I26" s="113"/>
    </row>
    <row r="27" spans="1:9" x14ac:dyDescent="0.2">
      <c r="A27" s="112" t="s">
        <v>71</v>
      </c>
      <c r="B27" s="113"/>
      <c r="C27" s="113"/>
      <c r="D27" s="113"/>
      <c r="E27" s="113"/>
      <c r="F27" s="113"/>
      <c r="G27" s="113"/>
      <c r="H27" s="113"/>
      <c r="I27" s="113"/>
    </row>
    <row r="28" spans="1:9" x14ac:dyDescent="0.2">
      <c r="A28" s="58"/>
      <c r="B28" s="45"/>
      <c r="C28" s="45"/>
      <c r="D28" s="45"/>
      <c r="E28" s="45"/>
      <c r="F28" s="45"/>
    </row>
    <row r="29" spans="1:9" x14ac:dyDescent="0.2">
      <c r="A29"/>
    </row>
    <row r="30" spans="1:9" x14ac:dyDescent="0.2">
      <c r="A30"/>
    </row>
    <row r="31" spans="1:9" x14ac:dyDescent="0.2">
      <c r="A31"/>
    </row>
    <row r="32" spans="1:9" x14ac:dyDescent="0.2">
      <c r="A32"/>
    </row>
  </sheetData>
  <mergeCells count="6">
    <mergeCell ref="A27:I27"/>
    <mergeCell ref="B4:D4"/>
    <mergeCell ref="A3:A4"/>
    <mergeCell ref="E3:I3"/>
    <mergeCell ref="A1:I1"/>
    <mergeCell ref="A26:I26"/>
  </mergeCells>
  <conditionalFormatting sqref="A6:I16 A19:I24 A17:D17 F17:I17 E17:E18">
    <cfRule type="expression" dxfId="18" priority="3">
      <formula>MOD(ROW(),2)=0</formula>
    </cfRule>
  </conditionalFormatting>
  <conditionalFormatting sqref="A18:D18 F18:I18">
    <cfRule type="expression" dxfId="1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26.7109375" customWidth="1"/>
    <col min="2" max="2" width="12.7109375" customWidth="1"/>
    <col min="3" max="3" width="11.5703125" customWidth="1"/>
    <col min="4" max="4" width="11" customWidth="1"/>
    <col min="5" max="5" width="12.7109375" customWidth="1"/>
    <col min="6" max="6" width="15.28515625" customWidth="1"/>
  </cols>
  <sheetData>
    <row r="1" spans="1:6" s="53" customFormat="1" ht="14.1" customHeight="1" x14ac:dyDescent="0.2">
      <c r="A1" s="117" t="s">
        <v>93</v>
      </c>
      <c r="B1" s="118"/>
      <c r="C1" s="118"/>
      <c r="D1" s="118"/>
      <c r="E1" s="118"/>
      <c r="F1" s="118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39.6" customHeight="1" x14ac:dyDescent="0.2">
      <c r="A3" s="119" t="s">
        <v>76</v>
      </c>
      <c r="B3" s="121" t="s">
        <v>85</v>
      </c>
      <c r="C3" s="123" t="s">
        <v>74</v>
      </c>
      <c r="D3" s="123" t="s">
        <v>75</v>
      </c>
      <c r="E3" s="67" t="s">
        <v>94</v>
      </c>
      <c r="F3" s="68"/>
    </row>
    <row r="4" spans="1:6" ht="28.35" customHeight="1" x14ac:dyDescent="0.2">
      <c r="A4" s="120"/>
      <c r="B4" s="122" t="s">
        <v>21</v>
      </c>
      <c r="C4" s="122" t="s">
        <v>45</v>
      </c>
      <c r="D4" s="122" t="s">
        <v>46</v>
      </c>
      <c r="E4" s="69" t="s">
        <v>72</v>
      </c>
      <c r="F4" s="70" t="s">
        <v>73</v>
      </c>
    </row>
    <row r="5" spans="1:6" ht="14.1" customHeight="1" x14ac:dyDescent="0.2">
      <c r="A5" s="62"/>
      <c r="B5" s="61"/>
      <c r="C5" s="63"/>
      <c r="D5" s="63"/>
      <c r="E5" s="64"/>
      <c r="F5" s="64"/>
    </row>
    <row r="6" spans="1:6" ht="14.1" customHeight="1" x14ac:dyDescent="0.2">
      <c r="A6" s="59" t="s">
        <v>77</v>
      </c>
      <c r="B6" s="82">
        <f>C6+D6</f>
        <v>273978</v>
      </c>
      <c r="C6" s="82">
        <v>141627</v>
      </c>
      <c r="D6" s="82">
        <v>132351</v>
      </c>
      <c r="E6" s="72">
        <v>2596</v>
      </c>
      <c r="F6" s="73">
        <f t="shared" ref="F6:F20" si="0">E6*100/(B6-E6)</f>
        <v>0.95658518251026226</v>
      </c>
    </row>
    <row r="7" spans="1:6" ht="14.1" customHeight="1" x14ac:dyDescent="0.2">
      <c r="A7" s="59"/>
      <c r="B7" s="83"/>
      <c r="C7" s="83"/>
      <c r="D7" s="83"/>
      <c r="E7" s="72"/>
      <c r="F7" s="73"/>
    </row>
    <row r="8" spans="1:6" ht="14.1" customHeight="1" x14ac:dyDescent="0.2">
      <c r="A8" s="59" t="s">
        <v>78</v>
      </c>
      <c r="B8" s="82">
        <f t="shared" ref="B8:B19" si="1">C8+D8</f>
        <v>249359</v>
      </c>
      <c r="C8" s="82">
        <v>120104</v>
      </c>
      <c r="D8" s="82">
        <v>129255</v>
      </c>
      <c r="E8" s="72">
        <v>2348</v>
      </c>
      <c r="F8" s="73">
        <f t="shared" si="0"/>
        <v>0.95056495459716372</v>
      </c>
    </row>
    <row r="9" spans="1:6" ht="14.1" customHeight="1" x14ac:dyDescent="0.2">
      <c r="A9" s="59"/>
      <c r="B9" s="83"/>
      <c r="C9" s="83"/>
      <c r="D9" s="83"/>
      <c r="E9" s="72"/>
      <c r="F9" s="73"/>
    </row>
    <row r="10" spans="1:6" ht="14.1" customHeight="1" x14ac:dyDescent="0.2">
      <c r="A10" s="59" t="s">
        <v>79</v>
      </c>
      <c r="B10" s="82">
        <f t="shared" si="1"/>
        <v>244935</v>
      </c>
      <c r="C10" s="82">
        <v>115999</v>
      </c>
      <c r="D10" s="82">
        <v>128936</v>
      </c>
      <c r="E10" s="72">
        <v>2178</v>
      </c>
      <c r="F10" s="73">
        <f t="shared" si="0"/>
        <v>0.89719348978608238</v>
      </c>
    </row>
    <row r="11" spans="1:6" ht="14.1" customHeight="1" x14ac:dyDescent="0.2">
      <c r="A11" s="59"/>
      <c r="B11" s="83"/>
      <c r="C11" s="83"/>
      <c r="D11" s="83"/>
      <c r="E11" s="72"/>
      <c r="F11" s="73"/>
    </row>
    <row r="12" spans="1:6" ht="14.1" customHeight="1" x14ac:dyDescent="0.2">
      <c r="A12" s="59" t="s">
        <v>80</v>
      </c>
      <c r="B12" s="82">
        <f t="shared" si="1"/>
        <v>278395</v>
      </c>
      <c r="C12" s="82">
        <v>131562</v>
      </c>
      <c r="D12" s="82">
        <v>146833</v>
      </c>
      <c r="E12" s="72">
        <v>3046</v>
      </c>
      <c r="F12" s="73">
        <f t="shared" si="0"/>
        <v>1.1062324540855424</v>
      </c>
    </row>
    <row r="13" spans="1:6" ht="14.1" customHeight="1" x14ac:dyDescent="0.2">
      <c r="A13" s="59"/>
      <c r="B13" s="83"/>
      <c r="C13" s="83"/>
      <c r="D13" s="83"/>
      <c r="E13" s="72"/>
      <c r="F13" s="73"/>
    </row>
    <row r="14" spans="1:6" ht="14.1" customHeight="1" x14ac:dyDescent="0.2">
      <c r="A14" s="59" t="s">
        <v>81</v>
      </c>
      <c r="B14" s="82">
        <f t="shared" si="1"/>
        <v>406769</v>
      </c>
      <c r="C14" s="82">
        <v>193952</v>
      </c>
      <c r="D14" s="82">
        <v>212817</v>
      </c>
      <c r="E14" s="72">
        <v>2792</v>
      </c>
      <c r="F14" s="73">
        <f t="shared" si="0"/>
        <v>0.69112845533285305</v>
      </c>
    </row>
    <row r="15" spans="1:6" ht="14.1" customHeight="1" x14ac:dyDescent="0.2">
      <c r="A15" s="59"/>
      <c r="B15" s="82">
        <f t="shared" si="1"/>
        <v>0</v>
      </c>
      <c r="C15" s="82"/>
      <c r="D15" s="83"/>
      <c r="E15" s="72"/>
      <c r="F15" s="73"/>
    </row>
    <row r="16" spans="1:6" ht="14.1" customHeight="1" x14ac:dyDescent="0.2">
      <c r="A16" s="59" t="s">
        <v>82</v>
      </c>
      <c r="B16" s="82">
        <f t="shared" si="1"/>
        <v>119538</v>
      </c>
      <c r="C16" s="82">
        <v>58137</v>
      </c>
      <c r="D16" s="82">
        <v>61401</v>
      </c>
      <c r="E16" s="72">
        <v>710</v>
      </c>
      <c r="F16" s="73">
        <f t="shared" si="0"/>
        <v>0.59750227219173935</v>
      </c>
    </row>
    <row r="17" spans="1:6" ht="14.1" customHeight="1" x14ac:dyDescent="0.2">
      <c r="A17" s="59"/>
      <c r="B17" s="82">
        <f t="shared" si="1"/>
        <v>0</v>
      </c>
      <c r="C17" s="82"/>
      <c r="D17" s="83"/>
      <c r="E17" s="72"/>
      <c r="F17" s="73"/>
    </row>
    <row r="18" spans="1:6" s="56" customFormat="1" ht="14.1" customHeight="1" x14ac:dyDescent="0.2">
      <c r="A18" s="59" t="s">
        <v>83</v>
      </c>
      <c r="B18" s="82">
        <f t="shared" ref="B18" si="2">SUM(C18+D18)</f>
        <v>148572</v>
      </c>
      <c r="C18" s="82">
        <v>73035</v>
      </c>
      <c r="D18" s="82">
        <v>75537</v>
      </c>
      <c r="E18" s="72">
        <v>1180</v>
      </c>
      <c r="F18" s="73">
        <f t="shared" ref="F18" si="3">E18*100/(B18-E18)</f>
        <v>0.80058619192357794</v>
      </c>
    </row>
    <row r="19" spans="1:6" ht="14.1" customHeight="1" x14ac:dyDescent="0.2">
      <c r="A19" s="59"/>
      <c r="B19" s="82">
        <f t="shared" si="1"/>
        <v>0</v>
      </c>
      <c r="C19" s="82"/>
      <c r="D19" s="82"/>
      <c r="E19" s="72"/>
      <c r="F19" s="73"/>
    </row>
    <row r="20" spans="1:6" ht="14.1" customHeight="1" x14ac:dyDescent="0.2">
      <c r="A20" s="60" t="s">
        <v>84</v>
      </c>
      <c r="B20" s="84">
        <f>SUM(C20:D20)</f>
        <v>1721546</v>
      </c>
      <c r="C20" s="84">
        <v>834416</v>
      </c>
      <c r="D20" s="84">
        <v>887130</v>
      </c>
      <c r="E20" s="71">
        <f>SUM(E6:E18)</f>
        <v>14850</v>
      </c>
      <c r="F20" s="74">
        <f t="shared" si="0"/>
        <v>0.87010223261787689</v>
      </c>
    </row>
    <row r="21" spans="1:6" ht="14.1" customHeight="1" x14ac:dyDescent="0.2"/>
    <row r="22" spans="1:6" ht="14.1" customHeight="1" x14ac:dyDescent="0.2"/>
    <row r="23" spans="1:6" ht="14.1" customHeight="1" x14ac:dyDescent="0.2"/>
    <row r="24" spans="1:6" ht="14.1" customHeight="1" x14ac:dyDescent="0.2"/>
    <row r="25" spans="1:6" ht="14.1" customHeight="1" x14ac:dyDescent="0.2"/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</sheetData>
  <mergeCells count="5">
    <mergeCell ref="A1:F1"/>
    <mergeCell ref="A3:A4"/>
    <mergeCell ref="B3:B4"/>
    <mergeCell ref="C3:C4"/>
    <mergeCell ref="D3:D4"/>
  </mergeCells>
  <conditionalFormatting sqref="A15 A17 A19 E13:F13 E15:F15 E17:F17 C14:C17 C8:D8 C10:D10 C12:E12 D14 D16 A6:A13 C6:F6 E7:F11 C19:F19">
    <cfRule type="expression" dxfId="16" priority="33">
      <formula>MOD(ROW(),2)=0</formula>
    </cfRule>
  </conditionalFormatting>
  <conditionalFormatting sqref="A16 E16">
    <cfRule type="expression" dxfId="15" priority="29">
      <formula>MOD(ROW(),2)=0</formula>
    </cfRule>
  </conditionalFormatting>
  <conditionalFormatting sqref="A14 E14">
    <cfRule type="expression" dxfId="14" priority="27">
      <formula>MOD(ROW(),2)=0</formula>
    </cfRule>
  </conditionalFormatting>
  <conditionalFormatting sqref="A20 C20:E20">
    <cfRule type="expression" dxfId="13" priority="23">
      <formula>MOD(ROW(),2)=0</formula>
    </cfRule>
  </conditionalFormatting>
  <conditionalFormatting sqref="F12">
    <cfRule type="expression" dxfId="12" priority="21">
      <formula>MOD(ROW(),2)=0</formula>
    </cfRule>
  </conditionalFormatting>
  <conditionalFormatting sqref="F16">
    <cfRule type="expression" dxfId="11" priority="20">
      <formula>MOD(ROW(),2)=0</formula>
    </cfRule>
  </conditionalFormatting>
  <conditionalFormatting sqref="F14">
    <cfRule type="expression" dxfId="10" priority="19">
      <formula>MOD(ROW(),2)=0</formula>
    </cfRule>
  </conditionalFormatting>
  <conditionalFormatting sqref="F20">
    <cfRule type="expression" dxfId="9" priority="17">
      <formula>MOD(ROW(),2)=0</formula>
    </cfRule>
  </conditionalFormatting>
  <conditionalFormatting sqref="C19">
    <cfRule type="expression" dxfId="8" priority="16">
      <formula>MOD(ROW(),2)=0</formula>
    </cfRule>
  </conditionalFormatting>
  <conditionalFormatting sqref="B19">
    <cfRule type="expression" dxfId="7" priority="9">
      <formula>MOD(ROW(),2)=0</formula>
    </cfRule>
  </conditionalFormatting>
  <conditionalFormatting sqref="B14:B17 B8 B10 B12 B6 B19">
    <cfRule type="expression" dxfId="6" priority="12">
      <formula>MOD(ROW(),2)=0</formula>
    </cfRule>
  </conditionalFormatting>
  <conditionalFormatting sqref="B20">
    <cfRule type="expression" dxfId="5" priority="10">
      <formula>MOD(ROW(),2)=0</formula>
    </cfRule>
  </conditionalFormatting>
  <conditionalFormatting sqref="A18">
    <cfRule type="expression" dxfId="4" priority="7">
      <formula>MOD(ROW(),2)=0</formula>
    </cfRule>
  </conditionalFormatting>
  <conditionalFormatting sqref="C18:D18">
    <cfRule type="expression" dxfId="3" priority="4">
      <formula>MOD(ROW(),2)=0</formula>
    </cfRule>
  </conditionalFormatting>
  <conditionalFormatting sqref="E18">
    <cfRule type="expression" dxfId="2" priority="3">
      <formula>MOD(ROW(),2)=0</formula>
    </cfRule>
  </conditionalFormatting>
  <conditionalFormatting sqref="F18">
    <cfRule type="expression" dxfId="1" priority="2">
      <formula>MOD(ROW(),2)=0</formula>
    </cfRule>
  </conditionalFormatting>
  <conditionalFormatting sqref="B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24" t="s">
        <v>32</v>
      </c>
      <c r="B3" s="129" t="s">
        <v>33</v>
      </c>
      <c r="C3" s="13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25"/>
      <c r="B4" s="131" t="s">
        <v>51</v>
      </c>
      <c r="C4" s="13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25"/>
      <c r="B5" s="127"/>
      <c r="C5" s="12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26"/>
      <c r="B6" s="127"/>
      <c r="C6" s="12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 1 - vj 112</vt:lpstr>
      <vt:lpstr>Seite 2 - Impressum</vt:lpstr>
      <vt:lpstr>Seite 3 Erklärung</vt:lpstr>
      <vt:lpstr>Seite 4 - Entwicklung</vt:lpstr>
      <vt:lpstr>Seite 5Bezirke</vt:lpstr>
      <vt:lpstr>T3_1</vt:lpstr>
      <vt:lpstr>'Seite 5Bezirke'!Druckbereich</vt:lpstr>
      <vt:lpstr>'Seite 5Bezirke'!Drucktitel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2013-07-30T06:50:56Z</cp:lastPrinted>
  <dcterms:created xsi:type="dcterms:W3CDTF">2012-03-28T07:56:08Z</dcterms:created>
  <dcterms:modified xsi:type="dcterms:W3CDTF">2013-07-30T06:51:58Z</dcterms:modified>
  <cp:category>LIS-Bericht</cp:category>
</cp:coreProperties>
</file>