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40" windowHeight="10530"/>
  </bookViews>
  <sheets>
    <sheet name="A I 1 - vj 172_HH" sheetId="15" r:id="rId1"/>
    <sheet name="Seite 2 - Impressum" sheetId="16" r:id="rId2"/>
    <sheet name="Seite 3 - Erklärung" sheetId="14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I12" i="5" l="1"/>
  <c r="I22" i="5" s="1"/>
  <c r="I24" i="5" s="1"/>
  <c r="H12" i="5"/>
  <c r="I18" i="5"/>
  <c r="H18" i="5"/>
  <c r="E20" i="5"/>
  <c r="E6" i="5"/>
  <c r="C18" i="5"/>
  <c r="B18" i="5"/>
  <c r="C12" i="5"/>
  <c r="B12" i="5"/>
  <c r="D18" i="5"/>
  <c r="D12" i="5"/>
  <c r="E12" i="5" l="1"/>
  <c r="B22" i="5"/>
  <c r="E10" i="5" l="1"/>
  <c r="E23" i="5" l="1"/>
  <c r="E21" i="5"/>
  <c r="F18" i="5"/>
  <c r="E17" i="5"/>
  <c r="G18" i="5"/>
  <c r="E16" i="5"/>
  <c r="E15" i="5"/>
  <c r="E14" i="5"/>
  <c r="E13" i="5"/>
  <c r="G12" i="5"/>
  <c r="F12" i="5"/>
  <c r="H22" i="5" s="1"/>
  <c r="E8" i="5"/>
  <c r="E18" i="5" l="1"/>
  <c r="H24" i="5"/>
  <c r="B24" i="5"/>
  <c r="C22" i="5"/>
  <c r="C24" i="5" s="1"/>
  <c r="G22" i="5"/>
  <c r="G24" i="5" s="1"/>
  <c r="D22" i="5"/>
  <c r="D24" i="5" s="1"/>
  <c r="F22" i="5"/>
  <c r="F24" i="5" s="1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<sst xmlns="http://schemas.openxmlformats.org/spreadsheetml/2006/main" count="114" uniqueCount="109">
  <si>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</si>
  <si>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</si>
  <si>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</si>
  <si>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</si>
  <si>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</si>
  <si>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</si>
  <si>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</si>
  <si>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</si>
  <si>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</si>
  <si>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</si>
  <si>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</si>
  <si>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</si>
  <si>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</si>
  <si>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</si>
  <si>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</si>
  <si>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</si>
  <si>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</si>
  <si>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</si>
  <si>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</si>
  <si>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</si>
  <si>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</si>
  <si>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</si>
  <si>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</si>
  <si>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</si>
  <si>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</si>
  <si>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</si>
  <si>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</si>
  <si>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</si>
  <si>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</si>
  <si>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</si>
  <si>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</si>
  <si>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</si>
  <si>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</si>
  <si>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</si>
  <si>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</si>
  <si>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</si>
  <si>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</si>
  <si>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</si>
  <si>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</si>
  <si>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</si>
  <si>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</si>
  <si>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</si>
  <si>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</si>
  <si>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</si>
  <si>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</si>
  <si>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</si>
  <si>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</si>
  <si>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</si>
  <si>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</si>
  <si>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</si>
  <si>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</si>
  <si>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</si>
  <si>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</si>
  <si>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</si>
  <si>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</si>
  <si>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</si>
  <si>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</si>
  <si>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</si>
  <si>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</si>
  <si>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</si>
  <si>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</si>
  <si>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</si>
  <si>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</si>
  <si>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</si>
  <si>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</si>
  <si>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</si>
  <si>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</si>
  <si>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</si>
  <si>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</si>
  <si>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</si>
  <si>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</si>
  <si>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</si>
  <si>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</si>
  <si>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</si>
  <si>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</si>
  <si>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</si>
  <si>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</si>
  <si>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</si>
  <si>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</si>
  <si>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</si>
  <si>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</si>
  <si>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</si>
  <si>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</si>
  <si>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</si>
  <si>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</si>
  <si>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</si>
  <si>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</si>
  <si>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</si>
  <si>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</si>
  <si>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</si>
  <si>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</si>
  <si>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Isolde Schlüter</t>
  </si>
  <si>
    <t>040 42831-1754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</si>
  <si>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</si>
  <si>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</si>
  <si>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</si>
  <si>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</si>
  <si>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</si>
  <si>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</si>
  <si>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</si>
  <si>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</si>
  <si>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isolde.schlueter@statistik-nord.de</t>
  </si>
  <si>
    <t xml:space="preserve">© Statistisches Amt für Hamburg und Schleswig-Holstein, Hamburg 2018
Auszugsweise Vervielfältigung und Verbreitung mit Quellenangabe gestattet.         </t>
  </si>
  <si>
    <t>Kennziffer: A I 1 - vj 2/17 HH</t>
  </si>
  <si>
    <t>2. Quartal 2017</t>
  </si>
  <si>
    <r>
      <t>April - Juni</t>
    </r>
    <r>
      <rPr>
        <vertAlign val="superscript"/>
        <sz val="9"/>
        <color theme="1"/>
        <rFont val="Arial"/>
        <family val="2"/>
      </rPr>
      <t xml:space="preserve"> </t>
    </r>
  </si>
  <si>
    <t xml:space="preserve"> -   </t>
  </si>
  <si>
    <t>1. Bevölkerungsentwicklung des Landes Hamburg im 2. Vierteljahr 2017</t>
  </si>
  <si>
    <t>Herausgegeben am: 9.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</si>
</sst>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\ "/>
    <numFmt numFmtId="174" formatCode="0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4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49" fillId="0" borderId="25" xfId="0" applyNumberFormat="1" applyFont="1" applyBorder="1" applyAlignment="1">
      <alignment horizontal="right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2" fillId="0" borderId="0" xfId="0" applyFont="1"/>
    <xf numFmtId="170" fontId="48" fillId="0" borderId="0" xfId="0" applyNumberFormat="1" applyFont="1" applyProtection="1">
      <protection locked="0"/>
    </xf>
    <xf numFmtId="173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172" fontId="10" fillId="0" borderId="0" xfId="0" applyNumberFormat="1" applyFont="1" applyAlignment="1" applyProtection="1">
      <alignment horizontal="right"/>
      <protection locked="0"/>
    </xf>
    <xf numFmtId="174" fontId="10" fillId="0" borderId="0" xfId="5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0" fillId="0" borderId="0" xfId="0" applyAlignment="1"/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7"/>
    <cellStyle name="Standard 6" xfId="58"/>
    <cellStyle name="Standard 7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27701</xdr:rowOff>
    </xdr:from>
    <xdr:to>
      <xdr:col>6</xdr:col>
      <xdr:colOff>909975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18976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6407999</xdr:colOff>
      <xdr:row>20</xdr:row>
      <xdr:rowOff>47624</xdr:rowOff>
    </xdr:to>
    <xdr:sp macro="" textlink="" fLocksText="0">
      <xdr:nvSpPr>
        <xdr:cNvPr id="4" name="Textfeld 3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09" t="s">
        <v>47</v>
      </c>
      <c r="B3" s="109"/>
      <c r="C3" s="109"/>
      <c r="D3" s="109"/>
    </row>
    <row r="4" spans="1:7" ht="20.25" x14ac:dyDescent="0.3">
      <c r="A4" s="109" t="s">
        <v>48</v>
      </c>
      <c r="B4" s="109"/>
      <c r="C4" s="109"/>
      <c r="D4" s="10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0" t="s">
        <v>72</v>
      </c>
      <c r="E15" s="110"/>
      <c r="F15" s="110"/>
      <c r="G15" s="110"/>
    </row>
    <row r="16" spans="1:7" ht="15" x14ac:dyDescent="0.2">
      <c r="D16" s="111" t="s">
        <v>103</v>
      </c>
      <c r="E16" s="111"/>
      <c r="F16" s="111"/>
      <c r="G16" s="111"/>
    </row>
    <row r="18" spans="1:7" ht="37.5" x14ac:dyDescent="0.5">
      <c r="B18" s="112" t="s">
        <v>71</v>
      </c>
      <c r="C18" s="113"/>
      <c r="D18" s="113"/>
      <c r="E18" s="113"/>
      <c r="F18" s="113"/>
      <c r="G18" s="113"/>
    </row>
    <row r="19" spans="1:7" ht="27" x14ac:dyDescent="0.35">
      <c r="B19" s="112" t="s">
        <v>104</v>
      </c>
      <c r="C19" s="112"/>
      <c r="D19" s="112"/>
      <c r="E19" s="112"/>
      <c r="F19" s="112"/>
      <c r="G19" s="112"/>
    </row>
    <row r="20" spans="1:7" ht="16.5" x14ac:dyDescent="0.25">
      <c r="A20" s="115" t="s">
        <v>98</v>
      </c>
      <c r="B20" s="115"/>
      <c r="C20" s="115"/>
      <c r="D20" s="115"/>
      <c r="E20" s="115"/>
      <c r="F20" s="115"/>
      <c r="G20" s="115"/>
    </row>
    <row r="21" spans="1:7" ht="16.5" x14ac:dyDescent="0.25">
      <c r="A21" s="53"/>
      <c r="B21" s="53"/>
      <c r="C21" s="53"/>
      <c r="D21" s="53"/>
      <c r="E21" s="53"/>
      <c r="F21" s="53"/>
    </row>
    <row r="22" spans="1:7" ht="15" x14ac:dyDescent="0.2">
      <c r="D22" s="114" t="s">
        <v>108</v>
      </c>
      <c r="E22" s="114"/>
      <c r="F22" s="114"/>
      <c r="G22" s="114"/>
    </row>
    <row r="23" spans="1:7" ht="16.5" x14ac:dyDescent="0.25">
      <c r="A23" s="108"/>
      <c r="B23" s="108"/>
      <c r="C23" s="108"/>
      <c r="D23" s="108"/>
      <c r="E23" s="108"/>
      <c r="F23" s="108"/>
      <c r="G23" s="108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1/16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17" t="s">
        <v>0</v>
      </c>
      <c r="B1" s="117"/>
      <c r="C1" s="117"/>
      <c r="D1" s="117"/>
      <c r="E1" s="117"/>
      <c r="F1" s="117"/>
      <c r="G1" s="117"/>
    </row>
    <row r="2" spans="1:7" s="51" customFormat="1" ht="15.75" x14ac:dyDescent="0.25">
      <c r="A2" s="88"/>
      <c r="B2" s="88"/>
      <c r="C2" s="88"/>
      <c r="D2" s="88"/>
      <c r="E2" s="88"/>
      <c r="F2" s="88"/>
      <c r="G2" s="88"/>
    </row>
    <row r="3" spans="1:7" s="51" customFormat="1" x14ac:dyDescent="0.2"/>
    <row r="4" spans="1:7" s="51" customFormat="1" ht="15.75" x14ac:dyDescent="0.25">
      <c r="A4" s="118" t="s">
        <v>1</v>
      </c>
      <c r="B4" s="119"/>
      <c r="C4" s="119"/>
      <c r="D4" s="119"/>
      <c r="E4" s="119"/>
      <c r="F4" s="119"/>
      <c r="G4" s="119"/>
    </row>
    <row r="5" spans="1:7" s="51" customFormat="1" x14ac:dyDescent="0.2">
      <c r="A5" s="120"/>
      <c r="B5" s="120"/>
      <c r="C5" s="120"/>
      <c r="D5" s="120"/>
      <c r="E5" s="120"/>
      <c r="F5" s="120"/>
      <c r="G5" s="120"/>
    </row>
    <row r="6" spans="1:7" s="51" customFormat="1" x14ac:dyDescent="0.2">
      <c r="A6" s="99" t="s">
        <v>73</v>
      </c>
    </row>
    <row r="7" spans="1:7" s="51" customFormat="1" ht="5.25" customHeight="1" x14ac:dyDescent="0.2">
      <c r="A7" s="99"/>
    </row>
    <row r="8" spans="1:7" s="51" customFormat="1" ht="12.75" customHeight="1" x14ac:dyDescent="0.2">
      <c r="A8" s="121" t="s">
        <v>49</v>
      </c>
      <c r="B8" s="122"/>
      <c r="C8" s="122"/>
      <c r="D8" s="122"/>
      <c r="E8" s="122"/>
      <c r="F8" s="122"/>
      <c r="G8" s="122"/>
    </row>
    <row r="9" spans="1:7" s="51" customFormat="1" x14ac:dyDescent="0.2">
      <c r="A9" s="123" t="s">
        <v>4</v>
      </c>
      <c r="B9" s="122"/>
      <c r="C9" s="122"/>
      <c r="D9" s="122"/>
      <c r="E9" s="122"/>
      <c r="F9" s="122"/>
      <c r="G9" s="122"/>
    </row>
    <row r="10" spans="1:7" s="51" customFormat="1" ht="5.25" customHeight="1" x14ac:dyDescent="0.2">
      <c r="A10" s="104"/>
    </row>
    <row r="11" spans="1:7" s="51" customFormat="1" ht="12.75" customHeigh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23" t="s">
        <v>3</v>
      </c>
      <c r="B12" s="122"/>
      <c r="C12" s="122"/>
      <c r="D12" s="122"/>
      <c r="E12" s="122"/>
      <c r="F12" s="122"/>
      <c r="G12" s="122"/>
    </row>
    <row r="13" spans="1:7" s="51" customFormat="1" x14ac:dyDescent="0.2">
      <c r="A13" s="100"/>
      <c r="B13" s="101"/>
      <c r="C13" s="101"/>
      <c r="D13" s="101"/>
      <c r="E13" s="101"/>
      <c r="F13" s="101"/>
      <c r="G13" s="101"/>
    </row>
    <row r="14" spans="1:7" s="51" customFormat="1" ht="12.75" customHeight="1" x14ac:dyDescent="0.2">
      <c r="A14" s="104"/>
    </row>
    <row r="15" spans="1:7" s="51" customFormat="1" ht="12.75" customHeight="1" x14ac:dyDescent="0.2">
      <c r="A15" s="121" t="s">
        <v>50</v>
      </c>
      <c r="B15" s="122"/>
      <c r="C15" s="122"/>
      <c r="D15" s="102"/>
      <c r="E15" s="102"/>
      <c r="F15" s="102"/>
      <c r="G15" s="102"/>
    </row>
    <row r="16" spans="1:7" s="51" customFormat="1" ht="5.25" customHeight="1" x14ac:dyDescent="0.2"/>
    <row r="17" spans="1:7" s="51" customFormat="1" ht="12.75" customHeight="1" x14ac:dyDescent="0.2">
      <c r="A17" s="124" t="s">
        <v>91</v>
      </c>
      <c r="B17" s="122"/>
      <c r="C17" s="122"/>
      <c r="D17" s="100"/>
      <c r="E17" s="100"/>
      <c r="F17" s="100"/>
      <c r="G17" s="100"/>
    </row>
    <row r="18" spans="1:7" s="51" customFormat="1" ht="12.75" customHeight="1" x14ac:dyDescent="0.2">
      <c r="A18" s="103" t="s">
        <v>74</v>
      </c>
      <c r="B18" s="124" t="s">
        <v>92</v>
      </c>
      <c r="C18" s="122"/>
      <c r="D18" s="100"/>
      <c r="E18" s="100"/>
      <c r="F18" s="100"/>
      <c r="G18" s="100"/>
    </row>
    <row r="19" spans="1:7" s="51" customFormat="1" ht="12.75" customHeight="1" x14ac:dyDescent="0.2">
      <c r="A19" s="100" t="s">
        <v>75</v>
      </c>
      <c r="B19" s="125" t="s">
        <v>101</v>
      </c>
      <c r="C19" s="125"/>
      <c r="D19" s="125"/>
      <c r="E19" s="100"/>
      <c r="F19" s="100"/>
      <c r="G19" s="100"/>
    </row>
    <row r="20" spans="1:7" s="51" customFormat="1" ht="12.75" customHeight="1" x14ac:dyDescent="0.2">
      <c r="A20" s="100"/>
      <c r="B20" s="101"/>
      <c r="C20" s="101"/>
      <c r="D20" s="101"/>
      <c r="E20" s="101"/>
      <c r="F20" s="101"/>
      <c r="G20" s="101"/>
    </row>
    <row r="21" spans="1:7" s="51" customFormat="1" ht="12.75" customHeight="1" x14ac:dyDescent="0.2">
      <c r="A21" s="100"/>
      <c r="B21" s="101"/>
      <c r="C21" s="101"/>
      <c r="D21" s="101"/>
      <c r="E21" s="101"/>
      <c r="F21" s="101"/>
      <c r="G21" s="101"/>
    </row>
    <row r="22" spans="1:7" s="51" customFormat="1" x14ac:dyDescent="0.2">
      <c r="A22" s="121" t="s">
        <v>76</v>
      </c>
      <c r="B22" s="122"/>
      <c r="C22" s="102"/>
      <c r="D22" s="102"/>
      <c r="E22" s="102"/>
      <c r="F22" s="102"/>
      <c r="G22" s="102"/>
    </row>
    <row r="23" spans="1:7" s="51" customFormat="1" ht="5.25" customHeight="1" x14ac:dyDescent="0.2">
      <c r="A23" s="102"/>
      <c r="B23" s="101"/>
      <c r="C23" s="102"/>
      <c r="D23" s="102"/>
      <c r="E23" s="102"/>
      <c r="F23" s="102"/>
      <c r="G23" s="102"/>
    </row>
    <row r="24" spans="1:7" s="51" customFormat="1" x14ac:dyDescent="0.2">
      <c r="A24" s="103" t="s">
        <v>77</v>
      </c>
      <c r="B24" s="123" t="s">
        <v>78</v>
      </c>
      <c r="C24" s="122"/>
      <c r="D24" s="100"/>
      <c r="E24" s="100"/>
      <c r="F24" s="100"/>
      <c r="G24" s="100"/>
    </row>
    <row r="25" spans="1:7" s="51" customFormat="1" ht="12.75" customHeight="1" x14ac:dyDescent="0.2">
      <c r="A25" s="100" t="s">
        <v>79</v>
      </c>
      <c r="B25" s="123" t="s">
        <v>80</v>
      </c>
      <c r="C25" s="122"/>
      <c r="D25" s="100"/>
      <c r="E25" s="100"/>
      <c r="F25" s="100"/>
      <c r="G25" s="100"/>
    </row>
    <row r="26" spans="1:7" s="51" customFormat="1" x14ac:dyDescent="0.2">
      <c r="A26" s="100"/>
      <c r="B26" s="122" t="s">
        <v>81</v>
      </c>
      <c r="C26" s="122"/>
      <c r="D26" s="101"/>
      <c r="E26" s="101"/>
      <c r="F26" s="101"/>
      <c r="G26" s="101"/>
    </row>
    <row r="27" spans="1:7" s="51" customFormat="1" ht="12.75" customHeight="1" x14ac:dyDescent="0.2">
      <c r="A27" s="104"/>
    </row>
    <row r="28" spans="1:7" s="51" customFormat="1" ht="14.1" customHeight="1" x14ac:dyDescent="0.2">
      <c r="A28" s="54" t="s">
        <v>82</v>
      </c>
      <c r="B28" s="50" t="s">
        <v>83</v>
      </c>
    </row>
    <row r="29" spans="1:7" s="51" customFormat="1" ht="14.1" customHeight="1" x14ac:dyDescent="0.2">
      <c r="A29" s="54"/>
      <c r="B29" s="57"/>
    </row>
    <row r="30" spans="1:7" s="51" customFormat="1" x14ac:dyDescent="0.2">
      <c r="A30" s="104"/>
    </row>
    <row r="31" spans="1:7" s="51" customFormat="1" ht="27.75" customHeight="1" x14ac:dyDescent="0.2">
      <c r="A31" s="124" t="s">
        <v>102</v>
      </c>
      <c r="B31" s="122"/>
      <c r="C31" s="122"/>
      <c r="D31" s="122"/>
      <c r="E31" s="122"/>
      <c r="F31" s="122"/>
      <c r="G31" s="122"/>
    </row>
    <row r="32" spans="1:7" s="51" customFormat="1" ht="42.6" customHeight="1" x14ac:dyDescent="0.2">
      <c r="A32" s="124" t="s">
        <v>96</v>
      </c>
      <c r="B32" s="124"/>
      <c r="C32" s="124"/>
      <c r="D32" s="124"/>
      <c r="E32" s="124"/>
      <c r="F32" s="124"/>
      <c r="G32" s="124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0" t="s">
        <v>84</v>
      </c>
      <c r="B43" s="120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6" t="s">
        <v>19</v>
      </c>
      <c r="B47" s="7" t="s">
        <v>7</v>
      </c>
    </row>
    <row r="48" spans="1:2" s="51" customFormat="1" x14ac:dyDescent="0.2">
      <c r="A48" s="56" t="s">
        <v>20</v>
      </c>
      <c r="B48" s="7" t="s">
        <v>8</v>
      </c>
    </row>
    <row r="49" spans="1:7" s="51" customFormat="1" x14ac:dyDescent="0.2">
      <c r="A49" s="7" t="s">
        <v>85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86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 x14ac:dyDescent="0.2">
      <c r="A56" s="7" t="s">
        <v>89</v>
      </c>
      <c r="B56" s="105" t="s">
        <v>90</v>
      </c>
      <c r="C56" s="105"/>
      <c r="D56" s="105"/>
      <c r="E56" s="105"/>
      <c r="F56" s="105"/>
      <c r="G56" s="105"/>
    </row>
    <row r="57" spans="1:7" x14ac:dyDescent="0.2">
      <c r="A57" s="105"/>
      <c r="B57" s="105"/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  <row r="176" spans="1:7" x14ac:dyDescent="0.2">
      <c r="A176" s="105"/>
      <c r="B176" s="105"/>
      <c r="C176" s="105"/>
      <c r="D176" s="105"/>
      <c r="E176" s="105"/>
      <c r="F176" s="105"/>
      <c r="G176" s="105"/>
    </row>
    <row r="177" spans="1:7" x14ac:dyDescent="0.2">
      <c r="A177" s="105"/>
      <c r="B177" s="105"/>
      <c r="C177" s="105"/>
      <c r="D177" s="105"/>
      <c r="E177" s="105"/>
      <c r="F177" s="105"/>
      <c r="G177" s="105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2/17 HH</oddFooter>
    <firstFooter>&amp;L&amp;8Statistikamt Nord&amp;C&amp;8&amp;P&amp;R&amp;8Statistischer Bericht  A I 1 - vj 2/17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customWidth="1"/>
  </cols>
  <sheetData>
    <row r="1" spans="1:1" s="50" customFormat="1" x14ac:dyDescent="0.2">
      <c r="A1" s="89"/>
    </row>
    <row r="2" spans="1:1" s="50" customFormat="1" ht="13.15" customHeight="1" x14ac:dyDescent="0.2">
      <c r="A2" s="90"/>
    </row>
    <row r="3" spans="1:1" s="50" customFormat="1" x14ac:dyDescent="0.2">
      <c r="A3" s="98"/>
    </row>
    <row r="4" spans="1:1" s="50" customFormat="1" x14ac:dyDescent="0.2"/>
    <row r="5" spans="1:1" s="50" customFormat="1" x14ac:dyDescent="0.2"/>
    <row r="6" spans="1:1" x14ac:dyDescent="0.2">
      <c r="A6" s="79"/>
    </row>
    <row r="9" spans="1:1" x14ac:dyDescent="0.2">
      <c r="A9" s="80"/>
    </row>
    <row r="10" spans="1:1" x14ac:dyDescent="0.2">
      <c r="A10" s="80"/>
    </row>
    <row r="11" spans="1:1" x14ac:dyDescent="0.2">
      <c r="A11" s="80"/>
    </row>
    <row r="12" spans="1:1" x14ac:dyDescent="0.2">
      <c r="A12" s="80"/>
    </row>
    <row r="13" spans="1:1" x14ac:dyDescent="0.2">
      <c r="A13" s="80"/>
    </row>
    <row r="14" spans="1:1" x14ac:dyDescent="0.2">
      <c r="A14" s="80"/>
    </row>
    <row r="15" spans="1:1" x14ac:dyDescent="0.2">
      <c r="A15" s="80"/>
    </row>
    <row r="16" spans="1:1" x14ac:dyDescent="0.2">
      <c r="A16" s="80"/>
    </row>
    <row r="17" spans="1:1" x14ac:dyDescent="0.2">
      <c r="A17" s="80"/>
    </row>
    <row r="18" spans="1:1" x14ac:dyDescent="0.2">
      <c r="A18" s="80"/>
    </row>
    <row r="19" spans="1:1" x14ac:dyDescent="0.2">
      <c r="A19" s="80"/>
    </row>
    <row r="20" spans="1:1" x14ac:dyDescent="0.2">
      <c r="A20" s="80"/>
    </row>
    <row r="21" spans="1:1" x14ac:dyDescent="0.2">
      <c r="A21" s="80"/>
    </row>
    <row r="22" spans="1:1" ht="30.75" customHeight="1" x14ac:dyDescent="0.2">
      <c r="A22" s="81"/>
    </row>
    <row r="23" spans="1:1" ht="33" x14ac:dyDescent="0.45">
      <c r="A23" s="5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2/17 HH</oddFooter>
    <firstFooter>&amp;L&amp;8Statistikamt Nord&amp;C&amp;8&amp;P&amp;R&amp;8Statistischer Bericht  A I 1 - vj 2/17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55" customWidth="1"/>
    <col min="2" max="9" width="9.42578125" style="50" customWidth="1"/>
    <col min="10" max="16384" width="10.28515625" style="50"/>
  </cols>
  <sheetData>
    <row r="1" spans="1:9" ht="14.1" customHeight="1" x14ac:dyDescent="0.2">
      <c r="A1" s="126" t="s">
        <v>107</v>
      </c>
      <c r="B1" s="126"/>
      <c r="C1" s="126"/>
      <c r="D1" s="126"/>
      <c r="E1" s="126"/>
      <c r="F1" s="126"/>
      <c r="G1" s="127"/>
      <c r="H1" s="127"/>
      <c r="I1" s="127"/>
    </row>
    <row r="2" spans="1:9" ht="14.1" customHeight="1" x14ac:dyDescent="0.2"/>
    <row r="3" spans="1:9" s="82" customFormat="1" ht="39.6" customHeight="1" x14ac:dyDescent="0.2">
      <c r="A3" s="136" t="s">
        <v>32</v>
      </c>
      <c r="B3" s="92" t="s">
        <v>38</v>
      </c>
      <c r="C3" s="92" t="s">
        <v>39</v>
      </c>
      <c r="D3" s="92" t="s">
        <v>40</v>
      </c>
      <c r="E3" s="128" t="s">
        <v>105</v>
      </c>
      <c r="F3" s="128"/>
      <c r="G3" s="128"/>
      <c r="H3" s="128"/>
      <c r="I3" s="129"/>
    </row>
    <row r="4" spans="1:9" s="82" customFormat="1" ht="39.6" customHeight="1" x14ac:dyDescent="0.2">
      <c r="A4" s="137"/>
      <c r="B4" s="133">
        <v>2017</v>
      </c>
      <c r="C4" s="134"/>
      <c r="D4" s="135"/>
      <c r="E4" s="93" t="s">
        <v>70</v>
      </c>
      <c r="F4" s="92" t="s">
        <v>61</v>
      </c>
      <c r="G4" s="92" t="s">
        <v>62</v>
      </c>
      <c r="H4" s="92" t="s">
        <v>94</v>
      </c>
      <c r="I4" s="94" t="s">
        <v>95</v>
      </c>
    </row>
    <row r="5" spans="1:9" s="82" customFormat="1" ht="14.1" customHeight="1" x14ac:dyDescent="0.2">
      <c r="A5" s="95"/>
      <c r="B5" s="96"/>
      <c r="C5" s="96"/>
      <c r="D5" s="96"/>
      <c r="E5" s="96"/>
      <c r="F5" s="97"/>
      <c r="G5" s="97"/>
      <c r="H5" s="97"/>
      <c r="I5" s="97"/>
    </row>
    <row r="6" spans="1:9" s="82" customFormat="1" ht="14.1" customHeight="1" x14ac:dyDescent="0.2">
      <c r="A6" s="58" t="s">
        <v>63</v>
      </c>
      <c r="B6" s="59">
        <v>1816901</v>
      </c>
      <c r="C6" s="59">
        <v>1817471</v>
      </c>
      <c r="D6" s="59">
        <v>1818826</v>
      </c>
      <c r="E6" s="59">
        <f>SUM(B6)</f>
        <v>1816901</v>
      </c>
      <c r="F6" s="60">
        <v>890231</v>
      </c>
      <c r="G6" s="60">
        <v>926670</v>
      </c>
      <c r="H6" s="59">
        <v>1529492</v>
      </c>
      <c r="I6" s="60">
        <v>287409</v>
      </c>
    </row>
    <row r="7" spans="1:9" ht="14.1" customHeight="1" x14ac:dyDescent="0.2">
      <c r="A7" s="58"/>
      <c r="B7" s="59"/>
      <c r="C7" s="62"/>
      <c r="D7" s="62"/>
      <c r="E7" s="63"/>
      <c r="G7" s="62"/>
      <c r="H7" s="63"/>
      <c r="I7" s="64"/>
    </row>
    <row r="8" spans="1:9" s="82" customFormat="1" ht="14.1" customHeight="1" x14ac:dyDescent="0.2">
      <c r="A8" s="65" t="s">
        <v>64</v>
      </c>
      <c r="B8" s="59">
        <v>1628</v>
      </c>
      <c r="C8" s="59">
        <v>1768</v>
      </c>
      <c r="D8" s="59">
        <v>1789</v>
      </c>
      <c r="E8" s="61">
        <f t="shared" ref="E8" si="0">SUM(B8:D8)</f>
        <v>5185</v>
      </c>
      <c r="F8" s="60">
        <v>2614</v>
      </c>
      <c r="G8" s="59">
        <v>2571</v>
      </c>
      <c r="H8" s="61">
        <v>4489</v>
      </c>
      <c r="I8" s="60">
        <v>696</v>
      </c>
    </row>
    <row r="9" spans="1:9" s="82" customFormat="1" ht="14.1" customHeight="1" x14ac:dyDescent="0.2">
      <c r="A9" s="65"/>
      <c r="E9" s="61"/>
      <c r="F9" s="64"/>
      <c r="G9" s="62"/>
    </row>
    <row r="10" spans="1:9" s="82" customFormat="1" ht="14.1" customHeight="1" x14ac:dyDescent="0.2">
      <c r="A10" s="65" t="s">
        <v>65</v>
      </c>
      <c r="B10" s="59">
        <v>1408</v>
      </c>
      <c r="C10" s="59">
        <v>1429</v>
      </c>
      <c r="D10" s="59">
        <v>1288</v>
      </c>
      <c r="E10" s="61">
        <f>SUM(B10:D10)</f>
        <v>4125</v>
      </c>
      <c r="F10" s="60">
        <v>2102</v>
      </c>
      <c r="G10" s="59">
        <v>2023</v>
      </c>
      <c r="H10" s="61">
        <v>3916</v>
      </c>
      <c r="I10" s="61">
        <v>209</v>
      </c>
    </row>
    <row r="11" spans="1:9" s="82" customFormat="1" ht="14.1" customHeight="1" x14ac:dyDescent="0.2">
      <c r="A11" s="65"/>
      <c r="B11" s="66"/>
      <c r="C11" s="67"/>
      <c r="D11" s="67"/>
      <c r="E11" s="61"/>
      <c r="F11" s="68"/>
      <c r="G11" s="67"/>
      <c r="H11" s="83"/>
    </row>
    <row r="12" spans="1:9" s="82" customFormat="1" ht="14.1" customHeight="1" x14ac:dyDescent="0.2">
      <c r="A12" s="65" t="s">
        <v>66</v>
      </c>
      <c r="B12" s="84">
        <f>SUM(B8-B10)</f>
        <v>220</v>
      </c>
      <c r="C12" s="84">
        <f>SUM(C8-C10)</f>
        <v>339</v>
      </c>
      <c r="D12" s="59">
        <f t="shared" ref="D12:F12" si="1">D8-D10</f>
        <v>501</v>
      </c>
      <c r="E12" s="61">
        <f>SUM(B12:D12)</f>
        <v>1060</v>
      </c>
      <c r="F12" s="61">
        <f t="shared" si="1"/>
        <v>512</v>
      </c>
      <c r="G12" s="61">
        <f>G8-G10</f>
        <v>548</v>
      </c>
      <c r="H12" s="61">
        <f>SUM(H8-H10)</f>
        <v>573</v>
      </c>
      <c r="I12" s="61">
        <f>SUM(I8-I10)</f>
        <v>487</v>
      </c>
    </row>
    <row r="13" spans="1:9" s="82" customFormat="1" ht="14.1" customHeight="1" x14ac:dyDescent="0.2">
      <c r="A13" s="65"/>
      <c r="B13" s="69"/>
      <c r="C13" s="70"/>
      <c r="D13" s="70"/>
      <c r="E13" s="61">
        <f t="shared" ref="E13:E23" si="2">SUM(B13:D13)</f>
        <v>0</v>
      </c>
      <c r="F13" s="71"/>
      <c r="G13" s="70"/>
      <c r="H13" s="85"/>
      <c r="I13" s="85"/>
    </row>
    <row r="14" spans="1:9" s="82" customFormat="1" ht="14.1" customHeight="1" x14ac:dyDescent="0.2">
      <c r="A14" s="65" t="s">
        <v>93</v>
      </c>
      <c r="B14" s="59">
        <v>5449</v>
      </c>
      <c r="C14" s="59">
        <v>7679</v>
      </c>
      <c r="D14" s="59">
        <v>8003</v>
      </c>
      <c r="E14" s="61">
        <f t="shared" si="2"/>
        <v>21131</v>
      </c>
      <c r="F14" s="60">
        <v>11605</v>
      </c>
      <c r="G14" s="59">
        <v>9526</v>
      </c>
      <c r="H14" s="61">
        <v>11357</v>
      </c>
      <c r="I14" s="60">
        <v>9774</v>
      </c>
    </row>
    <row r="15" spans="1:9" s="82" customFormat="1" ht="14.1" customHeight="1" x14ac:dyDescent="0.2">
      <c r="A15" s="65"/>
      <c r="E15" s="61">
        <f t="shared" si="2"/>
        <v>0</v>
      </c>
      <c r="F15" s="64"/>
      <c r="G15" s="59"/>
    </row>
    <row r="16" spans="1:9" s="82" customFormat="1" ht="14.1" customHeight="1" x14ac:dyDescent="0.2">
      <c r="A16" s="65" t="s">
        <v>97</v>
      </c>
      <c r="B16" s="59">
        <v>5099</v>
      </c>
      <c r="C16" s="59">
        <v>6421</v>
      </c>
      <c r="D16" s="59">
        <v>6187</v>
      </c>
      <c r="E16" s="61">
        <f>SUM(B16:D16)</f>
        <v>17707</v>
      </c>
      <c r="F16" s="60">
        <v>9604</v>
      </c>
      <c r="G16" s="59">
        <v>8103</v>
      </c>
      <c r="H16" s="61">
        <v>11913</v>
      </c>
      <c r="I16" s="61">
        <v>5794</v>
      </c>
    </row>
    <row r="17" spans="1:9" s="82" customFormat="1" ht="14.1" customHeight="1" x14ac:dyDescent="0.2">
      <c r="A17" s="65"/>
      <c r="B17" s="59"/>
      <c r="C17" s="62"/>
      <c r="D17" s="59"/>
      <c r="E17" s="61">
        <f t="shared" si="2"/>
        <v>0</v>
      </c>
      <c r="F17" s="64"/>
      <c r="G17" s="62"/>
      <c r="H17" s="61"/>
      <c r="I17" s="60"/>
    </row>
    <row r="18" spans="1:9" s="82" customFormat="1" ht="14.1" customHeight="1" x14ac:dyDescent="0.2">
      <c r="A18" s="58" t="s">
        <v>66</v>
      </c>
      <c r="B18" s="59">
        <f>SUM(B14-B16)</f>
        <v>350</v>
      </c>
      <c r="C18" s="59">
        <f>SUM(C14-C16)</f>
        <v>1258</v>
      </c>
      <c r="D18" s="59">
        <f t="shared" ref="D18:E18" si="3">SUM(D14-D16)</f>
        <v>1816</v>
      </c>
      <c r="E18" s="59">
        <f t="shared" si="3"/>
        <v>3424</v>
      </c>
      <c r="F18" s="60">
        <f>SUM(F14-F16)</f>
        <v>2001</v>
      </c>
      <c r="G18" s="60">
        <f t="shared" ref="G18" si="4">SUM(G14-G16)</f>
        <v>1423</v>
      </c>
      <c r="H18" s="60">
        <f>SUM(H14-H16)</f>
        <v>-556</v>
      </c>
      <c r="I18" s="60">
        <f>SUM(I14-I16)</f>
        <v>3980</v>
      </c>
    </row>
    <row r="19" spans="1:9" ht="14.1" customHeight="1" x14ac:dyDescent="0.2">
      <c r="A19" s="65"/>
      <c r="B19" s="66"/>
      <c r="C19" s="67"/>
      <c r="D19" s="67"/>
      <c r="E19" s="61"/>
      <c r="F19" s="67"/>
      <c r="G19" s="67"/>
      <c r="H19" s="67"/>
      <c r="I19" s="67"/>
    </row>
    <row r="20" spans="1:9" ht="22.5" x14ac:dyDescent="0.2">
      <c r="A20" s="65" t="s">
        <v>99</v>
      </c>
      <c r="B20" s="107" t="s">
        <v>106</v>
      </c>
      <c r="C20" s="86">
        <v>-242</v>
      </c>
      <c r="D20" s="59">
        <v>-211</v>
      </c>
      <c r="E20" s="106">
        <f>SUM(C20:D20)</f>
        <v>-453</v>
      </c>
      <c r="F20" s="60">
        <v>-296</v>
      </c>
      <c r="G20" s="59">
        <v>-157</v>
      </c>
      <c r="H20" s="60">
        <v>1368</v>
      </c>
      <c r="I20" s="60">
        <v>-1821</v>
      </c>
    </row>
    <row r="21" spans="1:9" ht="14.1" customHeight="1" x14ac:dyDescent="0.2">
      <c r="A21" s="65"/>
      <c r="B21" s="72"/>
      <c r="C21" s="73"/>
      <c r="D21" s="73"/>
      <c r="E21" s="61">
        <f t="shared" si="2"/>
        <v>0</v>
      </c>
      <c r="F21" s="74"/>
      <c r="G21" s="73"/>
      <c r="H21" s="87"/>
      <c r="I21" s="74"/>
    </row>
    <row r="22" spans="1:9" ht="22.5" x14ac:dyDescent="0.2">
      <c r="A22" s="65" t="s">
        <v>100</v>
      </c>
      <c r="B22" s="59">
        <f>B12+B18</f>
        <v>570</v>
      </c>
      <c r="C22" s="59">
        <f t="shared" ref="C22:I22" si="5">C12+C18+C20</f>
        <v>1355</v>
      </c>
      <c r="D22" s="59">
        <f t="shared" si="5"/>
        <v>2106</v>
      </c>
      <c r="E22" s="61">
        <f t="shared" si="2"/>
        <v>4031</v>
      </c>
      <c r="F22" s="60">
        <f t="shared" si="5"/>
        <v>2217</v>
      </c>
      <c r="G22" s="59">
        <f t="shared" si="5"/>
        <v>1814</v>
      </c>
      <c r="H22" s="59">
        <f t="shared" si="5"/>
        <v>1385</v>
      </c>
      <c r="I22" s="59">
        <f t="shared" si="5"/>
        <v>2646</v>
      </c>
    </row>
    <row r="23" spans="1:9" ht="14.1" customHeight="1" x14ac:dyDescent="0.2">
      <c r="A23" s="58"/>
      <c r="B23" s="66"/>
      <c r="C23" s="66"/>
      <c r="D23" s="66"/>
      <c r="E23" s="61">
        <f t="shared" si="2"/>
        <v>0</v>
      </c>
      <c r="F23" s="75"/>
      <c r="G23" s="67"/>
      <c r="H23" s="83"/>
      <c r="I23" s="68"/>
    </row>
    <row r="24" spans="1:9" x14ac:dyDescent="0.2">
      <c r="A24" s="76" t="s">
        <v>67</v>
      </c>
      <c r="B24" s="77">
        <f t="shared" ref="B24:I24" si="6">B6+B22</f>
        <v>1817471</v>
      </c>
      <c r="C24" s="78">
        <f t="shared" si="6"/>
        <v>1818826</v>
      </c>
      <c r="D24" s="78">
        <f t="shared" si="6"/>
        <v>1820932</v>
      </c>
      <c r="E24" s="78">
        <f t="shared" si="6"/>
        <v>1820932</v>
      </c>
      <c r="F24" s="78">
        <f t="shared" si="6"/>
        <v>892448</v>
      </c>
      <c r="G24" s="78">
        <f t="shared" si="6"/>
        <v>928484</v>
      </c>
      <c r="H24" s="78">
        <f t="shared" si="6"/>
        <v>1530877</v>
      </c>
      <c r="I24" s="78">
        <f t="shared" si="6"/>
        <v>290055</v>
      </c>
    </row>
    <row r="25" spans="1:9" x14ac:dyDescent="0.2">
      <c r="A25" s="82"/>
      <c r="B25" s="82"/>
      <c r="C25" s="82"/>
      <c r="D25" s="82"/>
      <c r="E25" s="91"/>
      <c r="F25" s="82"/>
      <c r="G25" s="91"/>
      <c r="H25" s="82"/>
      <c r="I25" s="82"/>
    </row>
    <row r="26" spans="1:9" ht="15.6" customHeight="1" x14ac:dyDescent="0.2">
      <c r="A26" s="130" t="s">
        <v>68</v>
      </c>
      <c r="B26" s="131"/>
      <c r="C26" s="127"/>
      <c r="D26" s="127"/>
      <c r="E26" s="127"/>
      <c r="F26" s="127"/>
      <c r="G26" s="127"/>
      <c r="H26" s="127"/>
      <c r="I26" s="127"/>
    </row>
    <row r="27" spans="1:9" ht="15.6" customHeight="1" x14ac:dyDescent="0.2">
      <c r="A27" s="132" t="s">
        <v>69</v>
      </c>
      <c r="B27" s="127"/>
      <c r="C27" s="127"/>
      <c r="D27" s="127"/>
      <c r="E27" s="127"/>
      <c r="F27" s="127"/>
      <c r="G27" s="127"/>
      <c r="H27" s="127"/>
      <c r="I27" s="127"/>
    </row>
    <row r="28" spans="1:9" ht="12.75" customHeight="1" x14ac:dyDescent="0.2"/>
  </sheetData>
  <mergeCells count="6">
    <mergeCell ref="A1:I1"/>
    <mergeCell ref="E3:I3"/>
    <mergeCell ref="A26:I26"/>
    <mergeCell ref="A27:I27"/>
    <mergeCell ref="B4:D4"/>
    <mergeCell ref="A3:A4"/>
  </mergeCells>
  <conditionalFormatting sqref="B17:D17 B16 B10 G11:H11 E16:F17 D16 F18 B19:F24 B11:F14 B6:F6 B8:I8 B7:E7 G6:I7 E9:G9 E15:G15 D10:I10 G16:H16 G12:I14 G17:I24">
    <cfRule type="expression" dxfId="6" priority="9">
      <formula>MOD(ROW(),2)=0</formula>
    </cfRule>
  </conditionalFormatting>
  <conditionalFormatting sqref="B18:E18">
    <cfRule type="expression" dxfId="5" priority="8">
      <formula>MOD(ROW(),2)=0</formula>
    </cfRule>
  </conditionalFormatting>
  <conditionalFormatting sqref="A19:A24 A6:A17">
    <cfRule type="expression" dxfId="4" priority="11">
      <formula>MOD(ROW(),2)=0</formula>
    </cfRule>
  </conditionalFormatting>
  <conditionalFormatting sqref="A18">
    <cfRule type="expression" dxfId="3" priority="10">
      <formula>MOD(ROW(),2)=0</formula>
    </cfRule>
  </conditionalFormatting>
  <conditionalFormatting sqref="C10">
    <cfRule type="expression" dxfId="2" priority="3">
      <formula>MOD(ROW(),2)=0</formula>
    </cfRule>
  </conditionalFormatting>
  <conditionalFormatting sqref="C16">
    <cfRule type="expression" dxfId="1" priority="2">
      <formula>MOD(ROW(),2)=0</formula>
    </cfRule>
  </conditionalFormatting>
  <conditionalFormatting sqref="I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2/17 HH</oddFooter>
    <firstFooter>&amp;L&amp;8Statistikamt Nord&amp;C&amp;8&amp;P&amp;R&amp;8Statistischer Bericht  A I 1 - vj 2/17 HH</firstFooter>
  </headerFooter>
  <ignoredErrors>
    <ignoredError sqref="C22:D22 F22:G22 F18:G18 F12:G12 E8:E10 E23:E24 E21 E13:E17" unlockedFormula="1"/>
    <ignoredError sqref="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8" t="s">
        <v>32</v>
      </c>
      <c r="B3" s="143" t="s">
        <v>33</v>
      </c>
      <c r="C3" s="14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9"/>
      <c r="B4" s="145" t="s">
        <v>51</v>
      </c>
      <c r="C4" s="14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9"/>
      <c r="B5" s="141"/>
      <c r="C5" s="14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0"/>
      <c r="B6" s="141"/>
      <c r="C6" s="1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172_HH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2018-05-08T09:38:51Z</cp:lastPrinted>
  <dcterms:created xsi:type="dcterms:W3CDTF">2012-03-28T07:56:08Z</dcterms:created>
  <dcterms:modified xsi:type="dcterms:W3CDTF">2018-05-08T11:13:11Z</dcterms:modified>
  <cp:category>LIS-Bericht</cp:category>
</cp:coreProperties>
</file>