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_1_vj_HH_Zensus\"/>
    </mc:Choice>
  </mc:AlternateContent>
  <bookViews>
    <workbookView xWindow="-15" yWindow="405" windowWidth="17940" windowHeight="10485"/>
  </bookViews>
  <sheets>
    <sheet name="A I 1 - vj 201_HH" sheetId="15" r:id="rId1"/>
    <sheet name="Seite 2 - Impressum" sheetId="16" r:id="rId2"/>
    <sheet name="Seite 3 Erklärung" sheetId="18" r:id="rId3"/>
    <sheet name="Seite 4 - Entwicklung" sheetId="5" r:id="rId4"/>
    <sheet name="T3_1" sheetId="9" state="hidden" r:id="rId5"/>
  </sheets>
  <calcPr calcId="152511" calcMode="manual"/>
</workbook>
</file>

<file path=xl/calcChain.xml><?xml version="1.0" encoding="utf-8"?>
<calcChain xmlns="http://schemas.openxmlformats.org/spreadsheetml/2006/main">
  <c r="E20" i="5" l="1"/>
  <c r="E8" i="5"/>
  <c r="I12" i="5" l="1"/>
  <c r="I18" i="5"/>
  <c r="I22" i="5" l="1"/>
  <c r="E10" i="5"/>
  <c r="I24" i="5" l="1"/>
  <c r="C18" i="5"/>
  <c r="C12" i="5"/>
  <c r="E23" i="5" l="1"/>
  <c r="E21" i="5"/>
  <c r="H18" i="5"/>
  <c r="F18" i="5"/>
  <c r="D18" i="5"/>
  <c r="B18" i="5"/>
  <c r="E17" i="5"/>
  <c r="G18" i="5"/>
  <c r="E16" i="5"/>
  <c r="E15" i="5"/>
  <c r="E14" i="5"/>
  <c r="E13" i="5"/>
  <c r="H12" i="5"/>
  <c r="G12" i="5"/>
  <c r="F12" i="5"/>
  <c r="D12" i="5"/>
  <c r="B12" i="5"/>
  <c r="E11" i="5"/>
  <c r="B22" i="5" l="1"/>
  <c r="B24" i="5" s="1"/>
  <c r="C22" i="5"/>
  <c r="C24" i="5" s="1"/>
  <c r="G22" i="5"/>
  <c r="G24" i="5" s="1"/>
  <c r="D22" i="5"/>
  <c r="D24" i="5" s="1"/>
  <c r="E18" i="5"/>
  <c r="H22" i="5"/>
  <c r="F22" i="5"/>
  <c r="F24" i="5" s="1"/>
  <c r="E12" i="5"/>
  <c r="H24" i="5" l="1"/>
  <c r="E22" i="5"/>
  <c r="E24" i="5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<sst xmlns="http://schemas.openxmlformats.org/spreadsheetml/2006/main" count="112" uniqueCount="107">
  <si>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</si>
  <si>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</si>
  <si>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</si>
  <si>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</si>
  <si>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</si>
  <si>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</si>
  <si>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</si>
  <si>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</si>
  <si>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</si>
  <si>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</si>
  <si>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</si>
  <si>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</si>
  <si>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</si>
  <si>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</si>
  <si>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</si>
  <si>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</si>
  <si>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</si>
  <si>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</si>
  <si>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</si>
  <si>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</si>
  <si>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</si>
  <si>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</si>
  <si>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</si>
  <si>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</si>
  <si>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</si>
  <si>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</si>
  <si>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</si>
  <si>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</si>
  <si>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</si>
  <si>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</si>
  <si>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</si>
  <si>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</si>
  <si>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</si>
  <si>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</si>
  <si>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</si>
  <si>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</si>
  <si>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</si>
  <si>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</si>
  <si>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</si>
  <si>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</si>
  <si>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</si>
  <si>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</si>
  <si>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</si>
  <si>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</si>
  <si>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</si>
  <si>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</si>
  <si>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</si>
  <si>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</si>
  <si>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</si>
  <si>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</si>
  <si>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</si>
  <si>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</si>
  <si>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</si>
  <si>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</si>
  <si>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</si>
  <si>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</si>
  <si>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</si>
  <si>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</si>
  <si>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</si>
  <si>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</si>
  <si>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</si>
  <si>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</si>
  <si>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</si>
  <si>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</si>
  <si>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</si>
  <si>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</si>
  <si>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</si>
  <si>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</si>
  <si>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</si>
  <si>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</si>
  <si>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ins-
gesamt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</si>
  <si>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</si>
  <si>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</si>
  <si>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</si>
  <si>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</si>
  <si>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</si>
  <si>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</si>
  <si>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</si>
  <si>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</si>
  <si>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</si>
  <si>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</si>
  <si>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</si>
  <si>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</si>
  <si>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</si>
  <si>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</si>
  <si>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</si>
  <si>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</si>
  <si>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</si>
  <si>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</si>
  <si>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</si>
  <si>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</si>
  <si>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</si>
  <si>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</si>
  <si>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</si>
  <si>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</si>
  <si>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</si>
  <si>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r>
      <t>sonstige 
Veränderung</t>
    </r>
    <r>
      <rPr>
        <vertAlign val="superscript"/>
        <sz val="8"/>
        <rFont val="Arial"/>
        <family val="2"/>
      </rPr>
      <t>2</t>
    </r>
  </si>
  <si>
    <t>Veränderung 
insgesamt</t>
  </si>
  <si>
    <r>
      <t>Januar - März</t>
    </r>
    <r>
      <rPr>
        <vertAlign val="superscript"/>
        <sz val="9"/>
        <color theme="1"/>
        <rFont val="Arial"/>
        <family val="2"/>
      </rPr>
      <t xml:space="preserve"> </t>
    </r>
  </si>
  <si>
    <t>Thomas Gregor</t>
  </si>
  <si>
    <t>040 42831-2189</t>
  </si>
  <si>
    <t>thomas.gregor@statistik-nord.de</t>
  </si>
  <si>
    <t>Kennziffer: A I 1 - vj 1/20 HH</t>
  </si>
  <si>
    <t>1. Quartal 2020</t>
  </si>
  <si>
    <t xml:space="preserve">© Statistisches Amt für Hamburg und Schleswig-Holstein, Hamburg 2020
Auszugsweise Vervielfältigung und Verbreitung mit Quellenangabe gestattet.         </t>
  </si>
  <si>
    <t>1. Bevölkerungsentwicklung des Landes Hamburg im 1. Vierteljahr 2020</t>
  </si>
  <si>
    <t>Herausgegeben am: 11.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</si>
</sst>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  <numFmt numFmtId="173" formatCode="#,##0\ \ ;\-\ #,##0\ \ ;\–"/>
    <numFmt numFmtId="174" formatCode="#,##0\ \ ;\-\ #,##0\ \ ;\–\ 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8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40" fillId="0" borderId="0"/>
    <xf numFmtId="0" fontId="41" fillId="0" borderId="0"/>
    <xf numFmtId="0" fontId="6" fillId="0" borderId="0"/>
    <xf numFmtId="0" fontId="5" fillId="0" borderId="0"/>
    <xf numFmtId="0" fontId="45" fillId="0" borderId="0"/>
    <xf numFmtId="0" fontId="47" fillId="0" borderId="0" applyNumberFormat="0" applyFill="0" applyBorder="0" applyAlignment="0" applyProtection="0"/>
    <xf numFmtId="0" fontId="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25" fillId="0" borderId="0"/>
    <xf numFmtId="0" fontId="6" fillId="0" borderId="0"/>
    <xf numFmtId="0" fontId="2" fillId="0" borderId="0"/>
    <xf numFmtId="0" fontId="5" fillId="0" borderId="0"/>
    <xf numFmtId="0" fontId="25" fillId="0" borderId="0"/>
    <xf numFmtId="0" fontId="25" fillId="0" borderId="0"/>
    <xf numFmtId="0" fontId="1" fillId="0" borderId="0"/>
  </cellStyleXfs>
  <cellXfs count="14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4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47" fillId="0" borderId="0" xfId="55" applyAlignment="1">
      <alignment horizontal="left"/>
    </xf>
    <xf numFmtId="0" fontId="10" fillId="0" borderId="27" xfId="0" applyFont="1" applyBorder="1" applyAlignment="1"/>
    <xf numFmtId="172" fontId="10" fillId="0" borderId="0" xfId="50" applyNumberFormat="1" applyFont="1" applyProtection="1">
      <protection locked="0"/>
    </xf>
    <xf numFmtId="172" fontId="10" fillId="0" borderId="0" xfId="0" applyNumberFormat="1" applyFont="1" applyFill="1" applyProtection="1">
      <protection locked="0"/>
    </xf>
    <xf numFmtId="172" fontId="10" fillId="0" borderId="0" xfId="0" applyNumberFormat="1" applyFont="1" applyProtection="1">
      <protection locked="0"/>
    </xf>
    <xf numFmtId="172" fontId="48" fillId="0" borderId="0" xfId="50" applyNumberFormat="1" applyFont="1" applyProtection="1">
      <protection locked="0"/>
    </xf>
    <xf numFmtId="172" fontId="48" fillId="0" borderId="0" xfId="0" applyNumberFormat="1" applyFont="1" applyProtection="1">
      <protection locked="0"/>
    </xf>
    <xf numFmtId="172" fontId="48" fillId="0" borderId="0" xfId="0" applyNumberFormat="1" applyFont="1" applyFill="1" applyProtection="1">
      <protection locked="0"/>
    </xf>
    <xf numFmtId="0" fontId="10" fillId="0" borderId="27" xfId="0" applyFont="1" applyBorder="1" applyAlignment="1">
      <alignment horizontal="left" wrapText="1" indent="1"/>
    </xf>
    <xf numFmtId="170" fontId="10" fillId="0" borderId="0" xfId="50" applyNumberFormat="1" applyFont="1" applyProtection="1">
      <protection locked="0"/>
    </xf>
    <xf numFmtId="170" fontId="48" fillId="0" borderId="0" xfId="50" applyNumberFormat="1" applyFont="1" applyProtection="1">
      <protection locked="0"/>
    </xf>
    <xf numFmtId="170" fontId="48" fillId="0" borderId="0" xfId="0" applyNumberFormat="1" applyFont="1" applyFill="1" applyProtection="1">
      <protection locked="0"/>
    </xf>
    <xf numFmtId="173" fontId="10" fillId="0" borderId="0" xfId="50" applyNumberFormat="1" applyFont="1" applyProtection="1">
      <protection locked="0"/>
    </xf>
    <xf numFmtId="169" fontId="10" fillId="0" borderId="0" xfId="50" applyNumberFormat="1" applyFont="1" applyProtection="1">
      <protection locked="0"/>
    </xf>
    <xf numFmtId="169" fontId="48" fillId="0" borderId="0" xfId="50" applyNumberFormat="1" applyFont="1" applyProtection="1">
      <protection locked="0"/>
    </xf>
    <xf numFmtId="169" fontId="48" fillId="0" borderId="0" xfId="0" applyNumberFormat="1" applyFont="1" applyFill="1" applyProtection="1">
      <protection locked="0"/>
    </xf>
    <xf numFmtId="171" fontId="10" fillId="0" borderId="0" xfId="50" applyNumberFormat="1" applyFont="1" applyProtection="1">
      <protection locked="0"/>
    </xf>
    <xf numFmtId="171" fontId="48" fillId="0" borderId="0" xfId="50" applyNumberFormat="1" applyFont="1" applyProtection="1">
      <protection locked="0"/>
    </xf>
    <xf numFmtId="171" fontId="48" fillId="0" borderId="0" xfId="0" applyNumberFormat="1" applyFont="1" applyFill="1" applyProtection="1">
      <protection locked="0"/>
    </xf>
    <xf numFmtId="170" fontId="10" fillId="0" borderId="0" xfId="0" applyNumberFormat="1" applyFont="1" applyFill="1" applyProtection="1">
      <protection locked="0"/>
    </xf>
    <xf numFmtId="0" fontId="49" fillId="0" borderId="28" xfId="0" applyFont="1" applyBorder="1" applyAlignment="1">
      <alignment horizontal="left" wrapText="1"/>
    </xf>
    <xf numFmtId="172" fontId="49" fillId="0" borderId="25" xfId="0" applyNumberFormat="1" applyFont="1" applyBorder="1" applyAlignment="1">
      <alignment horizontal="right"/>
    </xf>
    <xf numFmtId="172" fontId="50" fillId="0" borderId="25" xfId="0" applyNumberFormat="1" applyFont="1" applyBorder="1" applyAlignment="1">
      <alignment horizontal="right"/>
    </xf>
    <xf numFmtId="0" fontId="42" fillId="0" borderId="0" xfId="0" applyFont="1" applyAlignment="1">
      <alignment horizontal="left"/>
    </xf>
    <xf numFmtId="0" fontId="3" fillId="0" borderId="0" xfId="0" applyFont="1"/>
    <xf numFmtId="170" fontId="48" fillId="0" borderId="0" xfId="0" applyNumberFormat="1" applyFont="1" applyProtection="1">
      <protection locked="0"/>
    </xf>
    <xf numFmtId="174" fontId="10" fillId="0" borderId="0" xfId="50" applyNumberFormat="1" applyFont="1" applyProtection="1">
      <protection locked="0"/>
    </xf>
    <xf numFmtId="169" fontId="48" fillId="0" borderId="0" xfId="0" applyNumberFormat="1" applyFont="1" applyProtection="1">
      <protection locked="0"/>
    </xf>
    <xf numFmtId="171" fontId="48" fillId="0" borderId="0" xfId="0" applyNumberFormat="1" applyFont="1" applyProtection="1">
      <protection locked="0"/>
    </xf>
    <xf numFmtId="0" fontId="17" fillId="0" borderId="0" xfId="0" applyFont="1" applyAlignment="1">
      <alignment horizontal="left"/>
    </xf>
    <xf numFmtId="0" fontId="4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172" fontId="3" fillId="0" borderId="0" xfId="0" applyNumberFormat="1" applyFont="1"/>
    <xf numFmtId="0" fontId="15" fillId="37" borderId="23" xfId="0" quotePrefix="1" applyFont="1" applyFill="1" applyBorder="1" applyAlignment="1">
      <alignment horizontal="center" vertical="center" wrapText="1"/>
    </xf>
    <xf numFmtId="0" fontId="15" fillId="37" borderId="23" xfId="0" quotePrefix="1" applyNumberFormat="1" applyFont="1" applyFill="1" applyBorder="1" applyAlignment="1">
      <alignment horizontal="center" vertical="center" wrapText="1"/>
    </xf>
    <xf numFmtId="0" fontId="15" fillId="37" borderId="24" xfId="0" quotePrefix="1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left" vertical="center" indent="1"/>
    </xf>
    <xf numFmtId="0" fontId="15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0" xfId="0" applyFont="1" applyAlignment="1" applyProtection="1">
      <alignment horizontal="left" vertical="top" wrapText="1"/>
      <protection locked="0"/>
    </xf>
    <xf numFmtId="172" fontId="10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justify" wrapText="1"/>
    </xf>
    <xf numFmtId="172" fontId="0" fillId="0" borderId="0" xfId="0" applyNumberFormat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9" fillId="0" borderId="0" xfId="0" applyFont="1" applyAlignme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4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3" fillId="37" borderId="11" xfId="0" applyFont="1" applyFill="1" applyBorder="1" applyAlignment="1">
      <alignment horizontal="center" vertical="center" wrapText="1"/>
    </xf>
    <xf numFmtId="0" fontId="3" fillId="37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0" fillId="0" borderId="0" xfId="0" applyFont="1" applyAlignment="1">
      <alignment horizontal="left" vertical="top"/>
    </xf>
    <xf numFmtId="0" fontId="15" fillId="37" borderId="24" xfId="0" quotePrefix="1" applyNumberFormat="1" applyFont="1" applyFill="1" applyBorder="1" applyAlignment="1">
      <alignment horizontal="center" vertical="center" wrapText="1"/>
    </xf>
    <xf numFmtId="0" fontId="15" fillId="37" borderId="29" xfId="0" quotePrefix="1" applyNumberFormat="1" applyFont="1" applyFill="1" applyBorder="1" applyAlignment="1">
      <alignment horizontal="center" vertical="center" wrapText="1"/>
    </xf>
    <xf numFmtId="0" fontId="15" fillId="37" borderId="30" xfId="0" quotePrefix="1" applyNumberFormat="1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1" xfId="60"/>
    <cellStyle name="Standard 12" xfId="61"/>
    <cellStyle name="Standard 13" xfId="67"/>
    <cellStyle name="Standard 2" xfId="52"/>
    <cellStyle name="Standard 3" xfId="53"/>
    <cellStyle name="Standard 3 2" xfId="54"/>
    <cellStyle name="Standard 4" xfId="51"/>
    <cellStyle name="Standard 4 2" xfId="62"/>
    <cellStyle name="Standard 5" xfId="57"/>
    <cellStyle name="Standard 6" xfId="58"/>
    <cellStyle name="Standard 7" xfId="56"/>
    <cellStyle name="Standard 7 2" xfId="63"/>
    <cellStyle name="Standard 8" xfId="64"/>
    <cellStyle name="Standard 9" xfId="65"/>
    <cellStyle name="Standard 9 2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407999" cy="3286124"/>
    <xdr:sp macro="" textlink="" fLocksText="0">
      <xdr:nvSpPr>
        <xdr:cNvPr id="2" name="Textfeld 1"/>
        <xdr:cNvSpPr txBox="1">
          <a:spLocks noChangeAspect="1"/>
        </xdr:cNvSpPr>
      </xdr:nvSpPr>
      <xdr:spPr>
        <a:xfrm>
          <a:off x="0" y="0"/>
          <a:ext cx="6407999" cy="3286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 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50" customWidth="1"/>
    <col min="8" max="15" width="12.140625" style="50" customWidth="1"/>
    <col min="16" max="16384" width="11.42578125" style="50"/>
  </cols>
  <sheetData>
    <row r="3" spans="1:7" ht="20.100000000000001" customHeight="1" x14ac:dyDescent="0.3">
      <c r="A3" s="112" t="s">
        <v>47</v>
      </c>
      <c r="B3" s="112"/>
      <c r="C3" s="112"/>
      <c r="D3" s="112"/>
    </row>
    <row r="4" spans="1:7" ht="20.25" x14ac:dyDescent="0.3">
      <c r="A4" s="112" t="s">
        <v>48</v>
      </c>
      <c r="B4" s="112"/>
      <c r="C4" s="112"/>
      <c r="D4" s="112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3" t="s">
        <v>72</v>
      </c>
      <c r="E15" s="113"/>
      <c r="F15" s="113"/>
      <c r="G15" s="113"/>
    </row>
    <row r="16" spans="1:7" ht="15" x14ac:dyDescent="0.2">
      <c r="D16" s="114" t="s">
        <v>102</v>
      </c>
      <c r="E16" s="114"/>
      <c r="F16" s="114"/>
      <c r="G16" s="114"/>
    </row>
    <row r="18" spans="1:7" ht="37.5" x14ac:dyDescent="0.5">
      <c r="B18" s="115" t="s">
        <v>71</v>
      </c>
      <c r="C18" s="116"/>
      <c r="D18" s="116"/>
      <c r="E18" s="116"/>
      <c r="F18" s="116"/>
      <c r="G18" s="116"/>
    </row>
    <row r="19" spans="1:7" ht="27" x14ac:dyDescent="0.35">
      <c r="B19" s="115" t="s">
        <v>103</v>
      </c>
      <c r="C19" s="115"/>
      <c r="D19" s="115"/>
      <c r="E19" s="115"/>
      <c r="F19" s="115"/>
      <c r="G19" s="115"/>
    </row>
    <row r="20" spans="1:7" ht="16.5" x14ac:dyDescent="0.25">
      <c r="A20" s="118" t="s">
        <v>95</v>
      </c>
      <c r="B20" s="118"/>
      <c r="C20" s="118"/>
      <c r="D20" s="118"/>
      <c r="E20" s="118"/>
      <c r="F20" s="118"/>
      <c r="G20" s="118"/>
    </row>
    <row r="21" spans="1:7" ht="16.5" x14ac:dyDescent="0.25">
      <c r="A21" s="55"/>
      <c r="B21" s="55"/>
      <c r="C21" s="55"/>
      <c r="D21" s="55"/>
      <c r="E21" s="55"/>
      <c r="F21" s="55"/>
    </row>
    <row r="22" spans="1:7" ht="15" x14ac:dyDescent="0.2">
      <c r="D22" s="117" t="s">
        <v>106</v>
      </c>
      <c r="E22" s="117"/>
      <c r="F22" s="117"/>
      <c r="G22" s="117"/>
    </row>
    <row r="23" spans="1:7" ht="16.5" x14ac:dyDescent="0.25">
      <c r="A23" s="111"/>
      <c r="B23" s="111"/>
      <c r="C23" s="111"/>
      <c r="D23" s="111"/>
      <c r="E23" s="111"/>
      <c r="F23" s="111"/>
      <c r="G23" s="111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3" width="14.42578125" style="50" customWidth="1"/>
    <col min="4" max="7" width="14.140625" style="50" customWidth="1"/>
    <col min="8" max="16384" width="10.85546875" style="50"/>
  </cols>
  <sheetData>
    <row r="1" spans="1:7" s="51" customFormat="1" ht="15.75" customHeight="1" x14ac:dyDescent="0.2">
      <c r="A1" s="126" t="s">
        <v>0</v>
      </c>
      <c r="B1" s="126"/>
      <c r="C1" s="126"/>
      <c r="D1" s="126"/>
      <c r="E1" s="126"/>
      <c r="F1" s="126"/>
      <c r="G1" s="126"/>
    </row>
    <row r="2" spans="1:7" s="51" customFormat="1" ht="12.75" customHeight="1" x14ac:dyDescent="0.25">
      <c r="A2" s="88"/>
      <c r="B2" s="88"/>
      <c r="C2" s="88"/>
      <c r="D2" s="88"/>
      <c r="E2" s="88"/>
      <c r="F2" s="88"/>
      <c r="G2" s="88"/>
    </row>
    <row r="3" spans="1:7" s="51" customFormat="1" x14ac:dyDescent="0.2"/>
    <row r="4" spans="1:7" s="51" customFormat="1" ht="15.75" customHeight="1" x14ac:dyDescent="0.25">
      <c r="A4" s="127" t="s">
        <v>1</v>
      </c>
      <c r="B4" s="128"/>
      <c r="C4" s="128"/>
      <c r="D4" s="128"/>
      <c r="E4" s="128"/>
      <c r="F4" s="128"/>
      <c r="G4" s="128"/>
    </row>
    <row r="5" spans="1:7" s="51" customFormat="1" x14ac:dyDescent="0.2">
      <c r="A5" s="119"/>
      <c r="B5" s="119"/>
      <c r="C5" s="119"/>
      <c r="D5" s="119"/>
      <c r="E5" s="119"/>
      <c r="F5" s="119"/>
      <c r="G5" s="119"/>
    </row>
    <row r="6" spans="1:7" s="51" customFormat="1" x14ac:dyDescent="0.2">
      <c r="A6" s="104" t="s">
        <v>73</v>
      </c>
    </row>
    <row r="7" spans="1:7" s="51" customFormat="1" ht="5.25" customHeight="1" x14ac:dyDescent="0.2">
      <c r="A7" s="104"/>
    </row>
    <row r="8" spans="1:7" s="51" customFormat="1" ht="12.75" customHeight="1" x14ac:dyDescent="0.2">
      <c r="A8" s="122" t="s">
        <v>49</v>
      </c>
      <c r="B8" s="121"/>
      <c r="C8" s="121"/>
      <c r="D8" s="121"/>
      <c r="E8" s="121"/>
      <c r="F8" s="121"/>
      <c r="G8" s="121"/>
    </row>
    <row r="9" spans="1:7" s="51" customFormat="1" x14ac:dyDescent="0.2">
      <c r="A9" s="120" t="s">
        <v>4</v>
      </c>
      <c r="B9" s="121"/>
      <c r="C9" s="121"/>
      <c r="D9" s="121"/>
      <c r="E9" s="121"/>
      <c r="F9" s="121"/>
      <c r="G9" s="121"/>
    </row>
    <row r="10" spans="1:7" s="51" customFormat="1" ht="5.25" customHeight="1" x14ac:dyDescent="0.2">
      <c r="A10" s="110"/>
    </row>
    <row r="11" spans="1:7" s="51" customFormat="1" ht="12.75" customHeight="1" x14ac:dyDescent="0.2">
      <c r="A11" s="125" t="s">
        <v>2</v>
      </c>
      <c r="B11" s="125"/>
      <c r="C11" s="125"/>
      <c r="D11" s="125"/>
      <c r="E11" s="125"/>
      <c r="F11" s="125"/>
      <c r="G11" s="125"/>
    </row>
    <row r="12" spans="1:7" s="51" customFormat="1" x14ac:dyDescent="0.2">
      <c r="A12" s="120" t="s">
        <v>3</v>
      </c>
      <c r="B12" s="121"/>
      <c r="C12" s="121"/>
      <c r="D12" s="121"/>
      <c r="E12" s="121"/>
      <c r="F12" s="121"/>
      <c r="G12" s="121"/>
    </row>
    <row r="13" spans="1:7" s="51" customFormat="1" x14ac:dyDescent="0.2">
      <c r="A13" s="105"/>
      <c r="B13" s="106"/>
      <c r="C13" s="106"/>
      <c r="D13" s="106"/>
      <c r="E13" s="106"/>
      <c r="F13" s="106"/>
      <c r="G13" s="106"/>
    </row>
    <row r="14" spans="1:7" s="51" customFormat="1" ht="12.75" customHeight="1" x14ac:dyDescent="0.2">
      <c r="A14" s="110"/>
    </row>
    <row r="15" spans="1:7" s="51" customFormat="1" ht="12.75" customHeight="1" x14ac:dyDescent="0.2">
      <c r="A15" s="122" t="s">
        <v>50</v>
      </c>
      <c r="B15" s="121"/>
      <c r="C15" s="121"/>
      <c r="D15" s="107"/>
      <c r="E15" s="107"/>
      <c r="F15" s="107"/>
      <c r="G15" s="107"/>
    </row>
    <row r="16" spans="1:7" s="51" customFormat="1" ht="5.25" customHeight="1" x14ac:dyDescent="0.2"/>
    <row r="17" spans="1:7" s="51" customFormat="1" ht="12.75" customHeight="1" x14ac:dyDescent="0.2">
      <c r="A17" s="123" t="s">
        <v>99</v>
      </c>
      <c r="B17" s="121"/>
      <c r="C17" s="121"/>
      <c r="D17" s="105"/>
      <c r="E17" s="105"/>
      <c r="F17" s="105"/>
      <c r="G17" s="105"/>
    </row>
    <row r="18" spans="1:7" s="51" customFormat="1" ht="12.75" customHeight="1" x14ac:dyDescent="0.2">
      <c r="A18" s="108" t="s">
        <v>74</v>
      </c>
      <c r="B18" s="123" t="s">
        <v>100</v>
      </c>
      <c r="C18" s="121"/>
      <c r="D18" s="105"/>
      <c r="E18" s="105"/>
      <c r="F18" s="105"/>
      <c r="G18" s="105"/>
    </row>
    <row r="19" spans="1:7" s="51" customFormat="1" ht="12.75" customHeight="1" x14ac:dyDescent="0.2">
      <c r="A19" s="105" t="s">
        <v>75</v>
      </c>
      <c r="B19" s="124" t="s">
        <v>101</v>
      </c>
      <c r="C19" s="124"/>
      <c r="D19" s="124"/>
      <c r="E19" s="105"/>
      <c r="F19" s="105"/>
      <c r="G19" s="105"/>
    </row>
    <row r="20" spans="1:7" s="51" customFormat="1" ht="12.75" customHeight="1" x14ac:dyDescent="0.2">
      <c r="A20" s="105"/>
      <c r="B20" s="106"/>
      <c r="C20" s="106"/>
      <c r="D20" s="106"/>
      <c r="E20" s="106"/>
      <c r="F20" s="106"/>
      <c r="G20" s="106"/>
    </row>
    <row r="21" spans="1:7" s="51" customFormat="1" ht="12.75" customHeight="1" x14ac:dyDescent="0.2">
      <c r="A21" s="105"/>
      <c r="B21" s="106"/>
      <c r="C21" s="106"/>
      <c r="D21" s="106"/>
      <c r="E21" s="106"/>
      <c r="F21" s="106"/>
      <c r="G21" s="106"/>
    </row>
    <row r="22" spans="1:7" s="51" customFormat="1" x14ac:dyDescent="0.2">
      <c r="A22" s="122" t="s">
        <v>76</v>
      </c>
      <c r="B22" s="121"/>
      <c r="C22" s="107"/>
      <c r="D22" s="107"/>
      <c r="E22" s="107"/>
      <c r="F22" s="107"/>
      <c r="G22" s="107"/>
    </row>
    <row r="23" spans="1:7" s="51" customFormat="1" ht="5.25" customHeight="1" x14ac:dyDescent="0.2">
      <c r="A23" s="107"/>
      <c r="B23" s="106"/>
      <c r="C23" s="107"/>
      <c r="D23" s="107"/>
      <c r="E23" s="107"/>
      <c r="F23" s="107"/>
      <c r="G23" s="107"/>
    </row>
    <row r="24" spans="1:7" s="51" customFormat="1" x14ac:dyDescent="0.2">
      <c r="A24" s="108" t="s">
        <v>77</v>
      </c>
      <c r="B24" s="120" t="s">
        <v>78</v>
      </c>
      <c r="C24" s="121"/>
      <c r="D24" s="105"/>
      <c r="E24" s="105"/>
      <c r="F24" s="105"/>
      <c r="G24" s="105"/>
    </row>
    <row r="25" spans="1:7" s="51" customFormat="1" ht="12.75" customHeight="1" x14ac:dyDescent="0.2">
      <c r="A25" s="105" t="s">
        <v>79</v>
      </c>
      <c r="B25" s="120" t="s">
        <v>80</v>
      </c>
      <c r="C25" s="121"/>
      <c r="D25" s="105"/>
      <c r="E25" s="105"/>
      <c r="F25" s="105"/>
      <c r="G25" s="105"/>
    </row>
    <row r="26" spans="1:7" s="51" customFormat="1" x14ac:dyDescent="0.2">
      <c r="A26" s="105"/>
      <c r="B26" s="121"/>
      <c r="C26" s="121"/>
      <c r="D26" s="106"/>
      <c r="E26" s="106"/>
      <c r="F26" s="106"/>
      <c r="G26" s="106"/>
    </row>
    <row r="27" spans="1:7" s="51" customFormat="1" ht="12.75" customHeight="1" x14ac:dyDescent="0.2">
      <c r="A27" s="110"/>
    </row>
    <row r="28" spans="1:7" s="51" customFormat="1" ht="14.1" customHeight="1" x14ac:dyDescent="0.2">
      <c r="A28" s="56" t="s">
        <v>81</v>
      </c>
      <c r="B28" s="109" t="s">
        <v>82</v>
      </c>
    </row>
    <row r="29" spans="1:7" s="51" customFormat="1" ht="14.1" customHeight="1" x14ac:dyDescent="0.2">
      <c r="A29" s="56"/>
      <c r="B29" s="59"/>
    </row>
    <row r="30" spans="1:7" s="51" customFormat="1" x14ac:dyDescent="0.2">
      <c r="A30" s="54"/>
    </row>
    <row r="31" spans="1:7" s="51" customFormat="1" ht="27.75" customHeight="1" x14ac:dyDescent="0.2">
      <c r="A31" s="123" t="s">
        <v>104</v>
      </c>
      <c r="B31" s="121"/>
      <c r="C31" s="121"/>
      <c r="D31" s="121"/>
      <c r="E31" s="121"/>
      <c r="F31" s="121"/>
      <c r="G31" s="121"/>
    </row>
    <row r="32" spans="1:7" s="51" customFormat="1" ht="42.6" customHeight="1" x14ac:dyDescent="0.2">
      <c r="A32" s="123" t="s">
        <v>93</v>
      </c>
      <c r="B32" s="123"/>
      <c r="C32" s="123"/>
      <c r="D32" s="123"/>
      <c r="E32" s="123"/>
      <c r="F32" s="123"/>
      <c r="G32" s="123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/>
    <row r="40" spans="1:2" s="51" customFormat="1" x14ac:dyDescent="0.2"/>
    <row r="41" spans="1:2" s="51" customFormat="1" x14ac:dyDescent="0.2"/>
    <row r="42" spans="1:2" s="51" customFormat="1" ht="5.25" customHeight="1" x14ac:dyDescent="0.2"/>
    <row r="43" spans="1:2" s="51" customFormat="1" x14ac:dyDescent="0.2">
      <c r="A43" s="119" t="s">
        <v>83</v>
      </c>
      <c r="B43" s="119"/>
    </row>
    <row r="44" spans="1:2" s="51" customFormat="1" ht="5.25" customHeight="1" x14ac:dyDescent="0.2"/>
    <row r="45" spans="1:2" s="51" customFormat="1" x14ac:dyDescent="0.2">
      <c r="A45" s="6">
        <v>0</v>
      </c>
      <c r="B45" s="7" t="s">
        <v>5</v>
      </c>
    </row>
    <row r="46" spans="1:2" s="51" customFormat="1" x14ac:dyDescent="0.2">
      <c r="A46" s="7" t="s">
        <v>18</v>
      </c>
      <c r="B46" s="7" t="s">
        <v>6</v>
      </c>
    </row>
    <row r="47" spans="1:2" s="51" customFormat="1" x14ac:dyDescent="0.2">
      <c r="A47" s="58" t="s">
        <v>19</v>
      </c>
      <c r="B47" s="7" t="s">
        <v>7</v>
      </c>
    </row>
    <row r="48" spans="1:2" s="51" customFormat="1" x14ac:dyDescent="0.2">
      <c r="A48" s="58" t="s">
        <v>20</v>
      </c>
      <c r="B48" s="7" t="s">
        <v>8</v>
      </c>
    </row>
    <row r="49" spans="1:7" s="51" customFormat="1" x14ac:dyDescent="0.2">
      <c r="A49" s="7" t="s">
        <v>84</v>
      </c>
      <c r="B49" s="7" t="s">
        <v>9</v>
      </c>
    </row>
    <row r="50" spans="1:7" s="51" customFormat="1" x14ac:dyDescent="0.2">
      <c r="A50" s="7" t="s">
        <v>15</v>
      </c>
      <c r="B50" s="7" t="s">
        <v>10</v>
      </c>
    </row>
    <row r="51" spans="1:7" s="51" customFormat="1" x14ac:dyDescent="0.2">
      <c r="A51" s="7" t="s">
        <v>16</v>
      </c>
      <c r="B51" s="7" t="s">
        <v>11</v>
      </c>
    </row>
    <row r="52" spans="1:7" s="51" customFormat="1" x14ac:dyDescent="0.2">
      <c r="A52" s="7" t="s">
        <v>17</v>
      </c>
      <c r="B52" s="7" t="s">
        <v>12</v>
      </c>
    </row>
    <row r="53" spans="1:7" s="51" customFormat="1" x14ac:dyDescent="0.2">
      <c r="A53" s="7" t="s">
        <v>85</v>
      </c>
      <c r="B53" s="7" t="s">
        <v>13</v>
      </c>
    </row>
    <row r="54" spans="1:7" x14ac:dyDescent="0.2">
      <c r="A54" s="7" t="s">
        <v>60</v>
      </c>
      <c r="B54" s="7" t="s">
        <v>14</v>
      </c>
      <c r="C54" s="51"/>
      <c r="D54" s="51"/>
      <c r="E54" s="51"/>
      <c r="F54" s="51"/>
      <c r="G54" s="51"/>
    </row>
    <row r="55" spans="1:7" x14ac:dyDescent="0.2">
      <c r="A55" s="51" t="s">
        <v>86</v>
      </c>
      <c r="B55" s="51" t="s">
        <v>87</v>
      </c>
      <c r="C55" s="51"/>
      <c r="D55" s="51"/>
      <c r="E55" s="51"/>
      <c r="F55" s="51"/>
      <c r="G55" s="51"/>
    </row>
    <row r="56" spans="1:7" x14ac:dyDescent="0.2">
      <c r="A56" s="7" t="s">
        <v>88</v>
      </c>
      <c r="B56" s="52" t="s">
        <v>89</v>
      </c>
      <c r="C56" s="52"/>
      <c r="D56" s="52"/>
      <c r="E56" s="52"/>
      <c r="F56" s="52"/>
      <c r="G56" s="52"/>
    </row>
    <row r="57" spans="1:7" x14ac:dyDescent="0.2">
      <c r="A57" s="52"/>
      <c r="B57" s="52"/>
      <c r="C57" s="52"/>
      <c r="D57" s="52"/>
      <c r="E57" s="52"/>
      <c r="F57" s="52"/>
      <c r="G57" s="52"/>
    </row>
    <row r="58" spans="1:7" x14ac:dyDescent="0.2">
      <c r="A58" s="52"/>
      <c r="B58" s="52"/>
      <c r="C58" s="52"/>
      <c r="D58" s="52"/>
      <c r="E58" s="52"/>
      <c r="F58" s="52"/>
      <c r="G58" s="52"/>
    </row>
    <row r="59" spans="1:7" x14ac:dyDescent="0.2">
      <c r="A59" s="52"/>
      <c r="B59" s="52"/>
      <c r="C59" s="52"/>
      <c r="D59" s="52"/>
      <c r="E59" s="52"/>
      <c r="F59" s="52"/>
      <c r="G59" s="52"/>
    </row>
    <row r="60" spans="1:7" x14ac:dyDescent="0.2">
      <c r="A60" s="52"/>
      <c r="B60" s="52"/>
      <c r="C60" s="52"/>
      <c r="D60" s="52"/>
      <c r="E60" s="52"/>
      <c r="F60" s="52"/>
      <c r="G60" s="52"/>
    </row>
    <row r="61" spans="1:7" x14ac:dyDescent="0.2">
      <c r="A61" s="52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  <row r="175" spans="1:7" x14ac:dyDescent="0.2">
      <c r="A175" s="52"/>
      <c r="B175" s="52"/>
      <c r="C175" s="52"/>
      <c r="D175" s="52"/>
      <c r="E175" s="52"/>
      <c r="F175" s="52"/>
      <c r="G175" s="52"/>
    </row>
    <row r="176" spans="1:7" x14ac:dyDescent="0.2">
      <c r="A176" s="52"/>
      <c r="B176" s="52"/>
      <c r="C176" s="52"/>
      <c r="D176" s="52"/>
      <c r="E176" s="52"/>
      <c r="F176" s="52"/>
      <c r="G176" s="52"/>
    </row>
    <row r="177" spans="1:7" x14ac:dyDescent="0.2">
      <c r="A177" s="52"/>
      <c r="B177" s="52"/>
      <c r="C177" s="52"/>
      <c r="D177" s="52"/>
      <c r="E177" s="52"/>
      <c r="F177" s="52"/>
      <c r="G177" s="52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 A I 1 - vj 1/20 HH</oddFooter>
    <firstFooter>&amp;L&amp;8Statistikamt Nord&amp;C&amp;8&amp;P&amp;R&amp;8Statistischer Bericht  A I 1 - vj 1/19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view="pageLayout" zoomScaleNormal="100" zoomScaleSheetLayoutView="100" workbookViewId="0">
      <selection sqref="A1:G1"/>
    </sheetView>
  </sheetViews>
  <sheetFormatPr baseColWidth="10" defaultColWidth="11.140625" defaultRowHeight="12.75" x14ac:dyDescent="0.2"/>
  <cols>
    <col min="1" max="1" width="92.42578125" style="50" customWidth="1"/>
    <col min="2" max="16384" width="11.140625" style="50"/>
  </cols>
  <sheetData>
    <row r="1" spans="1:1" x14ac:dyDescent="0.2">
      <c r="A1" s="89"/>
    </row>
    <row r="2" spans="1:1" ht="13.35" customHeight="1" x14ac:dyDescent="0.2">
      <c r="A2" s="90"/>
    </row>
    <row r="3" spans="1:1" x14ac:dyDescent="0.2">
      <c r="A3" s="99"/>
    </row>
    <row r="6" spans="1:1" x14ac:dyDescent="0.2">
      <c r="A6" s="82"/>
    </row>
    <row r="9" spans="1:1" x14ac:dyDescent="0.2">
      <c r="A9" s="101"/>
    </row>
    <row r="10" spans="1:1" x14ac:dyDescent="0.2">
      <c r="A10" s="101"/>
    </row>
    <row r="11" spans="1:1" x14ac:dyDescent="0.2">
      <c r="A11" s="101"/>
    </row>
    <row r="12" spans="1:1" x14ac:dyDescent="0.2">
      <c r="A12" s="101"/>
    </row>
    <row r="13" spans="1:1" x14ac:dyDescent="0.2">
      <c r="A13" s="101"/>
    </row>
    <row r="14" spans="1:1" x14ac:dyDescent="0.2">
      <c r="A14" s="101"/>
    </row>
    <row r="15" spans="1:1" x14ac:dyDescent="0.2">
      <c r="A15" s="101"/>
    </row>
    <row r="16" spans="1:1" x14ac:dyDescent="0.2">
      <c r="A16" s="101"/>
    </row>
    <row r="17" spans="1:1" x14ac:dyDescent="0.2">
      <c r="A17" s="101"/>
    </row>
    <row r="18" spans="1:1" x14ac:dyDescent="0.2">
      <c r="A18" s="101"/>
    </row>
    <row r="19" spans="1:1" x14ac:dyDescent="0.2">
      <c r="A19" s="101"/>
    </row>
    <row r="20" spans="1:1" x14ac:dyDescent="0.2">
      <c r="A20" s="101"/>
    </row>
    <row r="21" spans="1:1" x14ac:dyDescent="0.2">
      <c r="A21" s="101"/>
    </row>
    <row r="22" spans="1:1" ht="30.75" customHeight="1" x14ac:dyDescent="0.2">
      <c r="A22" s="102"/>
    </row>
    <row r="23" spans="1:1" ht="33" x14ac:dyDescent="0.45">
      <c r="A23" s="5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1/20 HH</oddFooter>
    <firstFooter>&amp;L&amp;8Statistikamt Nord&amp;C&amp;8&amp;P&amp;R&amp;8Statistischer Bericht  A I 1 - vj 1/19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zoomScaleNormal="100" workbookViewId="0">
      <selection sqref="A1:I1"/>
    </sheetView>
  </sheetViews>
  <sheetFormatPr baseColWidth="10" defaultColWidth="10.42578125" defaultRowHeight="12.75" x14ac:dyDescent="0.2"/>
  <cols>
    <col min="1" max="1" width="16.42578125" style="57" customWidth="1"/>
    <col min="2" max="9" width="9.42578125" style="50" customWidth="1"/>
    <col min="10" max="16384" width="10.42578125" style="50"/>
  </cols>
  <sheetData>
    <row r="1" spans="1:9" ht="14.1" customHeight="1" x14ac:dyDescent="0.2">
      <c r="A1" s="129" t="s">
        <v>105</v>
      </c>
      <c r="B1" s="129"/>
      <c r="C1" s="129"/>
      <c r="D1" s="129"/>
      <c r="E1" s="129"/>
      <c r="F1" s="129"/>
      <c r="G1" s="124"/>
      <c r="H1" s="124"/>
      <c r="I1" s="124"/>
    </row>
    <row r="2" spans="1:9" ht="14.1" customHeight="1" x14ac:dyDescent="0.2"/>
    <row r="3" spans="1:9" s="83" customFormat="1" ht="39.6" customHeight="1" x14ac:dyDescent="0.2">
      <c r="A3" s="138" t="s">
        <v>32</v>
      </c>
      <c r="B3" s="92" t="s">
        <v>35</v>
      </c>
      <c r="C3" s="92" t="s">
        <v>36</v>
      </c>
      <c r="D3" s="92" t="s">
        <v>37</v>
      </c>
      <c r="E3" s="130" t="s">
        <v>98</v>
      </c>
      <c r="F3" s="130"/>
      <c r="G3" s="130"/>
      <c r="H3" s="130"/>
      <c r="I3" s="131"/>
    </row>
    <row r="4" spans="1:9" s="83" customFormat="1" ht="39.6" customHeight="1" x14ac:dyDescent="0.2">
      <c r="A4" s="139"/>
      <c r="B4" s="135">
        <v>2020</v>
      </c>
      <c r="C4" s="136"/>
      <c r="D4" s="137"/>
      <c r="E4" s="93" t="s">
        <v>70</v>
      </c>
      <c r="F4" s="92" t="s">
        <v>61</v>
      </c>
      <c r="G4" s="92" t="s">
        <v>62</v>
      </c>
      <c r="H4" s="92" t="s">
        <v>91</v>
      </c>
      <c r="I4" s="94" t="s">
        <v>92</v>
      </c>
    </row>
    <row r="5" spans="1:9" s="83" customFormat="1" ht="14.1" customHeight="1" x14ac:dyDescent="0.2">
      <c r="A5" s="95"/>
      <c r="B5" s="96"/>
      <c r="C5" s="96"/>
      <c r="D5" s="96"/>
      <c r="E5" s="96"/>
      <c r="F5" s="97"/>
      <c r="G5" s="97"/>
      <c r="H5" s="97"/>
      <c r="I5" s="97"/>
    </row>
    <row r="6" spans="1:9" s="83" customFormat="1" ht="14.1" customHeight="1" x14ac:dyDescent="0.2">
      <c r="A6" s="60" t="s">
        <v>63</v>
      </c>
      <c r="B6" s="61">
        <v>1847253</v>
      </c>
      <c r="C6" s="61">
        <v>1847847</v>
      </c>
      <c r="D6" s="61">
        <v>1847936</v>
      </c>
      <c r="E6" s="61">
        <v>1847253</v>
      </c>
      <c r="F6" s="62">
        <v>903974</v>
      </c>
      <c r="G6" s="61">
        <v>943279</v>
      </c>
      <c r="H6" s="61">
        <v>1541632</v>
      </c>
      <c r="I6" s="62">
        <v>305621</v>
      </c>
    </row>
    <row r="7" spans="1:9" ht="14.1" customHeight="1" x14ac:dyDescent="0.2">
      <c r="A7" s="60"/>
      <c r="B7" s="61"/>
      <c r="C7" s="64"/>
      <c r="D7" s="64"/>
      <c r="E7" s="65"/>
      <c r="F7" s="66"/>
      <c r="G7" s="64"/>
      <c r="H7" s="65"/>
      <c r="I7" s="66"/>
    </row>
    <row r="8" spans="1:9" s="83" customFormat="1" ht="14.1" customHeight="1" x14ac:dyDescent="0.2">
      <c r="A8" s="67" t="s">
        <v>64</v>
      </c>
      <c r="B8" s="61">
        <v>1519</v>
      </c>
      <c r="C8" s="61">
        <v>1555</v>
      </c>
      <c r="D8" s="61">
        <v>1538</v>
      </c>
      <c r="E8" s="63">
        <f>SUM(B8:D8)</f>
        <v>4612</v>
      </c>
      <c r="F8" s="62">
        <v>2392</v>
      </c>
      <c r="G8" s="61">
        <v>2220</v>
      </c>
      <c r="H8" s="63">
        <v>3984</v>
      </c>
      <c r="I8" s="62">
        <v>628</v>
      </c>
    </row>
    <row r="9" spans="1:9" s="83" customFormat="1" ht="14.1" customHeight="1" x14ac:dyDescent="0.2">
      <c r="A9" s="67"/>
      <c r="B9" s="61"/>
      <c r="C9" s="98"/>
      <c r="D9" s="61"/>
      <c r="E9" s="63"/>
      <c r="F9" s="66"/>
      <c r="G9" s="64"/>
      <c r="H9" s="65"/>
    </row>
    <row r="10" spans="1:9" s="83" customFormat="1" ht="14.1" customHeight="1" x14ac:dyDescent="0.2">
      <c r="A10" s="67" t="s">
        <v>65</v>
      </c>
      <c r="B10" s="61">
        <v>1477</v>
      </c>
      <c r="C10" s="61">
        <v>1462</v>
      </c>
      <c r="D10" s="61">
        <v>1563</v>
      </c>
      <c r="E10" s="63">
        <f>SUM(B10:D10)</f>
        <v>4502</v>
      </c>
      <c r="F10" s="62">
        <v>2201</v>
      </c>
      <c r="G10" s="61">
        <v>2301</v>
      </c>
      <c r="H10" s="63">
        <v>4248</v>
      </c>
      <c r="I10" s="62">
        <v>254</v>
      </c>
    </row>
    <row r="11" spans="1:9" s="83" customFormat="1" ht="14.1" customHeight="1" x14ac:dyDescent="0.2">
      <c r="A11" s="67"/>
      <c r="B11" s="68"/>
      <c r="C11" s="69"/>
      <c r="D11" s="69"/>
      <c r="E11" s="63">
        <f t="shared" ref="E11:E23" si="0">SUM(B11:D11)</f>
        <v>0</v>
      </c>
      <c r="F11" s="70"/>
      <c r="G11" s="69"/>
      <c r="H11" s="84"/>
    </row>
    <row r="12" spans="1:9" s="83" customFormat="1" ht="14.1" customHeight="1" x14ac:dyDescent="0.2">
      <c r="A12" s="67" t="s">
        <v>66</v>
      </c>
      <c r="B12" s="85">
        <f t="shared" ref="B12:I12" si="1">B8-B10</f>
        <v>42</v>
      </c>
      <c r="C12" s="61">
        <f t="shared" si="1"/>
        <v>93</v>
      </c>
      <c r="D12" s="71">
        <f t="shared" si="1"/>
        <v>-25</v>
      </c>
      <c r="E12" s="63">
        <f t="shared" si="0"/>
        <v>110</v>
      </c>
      <c r="F12" s="63">
        <f t="shared" si="1"/>
        <v>191</v>
      </c>
      <c r="G12" s="63">
        <f>G8-G10</f>
        <v>-81</v>
      </c>
      <c r="H12" s="63">
        <f t="shared" si="1"/>
        <v>-264</v>
      </c>
      <c r="I12" s="63">
        <f t="shared" si="1"/>
        <v>374</v>
      </c>
    </row>
    <row r="13" spans="1:9" s="83" customFormat="1" ht="14.1" customHeight="1" x14ac:dyDescent="0.2">
      <c r="A13" s="67"/>
      <c r="B13" s="72"/>
      <c r="C13" s="73"/>
      <c r="D13" s="73"/>
      <c r="E13" s="63">
        <f t="shared" si="0"/>
        <v>0</v>
      </c>
      <c r="F13" s="74"/>
      <c r="G13" s="73"/>
      <c r="H13" s="86"/>
      <c r="I13" s="86"/>
    </row>
    <row r="14" spans="1:9" s="83" customFormat="1" ht="14.1" customHeight="1" x14ac:dyDescent="0.2">
      <c r="A14" s="67" t="s">
        <v>90</v>
      </c>
      <c r="B14" s="61">
        <v>7619</v>
      </c>
      <c r="C14" s="61">
        <v>6782</v>
      </c>
      <c r="D14" s="61">
        <v>3921</v>
      </c>
      <c r="E14" s="63">
        <f t="shared" si="0"/>
        <v>18322</v>
      </c>
      <c r="F14" s="62">
        <v>10208</v>
      </c>
      <c r="G14" s="61">
        <v>8114</v>
      </c>
      <c r="H14" s="63">
        <v>9474</v>
      </c>
      <c r="I14" s="62">
        <v>8848</v>
      </c>
    </row>
    <row r="15" spans="1:9" s="83" customFormat="1" ht="14.1" customHeight="1" x14ac:dyDescent="0.2">
      <c r="A15" s="67"/>
      <c r="B15" s="61"/>
      <c r="C15" s="98"/>
      <c r="D15" s="61"/>
      <c r="E15" s="63">
        <f t="shared" si="0"/>
        <v>0</v>
      </c>
      <c r="F15" s="66"/>
      <c r="G15" s="61"/>
      <c r="H15" s="63"/>
    </row>
    <row r="16" spans="1:9" s="83" customFormat="1" ht="14.1" customHeight="1" x14ac:dyDescent="0.2">
      <c r="A16" s="67" t="s">
        <v>94</v>
      </c>
      <c r="B16" s="61">
        <v>6955</v>
      </c>
      <c r="C16" s="61">
        <v>6558</v>
      </c>
      <c r="D16" s="61">
        <v>5183</v>
      </c>
      <c r="E16" s="63">
        <f t="shared" si="0"/>
        <v>18696</v>
      </c>
      <c r="F16" s="62">
        <v>10350</v>
      </c>
      <c r="G16" s="61">
        <v>8346</v>
      </c>
      <c r="H16" s="63">
        <v>12121</v>
      </c>
      <c r="I16" s="62">
        <v>6575</v>
      </c>
    </row>
    <row r="17" spans="1:9" s="83" customFormat="1" ht="14.1" customHeight="1" x14ac:dyDescent="0.2">
      <c r="A17" s="67"/>
      <c r="B17" s="61"/>
      <c r="C17" s="64"/>
      <c r="D17" s="61"/>
      <c r="E17" s="63">
        <f t="shared" si="0"/>
        <v>0</v>
      </c>
      <c r="F17" s="66"/>
      <c r="G17" s="64"/>
      <c r="H17" s="63"/>
      <c r="I17" s="62"/>
    </row>
    <row r="18" spans="1:9" s="83" customFormat="1" ht="14.1" customHeight="1" x14ac:dyDescent="0.2">
      <c r="A18" s="60" t="s">
        <v>66</v>
      </c>
      <c r="B18" s="61">
        <f>SUM(B14-B16)</f>
        <v>664</v>
      </c>
      <c r="C18" s="61">
        <f>SUM(C14-C16)</f>
        <v>224</v>
      </c>
      <c r="D18" s="61">
        <f t="shared" ref="D18" si="2">SUM(D14-D16)</f>
        <v>-1262</v>
      </c>
      <c r="E18" s="63">
        <f t="shared" si="0"/>
        <v>-374</v>
      </c>
      <c r="F18" s="62">
        <f>SUM(F14-F16)</f>
        <v>-142</v>
      </c>
      <c r="G18" s="62">
        <f t="shared" ref="G18:I18" si="3">SUM(G14-G16)</f>
        <v>-232</v>
      </c>
      <c r="H18" s="62">
        <f t="shared" si="3"/>
        <v>-2647</v>
      </c>
      <c r="I18" s="62">
        <f t="shared" si="3"/>
        <v>2273</v>
      </c>
    </row>
    <row r="19" spans="1:9" ht="14.1" customHeight="1" x14ac:dyDescent="0.2">
      <c r="A19" s="67"/>
      <c r="B19" s="68"/>
      <c r="C19" s="69"/>
      <c r="D19" s="69"/>
      <c r="E19" s="63"/>
      <c r="F19" s="69"/>
      <c r="G19" s="69"/>
      <c r="H19" s="69"/>
      <c r="I19" s="69"/>
    </row>
    <row r="20" spans="1:9" ht="22.5" x14ac:dyDescent="0.2">
      <c r="A20" s="67" t="s">
        <v>96</v>
      </c>
      <c r="B20" s="61">
        <v>-112</v>
      </c>
      <c r="C20" s="61">
        <v>-228</v>
      </c>
      <c r="D20" s="61">
        <v>-165</v>
      </c>
      <c r="E20" s="100">
        <f>SUM(B20:D20)</f>
        <v>-505</v>
      </c>
      <c r="F20" s="62">
        <v>-337</v>
      </c>
      <c r="G20" s="61">
        <v>-168</v>
      </c>
      <c r="H20" s="62">
        <v>1257</v>
      </c>
      <c r="I20" s="62">
        <v>-1762</v>
      </c>
    </row>
    <row r="21" spans="1:9" ht="14.1" customHeight="1" x14ac:dyDescent="0.2">
      <c r="A21" s="67"/>
      <c r="B21" s="75"/>
      <c r="C21" s="76"/>
      <c r="D21" s="76"/>
      <c r="E21" s="63">
        <f t="shared" si="0"/>
        <v>0</v>
      </c>
      <c r="F21" s="77"/>
      <c r="G21" s="76"/>
      <c r="H21" s="87"/>
      <c r="I21" s="77"/>
    </row>
    <row r="22" spans="1:9" ht="22.5" x14ac:dyDescent="0.2">
      <c r="A22" s="67" t="s">
        <v>97</v>
      </c>
      <c r="B22" s="61">
        <f>B12+B18+B20</f>
        <v>594</v>
      </c>
      <c r="C22" s="61">
        <f t="shared" ref="C22:I22" si="4">C12+C18+C20</f>
        <v>89</v>
      </c>
      <c r="D22" s="61">
        <f t="shared" si="4"/>
        <v>-1452</v>
      </c>
      <c r="E22" s="63">
        <f t="shared" si="0"/>
        <v>-769</v>
      </c>
      <c r="F22" s="62">
        <f t="shared" si="4"/>
        <v>-288</v>
      </c>
      <c r="G22" s="61">
        <f t="shared" si="4"/>
        <v>-481</v>
      </c>
      <c r="H22" s="61">
        <f t="shared" si="4"/>
        <v>-1654</v>
      </c>
      <c r="I22" s="61">
        <f t="shared" si="4"/>
        <v>885</v>
      </c>
    </row>
    <row r="23" spans="1:9" ht="14.1" customHeight="1" x14ac:dyDescent="0.2">
      <c r="A23" s="60"/>
      <c r="B23" s="68"/>
      <c r="C23" s="68"/>
      <c r="D23" s="68"/>
      <c r="E23" s="63">
        <f t="shared" si="0"/>
        <v>0</v>
      </c>
      <c r="F23" s="78"/>
      <c r="G23" s="69"/>
      <c r="H23" s="84"/>
      <c r="I23" s="70"/>
    </row>
    <row r="24" spans="1:9" ht="14.1" customHeight="1" x14ac:dyDescent="0.2">
      <c r="A24" s="79" t="s">
        <v>67</v>
      </c>
      <c r="B24" s="80">
        <f t="shared" ref="B24:I24" si="5">B6+B22</f>
        <v>1847847</v>
      </c>
      <c r="C24" s="81">
        <f t="shared" si="5"/>
        <v>1847936</v>
      </c>
      <c r="D24" s="81">
        <f t="shared" si="5"/>
        <v>1846484</v>
      </c>
      <c r="E24" s="81">
        <f t="shared" si="5"/>
        <v>1846484</v>
      </c>
      <c r="F24" s="81">
        <f t="shared" si="5"/>
        <v>903686</v>
      </c>
      <c r="G24" s="81">
        <f>G6+G22</f>
        <v>942798</v>
      </c>
      <c r="H24" s="81">
        <f t="shared" si="5"/>
        <v>1539978</v>
      </c>
      <c r="I24" s="81">
        <f t="shared" si="5"/>
        <v>306506</v>
      </c>
    </row>
    <row r="25" spans="1:9" x14ac:dyDescent="0.2">
      <c r="A25" s="83"/>
      <c r="B25" s="83"/>
      <c r="C25" s="83"/>
      <c r="D25" s="83"/>
      <c r="E25" s="91"/>
      <c r="F25" s="83"/>
      <c r="G25" s="91"/>
      <c r="H25" s="83"/>
      <c r="I25" s="83"/>
    </row>
    <row r="26" spans="1:9" ht="15.6" customHeight="1" x14ac:dyDescent="0.2">
      <c r="A26" s="132" t="s">
        <v>68</v>
      </c>
      <c r="B26" s="133"/>
      <c r="C26" s="124"/>
      <c r="D26" s="124"/>
      <c r="E26" s="124"/>
      <c r="F26" s="124"/>
      <c r="G26" s="124"/>
      <c r="H26" s="124"/>
      <c r="I26" s="124"/>
    </row>
    <row r="27" spans="1:9" ht="15.6" customHeight="1" x14ac:dyDescent="0.2">
      <c r="A27" s="134" t="s">
        <v>69</v>
      </c>
      <c r="B27" s="124"/>
      <c r="C27" s="124"/>
      <c r="D27" s="124"/>
      <c r="E27" s="124"/>
      <c r="F27" s="124"/>
      <c r="G27" s="124"/>
      <c r="H27" s="124"/>
      <c r="I27" s="124"/>
    </row>
    <row r="28" spans="1:9" ht="12.75" customHeight="1" x14ac:dyDescent="0.2">
      <c r="I28" s="103"/>
    </row>
  </sheetData>
  <mergeCells count="6">
    <mergeCell ref="A1:I1"/>
    <mergeCell ref="E3:I3"/>
    <mergeCell ref="A26:I26"/>
    <mergeCell ref="A27:I27"/>
    <mergeCell ref="B4:D4"/>
    <mergeCell ref="A3:A4"/>
  </mergeCells>
  <conditionalFormatting sqref="B17:D17 E17:F18 B11:F14 B15:B16 D15:F16 G11:H11 G15:H15 G16:I24 D9:I10 G12:I14 B8:B10 B19:F24 B6:I8">
    <cfRule type="expression" dxfId="5" priority="6">
      <formula>MOD(ROW(),2)=0</formula>
    </cfRule>
  </conditionalFormatting>
  <conditionalFormatting sqref="B18:D18">
    <cfRule type="expression" dxfId="4" priority="5">
      <formula>MOD(ROW(),2)=0</formula>
    </cfRule>
  </conditionalFormatting>
  <conditionalFormatting sqref="A19:A24 A6:A17">
    <cfRule type="expression" dxfId="3" priority="8">
      <formula>MOD(ROW(),2)=0</formula>
    </cfRule>
  </conditionalFormatting>
  <conditionalFormatting sqref="A18">
    <cfRule type="expression" dxfId="2" priority="7">
      <formula>MOD(ROW(),2)=0</formula>
    </cfRule>
  </conditionalFormatting>
  <conditionalFormatting sqref="C10">
    <cfRule type="expression" dxfId="1" priority="2">
      <formula>MOD(ROW(),2)=0</formula>
    </cfRule>
  </conditionalFormatting>
  <conditionalFormatting sqref="C1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1/20 HH</oddFooter>
    <firstFooter>&amp;L&amp;8Statistikamt Nord&amp;C&amp;8&amp;P&amp;R&amp;8Statistischer Bericht  A I 1 - vj 1/19 HH</firstFooter>
  </headerFooter>
  <ignoredErrors>
    <ignoredError sqref="C22:D22 B18:D18 B12:D12 F22:H22 F18:H18 F12:H12 E9:E10 E23:E24 E21 E13:E17 E11" unlockedFormula="1"/>
    <ignoredError sqref="E12 E18 E2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0" t="s">
        <v>32</v>
      </c>
      <c r="B3" s="145" t="s">
        <v>33</v>
      </c>
      <c r="C3" s="14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1"/>
      <c r="B4" s="147" t="s">
        <v>51</v>
      </c>
      <c r="C4" s="148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1"/>
      <c r="B5" s="143"/>
      <c r="C5" s="14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2"/>
      <c r="B6" s="143"/>
      <c r="C6" s="14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 I 1 - vj 201_HH</vt:lpstr>
      <vt:lpstr>Seite 2 - Impressum</vt:lpstr>
      <vt:lpstr>Seite 3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2020-08-10T06:14:06Z</cp:lastPrinted>
  <dcterms:created xsi:type="dcterms:W3CDTF">2012-03-28T07:56:08Z</dcterms:created>
  <dcterms:modified xsi:type="dcterms:W3CDTF">2020-08-10T06:15:27Z</dcterms:modified>
  <cp:category>LIS-Bericht</cp:category>
</cp:coreProperties>
</file>