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5" yWindow="765" windowWidth="17940" windowHeight="10110"/>
  </bookViews>
  <sheets>
    <sheet name="A_I_1_vj418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/>
</workbook>
</file>

<file path=xl/calcChain.xml><?xml version="1.0" encoding="utf-8"?>
<calcChain xmlns="http://schemas.openxmlformats.org/spreadsheetml/2006/main">
  <c r="E21" i="10" l="1"/>
  <c r="D21" i="10"/>
  <c r="C21" i="10"/>
  <c r="I12" i="5" l="1"/>
  <c r="H12" i="5"/>
  <c r="G12" i="5"/>
  <c r="C12" i="5"/>
  <c r="D12" i="5"/>
  <c r="B12" i="5"/>
  <c r="G9" i="5"/>
  <c r="H9" i="5"/>
  <c r="I9" i="5"/>
  <c r="I14" i="5" s="1"/>
  <c r="I15" i="5" s="1"/>
  <c r="F9" i="5"/>
  <c r="C9" i="5"/>
  <c r="D9" i="5"/>
  <c r="B9" i="5"/>
  <c r="C14" i="5" l="1"/>
  <c r="C15" i="5" s="1"/>
  <c r="G14" i="5"/>
  <c r="G15" i="5" s="1"/>
  <c r="H14" i="5"/>
  <c r="H15" i="5" s="1"/>
  <c r="D14" i="5"/>
  <c r="D15" i="5" s="1"/>
  <c r="B14" i="5"/>
  <c r="B15" i="5" s="1"/>
  <c r="E14" i="5" l="1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F14" i="5" s="1"/>
  <c r="E11" i="5"/>
  <c r="E10" i="5"/>
  <c r="E8" i="5"/>
  <c r="E7" i="5"/>
  <c r="E12" i="5" l="1"/>
  <c r="E9" i="5"/>
  <c r="E15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F15" i="5" l="1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<sst xmlns="http://schemas.openxmlformats.org/spreadsheetml/2006/main" count="256" uniqueCount="193">
  <si>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</si>
  <si>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</si>
  <si>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</si>
  <si>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</si>
  <si>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</si>
  <si>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</si>
  <si>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</si>
  <si>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</si>
  <si>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</si>
  <si>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</si>
  <si>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</si>
  <si>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</si>
  <si>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</si>
  <si>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</si>
  <si>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</si>
  <si>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</si>
  <si>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</si>
  <si>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</si>
  <si>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</si>
  <si>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</si>
  <si>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</si>
  <si>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</si>
  <si>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</si>
  <si>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</si>
  <si>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</si>
  <si>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</si>
  <si>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</si>
  <si>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</si>
  <si>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</si>
  <si>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</si>
  <si>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</si>
  <si>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</si>
  <si>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</si>
  <si>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</si>
  <si>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</si>
  <si>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</si>
  <si>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</si>
  <si>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</si>
  <si>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</si>
  <si>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</si>
  <si>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</si>
  <si>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</si>
  <si>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</si>
  <si>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</si>
  <si>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</si>
  <si>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</si>
  <si>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</si>
  <si>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</si>
  <si>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</si>
  <si>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</si>
  <si>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</si>
  <si>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</si>
  <si>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</si>
  <si>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</si>
  <si>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</si>
  <si>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</si>
  <si>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</si>
  <si>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</si>
  <si>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</si>
  <si>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</si>
  <si>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</si>
  <si>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</si>
  <si>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</si>
  <si>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</si>
  <si>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</si>
  <si>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</si>
  <si>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</si>
  <si>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</si>
  <si>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</si>
  <si>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</si>
  <si>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</si>
  <si>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</si>
  <si>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</si>
  <si>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</si>
  <si>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</si>
  <si>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</si>
  <si>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</si>
  <si>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</si>
  <si>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</si>
  <si>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</si>
  <si>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</si>
  <si>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</si>
  <si>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</si>
  <si>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</si>
  <si>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</si>
  <si>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</si>
  <si>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</si>
  <si>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</si>
  <si>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</si>
  <si>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</si>
  <si>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</si>
  <si>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</si>
  <si>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</si>
  <si>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</si>
  <si>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</si>
  <si>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</si>
  <si>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</si>
  <si>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</si>
  <si>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</si>
  <si>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</si>
  <si>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</si>
  <si>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</si>
  <si>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</si>
  <si>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</si>
  <si>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</si>
  <si>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</si>
  <si>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</si>
  <si>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</si>
  <si>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</si>
  <si>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</si>
  <si>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</si>
  <si>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</si>
  <si>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</si>
  <si>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</si>
  <si>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</si>
  <si>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</si>
  <si>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</si>
  <si>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</si>
  <si>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</si>
  <si>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</si>
  <si>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</si>
  <si>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</si>
  <si>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</si>
  <si>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</si>
  <si>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</si>
  <si>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</si>
  <si>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</si>
  <si>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</si>
  <si>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</si>
  <si>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</si>
  <si>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</si>
  <si>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</si>
  <si>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</si>
  <si>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</si>
  <si>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</si>
  <si>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</si>
  <si>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</si>
  <si>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</si>
  <si>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</si>
  <si>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</si>
  <si>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</si>
  <si>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</si>
  <si>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</si>
  <si>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</si>
  <si>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</si>
  <si>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</si>
  <si>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</si>
  <si>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</si>
  <si>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</si>
  <si>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</si>
  <si>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</si>
  <si>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</si>
  <si>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</si>
  <si>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</si>
  <si>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</si>
  <si>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</si>
  <si>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</si>
  <si>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</si>
  <si>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</si>
  <si>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</si>
  <si>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</si>
  <si>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</si>
  <si>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</si>
  <si>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</si>
  <si>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</si>
  <si>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</si>
  <si>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</si>
  <si>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</si>
  <si>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</si>
  <si>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</si>
  <si>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</si>
  <si>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</si>
  <si>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</si>
  <si>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</si>
  <si>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</si>
  <si>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</si>
  <si>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</si>
  <si>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</si>
  <si>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</si>
  <si>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</si>
  <si>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>Thomas Gregor</t>
  </si>
  <si>
    <t>040 42831-2189</t>
  </si>
  <si>
    <t>thomas.gregor@statistik-nord.de</t>
  </si>
  <si>
    <t>ins-
gesamt</t>
  </si>
  <si>
    <t>nicht-
deutsch</t>
  </si>
  <si>
    <t xml:space="preserve">© Statistisches Amt für Hamburg und Schleswig-Holstein, Hamburg 2019          </t>
  </si>
  <si>
    <t>Kennziffer: A I 1 - vj 4/18 SH</t>
  </si>
  <si>
    <t>4. Quartal 2018</t>
  </si>
  <si>
    <t>1. Bevölkerungsentwicklung in Schleswig-Holstein im 4. Quartal 2018</t>
  </si>
  <si>
    <t>Oktober - Dezember</t>
  </si>
  <si>
    <t>2. Bevölkerung in Schleswig-Holstein nach Kreisen am 31.12.2018</t>
  </si>
  <si>
    <t>in Schleswig-Holstein am 31.12.2018</t>
  </si>
  <si>
    <t>Herausgegeben am: 27.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</si>
</sst>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  <numFmt numFmtId="175" formatCode="###,###,###,###"/>
    <numFmt numFmtId="176" formatCode="###\ ###\ ###\ ###;\-###\ ###\ ###\ ###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1">
    <xf numFmtId="0" fontId="0" fillId="0" borderId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7" applyNumberFormat="0" applyAlignment="0" applyProtection="0"/>
    <xf numFmtId="0" fontId="39" fillId="10" borderId="18" applyNumberFormat="0" applyAlignment="0" applyProtection="0"/>
    <xf numFmtId="0" fontId="40" fillId="10" borderId="17" applyNumberFormat="0" applyAlignment="0" applyProtection="0"/>
    <xf numFmtId="0" fontId="41" fillId="0" borderId="19" applyNumberFormat="0" applyFill="0" applyAlignment="0" applyProtection="0"/>
    <xf numFmtId="0" fontId="42" fillId="11" borderId="20" applyNumberFormat="0" applyAlignment="0" applyProtection="0"/>
    <xf numFmtId="0" fontId="31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 applyFill="0" applyBorder="0" applyAlignment="0"/>
    <xf numFmtId="0" fontId="22" fillId="0" borderId="0" applyFill="0" applyBorder="0" applyAlignment="0"/>
    <xf numFmtId="0" fontId="10" fillId="0" borderId="0" applyFill="0" applyAlignment="0"/>
    <xf numFmtId="0" fontId="46" fillId="0" borderId="0"/>
    <xf numFmtId="0" fontId="47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51" fillId="0" borderId="0"/>
    <xf numFmtId="0" fontId="7" fillId="0" borderId="0"/>
    <xf numFmtId="0" fontId="4" fillId="0" borderId="0"/>
    <xf numFmtId="0" fontId="3" fillId="0" borderId="0"/>
    <xf numFmtId="0" fontId="1" fillId="0" borderId="0"/>
  </cellStyleXfs>
  <cellXfs count="181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9" fillId="0" borderId="0" xfId="0" applyFont="1"/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0" fillId="37" borderId="29" xfId="0" applyFont="1" applyFill="1" applyBorder="1" applyAlignment="1">
      <alignment horizontal="center" vertical="center" wrapText="1"/>
    </xf>
    <xf numFmtId="0" fontId="20" fillId="37" borderId="33" xfId="0" applyFont="1" applyFill="1" applyBorder="1" applyAlignment="1">
      <alignment horizontal="center" vertical="center" wrapText="1"/>
    </xf>
    <xf numFmtId="0" fontId="22" fillId="0" borderId="27" xfId="0" applyFont="1" applyBorder="1" applyAlignment="1"/>
    <xf numFmtId="0" fontId="18" fillId="0" borderId="0" xfId="0" applyFont="1"/>
    <xf numFmtId="0" fontId="48" fillId="0" borderId="28" xfId="0" applyFont="1" applyBorder="1" applyAlignment="1"/>
    <xf numFmtId="0" fontId="0" fillId="0" borderId="34" xfId="0" applyBorder="1"/>
    <xf numFmtId="0" fontId="0" fillId="0" borderId="0" xfId="0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/>
    <xf numFmtId="0" fontId="17" fillId="0" borderId="0" xfId="0" applyFont="1" applyAlignment="1">
      <alignment horizontal="left"/>
    </xf>
    <xf numFmtId="173" fontId="49" fillId="0" borderId="25" xfId="50" applyNumberFormat="1" applyFont="1" applyBorder="1" applyAlignment="1" applyProtection="1">
      <alignment horizontal="right" indent="2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0" fillId="0" borderId="0" xfId="0" applyFont="1"/>
    <xf numFmtId="0" fontId="48" fillId="0" borderId="0" xfId="0" applyFont="1" applyAlignment="1" applyProtection="1">
      <alignment vertical="top"/>
      <protection locked="0"/>
    </xf>
    <xf numFmtId="0" fontId="22" fillId="37" borderId="23" xfId="0" quotePrefix="1" applyFont="1" applyFill="1" applyBorder="1" applyAlignment="1">
      <alignment horizontal="center" vertical="center" wrapText="1"/>
    </xf>
    <xf numFmtId="0" fontId="5" fillId="0" borderId="26" xfId="0" applyFont="1" applyBorder="1"/>
    <xf numFmtId="0" fontId="53" fillId="0" borderId="0" xfId="0" applyFont="1"/>
    <xf numFmtId="172" fontId="22" fillId="0" borderId="0" xfId="50" applyNumberFormat="1" applyFont="1" applyProtection="1">
      <protection locked="0"/>
    </xf>
    <xf numFmtId="0" fontId="22" fillId="0" borderId="27" xfId="0" applyFont="1" applyBorder="1" applyAlignment="1">
      <alignment wrapText="1"/>
    </xf>
    <xf numFmtId="0" fontId="53" fillId="0" borderId="28" xfId="0" applyFont="1" applyBorder="1" applyAlignment="1">
      <alignment horizontal="left" wrapText="1"/>
    </xf>
    <xf numFmtId="172" fontId="53" fillId="0" borderId="25" xfId="0" applyNumberFormat="1" applyFont="1" applyBorder="1" applyAlignment="1">
      <alignment horizontal="right"/>
    </xf>
    <xf numFmtId="172" fontId="48" fillId="0" borderId="25" xfId="0" applyNumberFormat="1" applyFont="1" applyBorder="1" applyAlignment="1">
      <alignment horizontal="right"/>
    </xf>
    <xf numFmtId="0" fontId="0" fillId="0" borderId="0" xfId="0"/>
    <xf numFmtId="171" fontId="5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4" fillId="0" borderId="0" xfId="0" applyFont="1" applyAlignment="1">
      <alignment horizontal="left"/>
    </xf>
    <xf numFmtId="172" fontId="20" fillId="0" borderId="0" xfId="0" applyNumberFormat="1" applyFont="1"/>
    <xf numFmtId="0" fontId="21" fillId="0" borderId="0" xfId="0" applyFont="1"/>
    <xf numFmtId="0" fontId="22" fillId="0" borderId="10" xfId="0" applyFont="1" applyBorder="1" applyAlignment="1">
      <alignment horizontal="left" vertical="top" indent="2"/>
    </xf>
    <xf numFmtId="0" fontId="22" fillId="0" borderId="26" xfId="0" applyFont="1" applyBorder="1"/>
    <xf numFmtId="0" fontId="22" fillId="0" borderId="0" xfId="0" applyFont="1" applyAlignment="1">
      <alignment horizontal="left" indent="1"/>
    </xf>
    <xf numFmtId="169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right" indent="2"/>
    </xf>
    <xf numFmtId="0" fontId="22" fillId="0" borderId="27" xfId="0" applyFont="1" applyBorder="1"/>
    <xf numFmtId="172" fontId="22" fillId="0" borderId="0" xfId="0" applyNumberFormat="1" applyFont="1" applyAlignment="1">
      <alignment horizontal="right" indent="2"/>
    </xf>
    <xf numFmtId="170" fontId="22" fillId="0" borderId="27" xfId="0" applyNumberFormat="1" applyFont="1" applyBorder="1" applyAlignment="1">
      <alignment horizontal="left"/>
    </xf>
    <xf numFmtId="170" fontId="22" fillId="0" borderId="0" xfId="0" applyNumberFormat="1" applyFont="1" applyAlignment="1">
      <alignment horizontal="left" indent="1"/>
    </xf>
    <xf numFmtId="174" fontId="22" fillId="0" borderId="0" xfId="50" applyNumberFormat="1" applyFont="1" applyAlignment="1" applyProtection="1">
      <alignment horizontal="right"/>
      <protection locked="0"/>
    </xf>
    <xf numFmtId="172" fontId="48" fillId="0" borderId="25" xfId="50" applyNumberFormat="1" applyFont="1" applyBorder="1" applyProtection="1">
      <protection locked="0"/>
    </xf>
    <xf numFmtId="175" fontId="0" fillId="0" borderId="0" xfId="0" applyNumberFormat="1"/>
    <xf numFmtId="0" fontId="0" fillId="0" borderId="0" xfId="0" applyAlignment="1"/>
    <xf numFmtId="170" fontId="22" fillId="0" borderId="28" xfId="0" applyNumberFormat="1" applyFont="1" applyBorder="1" applyAlignment="1">
      <alignment horizontal="left"/>
    </xf>
    <xf numFmtId="0" fontId="22" fillId="0" borderId="25" xfId="0" applyFont="1" applyBorder="1" applyAlignment="1">
      <alignment horizontal="left" indent="1"/>
    </xf>
    <xf numFmtId="172" fontId="22" fillId="0" borderId="25" xfId="0" applyNumberFormat="1" applyFont="1" applyBorder="1" applyAlignment="1">
      <alignment horizontal="right" indent="2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2" fillId="0" borderId="25" xfId="0" applyFont="1" applyBorder="1" applyAlignment="1">
      <alignment horizontal="right" indent="2"/>
    </xf>
    <xf numFmtId="0" fontId="55" fillId="0" borderId="0" xfId="0" applyFont="1" applyAlignment="1">
      <alignment horizontal="center" vertical="center"/>
    </xf>
    <xf numFmtId="176" fontId="0" fillId="0" borderId="0" xfId="0" applyNumberFormat="1"/>
    <xf numFmtId="0" fontId="22" fillId="37" borderId="23" xfId="0" quotePrefix="1" applyNumberFormat="1" applyFont="1" applyFill="1" applyBorder="1" applyAlignment="1">
      <alignment horizontal="center" vertical="center" wrapText="1"/>
    </xf>
    <xf numFmtId="0" fontId="22" fillId="37" borderId="24" xfId="0" quotePrefix="1" applyFont="1" applyFill="1" applyBorder="1" applyAlignment="1">
      <alignment horizontal="center" vertical="center" wrapText="1"/>
    </xf>
    <xf numFmtId="0" fontId="22" fillId="0" borderId="0" xfId="0" applyFont="1" applyAlignment="1"/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0" fillId="0" borderId="0" xfId="0" applyNumberFormat="1"/>
    <xf numFmtId="0" fontId="14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left" vertical="top"/>
    </xf>
    <xf numFmtId="0" fontId="22" fillId="37" borderId="24" xfId="0" quotePrefix="1" applyNumberFormat="1" applyFont="1" applyFill="1" applyBorder="1" applyAlignment="1">
      <alignment horizontal="center" vertical="center" wrapText="1"/>
    </xf>
    <xf numFmtId="0" fontId="22" fillId="37" borderId="29" xfId="0" quotePrefix="1" applyNumberFormat="1" applyFont="1" applyFill="1" applyBorder="1" applyAlignment="1">
      <alignment horizontal="center" vertical="center" wrapText="1"/>
    </xf>
    <xf numFmtId="0" fontId="22" fillId="37" borderId="30" xfId="0" quotePrefix="1" applyNumberFormat="1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2" fillId="37" borderId="28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37" xfId="0" applyFont="1" applyFill="1" applyBorder="1" applyAlignment="1">
      <alignment horizontal="center" vertical="center" wrapText="1"/>
    </xf>
    <xf numFmtId="0" fontId="20" fillId="37" borderId="38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72" fontId="22" fillId="0" borderId="0" xfId="50" applyNumberFormat="1" applyFont="1" applyAlignment="1" applyProtection="1">
      <protection locked="0"/>
    </xf>
    <xf numFmtId="172" fontId="22" fillId="0" borderId="0" xfId="0" applyNumberFormat="1" applyFont="1" applyFill="1" applyAlignment="1" applyProtection="1">
      <protection locked="0"/>
    </xf>
    <xf numFmtId="172" fontId="20" fillId="0" borderId="0" xfId="0" applyNumberFormat="1" applyFont="1" applyAlignment="1"/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141</v>
      </c>
      <c r="E15" s="126"/>
      <c r="F15" s="126"/>
      <c r="G15" s="126"/>
    </row>
    <row r="16" spans="1:7" ht="15" x14ac:dyDescent="0.2">
      <c r="D16" s="127" t="s">
        <v>186</v>
      </c>
      <c r="E16" s="127"/>
      <c r="F16" s="127"/>
      <c r="G16" s="127"/>
    </row>
    <row r="18" spans="1:7" ht="25.5" x14ac:dyDescent="0.35">
      <c r="A18" s="128" t="s">
        <v>179</v>
      </c>
      <c r="B18" s="128"/>
      <c r="C18" s="128"/>
      <c r="D18" s="128"/>
      <c r="E18" s="128"/>
      <c r="F18" s="128"/>
      <c r="G18" s="128"/>
    </row>
    <row r="19" spans="1:7" ht="25.5" x14ac:dyDescent="0.35">
      <c r="B19" s="128" t="s">
        <v>187</v>
      </c>
      <c r="C19" s="128"/>
      <c r="D19" s="128"/>
      <c r="E19" s="128"/>
      <c r="F19" s="128"/>
      <c r="G19" s="128"/>
    </row>
    <row r="20" spans="1:7" ht="16.5" x14ac:dyDescent="0.25">
      <c r="A20" s="69"/>
      <c r="B20" s="129" t="s">
        <v>142</v>
      </c>
      <c r="C20" s="129"/>
      <c r="D20" s="129"/>
      <c r="E20" s="129"/>
      <c r="F20" s="129"/>
      <c r="G20" s="129"/>
    </row>
    <row r="21" spans="1:7" ht="16.5" x14ac:dyDescent="0.25">
      <c r="A21" s="69"/>
      <c r="B21" s="70"/>
      <c r="C21" s="70"/>
      <c r="D21" s="70"/>
      <c r="E21" s="70"/>
      <c r="F21" s="70"/>
      <c r="G21" s="70"/>
    </row>
    <row r="22" spans="1:7" ht="15" x14ac:dyDescent="0.2">
      <c r="C22" s="177" t="s">
        <v>192</v>
      </c>
      <c r="D22" s="177"/>
      <c r="E22" s="177"/>
      <c r="F22" s="177"/>
      <c r="G22" s="177"/>
    </row>
    <row r="23" spans="1:7" ht="16.5" x14ac:dyDescent="0.25">
      <c r="A23" s="124"/>
      <c r="B23" s="124"/>
      <c r="C23" s="124"/>
      <c r="D23" s="124"/>
      <c r="E23" s="124"/>
      <c r="F23" s="124"/>
      <c r="G23" s="124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C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38" t="s">
        <v>0</v>
      </c>
      <c r="B1" s="138"/>
      <c r="C1" s="138"/>
      <c r="D1" s="138"/>
      <c r="E1" s="138"/>
      <c r="F1" s="138"/>
      <c r="G1" s="138"/>
    </row>
    <row r="2" spans="1:7" s="57" customFormat="1" ht="12.75" customHeight="1" x14ac:dyDescent="0.25">
      <c r="A2" s="94"/>
      <c r="B2" s="94"/>
      <c r="C2" s="94"/>
      <c r="D2" s="94"/>
      <c r="E2" s="94"/>
      <c r="F2" s="94"/>
      <c r="G2" s="94"/>
    </row>
    <row r="3" spans="1:7" s="57" customFormat="1" ht="12.75" customHeight="1" x14ac:dyDescent="0.2"/>
    <row r="4" spans="1:7" s="57" customFormat="1" ht="15.75" x14ac:dyDescent="0.25">
      <c r="A4" s="139" t="s">
        <v>1</v>
      </c>
      <c r="B4" s="140"/>
      <c r="C4" s="140"/>
      <c r="D4" s="140"/>
      <c r="E4" s="140"/>
      <c r="F4" s="140"/>
      <c r="G4" s="140"/>
    </row>
    <row r="5" spans="1:7" s="57" customFormat="1" x14ac:dyDescent="0.2">
      <c r="A5" s="130"/>
      <c r="B5" s="130"/>
      <c r="C5" s="130"/>
      <c r="D5" s="130"/>
      <c r="E5" s="130"/>
      <c r="F5" s="130"/>
      <c r="G5" s="130"/>
    </row>
    <row r="6" spans="1:7" s="57" customFormat="1" x14ac:dyDescent="0.2">
      <c r="A6" s="65" t="s">
        <v>143</v>
      </c>
    </row>
    <row r="7" spans="1:7" s="57" customFormat="1" ht="5.25" customHeight="1" x14ac:dyDescent="0.2">
      <c r="A7" s="65"/>
    </row>
    <row r="8" spans="1:7" s="57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7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7" customFormat="1" ht="5.25" customHeight="1" x14ac:dyDescent="0.2">
      <c r="A10" s="71"/>
    </row>
    <row r="11" spans="1:7" s="57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7" customFormat="1" x14ac:dyDescent="0.2">
      <c r="A12" s="131" t="s">
        <v>3</v>
      </c>
      <c r="B12" s="132"/>
      <c r="C12" s="132"/>
      <c r="D12" s="132"/>
      <c r="E12" s="132"/>
      <c r="F12" s="132"/>
      <c r="G12" s="132"/>
    </row>
    <row r="13" spans="1:7" s="57" customFormat="1" x14ac:dyDescent="0.2">
      <c r="A13" s="72"/>
      <c r="B13" s="66"/>
      <c r="C13" s="66"/>
      <c r="D13" s="66"/>
      <c r="E13" s="66"/>
      <c r="F13" s="66"/>
      <c r="G13" s="66"/>
    </row>
    <row r="14" spans="1:7" s="57" customFormat="1" ht="12.75" customHeight="1" x14ac:dyDescent="0.2">
      <c r="A14" s="71"/>
    </row>
    <row r="15" spans="1:7" s="57" customFormat="1" ht="12.75" customHeight="1" x14ac:dyDescent="0.2">
      <c r="A15" s="133" t="s">
        <v>50</v>
      </c>
      <c r="B15" s="132"/>
      <c r="C15" s="132"/>
      <c r="D15" s="67"/>
      <c r="E15" s="67"/>
      <c r="F15" s="67"/>
      <c r="G15" s="67"/>
    </row>
    <row r="16" spans="1:7" s="57" customFormat="1" ht="8.4499999999999993" customHeight="1" x14ac:dyDescent="0.2">
      <c r="A16" s="67"/>
      <c r="B16" s="66"/>
      <c r="C16" s="66"/>
      <c r="D16" s="67"/>
      <c r="E16" s="67"/>
      <c r="F16" s="67"/>
      <c r="G16" s="67"/>
    </row>
    <row r="17" spans="1:7" s="57" customFormat="1" ht="12.75" customHeight="1" x14ac:dyDescent="0.2">
      <c r="A17" s="134" t="s">
        <v>180</v>
      </c>
      <c r="B17" s="132"/>
      <c r="C17" s="132"/>
      <c r="D17" s="113"/>
      <c r="E17" s="72"/>
      <c r="F17" s="72"/>
      <c r="G17" s="72"/>
    </row>
    <row r="18" spans="1:7" s="57" customFormat="1" ht="12.75" customHeight="1" x14ac:dyDescent="0.2">
      <c r="A18" s="114" t="s">
        <v>144</v>
      </c>
      <c r="B18" s="134" t="s">
        <v>181</v>
      </c>
      <c r="C18" s="132"/>
      <c r="D18" s="113"/>
      <c r="E18" s="72"/>
      <c r="F18" s="72"/>
      <c r="G18" s="72"/>
    </row>
    <row r="19" spans="1:7" s="57" customFormat="1" ht="12.75" customHeight="1" x14ac:dyDescent="0.2">
      <c r="A19" s="113" t="s">
        <v>145</v>
      </c>
      <c r="B19" s="135" t="s">
        <v>182</v>
      </c>
      <c r="C19" s="135"/>
      <c r="D19" s="135"/>
      <c r="E19" s="72"/>
      <c r="F19" s="72"/>
      <c r="G19" s="72"/>
    </row>
    <row r="20" spans="1:7" s="57" customFormat="1" x14ac:dyDescent="0.2">
      <c r="A20" s="72"/>
      <c r="B20" s="66"/>
      <c r="C20" s="66"/>
      <c r="D20" s="66"/>
      <c r="E20" s="66"/>
      <c r="F20" s="66"/>
      <c r="G20" s="66"/>
    </row>
    <row r="21" spans="1:7" s="57" customFormat="1" x14ac:dyDescent="0.2">
      <c r="A21" s="133" t="s">
        <v>146</v>
      </c>
      <c r="B21" s="132"/>
      <c r="C21" s="67"/>
      <c r="D21" s="67"/>
      <c r="E21" s="67"/>
      <c r="F21" s="67"/>
      <c r="G21" s="67"/>
    </row>
    <row r="22" spans="1:7" s="57" customFormat="1" ht="8.4499999999999993" customHeight="1" x14ac:dyDescent="0.2">
      <c r="A22" s="67"/>
      <c r="B22" s="66"/>
      <c r="C22" s="136"/>
      <c r="D22" s="136"/>
      <c r="E22" s="136"/>
      <c r="F22" s="136"/>
      <c r="G22" s="136"/>
    </row>
    <row r="23" spans="1:7" s="57" customFormat="1" x14ac:dyDescent="0.2">
      <c r="A23" s="122" t="s">
        <v>147</v>
      </c>
      <c r="B23" s="131" t="s">
        <v>148</v>
      </c>
      <c r="C23" s="132"/>
      <c r="D23" s="72"/>
      <c r="E23" s="72"/>
      <c r="F23" s="72"/>
      <c r="G23" s="72"/>
    </row>
    <row r="24" spans="1:7" s="57" customFormat="1" ht="12.75" customHeight="1" x14ac:dyDescent="0.2">
      <c r="A24" s="121" t="s">
        <v>149</v>
      </c>
      <c r="B24" s="131" t="s">
        <v>150</v>
      </c>
      <c r="C24" s="132"/>
      <c r="D24" s="72"/>
      <c r="E24" s="72"/>
      <c r="F24" s="72"/>
      <c r="G24" s="72"/>
    </row>
    <row r="25" spans="1:7" s="57" customFormat="1" x14ac:dyDescent="0.2">
      <c r="A25" s="72"/>
      <c r="B25" s="132"/>
      <c r="C25" s="132"/>
      <c r="D25" s="66"/>
      <c r="E25" s="66"/>
      <c r="F25" s="66"/>
      <c r="G25" s="66"/>
    </row>
    <row r="26" spans="1:7" s="57" customFormat="1" ht="12.75" customHeight="1" x14ac:dyDescent="0.2">
      <c r="A26" s="71"/>
    </row>
    <row r="27" spans="1:7" s="57" customFormat="1" ht="14.1" customHeight="1" x14ac:dyDescent="0.2">
      <c r="A27" s="73" t="s">
        <v>151</v>
      </c>
      <c r="B27" s="93" t="s">
        <v>152</v>
      </c>
    </row>
    <row r="28" spans="1:7" s="57" customFormat="1" x14ac:dyDescent="0.2">
      <c r="A28" s="71"/>
    </row>
    <row r="29" spans="1:7" s="57" customFormat="1" ht="27.75" customHeight="1" x14ac:dyDescent="0.2">
      <c r="A29" s="134" t="s">
        <v>185</v>
      </c>
      <c r="B29" s="132"/>
      <c r="C29" s="132"/>
      <c r="D29" s="132"/>
      <c r="E29" s="132"/>
      <c r="F29" s="132"/>
      <c r="G29" s="132"/>
    </row>
    <row r="30" spans="1:7" s="57" customFormat="1" x14ac:dyDescent="0.2">
      <c r="A30" s="74" t="s">
        <v>153</v>
      </c>
      <c r="B30" s="66"/>
      <c r="C30" s="66"/>
      <c r="D30" s="66"/>
      <c r="E30" s="66"/>
      <c r="F30" s="66"/>
      <c r="G30" s="66"/>
    </row>
    <row r="31" spans="1:7" s="57" customFormat="1" ht="47.65" customHeight="1" x14ac:dyDescent="0.2">
      <c r="A31" s="134" t="s">
        <v>173</v>
      </c>
      <c r="B31" s="132"/>
      <c r="C31" s="132"/>
      <c r="D31" s="132"/>
      <c r="E31" s="132"/>
      <c r="F31" s="132"/>
      <c r="G31" s="132"/>
    </row>
    <row r="32" spans="1:7" s="57" customFormat="1" x14ac:dyDescent="0.2">
      <c r="A32" s="71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0" t="s">
        <v>154</v>
      </c>
      <c r="B43" s="130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5" t="s">
        <v>19</v>
      </c>
      <c r="B47" s="8" t="s">
        <v>7</v>
      </c>
    </row>
    <row r="48" spans="1:2" s="57" customFormat="1" x14ac:dyDescent="0.2">
      <c r="A48" s="75" t="s">
        <v>20</v>
      </c>
      <c r="B48" s="8" t="s">
        <v>8</v>
      </c>
    </row>
    <row r="49" spans="1:7" s="57" customFormat="1" x14ac:dyDescent="0.2">
      <c r="A49" s="8" t="s">
        <v>155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156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157</v>
      </c>
      <c r="B55" s="57" t="s">
        <v>158</v>
      </c>
      <c r="C55" s="57"/>
      <c r="D55" s="57"/>
      <c r="E55" s="57"/>
      <c r="F55" s="57"/>
      <c r="G55" s="57"/>
    </row>
    <row r="56" spans="1:7" x14ac:dyDescent="0.2">
      <c r="A56" s="8" t="s">
        <v>159</v>
      </c>
      <c r="B56" s="68" t="s">
        <v>160</v>
      </c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  <row r="176" spans="1:7" x14ac:dyDescent="0.2">
      <c r="A176" s="68"/>
      <c r="B176" s="68"/>
      <c r="C176" s="68"/>
      <c r="D176" s="68"/>
      <c r="E176" s="68"/>
      <c r="F176" s="68"/>
      <c r="G176" s="68"/>
    </row>
    <row r="177" spans="1:7" x14ac:dyDescent="0.2">
      <c r="A177" s="68"/>
      <c r="B177" s="68"/>
      <c r="C177" s="68"/>
      <c r="D177" s="68"/>
      <c r="E177" s="68"/>
      <c r="F177" s="68"/>
      <c r="G177" s="68"/>
    </row>
  </sheetData>
  <mergeCells count="19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C22:G2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4/18 SH</oddFooter>
    <firstFooter>&amp;L&amp;8Statistikamt Nord&amp;C&amp;8&amp;P&amp;R&amp;8Statistischer Bericht A I 1 - vj 4/18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3" customWidth="1"/>
    <col min="2" max="2" width="19.85546875" style="93" customWidth="1"/>
    <col min="3" max="3" width="18.28515625" style="93" customWidth="1"/>
    <col min="4" max="4" width="20.5703125" style="93" customWidth="1"/>
    <col min="5" max="65" width="12.140625" style="93" customWidth="1"/>
    <col min="66" max="16384" width="10.85546875" style="93"/>
  </cols>
  <sheetData>
    <row r="1" spans="1:5" s="57" customFormat="1" x14ac:dyDescent="0.2">
      <c r="A1" s="82"/>
    </row>
    <row r="2" spans="1:5" ht="13.15" customHeight="1" x14ac:dyDescent="0.2">
      <c r="A2" s="141" t="s">
        <v>174</v>
      </c>
      <c r="B2" s="141"/>
      <c r="C2" s="141"/>
      <c r="D2" s="141"/>
      <c r="E2" s="141"/>
    </row>
    <row r="3" spans="1:5" ht="13.15" customHeight="1" x14ac:dyDescent="0.2">
      <c r="A3" s="142" t="s">
        <v>175</v>
      </c>
      <c r="B3" s="142"/>
      <c r="C3" s="142"/>
      <c r="D3" s="109"/>
    </row>
    <row r="4" spans="1:5" x14ac:dyDescent="0.2">
      <c r="B4" s="109"/>
      <c r="C4" s="109"/>
      <c r="D4" s="109"/>
    </row>
    <row r="5" spans="1:5" x14ac:dyDescent="0.2">
      <c r="B5" s="109"/>
      <c r="C5" s="109"/>
      <c r="D5" s="109"/>
    </row>
    <row r="6" spans="1:5" ht="12.75" customHeight="1" x14ac:dyDescent="0.2">
      <c r="B6" s="109"/>
      <c r="C6" s="109"/>
      <c r="D6" s="109"/>
    </row>
    <row r="7" spans="1:5" ht="12.75" customHeight="1" x14ac:dyDescent="0.2">
      <c r="B7" s="109"/>
      <c r="C7" s="109"/>
      <c r="D7" s="109"/>
    </row>
    <row r="8" spans="1:5" ht="12.75" customHeight="1" x14ac:dyDescent="0.2">
      <c r="A8" s="109"/>
      <c r="B8" s="109"/>
      <c r="C8" s="109"/>
      <c r="D8" s="109"/>
    </row>
    <row r="9" spans="1:5" x14ac:dyDescent="0.2">
      <c r="A9" s="109"/>
      <c r="B9" s="109"/>
      <c r="C9" s="109"/>
      <c r="D9" s="109"/>
    </row>
    <row r="10" spans="1:5" x14ac:dyDescent="0.2">
      <c r="B10" s="109"/>
      <c r="C10" s="109"/>
      <c r="D10" s="109"/>
    </row>
    <row r="11" spans="1:5" x14ac:dyDescent="0.2">
      <c r="B11" s="109"/>
      <c r="C11" s="109"/>
      <c r="D11" s="109"/>
    </row>
    <row r="12" spans="1:5" x14ac:dyDescent="0.2">
      <c r="A12" s="109"/>
      <c r="B12" s="109"/>
      <c r="C12" s="109"/>
      <c r="D12" s="109"/>
    </row>
    <row r="13" spans="1:5" x14ac:dyDescent="0.2">
      <c r="A13" s="109"/>
      <c r="B13" s="109"/>
      <c r="C13" s="109"/>
      <c r="D13" s="109"/>
    </row>
    <row r="14" spans="1:5" x14ac:dyDescent="0.2">
      <c r="A14" s="109"/>
      <c r="B14" s="109"/>
      <c r="C14" s="109"/>
      <c r="D14" s="109"/>
    </row>
    <row r="15" spans="1:5" x14ac:dyDescent="0.2">
      <c r="A15" s="109"/>
      <c r="B15" s="109"/>
      <c r="C15" s="109"/>
      <c r="D15" s="109"/>
    </row>
    <row r="16" spans="1:5" x14ac:dyDescent="0.2">
      <c r="A16" s="109"/>
      <c r="B16" s="109"/>
      <c r="C16" s="109"/>
      <c r="D16" s="109"/>
    </row>
    <row r="17" spans="1:5" x14ac:dyDescent="0.2">
      <c r="A17" s="109"/>
      <c r="B17" s="109"/>
      <c r="C17" s="109"/>
      <c r="D17" s="109"/>
    </row>
    <row r="18" spans="1:5" x14ac:dyDescent="0.2">
      <c r="A18" s="109"/>
      <c r="B18" s="109"/>
      <c r="C18" s="109"/>
      <c r="D18" s="109"/>
    </row>
    <row r="19" spans="1:5" x14ac:dyDescent="0.2">
      <c r="A19" s="109"/>
      <c r="B19" s="109"/>
      <c r="C19" s="109"/>
      <c r="D19" s="109"/>
    </row>
    <row r="20" spans="1:5" x14ac:dyDescent="0.2">
      <c r="A20" s="109"/>
      <c r="B20" s="109"/>
      <c r="C20" s="109"/>
      <c r="D20" s="109"/>
    </row>
    <row r="21" spans="1:5" x14ac:dyDescent="0.2">
      <c r="A21" s="109"/>
      <c r="B21" s="109"/>
      <c r="C21" s="109"/>
      <c r="D21" s="109"/>
    </row>
    <row r="22" spans="1:5" x14ac:dyDescent="0.2">
      <c r="C22" s="143"/>
      <c r="D22" s="143"/>
      <c r="E22" s="143"/>
    </row>
  </sheetData>
  <mergeCells count="3">
    <mergeCell ref="A2:E2"/>
    <mergeCell ref="A3:C3"/>
    <mergeCell ref="C22:E22"/>
  </mergeCells>
  <pageMargins left="0.59375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4/18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2" ht="14.1" customHeight="1" x14ac:dyDescent="0.2">
      <c r="A1" s="144" t="s">
        <v>188</v>
      </c>
      <c r="B1" s="144"/>
      <c r="C1" s="144"/>
      <c r="D1" s="144"/>
      <c r="E1" s="144"/>
      <c r="F1" s="144"/>
      <c r="G1" s="135"/>
      <c r="H1" s="135"/>
      <c r="I1" s="135"/>
    </row>
    <row r="2" spans="1:12" ht="14.1" customHeight="1" x14ac:dyDescent="0.2"/>
    <row r="3" spans="1:12" s="9" customFormat="1" ht="28.35" customHeight="1" x14ac:dyDescent="0.2">
      <c r="A3" s="151" t="s">
        <v>32</v>
      </c>
      <c r="B3" s="83" t="s">
        <v>44</v>
      </c>
      <c r="C3" s="83" t="s">
        <v>45</v>
      </c>
      <c r="D3" s="83" t="s">
        <v>46</v>
      </c>
      <c r="E3" s="153" t="s">
        <v>189</v>
      </c>
      <c r="F3" s="153"/>
      <c r="G3" s="153"/>
      <c r="H3" s="153"/>
      <c r="I3" s="154"/>
    </row>
    <row r="4" spans="1:12" s="9" customFormat="1" ht="28.35" customHeight="1" x14ac:dyDescent="0.2">
      <c r="A4" s="152"/>
      <c r="B4" s="148">
        <v>2018</v>
      </c>
      <c r="C4" s="149"/>
      <c r="D4" s="150"/>
      <c r="E4" s="118" t="s">
        <v>183</v>
      </c>
      <c r="F4" s="83" t="s">
        <v>61</v>
      </c>
      <c r="G4" s="83" t="s">
        <v>62</v>
      </c>
      <c r="H4" s="83" t="s">
        <v>63</v>
      </c>
      <c r="I4" s="119" t="s">
        <v>184</v>
      </c>
      <c r="K4" s="93"/>
    </row>
    <row r="5" spans="1:12" s="56" customFormat="1" ht="14.1" customHeight="1" x14ac:dyDescent="0.2">
      <c r="A5" s="84"/>
      <c r="B5" s="85"/>
      <c r="C5" s="80"/>
      <c r="D5" s="85"/>
      <c r="E5" s="80"/>
      <c r="F5" s="85"/>
      <c r="G5" s="80"/>
      <c r="H5" s="85"/>
      <c r="I5" s="80"/>
      <c r="K5" s="93"/>
    </row>
    <row r="6" spans="1:12" s="56" customFormat="1" ht="14.1" customHeight="1" x14ac:dyDescent="0.2">
      <c r="A6" s="60" t="s">
        <v>64</v>
      </c>
      <c r="B6" s="178">
        <v>2896586</v>
      </c>
      <c r="C6" s="178">
        <v>2896509</v>
      </c>
      <c r="D6" s="178">
        <v>2897035</v>
      </c>
      <c r="E6" s="178">
        <v>2896586</v>
      </c>
      <c r="F6" s="179">
        <v>1419838</v>
      </c>
      <c r="G6" s="178">
        <v>1476748</v>
      </c>
      <c r="H6" s="178">
        <v>2665044</v>
      </c>
      <c r="I6" s="179">
        <v>231542</v>
      </c>
      <c r="K6" s="93"/>
    </row>
    <row r="7" spans="1:12" s="9" customFormat="1" ht="22.9" customHeight="1" x14ac:dyDescent="0.2">
      <c r="A7" s="60" t="s">
        <v>162</v>
      </c>
      <c r="B7" s="178">
        <v>2094</v>
      </c>
      <c r="C7" s="178">
        <v>1838</v>
      </c>
      <c r="D7" s="178">
        <v>1981</v>
      </c>
      <c r="E7" s="178">
        <f>SUM(B7:D7)</f>
        <v>5913</v>
      </c>
      <c r="F7" s="179">
        <v>3023</v>
      </c>
      <c r="G7" s="178">
        <v>2890</v>
      </c>
      <c r="H7" s="178">
        <v>5127</v>
      </c>
      <c r="I7" s="179">
        <v>786</v>
      </c>
      <c r="K7" s="93"/>
    </row>
    <row r="8" spans="1:12" s="9" customFormat="1" ht="16.899999999999999" customHeight="1" x14ac:dyDescent="0.2">
      <c r="A8" s="60" t="s">
        <v>163</v>
      </c>
      <c r="B8" s="178">
        <v>2767</v>
      </c>
      <c r="C8" s="178">
        <v>2733</v>
      </c>
      <c r="D8" s="178">
        <v>3115</v>
      </c>
      <c r="E8" s="178">
        <f>SUM(B8:D8)</f>
        <v>8615</v>
      </c>
      <c r="F8" s="179">
        <v>4292</v>
      </c>
      <c r="G8" s="178">
        <v>4323</v>
      </c>
      <c r="H8" s="178">
        <v>8456</v>
      </c>
      <c r="I8" s="179">
        <v>159</v>
      </c>
      <c r="K8" s="93"/>
    </row>
    <row r="9" spans="1:12" s="9" customFormat="1" ht="16.899999999999999" customHeight="1" x14ac:dyDescent="0.2">
      <c r="A9" s="60" t="s">
        <v>164</v>
      </c>
      <c r="B9" s="178">
        <f>SUM(B7-B8)</f>
        <v>-673</v>
      </c>
      <c r="C9" s="178">
        <f t="shared" ref="C9:D9" si="0">SUM(C7-C8)</f>
        <v>-895</v>
      </c>
      <c r="D9" s="178">
        <f t="shared" si="0"/>
        <v>-1134</v>
      </c>
      <c r="E9" s="178">
        <f t="shared" ref="E9:E12" si="1">SUM(B9:D9)</f>
        <v>-2702</v>
      </c>
      <c r="F9" s="178">
        <f>SUM(F7-F8)</f>
        <v>-1269</v>
      </c>
      <c r="G9" s="178">
        <f t="shared" ref="G9:I9" si="2">SUM(G7-G8)</f>
        <v>-1433</v>
      </c>
      <c r="H9" s="178">
        <f t="shared" si="2"/>
        <v>-3329</v>
      </c>
      <c r="I9" s="178">
        <f t="shared" si="2"/>
        <v>627</v>
      </c>
      <c r="K9" s="93"/>
    </row>
    <row r="10" spans="1:12" s="9" customFormat="1" ht="16.899999999999999" customHeight="1" x14ac:dyDescent="0.2">
      <c r="A10" s="60" t="s">
        <v>169</v>
      </c>
      <c r="B10" s="178">
        <v>9503</v>
      </c>
      <c r="C10" s="178">
        <v>7682</v>
      </c>
      <c r="D10" s="178">
        <v>6454</v>
      </c>
      <c r="E10" s="178">
        <f>SUM(B10:D10)</f>
        <v>23639</v>
      </c>
      <c r="F10" s="179">
        <v>12522</v>
      </c>
      <c r="G10" s="179">
        <v>11117</v>
      </c>
      <c r="H10" s="178">
        <v>14384</v>
      </c>
      <c r="I10" s="179">
        <v>9255</v>
      </c>
      <c r="J10" s="123"/>
      <c r="K10" s="108"/>
      <c r="L10" s="108"/>
    </row>
    <row r="11" spans="1:12" s="9" customFormat="1" ht="16.899999999999999" customHeight="1" x14ac:dyDescent="0.2">
      <c r="A11" s="60" t="s">
        <v>170</v>
      </c>
      <c r="B11" s="178">
        <v>8807</v>
      </c>
      <c r="C11" s="178">
        <v>6267</v>
      </c>
      <c r="D11" s="178">
        <v>5822</v>
      </c>
      <c r="E11" s="178">
        <f t="shared" si="1"/>
        <v>20896</v>
      </c>
      <c r="F11" s="179">
        <v>11710</v>
      </c>
      <c r="G11" s="179">
        <v>9186</v>
      </c>
      <c r="H11" s="178">
        <v>13217</v>
      </c>
      <c r="I11" s="180">
        <v>7679</v>
      </c>
      <c r="J11" s="123"/>
      <c r="K11" s="123"/>
      <c r="L11" s="108"/>
    </row>
    <row r="12" spans="1:12" s="9" customFormat="1" ht="16.899999999999999" customHeight="1" x14ac:dyDescent="0.2">
      <c r="A12" s="60" t="s">
        <v>164</v>
      </c>
      <c r="B12" s="178">
        <f>SUM(B10-B11)</f>
        <v>696</v>
      </c>
      <c r="C12" s="178">
        <f t="shared" ref="C12:D12" si="3">SUM(C10-C11)</f>
        <v>1415</v>
      </c>
      <c r="D12" s="178">
        <f t="shared" si="3"/>
        <v>632</v>
      </c>
      <c r="E12" s="178">
        <f t="shared" si="1"/>
        <v>2743</v>
      </c>
      <c r="F12" s="179">
        <f>SUM(F10-F11)</f>
        <v>812</v>
      </c>
      <c r="G12" s="179">
        <f>SUM(G10-G11)</f>
        <v>1931</v>
      </c>
      <c r="H12" s="179">
        <f>SUM(H10-H11)</f>
        <v>1167</v>
      </c>
      <c r="I12" s="179">
        <f>SUM(I10-I11)</f>
        <v>1576</v>
      </c>
      <c r="J12" s="93"/>
      <c r="K12" s="108"/>
      <c r="L12" s="108"/>
    </row>
    <row r="13" spans="1:12" s="9" customFormat="1" ht="28.35" customHeight="1" x14ac:dyDescent="0.2">
      <c r="A13" s="87" t="s">
        <v>171</v>
      </c>
      <c r="B13" s="178">
        <v>-100</v>
      </c>
      <c r="C13" s="178">
        <v>6</v>
      </c>
      <c r="D13" s="106">
        <v>179</v>
      </c>
      <c r="E13" s="178">
        <f>SUM(B13:D13)</f>
        <v>85</v>
      </c>
      <c r="F13" s="179">
        <v>76</v>
      </c>
      <c r="G13" s="106">
        <v>9</v>
      </c>
      <c r="H13" s="178">
        <v>875</v>
      </c>
      <c r="I13" s="179">
        <v>-790</v>
      </c>
    </row>
    <row r="14" spans="1:12" s="9" customFormat="1" ht="28.35" customHeight="1" x14ac:dyDescent="0.2">
      <c r="A14" s="87" t="s">
        <v>165</v>
      </c>
      <c r="B14" s="178">
        <f>SUM(B9+B12+B13)</f>
        <v>-77</v>
      </c>
      <c r="C14" s="178">
        <f>SUM(C9+C12+C13)</f>
        <v>526</v>
      </c>
      <c r="D14" s="178">
        <f t="shared" ref="D14" si="4">SUM(D9+D12+D13)</f>
        <v>-323</v>
      </c>
      <c r="E14" s="178">
        <f>SUM(B14:D14)</f>
        <v>126</v>
      </c>
      <c r="F14" s="179">
        <f>SUM(F9+F12+F13)</f>
        <v>-381</v>
      </c>
      <c r="G14" s="179">
        <f>SUM(G9+G12+G13)</f>
        <v>507</v>
      </c>
      <c r="H14" s="179">
        <f>SUM(H9+H12+H13)</f>
        <v>-1287</v>
      </c>
      <c r="I14" s="179">
        <f>SUM(I9+I12+I13)</f>
        <v>1413</v>
      </c>
    </row>
    <row r="15" spans="1:12" s="9" customFormat="1" ht="22.9" customHeight="1" x14ac:dyDescent="0.2">
      <c r="A15" s="88" t="s">
        <v>138</v>
      </c>
      <c r="B15" s="89">
        <f t="shared" ref="B15:I15" si="5">SUM(B6+B14)</f>
        <v>2896509</v>
      </c>
      <c r="C15" s="89">
        <f t="shared" si="5"/>
        <v>2897035</v>
      </c>
      <c r="D15" s="89">
        <f t="shared" si="5"/>
        <v>2896712</v>
      </c>
      <c r="E15" s="90">
        <f t="shared" si="5"/>
        <v>2896712</v>
      </c>
      <c r="F15" s="90">
        <f t="shared" si="5"/>
        <v>1419457</v>
      </c>
      <c r="G15" s="90">
        <f t="shared" si="5"/>
        <v>1477255</v>
      </c>
      <c r="H15" s="90">
        <f t="shared" si="5"/>
        <v>2663757</v>
      </c>
      <c r="I15" s="90">
        <f t="shared" si="5"/>
        <v>232955</v>
      </c>
      <c r="J15" s="95"/>
    </row>
    <row r="16" spans="1:12" s="9" customFormat="1" ht="14.25" customHeight="1" x14ac:dyDescent="0.2"/>
    <row r="17" spans="1:13" ht="15.6" customHeight="1" x14ac:dyDescent="0.2">
      <c r="A17" s="145" t="s">
        <v>133</v>
      </c>
      <c r="B17" s="146"/>
      <c r="C17" s="135"/>
      <c r="D17" s="135"/>
      <c r="E17" s="135"/>
      <c r="F17" s="135"/>
      <c r="G17" s="135"/>
      <c r="H17" s="135"/>
      <c r="I17" s="135"/>
    </row>
    <row r="18" spans="1:13" ht="15.6" customHeight="1" x14ac:dyDescent="0.2">
      <c r="A18" s="147" t="s">
        <v>134</v>
      </c>
      <c r="B18" s="135"/>
      <c r="C18" s="135"/>
      <c r="D18" s="135"/>
      <c r="E18" s="135"/>
      <c r="F18" s="135"/>
      <c r="G18" s="135"/>
      <c r="H18" s="135"/>
      <c r="I18" s="135"/>
    </row>
    <row r="19" spans="1:13" s="93" customFormat="1" x14ac:dyDescent="0.2">
      <c r="A19" s="4"/>
      <c r="C19"/>
      <c r="D19"/>
      <c r="E19"/>
      <c r="F19"/>
      <c r="G19"/>
      <c r="H19"/>
      <c r="I19"/>
      <c r="J19"/>
      <c r="K19"/>
      <c r="L19"/>
      <c r="M19"/>
    </row>
    <row r="20" spans="1:13" s="93" customFormat="1" x14ac:dyDescent="0.2">
      <c r="A20" s="4"/>
      <c r="C20"/>
      <c r="D20"/>
      <c r="E20"/>
      <c r="F20"/>
      <c r="G20"/>
      <c r="H20"/>
      <c r="I20"/>
      <c r="J20"/>
      <c r="K20"/>
      <c r="L20"/>
      <c r="M20"/>
    </row>
    <row r="21" spans="1:13" s="93" customFormat="1" x14ac:dyDescent="0.2">
      <c r="A21" s="4"/>
      <c r="C21"/>
      <c r="D21"/>
      <c r="E21"/>
      <c r="F21"/>
      <c r="G21"/>
      <c r="H21"/>
      <c r="I21"/>
      <c r="J21"/>
      <c r="K21"/>
      <c r="L21"/>
      <c r="M21"/>
    </row>
    <row r="22" spans="1:13" s="93" customFormat="1" x14ac:dyDescent="0.2">
      <c r="A22" s="4"/>
      <c r="B22"/>
      <c r="C22" s="143"/>
      <c r="D22" s="143"/>
      <c r="E22" s="143"/>
      <c r="F22" s="143"/>
      <c r="G22" s="143"/>
      <c r="H22"/>
      <c r="I22"/>
      <c r="J22"/>
      <c r="K22"/>
      <c r="L22"/>
      <c r="M22"/>
    </row>
    <row r="23" spans="1:13" s="93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</row>
    <row r="24" spans="1:13" s="93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</row>
    <row r="25" spans="1:13" s="93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</row>
    <row r="26" spans="1:13" s="93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93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93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7">
    <mergeCell ref="C22:G22"/>
    <mergeCell ref="A1:I1"/>
    <mergeCell ref="A17:I17"/>
    <mergeCell ref="A18:I18"/>
    <mergeCell ref="B4:D4"/>
    <mergeCell ref="A3:A4"/>
    <mergeCell ref="E3:I3"/>
  </mergeCells>
  <conditionalFormatting sqref="A6:A15">
    <cfRule type="expression" dxfId="84" priority="39">
      <formula>MOD(ROW(),2)=0</formula>
    </cfRule>
  </conditionalFormatting>
  <conditionalFormatting sqref="B6 D6 F6:I6">
    <cfRule type="expression" dxfId="83" priority="22">
      <formula>MOD(ROW(),2)=0</formula>
    </cfRule>
  </conditionalFormatting>
  <conditionalFormatting sqref="B7 D7:I7">
    <cfRule type="expression" dxfId="82" priority="21">
      <formula>MOD(ROW(),2)=0</formula>
    </cfRule>
  </conditionalFormatting>
  <conditionalFormatting sqref="B8 D8:I8">
    <cfRule type="expression" dxfId="81" priority="20">
      <formula>MOD(ROW(),2)=0</formula>
    </cfRule>
  </conditionalFormatting>
  <conditionalFormatting sqref="B9:I9">
    <cfRule type="expression" dxfId="80" priority="19">
      <formula>MOD(ROW(),2)=0</formula>
    </cfRule>
  </conditionalFormatting>
  <conditionalFormatting sqref="C10:F10 H10:I10">
    <cfRule type="expression" dxfId="79" priority="18">
      <formula>MOD(ROW(),2)=0</formula>
    </cfRule>
  </conditionalFormatting>
  <conditionalFormatting sqref="C11:E11 H11">
    <cfRule type="expression" dxfId="78" priority="17">
      <formula>MOD(ROW(),2)=0</formula>
    </cfRule>
  </conditionalFormatting>
  <conditionalFormatting sqref="B12:I12">
    <cfRule type="expression" dxfId="77" priority="16">
      <formula>MOD(ROW(),2)=0</formula>
    </cfRule>
  </conditionalFormatting>
  <conditionalFormatting sqref="B13:I13">
    <cfRule type="expression" dxfId="76" priority="15">
      <formula>MOD(ROW(),2)=0</formula>
    </cfRule>
  </conditionalFormatting>
  <conditionalFormatting sqref="B14:I14">
    <cfRule type="expression" dxfId="75" priority="14">
      <formula>MOD(ROW(),2)=0</formula>
    </cfRule>
  </conditionalFormatting>
  <conditionalFormatting sqref="B15:I15">
    <cfRule type="expression" dxfId="74" priority="12">
      <formula>MOD(ROW(),2)=0</formula>
    </cfRule>
  </conditionalFormatting>
  <conditionalFormatting sqref="C6">
    <cfRule type="expression" dxfId="73" priority="11">
      <formula>MOD(ROW(),2)=0</formula>
    </cfRule>
  </conditionalFormatting>
  <conditionalFormatting sqref="C7">
    <cfRule type="expression" dxfId="72" priority="10">
      <formula>MOD(ROW(),2)=0</formula>
    </cfRule>
  </conditionalFormatting>
  <conditionalFormatting sqref="C8">
    <cfRule type="expression" dxfId="71" priority="9">
      <formula>MOD(ROW(),2)=0</formula>
    </cfRule>
  </conditionalFormatting>
  <conditionalFormatting sqref="B11">
    <cfRule type="expression" dxfId="70" priority="4">
      <formula>MOD(ROW(),2)=0</formula>
    </cfRule>
  </conditionalFormatting>
  <conditionalFormatting sqref="E6">
    <cfRule type="expression" dxfId="69" priority="7">
      <formula>MOD(ROW(),2)=0</formula>
    </cfRule>
  </conditionalFormatting>
  <conditionalFormatting sqref="B10">
    <cfRule type="expression" dxfId="68" priority="5">
      <formula>MOD(ROW(),2)=0</formula>
    </cfRule>
  </conditionalFormatting>
  <conditionalFormatting sqref="G10">
    <cfRule type="expression" dxfId="67" priority="3">
      <formula>MOD(ROW(),2)=0</formula>
    </cfRule>
  </conditionalFormatting>
  <conditionalFormatting sqref="F11">
    <cfRule type="expression" dxfId="66" priority="2">
      <formula>MOD(ROW(),2)=0</formula>
    </cfRule>
  </conditionalFormatting>
  <conditionalFormatting sqref="G11">
    <cfRule type="expression" dxfId="6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4/18 SH</oddFooter>
    <firstFooter>&amp;L&amp;8Statistikamt Nord&amp;C&amp;8&amp;P&amp;R&amp;8Statistischer Bericht A I 1 - vj 4/18 SH</firstFooter>
  </headerFooter>
  <ignoredErrors>
    <ignoredError sqref="E15:F15 F12 E7:E8 E10:E11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5" t="s">
        <v>190</v>
      </c>
      <c r="B1" s="156"/>
      <c r="C1" s="156"/>
      <c r="D1" s="156"/>
      <c r="E1" s="156"/>
      <c r="F1" s="156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61" t="s">
        <v>161</v>
      </c>
      <c r="B3" s="159" t="s">
        <v>21</v>
      </c>
      <c r="C3" s="159" t="s">
        <v>67</v>
      </c>
      <c r="D3" s="159" t="s">
        <v>68</v>
      </c>
      <c r="E3" s="157" t="s">
        <v>166</v>
      </c>
      <c r="F3" s="158"/>
    </row>
    <row r="4" spans="1:6" ht="28.35" customHeight="1" x14ac:dyDescent="0.2">
      <c r="A4" s="162"/>
      <c r="B4" s="160" t="s">
        <v>21</v>
      </c>
      <c r="C4" s="160" t="s">
        <v>45</v>
      </c>
      <c r="D4" s="160" t="s">
        <v>46</v>
      </c>
      <c r="E4" s="59" t="s">
        <v>65</v>
      </c>
      <c r="F4" s="58" t="s">
        <v>66</v>
      </c>
    </row>
    <row r="5" spans="1:6" s="56" customFormat="1" ht="14.1" customHeight="1" x14ac:dyDescent="0.2">
      <c r="A5" s="63"/>
      <c r="B5" s="61"/>
      <c r="D5" s="61"/>
      <c r="F5" s="61"/>
    </row>
    <row r="6" spans="1:6" s="91" customFormat="1" ht="16.899999999999999" customHeight="1" x14ac:dyDescent="0.2">
      <c r="A6" s="60" t="s">
        <v>69</v>
      </c>
      <c r="B6" s="86">
        <f>SUM(C6:D6)</f>
        <v>89504</v>
      </c>
      <c r="C6" s="86">
        <v>44599</v>
      </c>
      <c r="D6" s="86">
        <v>44905</v>
      </c>
      <c r="E6" s="86">
        <v>985</v>
      </c>
      <c r="F6" s="92">
        <f>E6*100/(B6-E6)</f>
        <v>1.1127554536314237</v>
      </c>
    </row>
    <row r="7" spans="1:6" ht="16.899999999999999" customHeight="1" x14ac:dyDescent="0.2">
      <c r="A7" s="60" t="s">
        <v>135</v>
      </c>
      <c r="B7" s="86">
        <f t="shared" ref="B7:B20" si="0">SUM(C7:D7)</f>
        <v>247548</v>
      </c>
      <c r="C7" s="86">
        <v>120566</v>
      </c>
      <c r="D7" s="86">
        <v>126982</v>
      </c>
      <c r="E7" s="86">
        <v>-395</v>
      </c>
      <c r="F7" s="92">
        <f t="shared" ref="F7:F21" si="1">E7*100/(B7-E7)</f>
        <v>-0.1593108093392433</v>
      </c>
    </row>
    <row r="8" spans="1:6" ht="16.899999999999999" customHeight="1" x14ac:dyDescent="0.2">
      <c r="A8" s="60" t="s">
        <v>136</v>
      </c>
      <c r="B8" s="86">
        <f t="shared" si="0"/>
        <v>217198</v>
      </c>
      <c r="C8" s="86">
        <v>104371</v>
      </c>
      <c r="D8" s="86">
        <v>112827</v>
      </c>
      <c r="E8" s="86">
        <v>880</v>
      </c>
      <c r="F8" s="92">
        <f t="shared" si="1"/>
        <v>0.40680849490102533</v>
      </c>
    </row>
    <row r="9" spans="1:6" ht="16.899999999999999" customHeight="1" x14ac:dyDescent="0.2">
      <c r="A9" s="60" t="s">
        <v>137</v>
      </c>
      <c r="B9" s="86">
        <f t="shared" si="0"/>
        <v>79487</v>
      </c>
      <c r="C9" s="86">
        <v>39241</v>
      </c>
      <c r="D9" s="86">
        <v>40246</v>
      </c>
      <c r="E9" s="86">
        <v>152</v>
      </c>
      <c r="F9" s="92">
        <f t="shared" si="1"/>
        <v>0.1915926136005546</v>
      </c>
    </row>
    <row r="10" spans="1:6" s="91" customFormat="1" ht="16.899999999999999" customHeight="1" x14ac:dyDescent="0.2">
      <c r="A10" s="60" t="s">
        <v>70</v>
      </c>
      <c r="B10" s="86">
        <f t="shared" si="0"/>
        <v>133210</v>
      </c>
      <c r="C10" s="86">
        <v>65720</v>
      </c>
      <c r="D10" s="86">
        <v>67490</v>
      </c>
      <c r="E10" s="86">
        <v>-237</v>
      </c>
      <c r="F10" s="92">
        <f t="shared" si="1"/>
        <v>-0.1775985971958905</v>
      </c>
    </row>
    <row r="11" spans="1:6" ht="16.899999999999999" customHeight="1" x14ac:dyDescent="0.2">
      <c r="A11" s="60" t="s">
        <v>71</v>
      </c>
      <c r="B11" s="86">
        <f t="shared" si="0"/>
        <v>197264</v>
      </c>
      <c r="C11" s="86">
        <v>96881</v>
      </c>
      <c r="D11" s="86">
        <v>100383</v>
      </c>
      <c r="E11" s="86">
        <v>1190</v>
      </c>
      <c r="F11" s="92">
        <f t="shared" si="1"/>
        <v>0.60691371624998725</v>
      </c>
    </row>
    <row r="12" spans="1:6" s="93" customFormat="1" ht="16.899999999999999" customHeight="1" x14ac:dyDescent="0.2">
      <c r="A12" s="60" t="s">
        <v>72</v>
      </c>
      <c r="B12" s="86">
        <f t="shared" si="0"/>
        <v>165507</v>
      </c>
      <c r="C12" s="86">
        <v>81099</v>
      </c>
      <c r="D12" s="86">
        <v>84408</v>
      </c>
      <c r="E12" s="86">
        <v>45</v>
      </c>
      <c r="F12" s="92">
        <f t="shared" si="1"/>
        <v>2.7196576857526199E-2</v>
      </c>
    </row>
    <row r="13" spans="1:6" s="91" customFormat="1" ht="16.899999999999999" customHeight="1" x14ac:dyDescent="0.2">
      <c r="A13" s="60" t="s">
        <v>73</v>
      </c>
      <c r="B13" s="86">
        <f t="shared" si="0"/>
        <v>200581</v>
      </c>
      <c r="C13" s="86">
        <v>96765</v>
      </c>
      <c r="D13" s="86">
        <v>103816</v>
      </c>
      <c r="E13" s="86">
        <v>-3</v>
      </c>
      <c r="F13" s="92">
        <f t="shared" si="1"/>
        <v>-1.4956327523630998E-3</v>
      </c>
    </row>
    <row r="14" spans="1:6" s="91" customFormat="1" ht="16.899999999999999" customHeight="1" x14ac:dyDescent="0.2">
      <c r="A14" s="60" t="s">
        <v>74</v>
      </c>
      <c r="B14" s="86">
        <f t="shared" si="0"/>
        <v>314391</v>
      </c>
      <c r="C14" s="86">
        <v>154211</v>
      </c>
      <c r="D14" s="86">
        <v>160180</v>
      </c>
      <c r="E14" s="86">
        <v>1729</v>
      </c>
      <c r="F14" s="92">
        <f t="shared" si="1"/>
        <v>0.55299332825863068</v>
      </c>
    </row>
    <row r="15" spans="1:6" s="91" customFormat="1" ht="16.899999999999999" customHeight="1" x14ac:dyDescent="0.2">
      <c r="A15" s="60" t="s">
        <v>75</v>
      </c>
      <c r="B15" s="86">
        <f t="shared" si="0"/>
        <v>128647</v>
      </c>
      <c r="C15" s="86">
        <v>62532</v>
      </c>
      <c r="D15" s="86">
        <v>66115</v>
      </c>
      <c r="E15" s="86">
        <v>-195</v>
      </c>
      <c r="F15" s="92">
        <f t="shared" si="1"/>
        <v>-0.15134816286614614</v>
      </c>
    </row>
    <row r="16" spans="1:6" s="91" customFormat="1" ht="16.899999999999999" customHeight="1" x14ac:dyDescent="0.2">
      <c r="A16" s="60" t="s">
        <v>76</v>
      </c>
      <c r="B16" s="86">
        <f t="shared" si="0"/>
        <v>272775</v>
      </c>
      <c r="C16" s="86">
        <v>134109</v>
      </c>
      <c r="D16" s="86">
        <v>138666</v>
      </c>
      <c r="E16" s="86">
        <v>-247</v>
      </c>
      <c r="F16" s="92">
        <f t="shared" si="1"/>
        <v>-9.0468899942129199E-2</v>
      </c>
    </row>
    <row r="17" spans="1:6" s="91" customFormat="1" ht="16.899999999999999" customHeight="1" x14ac:dyDescent="0.2">
      <c r="A17" s="60" t="s">
        <v>77</v>
      </c>
      <c r="B17" s="86">
        <f t="shared" si="0"/>
        <v>200025</v>
      </c>
      <c r="C17" s="86">
        <v>99092</v>
      </c>
      <c r="D17" s="86">
        <v>100933</v>
      </c>
      <c r="E17" s="86">
        <v>522</v>
      </c>
      <c r="F17" s="92">
        <f t="shared" si="1"/>
        <v>0.26165020074886092</v>
      </c>
    </row>
    <row r="18" spans="1:6" s="91" customFormat="1" ht="16.899999999999999" customHeight="1" x14ac:dyDescent="0.2">
      <c r="A18" s="60" t="s">
        <v>78</v>
      </c>
      <c r="B18" s="86">
        <f t="shared" si="0"/>
        <v>276032</v>
      </c>
      <c r="C18" s="86">
        <v>136517</v>
      </c>
      <c r="D18" s="86">
        <v>139515</v>
      </c>
      <c r="E18" s="86">
        <v>2007</v>
      </c>
      <c r="F18" s="92">
        <f t="shared" si="1"/>
        <v>0.73241492564547028</v>
      </c>
    </row>
    <row r="19" spans="1:6" s="91" customFormat="1" ht="16.899999999999999" customHeight="1" x14ac:dyDescent="0.2">
      <c r="A19" s="60" t="s">
        <v>79</v>
      </c>
      <c r="B19" s="86">
        <f t="shared" si="0"/>
        <v>131347</v>
      </c>
      <c r="C19" s="86">
        <v>64923</v>
      </c>
      <c r="D19" s="86">
        <v>66424</v>
      </c>
      <c r="E19" s="86">
        <v>-266</v>
      </c>
      <c r="F19" s="92">
        <f t="shared" si="1"/>
        <v>-0.20210769452865598</v>
      </c>
    </row>
    <row r="20" spans="1:6" s="91" customFormat="1" ht="16.899999999999999" customHeight="1" x14ac:dyDescent="0.2">
      <c r="A20" s="60" t="s">
        <v>80</v>
      </c>
      <c r="B20" s="86">
        <f t="shared" si="0"/>
        <v>243196</v>
      </c>
      <c r="C20" s="86">
        <v>118831</v>
      </c>
      <c r="D20" s="86">
        <v>124365</v>
      </c>
      <c r="E20" s="86">
        <v>724</v>
      </c>
      <c r="F20" s="92">
        <f t="shared" si="1"/>
        <v>0.298591177538025</v>
      </c>
    </row>
    <row r="21" spans="1:6" ht="28.35" customHeight="1" x14ac:dyDescent="0.2">
      <c r="A21" s="62" t="s">
        <v>81</v>
      </c>
      <c r="B21" s="107">
        <f>SUM(B6:B20)</f>
        <v>2896712</v>
      </c>
      <c r="C21" s="107">
        <f>SUM(C6:C20)</f>
        <v>1419457</v>
      </c>
      <c r="D21" s="107">
        <f>SUM(D6:D20)</f>
        <v>1477255</v>
      </c>
      <c r="E21" s="107">
        <f>SUM(E6:E20)</f>
        <v>6891</v>
      </c>
      <c r="F21" s="76">
        <f t="shared" si="1"/>
        <v>0.23845767609827737</v>
      </c>
    </row>
    <row r="22" spans="1:6" ht="14.1" customHeight="1" x14ac:dyDescent="0.2">
      <c r="C22" s="143"/>
      <c r="D22" s="143"/>
      <c r="E22" s="143"/>
      <c r="F22" s="143"/>
    </row>
    <row r="23" spans="1:6" ht="14.1" customHeight="1" x14ac:dyDescent="0.2">
      <c r="A23" s="147"/>
      <c r="B23" s="135"/>
      <c r="C23" s="135"/>
      <c r="D23" s="135"/>
      <c r="E23" s="135"/>
      <c r="F23" s="135"/>
    </row>
    <row r="24" spans="1:6" ht="14.1" customHeight="1" x14ac:dyDescent="0.2">
      <c r="A24" s="96"/>
      <c r="B24" s="93"/>
      <c r="C24" s="93"/>
      <c r="D24" s="93"/>
      <c r="E24" s="93"/>
      <c r="F24" s="93"/>
    </row>
    <row r="25" spans="1:6" ht="14.1" customHeight="1" x14ac:dyDescent="0.2">
      <c r="A25" s="96"/>
      <c r="B25" s="93"/>
      <c r="C25" s="93"/>
      <c r="D25" s="93"/>
      <c r="E25" s="93"/>
      <c r="F25" s="93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8">
    <mergeCell ref="A23:F23"/>
    <mergeCell ref="A1:F1"/>
    <mergeCell ref="E3:F3"/>
    <mergeCell ref="B3:B4"/>
    <mergeCell ref="C3:C4"/>
    <mergeCell ref="D3:D4"/>
    <mergeCell ref="A3:A4"/>
    <mergeCell ref="C22:F22"/>
  </mergeCells>
  <conditionalFormatting sqref="A7:A8">
    <cfRule type="expression" dxfId="64" priority="227">
      <formula>MOD(ROW(),2)=0</formula>
    </cfRule>
  </conditionalFormatting>
  <conditionalFormatting sqref="A9">
    <cfRule type="expression" dxfId="63" priority="225">
      <formula>MOD(ROW(),2)=0</formula>
    </cfRule>
  </conditionalFormatting>
  <conditionalFormatting sqref="A11">
    <cfRule type="expression" dxfId="62" priority="223">
      <formula>MOD(ROW(),2)=0</formula>
    </cfRule>
  </conditionalFormatting>
  <conditionalFormatting sqref="A21">
    <cfRule type="expression" dxfId="61" priority="198">
      <formula>MOD(ROW(),2)=0</formula>
    </cfRule>
  </conditionalFormatting>
  <conditionalFormatting sqref="B21">
    <cfRule type="expression" dxfId="60" priority="154">
      <formula>MOD(ROW(),2)=0</formula>
    </cfRule>
  </conditionalFormatting>
  <conditionalFormatting sqref="F21">
    <cfRule type="expression" dxfId="59" priority="163">
      <formula>MOD(ROW(),2)=0</formula>
    </cfRule>
  </conditionalFormatting>
  <conditionalFormatting sqref="F7:F9 F11">
    <cfRule type="expression" dxfId="58" priority="162">
      <formula>MOD(ROW(),2)=0</formula>
    </cfRule>
  </conditionalFormatting>
  <conditionalFormatting sqref="A17">
    <cfRule type="expression" dxfId="57" priority="99">
      <formula>MOD(ROW(),2)=0</formula>
    </cfRule>
  </conditionalFormatting>
  <conditionalFormatting sqref="F6">
    <cfRule type="expression" dxfId="56" priority="138">
      <formula>MOD(ROW(),2)=0</formula>
    </cfRule>
  </conditionalFormatting>
  <conditionalFormatting sqref="F15">
    <cfRule type="expression" dxfId="55" priority="103">
      <formula>MOD(ROW(),2)=0</formula>
    </cfRule>
  </conditionalFormatting>
  <conditionalFormatting sqref="A6">
    <cfRule type="expression" dxfId="54" priority="139">
      <formula>MOD(ROW(),2)=0</formula>
    </cfRule>
  </conditionalFormatting>
  <conditionalFormatting sqref="A10">
    <cfRule type="expression" dxfId="53" priority="134">
      <formula>MOD(ROW(),2)=0</formula>
    </cfRule>
  </conditionalFormatting>
  <conditionalFormatting sqref="F10">
    <cfRule type="expression" dxfId="52" priority="133">
      <formula>MOD(ROW(),2)=0</formula>
    </cfRule>
  </conditionalFormatting>
  <conditionalFormatting sqref="A14">
    <cfRule type="expression" dxfId="51" priority="129">
      <formula>MOD(ROW(),2)=0</formula>
    </cfRule>
  </conditionalFormatting>
  <conditionalFormatting sqref="F14">
    <cfRule type="expression" dxfId="50" priority="128">
      <formula>MOD(ROW(),2)=0</formula>
    </cfRule>
  </conditionalFormatting>
  <conditionalFormatting sqref="A16">
    <cfRule type="expression" dxfId="49" priority="124">
      <formula>MOD(ROW(),2)=0</formula>
    </cfRule>
  </conditionalFormatting>
  <conditionalFormatting sqref="F16">
    <cfRule type="expression" dxfId="48" priority="123">
      <formula>MOD(ROW(),2)=0</formula>
    </cfRule>
  </conditionalFormatting>
  <conditionalFormatting sqref="A18">
    <cfRule type="expression" dxfId="47" priority="119">
      <formula>MOD(ROW(),2)=0</formula>
    </cfRule>
  </conditionalFormatting>
  <conditionalFormatting sqref="A20">
    <cfRule type="expression" dxfId="46" priority="114">
      <formula>MOD(ROW(),2)=0</formula>
    </cfRule>
  </conditionalFormatting>
  <conditionalFormatting sqref="F20">
    <cfRule type="expression" dxfId="45" priority="113">
      <formula>MOD(ROW(),2)=0</formula>
    </cfRule>
  </conditionalFormatting>
  <conditionalFormatting sqref="A13">
    <cfRule type="expression" dxfId="44" priority="109">
      <formula>MOD(ROW(),2)=0</formula>
    </cfRule>
  </conditionalFormatting>
  <conditionalFormatting sqref="F13">
    <cfRule type="expression" dxfId="43" priority="108">
      <formula>MOD(ROW(),2)=0</formula>
    </cfRule>
  </conditionalFormatting>
  <conditionalFormatting sqref="A15">
    <cfRule type="expression" dxfId="42" priority="104">
      <formula>MOD(ROW(),2)=0</formula>
    </cfRule>
  </conditionalFormatting>
  <conditionalFormatting sqref="F17">
    <cfRule type="expression" dxfId="41" priority="98">
      <formula>MOD(ROW(),2)=0</formula>
    </cfRule>
  </conditionalFormatting>
  <conditionalFormatting sqref="A19">
    <cfRule type="expression" dxfId="40" priority="94">
      <formula>MOD(ROW(),2)=0</formula>
    </cfRule>
  </conditionalFormatting>
  <conditionalFormatting sqref="F19">
    <cfRule type="expression" dxfId="39" priority="93">
      <formula>MOD(ROW(),2)=0</formula>
    </cfRule>
  </conditionalFormatting>
  <conditionalFormatting sqref="A12">
    <cfRule type="expression" dxfId="38" priority="89">
      <formula>MOD(ROW(),2)=0</formula>
    </cfRule>
  </conditionalFormatting>
  <conditionalFormatting sqref="F12">
    <cfRule type="expression" dxfId="37" priority="88">
      <formula>MOD(ROW(),2)=0</formula>
    </cfRule>
  </conditionalFormatting>
  <conditionalFormatting sqref="F18">
    <cfRule type="expression" dxfId="36" priority="20">
      <formula>MOD(ROW(),2)=0</formula>
    </cfRule>
  </conditionalFormatting>
  <conditionalFormatting sqref="B6:B20">
    <cfRule type="expression" dxfId="35" priority="19">
      <formula>MOD(ROW(),2)=0</formula>
    </cfRule>
  </conditionalFormatting>
  <conditionalFormatting sqref="D6:D20">
    <cfRule type="expression" dxfId="34" priority="3">
      <formula>MOD(ROW(),2)=0</formula>
    </cfRule>
  </conditionalFormatting>
  <conditionalFormatting sqref="E21">
    <cfRule type="expression" dxfId="33" priority="2">
      <formula>MOD(ROW(),2)=0</formula>
    </cfRule>
  </conditionalFormatting>
  <conditionalFormatting sqref="C6:C20">
    <cfRule type="expression" dxfId="32" priority="4">
      <formula>MOD(ROW(),2)=0</formula>
    </cfRule>
  </conditionalFormatting>
  <conditionalFormatting sqref="C21:D21">
    <cfRule type="expression" dxfId="31" priority="5">
      <formula>MOD(ROW(),2)=0</formula>
    </cfRule>
  </conditionalFormatting>
  <conditionalFormatting sqref="E6:E20">
    <cfRule type="expression" dxfId="3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4/18 SH</oddFooter>
    <firstFooter>&amp;L&amp;8Statistikamt Nord&amp;C&amp;8&amp;P&amp;R&amp;8Statistischer Bericht A I 1 - vj 4/18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3" t="s">
        <v>32</v>
      </c>
      <c r="B3" s="168" t="s">
        <v>33</v>
      </c>
      <c r="C3" s="16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4"/>
      <c r="B4" s="170" t="s">
        <v>51</v>
      </c>
      <c r="C4" s="17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4"/>
      <c r="B5" s="166"/>
      <c r="C5" s="16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5"/>
      <c r="B6" s="166"/>
      <c r="C6" s="16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5" s="53" customFormat="1" ht="14.1" customHeight="1" x14ac:dyDescent="0.2">
      <c r="A1" s="155" t="s">
        <v>176</v>
      </c>
      <c r="B1" s="156"/>
      <c r="C1" s="156"/>
      <c r="D1" s="156"/>
    </row>
    <row r="2" spans="1:5" s="53" customFormat="1" ht="13.35" customHeight="1" x14ac:dyDescent="0.2">
      <c r="A2" s="155" t="s">
        <v>191</v>
      </c>
      <c r="B2" s="155"/>
      <c r="C2" s="155"/>
      <c r="D2" s="155"/>
    </row>
    <row r="3" spans="1:5" s="53" customFormat="1" ht="12.75" customHeight="1" x14ac:dyDescent="0.2">
      <c r="A3" s="77"/>
      <c r="B3" s="116"/>
      <c r="C3" s="78"/>
      <c r="D3" s="78"/>
    </row>
    <row r="4" spans="1:5" s="79" customFormat="1" ht="19.899999999999999" customHeight="1" x14ac:dyDescent="0.2">
      <c r="A4" s="172" t="s">
        <v>177</v>
      </c>
      <c r="B4" s="174" t="s">
        <v>83</v>
      </c>
      <c r="C4" s="174" t="s">
        <v>82</v>
      </c>
      <c r="D4" s="175" t="s">
        <v>84</v>
      </c>
    </row>
    <row r="5" spans="1:5" s="79" customFormat="1" ht="19.899999999999999" customHeight="1" x14ac:dyDescent="0.2">
      <c r="A5" s="173"/>
      <c r="B5" s="173"/>
      <c r="C5" s="173"/>
      <c r="D5" s="176"/>
    </row>
    <row r="6" spans="1:5" ht="12.4" customHeight="1" x14ac:dyDescent="0.2">
      <c r="A6" s="97"/>
      <c r="B6" s="98"/>
      <c r="C6" s="99"/>
      <c r="D6" s="100"/>
      <c r="E6" s="80"/>
    </row>
    <row r="7" spans="1:5" ht="12.4" customHeight="1" x14ac:dyDescent="0.2">
      <c r="A7" s="101">
        <v>1</v>
      </c>
      <c r="B7" s="102" t="s">
        <v>85</v>
      </c>
      <c r="C7" s="99" t="s">
        <v>18</v>
      </c>
      <c r="D7" s="103">
        <v>247548</v>
      </c>
      <c r="E7" s="117"/>
    </row>
    <row r="8" spans="1:5" ht="12.4" customHeight="1" x14ac:dyDescent="0.2">
      <c r="A8" s="101">
        <v>2</v>
      </c>
      <c r="B8" s="104" t="s">
        <v>86</v>
      </c>
      <c r="C8" s="105" t="s">
        <v>18</v>
      </c>
      <c r="D8" s="103">
        <v>217198</v>
      </c>
      <c r="E8" s="117"/>
    </row>
    <row r="9" spans="1:5" ht="12.4" customHeight="1" x14ac:dyDescent="0.2">
      <c r="A9" s="101">
        <v>3</v>
      </c>
      <c r="B9" s="102" t="s">
        <v>87</v>
      </c>
      <c r="C9" s="99" t="s">
        <v>18</v>
      </c>
      <c r="D9" s="103">
        <v>89504</v>
      </c>
      <c r="E9" s="117"/>
    </row>
    <row r="10" spans="1:5" ht="12.4" customHeight="1" x14ac:dyDescent="0.2">
      <c r="A10" s="101">
        <v>4</v>
      </c>
      <c r="B10" s="104" t="s">
        <v>88</v>
      </c>
      <c r="C10" s="105" t="s">
        <v>18</v>
      </c>
      <c r="D10" s="103">
        <v>79487</v>
      </c>
      <c r="E10" s="117"/>
    </row>
    <row r="11" spans="1:5" ht="12.4" customHeight="1" x14ac:dyDescent="0.2">
      <c r="A11" s="101">
        <v>5</v>
      </c>
      <c r="B11" s="102" t="s">
        <v>89</v>
      </c>
      <c r="C11" s="99" t="s">
        <v>78</v>
      </c>
      <c r="D11" s="103">
        <v>79159</v>
      </c>
      <c r="E11" s="117"/>
    </row>
    <row r="12" spans="1:5" ht="12.4" customHeight="1" x14ac:dyDescent="0.2">
      <c r="A12" s="101">
        <v>6</v>
      </c>
      <c r="B12" s="104" t="s">
        <v>90</v>
      </c>
      <c r="C12" s="105" t="s">
        <v>74</v>
      </c>
      <c r="D12" s="103">
        <v>49883</v>
      </c>
      <c r="E12" s="117"/>
    </row>
    <row r="13" spans="1:5" ht="12.4" customHeight="1" x14ac:dyDescent="0.2">
      <c r="A13" s="101">
        <v>7</v>
      </c>
      <c r="B13" s="102" t="s">
        <v>91</v>
      </c>
      <c r="C13" s="99" t="s">
        <v>74</v>
      </c>
      <c r="D13" s="103">
        <v>43280</v>
      </c>
      <c r="E13" s="117"/>
    </row>
    <row r="14" spans="1:5" ht="12.4" customHeight="1" x14ac:dyDescent="0.2">
      <c r="A14" s="101">
        <v>8</v>
      </c>
      <c r="B14" s="104" t="s">
        <v>93</v>
      </c>
      <c r="C14" s="105" t="s">
        <v>74</v>
      </c>
      <c r="D14" s="103">
        <v>33547</v>
      </c>
      <c r="E14" s="117"/>
    </row>
    <row r="15" spans="1:5" ht="12.4" customHeight="1" x14ac:dyDescent="0.2">
      <c r="A15" s="101">
        <v>9</v>
      </c>
      <c r="B15" s="102" t="s">
        <v>94</v>
      </c>
      <c r="C15" s="99" t="s">
        <v>80</v>
      </c>
      <c r="D15" s="103">
        <v>33472</v>
      </c>
      <c r="E15" s="117"/>
    </row>
    <row r="16" spans="1:5" ht="12.4" customHeight="1" x14ac:dyDescent="0.2">
      <c r="A16" s="101">
        <v>10</v>
      </c>
      <c r="B16" s="102" t="s">
        <v>92</v>
      </c>
      <c r="C16" s="99" t="s">
        <v>79</v>
      </c>
      <c r="D16" s="103">
        <v>31879</v>
      </c>
      <c r="E16" s="117"/>
    </row>
    <row r="17" spans="1:5" ht="12.4" customHeight="1" x14ac:dyDescent="0.2">
      <c r="A17" s="101">
        <v>11</v>
      </c>
      <c r="B17" s="104" t="s">
        <v>95</v>
      </c>
      <c r="C17" s="105" t="s">
        <v>71</v>
      </c>
      <c r="D17" s="103">
        <v>30551</v>
      </c>
      <c r="E17" s="117"/>
    </row>
    <row r="18" spans="1:5" ht="12.4" customHeight="1" x14ac:dyDescent="0.2">
      <c r="A18" s="101">
        <v>12</v>
      </c>
      <c r="B18" s="104" t="s">
        <v>96</v>
      </c>
      <c r="C18" s="105" t="s">
        <v>76</v>
      </c>
      <c r="D18" s="103">
        <v>28470</v>
      </c>
      <c r="E18" s="117"/>
    </row>
    <row r="19" spans="1:5" ht="12.4" customHeight="1" x14ac:dyDescent="0.2">
      <c r="A19" s="101">
        <v>13</v>
      </c>
      <c r="B19" s="104" t="s">
        <v>139</v>
      </c>
      <c r="C19" s="105" t="s">
        <v>78</v>
      </c>
      <c r="D19" s="103">
        <v>28070</v>
      </c>
      <c r="E19" s="117"/>
    </row>
    <row r="20" spans="1:5" ht="12.4" customHeight="1" x14ac:dyDescent="0.2">
      <c r="A20" s="101">
        <v>14</v>
      </c>
      <c r="B20" s="102" t="s">
        <v>97</v>
      </c>
      <c r="C20" s="99" t="s">
        <v>80</v>
      </c>
      <c r="D20" s="103">
        <v>27649</v>
      </c>
      <c r="E20" s="117"/>
    </row>
    <row r="21" spans="1:5" ht="12.4" customHeight="1" x14ac:dyDescent="0.2">
      <c r="A21" s="101">
        <v>15</v>
      </c>
      <c r="B21" s="104" t="s">
        <v>99</v>
      </c>
      <c r="C21" s="105" t="s">
        <v>77</v>
      </c>
      <c r="D21" s="103">
        <v>25276</v>
      </c>
      <c r="E21" s="117"/>
    </row>
    <row r="22" spans="1:5" ht="12.4" customHeight="1" x14ac:dyDescent="0.2">
      <c r="A22" s="101">
        <v>16</v>
      </c>
      <c r="B22" s="102" t="s">
        <v>98</v>
      </c>
      <c r="C22" s="99" t="s">
        <v>80</v>
      </c>
      <c r="D22" s="103">
        <v>24744</v>
      </c>
      <c r="E22" s="120"/>
    </row>
    <row r="23" spans="1:5" s="81" customFormat="1" ht="12.4" customHeight="1" x14ac:dyDescent="0.2">
      <c r="A23" s="101">
        <v>17</v>
      </c>
      <c r="B23" s="104" t="s">
        <v>101</v>
      </c>
      <c r="C23" s="105" t="s">
        <v>72</v>
      </c>
      <c r="D23" s="103">
        <v>23158</v>
      </c>
      <c r="E23" s="117"/>
    </row>
    <row r="24" spans="1:5" ht="12.4" customHeight="1" x14ac:dyDescent="0.2">
      <c r="A24" s="101">
        <v>18</v>
      </c>
      <c r="B24" s="102" t="s">
        <v>100</v>
      </c>
      <c r="C24" s="99" t="s">
        <v>76</v>
      </c>
      <c r="D24" s="103">
        <v>21902</v>
      </c>
      <c r="E24" s="117"/>
    </row>
    <row r="25" spans="1:5" ht="12.4" customHeight="1" x14ac:dyDescent="0.2">
      <c r="A25" s="101">
        <v>19</v>
      </c>
      <c r="B25" s="102" t="s">
        <v>104</v>
      </c>
      <c r="C25" s="99" t="s">
        <v>78</v>
      </c>
      <c r="D25" s="103">
        <v>21813</v>
      </c>
      <c r="E25" s="117"/>
    </row>
    <row r="26" spans="1:5" ht="12.4" customHeight="1" x14ac:dyDescent="0.2">
      <c r="A26" s="101">
        <v>20</v>
      </c>
      <c r="B26" s="102" t="s">
        <v>102</v>
      </c>
      <c r="C26" s="99" t="s">
        <v>70</v>
      </c>
      <c r="D26" s="103">
        <v>21684</v>
      </c>
      <c r="E26" s="117"/>
    </row>
    <row r="27" spans="1:5" ht="12.4" customHeight="1" x14ac:dyDescent="0.2">
      <c r="A27" s="101">
        <v>21</v>
      </c>
      <c r="B27" s="104" t="s">
        <v>103</v>
      </c>
      <c r="C27" s="105" t="s">
        <v>74</v>
      </c>
      <c r="D27" s="103">
        <v>21296</v>
      </c>
      <c r="E27" s="117"/>
    </row>
    <row r="28" spans="1:5" ht="12.4" customHeight="1" x14ac:dyDescent="0.2">
      <c r="A28" s="101">
        <v>22</v>
      </c>
      <c r="B28" s="102" t="s">
        <v>105</v>
      </c>
      <c r="C28" s="99" t="s">
        <v>73</v>
      </c>
      <c r="D28" s="103">
        <v>20036</v>
      </c>
      <c r="E28" s="117"/>
    </row>
    <row r="29" spans="1:5" ht="12.4" customHeight="1" x14ac:dyDescent="0.2">
      <c r="A29" s="101">
        <v>23</v>
      </c>
      <c r="B29" s="104" t="s">
        <v>106</v>
      </c>
      <c r="C29" s="105" t="s">
        <v>74</v>
      </c>
      <c r="D29" s="103">
        <v>19271</v>
      </c>
      <c r="E29" s="117"/>
    </row>
    <row r="30" spans="1:5" ht="12.4" customHeight="1" x14ac:dyDescent="0.2">
      <c r="A30" s="101">
        <v>24</v>
      </c>
      <c r="B30" s="102" t="s">
        <v>107</v>
      </c>
      <c r="C30" s="99" t="s">
        <v>71</v>
      </c>
      <c r="D30" s="103">
        <v>19031</v>
      </c>
      <c r="E30" s="117"/>
    </row>
    <row r="31" spans="1:5" ht="12.4" customHeight="1" x14ac:dyDescent="0.2">
      <c r="A31" s="101">
        <v>25</v>
      </c>
      <c r="B31" s="104" t="s">
        <v>108</v>
      </c>
      <c r="C31" s="105" t="s">
        <v>74</v>
      </c>
      <c r="D31" s="103">
        <v>18496</v>
      </c>
      <c r="E31" s="117"/>
    </row>
    <row r="32" spans="1:5" ht="12.4" customHeight="1" x14ac:dyDescent="0.2">
      <c r="A32" s="101">
        <v>26</v>
      </c>
      <c r="B32" s="104" t="s">
        <v>109</v>
      </c>
      <c r="C32" s="99" t="s">
        <v>80</v>
      </c>
      <c r="D32" s="103">
        <v>18443</v>
      </c>
      <c r="E32" s="117"/>
    </row>
    <row r="33" spans="1:5" s="93" customFormat="1" ht="12.4" customHeight="1" x14ac:dyDescent="0.2">
      <c r="A33" s="101">
        <v>27</v>
      </c>
      <c r="B33" s="104" t="s">
        <v>112</v>
      </c>
      <c r="C33" s="105" t="s">
        <v>74</v>
      </c>
      <c r="D33" s="103">
        <v>17749</v>
      </c>
      <c r="E33" s="117"/>
    </row>
    <row r="34" spans="1:5" ht="12.4" customHeight="1" x14ac:dyDescent="0.2">
      <c r="A34" s="101">
        <v>28</v>
      </c>
      <c r="B34" s="104" t="s">
        <v>115</v>
      </c>
      <c r="C34" s="105" t="s">
        <v>78</v>
      </c>
      <c r="D34" s="103">
        <v>17267</v>
      </c>
      <c r="E34" s="117"/>
    </row>
    <row r="35" spans="1:5" ht="12.4" customHeight="1" x14ac:dyDescent="0.2">
      <c r="A35" s="101">
        <v>29</v>
      </c>
      <c r="B35" s="104" t="s">
        <v>110</v>
      </c>
      <c r="C35" s="105" t="s">
        <v>73</v>
      </c>
      <c r="D35" s="103">
        <v>16971</v>
      </c>
      <c r="E35" s="117"/>
    </row>
    <row r="36" spans="1:5" ht="12.4" customHeight="1" x14ac:dyDescent="0.2">
      <c r="A36" s="101">
        <v>30</v>
      </c>
      <c r="B36" s="104" t="s">
        <v>111</v>
      </c>
      <c r="C36" s="105" t="s">
        <v>73</v>
      </c>
      <c r="D36" s="103">
        <v>16926</v>
      </c>
      <c r="E36" s="117"/>
    </row>
    <row r="37" spans="1:5" ht="12.4" customHeight="1" x14ac:dyDescent="0.2">
      <c r="A37" s="101">
        <v>31</v>
      </c>
      <c r="B37" s="104" t="s">
        <v>118</v>
      </c>
      <c r="C37" s="105" t="s">
        <v>71</v>
      </c>
      <c r="D37" s="103">
        <v>16447</v>
      </c>
      <c r="E37" s="117"/>
    </row>
    <row r="38" spans="1:5" ht="12.4" customHeight="1" x14ac:dyDescent="0.2">
      <c r="A38" s="101">
        <v>32</v>
      </c>
      <c r="B38" s="104" t="s">
        <v>117</v>
      </c>
      <c r="C38" s="99" t="s">
        <v>80</v>
      </c>
      <c r="D38" s="103">
        <v>16109</v>
      </c>
      <c r="E38" s="117"/>
    </row>
    <row r="39" spans="1:5" ht="12.4" customHeight="1" x14ac:dyDescent="0.2">
      <c r="A39" s="101">
        <v>33</v>
      </c>
      <c r="B39" s="104" t="s">
        <v>114</v>
      </c>
      <c r="C39" s="105" t="s">
        <v>75</v>
      </c>
      <c r="D39" s="103">
        <v>15958</v>
      </c>
      <c r="E39" s="117"/>
    </row>
    <row r="40" spans="1:5" ht="12.4" customHeight="1" x14ac:dyDescent="0.2">
      <c r="A40" s="101">
        <v>34</v>
      </c>
      <c r="B40" s="104" t="s">
        <v>116</v>
      </c>
      <c r="C40" s="105" t="s">
        <v>73</v>
      </c>
      <c r="D40" s="103">
        <v>15231</v>
      </c>
      <c r="E40" s="117"/>
    </row>
    <row r="41" spans="1:5" ht="12.4" customHeight="1" x14ac:dyDescent="0.2">
      <c r="A41" s="101">
        <v>35</v>
      </c>
      <c r="B41" s="104" t="s">
        <v>113</v>
      </c>
      <c r="C41" s="105" t="s">
        <v>73</v>
      </c>
      <c r="D41" s="103">
        <v>15093</v>
      </c>
      <c r="E41" s="117"/>
    </row>
    <row r="42" spans="1:5" ht="12.4" customHeight="1" x14ac:dyDescent="0.2">
      <c r="A42" s="101">
        <v>36</v>
      </c>
      <c r="B42" s="104" t="s">
        <v>122</v>
      </c>
      <c r="C42" s="105" t="s">
        <v>71</v>
      </c>
      <c r="D42" s="103">
        <v>14652</v>
      </c>
      <c r="E42" s="117"/>
    </row>
    <row r="43" spans="1:5" ht="12.4" customHeight="1" x14ac:dyDescent="0.2">
      <c r="A43" s="101">
        <v>37</v>
      </c>
      <c r="B43" s="102" t="s">
        <v>121</v>
      </c>
      <c r="C43" s="99" t="s">
        <v>78</v>
      </c>
      <c r="D43" s="103">
        <v>14420</v>
      </c>
      <c r="E43" s="117"/>
    </row>
    <row r="44" spans="1:5" ht="12.4" customHeight="1" x14ac:dyDescent="0.2">
      <c r="A44" s="101">
        <v>38</v>
      </c>
      <c r="B44" s="104" t="s">
        <v>120</v>
      </c>
      <c r="C44" s="105" t="s">
        <v>74</v>
      </c>
      <c r="D44" s="103">
        <v>14341</v>
      </c>
      <c r="E44" s="117"/>
    </row>
    <row r="45" spans="1:5" s="93" customFormat="1" ht="12.4" customHeight="1" x14ac:dyDescent="0.2">
      <c r="A45" s="101">
        <v>39</v>
      </c>
      <c r="B45" s="102" t="s">
        <v>126</v>
      </c>
      <c r="C45" s="99" t="s">
        <v>74</v>
      </c>
      <c r="D45" s="103">
        <v>13779</v>
      </c>
      <c r="E45" s="117"/>
    </row>
    <row r="46" spans="1:5" s="93" customFormat="1" ht="12.4" customHeight="1" x14ac:dyDescent="0.2">
      <c r="A46" s="101">
        <v>40</v>
      </c>
      <c r="B46" s="102" t="s">
        <v>119</v>
      </c>
      <c r="C46" s="99" t="s">
        <v>72</v>
      </c>
      <c r="D46" s="103">
        <v>13723</v>
      </c>
      <c r="E46" s="117"/>
    </row>
    <row r="47" spans="1:5" ht="12.4" customHeight="1" x14ac:dyDescent="0.2">
      <c r="A47" s="101">
        <v>41</v>
      </c>
      <c r="B47" s="102" t="s">
        <v>123</v>
      </c>
      <c r="C47" s="99" t="s">
        <v>75</v>
      </c>
      <c r="D47" s="103">
        <v>13595</v>
      </c>
      <c r="E47" s="117"/>
    </row>
    <row r="48" spans="1:5" ht="12.4" customHeight="1" x14ac:dyDescent="0.2">
      <c r="A48" s="101">
        <v>42</v>
      </c>
      <c r="B48" s="104" t="s">
        <v>140</v>
      </c>
      <c r="C48" s="105" t="s">
        <v>71</v>
      </c>
      <c r="D48" s="103">
        <v>13349</v>
      </c>
      <c r="E48" s="117"/>
    </row>
    <row r="49" spans="1:5" ht="12.4" customHeight="1" x14ac:dyDescent="0.2">
      <c r="A49" s="101">
        <v>43</v>
      </c>
      <c r="B49" s="102" t="s">
        <v>127</v>
      </c>
      <c r="C49" s="99" t="s">
        <v>80</v>
      </c>
      <c r="D49" s="103">
        <v>12690</v>
      </c>
      <c r="E49" s="117"/>
    </row>
    <row r="50" spans="1:5" ht="12.4" customHeight="1" x14ac:dyDescent="0.2">
      <c r="A50" s="101">
        <v>44</v>
      </c>
      <c r="B50" s="102" t="s">
        <v>125</v>
      </c>
      <c r="C50" s="99" t="s">
        <v>73</v>
      </c>
      <c r="D50" s="103">
        <v>12592</v>
      </c>
      <c r="E50" s="117"/>
    </row>
    <row r="51" spans="1:5" ht="12.4" customHeight="1" x14ac:dyDescent="0.2">
      <c r="A51" s="101">
        <v>45</v>
      </c>
      <c r="B51" s="104" t="s">
        <v>124</v>
      </c>
      <c r="C51" s="105" t="s">
        <v>70</v>
      </c>
      <c r="D51" s="103">
        <v>12554</v>
      </c>
      <c r="E51" s="117"/>
    </row>
    <row r="52" spans="1:5" ht="12.4" customHeight="1" x14ac:dyDescent="0.2">
      <c r="A52" s="101">
        <v>46</v>
      </c>
      <c r="B52" s="102" t="s">
        <v>129</v>
      </c>
      <c r="C52" s="99" t="s">
        <v>76</v>
      </c>
      <c r="D52" s="103">
        <v>11869</v>
      </c>
      <c r="E52" s="117"/>
    </row>
    <row r="53" spans="1:5" ht="12.4" customHeight="1" x14ac:dyDescent="0.2">
      <c r="A53" s="101">
        <v>47</v>
      </c>
      <c r="B53" s="102" t="s">
        <v>130</v>
      </c>
      <c r="C53" s="99" t="s">
        <v>77</v>
      </c>
      <c r="D53" s="103">
        <v>11531</v>
      </c>
      <c r="E53" s="117"/>
    </row>
    <row r="54" spans="1:5" ht="12.4" customHeight="1" x14ac:dyDescent="0.2">
      <c r="A54" s="101">
        <v>48</v>
      </c>
      <c r="B54" s="104" t="s">
        <v>132</v>
      </c>
      <c r="C54" s="105" t="s">
        <v>71</v>
      </c>
      <c r="D54" s="103">
        <v>11444</v>
      </c>
      <c r="E54" s="117"/>
    </row>
    <row r="55" spans="1:5" ht="12.4" customHeight="1" x14ac:dyDescent="0.2">
      <c r="A55" s="101">
        <v>49</v>
      </c>
      <c r="B55" s="104" t="s">
        <v>128</v>
      </c>
      <c r="C55" s="105" t="s">
        <v>73</v>
      </c>
      <c r="D55" s="103">
        <v>11309</v>
      </c>
      <c r="E55" s="117"/>
    </row>
    <row r="56" spans="1:5" ht="12.4" customHeight="1" x14ac:dyDescent="0.2">
      <c r="A56" s="101">
        <v>50</v>
      </c>
      <c r="B56" s="102" t="s">
        <v>131</v>
      </c>
      <c r="C56" s="99" t="s">
        <v>79</v>
      </c>
      <c r="D56" s="103">
        <v>11069</v>
      </c>
      <c r="E56" s="117"/>
    </row>
    <row r="57" spans="1:5" ht="12.4" customHeight="1" x14ac:dyDescent="0.2">
      <c r="A57" s="101">
        <v>51</v>
      </c>
      <c r="B57" s="102" t="s">
        <v>167</v>
      </c>
      <c r="C57" s="99" t="s">
        <v>77</v>
      </c>
      <c r="D57" s="103">
        <v>11040</v>
      </c>
      <c r="E57" s="117"/>
    </row>
    <row r="58" spans="1:5" x14ac:dyDescent="0.2">
      <c r="A58" s="101">
        <v>52</v>
      </c>
      <c r="B58" s="104" t="s">
        <v>168</v>
      </c>
      <c r="C58" s="105" t="s">
        <v>73</v>
      </c>
      <c r="D58" s="103">
        <v>10773</v>
      </c>
      <c r="E58" s="117"/>
    </row>
    <row r="59" spans="1:5" x14ac:dyDescent="0.2">
      <c r="A59" s="101">
        <v>53</v>
      </c>
      <c r="B59" s="102" t="s">
        <v>172</v>
      </c>
      <c r="C59" s="99" t="s">
        <v>74</v>
      </c>
      <c r="D59" s="103">
        <v>10368</v>
      </c>
      <c r="E59" s="117"/>
    </row>
    <row r="60" spans="1:5" x14ac:dyDescent="0.2">
      <c r="A60" s="115">
        <v>54</v>
      </c>
      <c r="B60" s="110" t="s">
        <v>178</v>
      </c>
      <c r="C60" s="111" t="s">
        <v>76</v>
      </c>
      <c r="D60" s="112">
        <v>10297</v>
      </c>
      <c r="E60" s="117"/>
    </row>
    <row r="61" spans="1:5" x14ac:dyDescent="0.2">
      <c r="A61" s="64"/>
    </row>
    <row r="62" spans="1:5" x14ac:dyDescent="0.2">
      <c r="A62" s="101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4 A10:A24 A25:D25 A27:A34 A52:A60 A45 A36:A43 A48:A50">
    <cfRule type="expression" dxfId="29" priority="40">
      <formula>MOD(ROW(),2)=1</formula>
    </cfRule>
  </conditionalFormatting>
  <conditionalFormatting sqref="A8:D9 B20:D20 B33:D34 B28:D30 B52:D54 B58:D60 B56:D56 B10:D18 B37:D43 A7:C7">
    <cfRule type="expression" dxfId="28" priority="37">
      <formula>MOD(ROW(),2)=1</formula>
    </cfRule>
  </conditionalFormatting>
  <conditionalFormatting sqref="B27:D27">
    <cfRule type="expression" dxfId="27" priority="36">
      <formula>MOD(ROW(),2)=1</formula>
    </cfRule>
  </conditionalFormatting>
  <conditionalFormatting sqref="B57:D57">
    <cfRule type="expression" dxfId="26" priority="20">
      <formula>MOD(ROW(),2)=1</formula>
    </cfRule>
  </conditionalFormatting>
  <conditionalFormatting sqref="B19:D19">
    <cfRule type="expression" dxfId="25" priority="35">
      <formula>MOD(ROW(),2)=1</formula>
    </cfRule>
  </conditionalFormatting>
  <conditionalFormatting sqref="B55:D55">
    <cfRule type="expression" dxfId="24" priority="21">
      <formula>MOD(ROW(),2)=1</formula>
    </cfRule>
  </conditionalFormatting>
  <conditionalFormatting sqref="B21:D21">
    <cfRule type="expression" dxfId="23" priority="34">
      <formula>MOD(ROW(),2)=1</formula>
    </cfRule>
  </conditionalFormatting>
  <conditionalFormatting sqref="B22">
    <cfRule type="expression" dxfId="22" priority="33">
      <formula>MOD(ROW(),2)=1</formula>
    </cfRule>
  </conditionalFormatting>
  <conditionalFormatting sqref="B31:D31">
    <cfRule type="expression" dxfId="21" priority="32">
      <formula>MOD(ROW(),2)=1</formula>
    </cfRule>
  </conditionalFormatting>
  <conditionalFormatting sqref="B32:D32">
    <cfRule type="expression" dxfId="20" priority="31">
      <formula>MOD(ROW(),2)=1</formula>
    </cfRule>
  </conditionalFormatting>
  <conditionalFormatting sqref="B50:D50">
    <cfRule type="expression" dxfId="19" priority="22">
      <formula>MOD(ROW(),2)=1</formula>
    </cfRule>
  </conditionalFormatting>
  <conditionalFormatting sqref="B45:D45">
    <cfRule type="expression" dxfId="18" priority="28">
      <formula>MOD(ROW(),2)=1</formula>
    </cfRule>
  </conditionalFormatting>
  <conditionalFormatting sqref="B48:D48">
    <cfRule type="expression" dxfId="17" priority="25">
      <formula>MOD(ROW(),2)=1</formula>
    </cfRule>
  </conditionalFormatting>
  <conditionalFormatting sqref="B49:D49">
    <cfRule type="expression" dxfId="16" priority="24">
      <formula>MOD(ROW(),2)=1</formula>
    </cfRule>
  </conditionalFormatting>
  <conditionalFormatting sqref="A26:D26">
    <cfRule type="expression" dxfId="15" priority="19">
      <formula>MOD(ROW(),2)=1</formula>
    </cfRule>
  </conditionalFormatting>
  <conditionalFormatting sqref="A44">
    <cfRule type="expression" dxfId="14" priority="18">
      <formula>MOD(ROW(),2)=1</formula>
    </cfRule>
  </conditionalFormatting>
  <conditionalFormatting sqref="B44:D44">
    <cfRule type="expression" dxfId="13" priority="17">
      <formula>MOD(ROW(),2)=1</formula>
    </cfRule>
  </conditionalFormatting>
  <conditionalFormatting sqref="A51">
    <cfRule type="expression" dxfId="12" priority="16">
      <formula>MOD(ROW(),2)=1</formula>
    </cfRule>
  </conditionalFormatting>
  <conditionalFormatting sqref="B51:D51">
    <cfRule type="expression" dxfId="11" priority="15">
      <formula>MOD(ROW(),2)=1</formula>
    </cfRule>
  </conditionalFormatting>
  <conditionalFormatting sqref="D7">
    <cfRule type="expression" dxfId="10" priority="14">
      <formula>MOD(ROW(),2)=1</formula>
    </cfRule>
  </conditionalFormatting>
  <conditionalFormatting sqref="A35">
    <cfRule type="expression" dxfId="9" priority="11">
      <formula>MOD(ROW(),2)=1</formula>
    </cfRule>
  </conditionalFormatting>
  <conditionalFormatting sqref="B35:D35">
    <cfRule type="expression" dxfId="8" priority="10">
      <formula>MOD(ROW(),2)=1</formula>
    </cfRule>
  </conditionalFormatting>
  <conditionalFormatting sqref="B36:D36">
    <cfRule type="expression" dxfId="7" priority="9">
      <formula>MOD(ROW(),2)=1</formula>
    </cfRule>
  </conditionalFormatting>
  <conditionalFormatting sqref="A62">
    <cfRule type="expression" dxfId="6" priority="8">
      <formula>MOD(ROW(),2)=1</formula>
    </cfRule>
  </conditionalFormatting>
  <conditionalFormatting sqref="A47">
    <cfRule type="expression" dxfId="5" priority="6">
      <formula>MOD(ROW(),2)=1</formula>
    </cfRule>
  </conditionalFormatting>
  <conditionalFormatting sqref="B47:D47">
    <cfRule type="expression" dxfId="4" priority="5">
      <formula>MOD(ROW(),2)=1</formula>
    </cfRule>
  </conditionalFormatting>
  <conditionalFormatting sqref="A46">
    <cfRule type="expression" dxfId="3" priority="4">
      <formula>MOD(ROW(),2)=1</formula>
    </cfRule>
  </conditionalFormatting>
  <conditionalFormatting sqref="B46:D46">
    <cfRule type="expression" dxfId="2" priority="3">
      <formula>MOD(ROW(),2)=1</formula>
    </cfRule>
  </conditionalFormatting>
  <conditionalFormatting sqref="C22">
    <cfRule type="expression" dxfId="1" priority="2">
      <formula>MOD(ROW(),2)=1</formula>
    </cfRule>
  </conditionalFormatting>
  <conditionalFormatting sqref="D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4/18 SH</oddFooter>
    <firstFooter>&amp;L&amp;8Statistikamt Nord&amp;C&amp;8&amp;P&amp;R&amp;8Statistischer Bericht A I 1 - vj 4/18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A_I_1_vj418_SH_Zensus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2019-06-27T11:06:56Z</cp:lastPrinted>
  <dcterms:created xsi:type="dcterms:W3CDTF">2012-03-28T07:56:08Z</dcterms:created>
  <dcterms:modified xsi:type="dcterms:W3CDTF">2019-06-27T11:07:25Z</dcterms:modified>
  <cp:category>LIS-Bericht</cp:category>
</cp:coreProperties>
</file>