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2105" windowHeight="8070" activeTab="0"/>
  </bookViews>
  <sheets>
    <sheet name="T1_1" sheetId="1" r:id="rId1"/>
    <sheet name="T2_1" sheetId="2" r:id="rId2"/>
    <sheet name="T3_1" sheetId="3" r:id="rId3"/>
    <sheet name="T4_1" sheetId="4" r:id="rId4"/>
  </sheets>
  <externalReferences>
    <externalReference r:id="rId7"/>
    <externalReference r:id="rId8"/>
  </externalReferences>
  <definedNames>
    <definedName name="BERICHTSDATUM" localSheetId="1">'[2]AU0696_1'!#REF!</definedName>
    <definedName name="BERICHTSDATUM" localSheetId="3">'[2]AU0696_1'!#REF!</definedName>
    <definedName name="BERICHTSDATUM">'[1]AU0696_1'!#REF!</definedName>
    <definedName name="DATABASE" localSheetId="2">'T3_1'!#REF!</definedName>
    <definedName name="_xlnm.Print_Area" localSheetId="1">'T2_1'!$A$1:$E$59</definedName>
    <definedName name="_xlnm.Print_Area" localSheetId="2">'T3_1'!$A$1:$O$349</definedName>
    <definedName name="_xlnm.Print_Area" localSheetId="3">'T4_1'!$A$1:$N$410</definedName>
    <definedName name="_xlnm.Print_Titles" localSheetId="2">'T3_1'!$1:$8</definedName>
    <definedName name="Eingabedaten" localSheetId="1">'[2]AU0696_1'!#REF!</definedName>
    <definedName name="Eingabedaten" localSheetId="3">'[2]AU0696_1'!#REF!</definedName>
    <definedName name="Eingabedaten">'[1]AU0696_1'!#REF!</definedName>
    <definedName name="SUCHKRITERIUM1" localSheetId="1">'[2]AU0696_1'!#REF!</definedName>
    <definedName name="SUCHKRITERIUM1" localSheetId="3">'[2]AU0696_1'!#REF!</definedName>
    <definedName name="SUCHKRITERIUM1">'[1]AU0696_1'!#REF!</definedName>
    <definedName name="SUCHKRITERIUM2" localSheetId="1">'[2]AU0696_1'!#REF!</definedName>
    <definedName name="SUCHKRITERIUM2" localSheetId="3">'[2]AU0696_1'!#REF!</definedName>
    <definedName name="SUCHKRITERIUM2">'[1]AU0696_1'!#REF!</definedName>
    <definedName name="SUCHKRITERIUM3" localSheetId="1">'[2]AU0696_1'!#REF!</definedName>
    <definedName name="SUCHKRITERIUM3" localSheetId="3">'[2]AU0696_1'!#REF!</definedName>
    <definedName name="SUCHKRITERIUM3">'[1]AU0696_1'!#REF!</definedName>
    <definedName name="SUCHKRITERIUM4" localSheetId="1">'[2]AU0696_1'!#REF!</definedName>
    <definedName name="SUCHKRITERIUM4" localSheetId="3">'[2]AU0696_1'!#REF!</definedName>
    <definedName name="SUCHKRITERIUM4">'[1]AU0696_1'!#REF!</definedName>
  </definedNames>
  <calcPr fullCalcOnLoad="1"/>
</workbook>
</file>

<file path=xl/sharedStrings.xml><?xml version="1.0" encoding="utf-8"?>
<sst xmlns="http://schemas.openxmlformats.org/spreadsheetml/2006/main" count="1489" uniqueCount="268">
  <si>
    <t xml:space="preserve">     Ausländische Bevölkerung in Hamburg</t>
  </si>
  <si>
    <t xml:space="preserve"> </t>
  </si>
  <si>
    <t>Veränderung</t>
  </si>
  <si>
    <t>Staatsangehörigkeit  (Land) ¹)</t>
  </si>
  <si>
    <t>Anzahl</t>
  </si>
  <si>
    <t>%</t>
  </si>
  <si>
    <t xml:space="preserve">  Sonstige</t>
  </si>
  <si>
    <t xml:space="preserve">  insgesamt            </t>
  </si>
  <si>
    <t xml:space="preserve">  darunter Europäische Union</t>
  </si>
  <si>
    <t>1) Staatsangehörigkeiten wie im Register geführt</t>
  </si>
  <si>
    <t>Quelle: Melderegister</t>
  </si>
  <si>
    <t xml:space="preserve"> Tabelle 3</t>
  </si>
  <si>
    <t>Aus-</t>
  </si>
  <si>
    <t>Und zwar</t>
  </si>
  <si>
    <t xml:space="preserve">Staatsangehörigkeit ¹)
(Land) </t>
  </si>
  <si>
    <t>ländische Bevölkerung</t>
  </si>
  <si>
    <t>männ-</t>
  </si>
  <si>
    <t>weib-</t>
  </si>
  <si>
    <t>im Alter von … bis unter … Jahren</t>
  </si>
  <si>
    <t>insgesamt</t>
  </si>
  <si>
    <t>lich</t>
  </si>
  <si>
    <t>1) Staatsangehörigkeit wie im Register geführt</t>
  </si>
  <si>
    <t>Tabelle 2</t>
  </si>
  <si>
    <t>Stadtteil,</t>
  </si>
  <si>
    <t>Ge-</t>
  </si>
  <si>
    <t>Davon im Alter von ... bis unter ... Jahren</t>
  </si>
  <si>
    <t>Ausländer-</t>
  </si>
  <si>
    <t>schlecht</t>
  </si>
  <si>
    <t>0 – 3</t>
  </si>
  <si>
    <t>3 – 6</t>
  </si>
  <si>
    <t>6 – 12</t>
  </si>
  <si>
    <t>12 – 18</t>
  </si>
  <si>
    <t>18 – 20</t>
  </si>
  <si>
    <t>20 – 30</t>
  </si>
  <si>
    <t>30 – 45</t>
  </si>
  <si>
    <t>45 – 60</t>
  </si>
  <si>
    <t>60 – 65</t>
  </si>
  <si>
    <t>65 und</t>
  </si>
  <si>
    <t>anteil</t>
  </si>
  <si>
    <t xml:space="preserve"> Bezirk</t>
  </si>
  <si>
    <t>älter</t>
  </si>
  <si>
    <t>in %</t>
  </si>
  <si>
    <t>männl.</t>
  </si>
  <si>
    <t>weibl.</t>
  </si>
  <si>
    <t>zus.</t>
  </si>
  <si>
    <t>2) Seeleute ohne Wohnung an Land, deren Reederei in Hamburg ihren Sitz hat.</t>
  </si>
  <si>
    <t xml:space="preserve"> Altenwerder</t>
  </si>
  <si>
    <t xml:space="preserve"> Hamburg-Altstadt</t>
  </si>
  <si>
    <t xml:space="preserve"> Horn</t>
  </si>
  <si>
    <t xml:space="preserve"> HafenCity</t>
  </si>
  <si>
    <t xml:space="preserve"> Billstedt</t>
  </si>
  <si>
    <t xml:space="preserve"> Finkenwerder</t>
  </si>
  <si>
    <t xml:space="preserve"> Altona-Altstadt</t>
  </si>
  <si>
    <t xml:space="preserve"> Sternschanze</t>
  </si>
  <si>
    <t xml:space="preserve"> Nienstedten</t>
  </si>
  <si>
    <t xml:space="preserve"> Blankenese</t>
  </si>
  <si>
    <t xml:space="preserve"> Iserbrook</t>
  </si>
  <si>
    <t xml:space="preserve"> Neustadt</t>
  </si>
  <si>
    <t xml:space="preserve"> Billbrook</t>
  </si>
  <si>
    <t xml:space="preserve"> Altona-Nord</t>
  </si>
  <si>
    <t xml:space="preserve"> Sülldorf</t>
  </si>
  <si>
    <t xml:space="preserve"> Eimsbüttel</t>
  </si>
  <si>
    <t xml:space="preserve"> Rotherbaum</t>
  </si>
  <si>
    <t xml:space="preserve"> Harvestehude</t>
  </si>
  <si>
    <t xml:space="preserve"> St.Pauli</t>
  </si>
  <si>
    <t xml:space="preserve"> Rothenburgsort</t>
  </si>
  <si>
    <t xml:space="preserve"> Ottensen</t>
  </si>
  <si>
    <t xml:space="preserve"> Rissen</t>
  </si>
  <si>
    <t xml:space="preserve"> Hoheluft-West</t>
  </si>
  <si>
    <t xml:space="preserve"> Hoheluft-Ost</t>
  </si>
  <si>
    <t xml:space="preserve"> Eppendorf</t>
  </si>
  <si>
    <t xml:space="preserve"> Groß Borstel</t>
  </si>
  <si>
    <t xml:space="preserve"> Alsterdorf</t>
  </si>
  <si>
    <t xml:space="preserve"> Barmbek-Nord</t>
  </si>
  <si>
    <t xml:space="preserve"> Ohlsdorf</t>
  </si>
  <si>
    <t xml:space="preserve"> Fuhlsbüttel</t>
  </si>
  <si>
    <t xml:space="preserve"> Langenhorn</t>
  </si>
  <si>
    <t xml:space="preserve"> St.Georg</t>
  </si>
  <si>
    <t xml:space="preserve"> Veddel</t>
  </si>
  <si>
    <t xml:space="preserve"> Bahrenfeld</t>
  </si>
  <si>
    <t xml:space="preserve"> Lokstedt</t>
  </si>
  <si>
    <t xml:space="preserve"> Winterhude</t>
  </si>
  <si>
    <t xml:space="preserve"> Eilbek</t>
  </si>
  <si>
    <t xml:space="preserve"> Wandsbek</t>
  </si>
  <si>
    <t xml:space="preserve"> Marienthal</t>
  </si>
  <si>
    <t xml:space="preserve"> Jenfeld</t>
  </si>
  <si>
    <t xml:space="preserve"> Tonndorf</t>
  </si>
  <si>
    <t xml:space="preserve"> Sasel</t>
  </si>
  <si>
    <t xml:space="preserve"> Poppenbüttel</t>
  </si>
  <si>
    <t xml:space="preserve"> Hummelsbüttel</t>
  </si>
  <si>
    <t xml:space="preserve"> Lemsahl-Mellingstedt</t>
  </si>
  <si>
    <t xml:space="preserve"> Duvenstedt</t>
  </si>
  <si>
    <t xml:space="preserve"> Wohldorf-Ohlstedt</t>
  </si>
  <si>
    <t xml:space="preserve"> Hammerbrook</t>
  </si>
  <si>
    <t xml:space="preserve"> Wilhelmsburg</t>
  </si>
  <si>
    <t xml:space="preserve"> Groß Flottbek</t>
  </si>
  <si>
    <t xml:space="preserve"> Niendorf</t>
  </si>
  <si>
    <t xml:space="preserve"> Uhlenhorst</t>
  </si>
  <si>
    <t xml:space="preserve"> Farmsen-Berne</t>
  </si>
  <si>
    <t xml:space="preserve"> Bergstedt</t>
  </si>
  <si>
    <t xml:space="preserve"> Lohbrügge</t>
  </si>
  <si>
    <t xml:space="preserve"> Bergedorf</t>
  </si>
  <si>
    <t xml:space="preserve"> Curslack</t>
  </si>
  <si>
    <t xml:space="preserve"> Altengamme</t>
  </si>
  <si>
    <t xml:space="preserve"> Neuengamme</t>
  </si>
  <si>
    <t xml:space="preserve"> Kirchwerder</t>
  </si>
  <si>
    <t xml:space="preserve"> Billwerder</t>
  </si>
  <si>
    <t xml:space="preserve"> Moorfleet</t>
  </si>
  <si>
    <t xml:space="preserve"> Tatenberg</t>
  </si>
  <si>
    <t xml:space="preserve"> Spadenland</t>
  </si>
  <si>
    <t xml:space="preserve"> Borgfelde</t>
  </si>
  <si>
    <t xml:space="preserve"> Kleiner Grasbrook</t>
  </si>
  <si>
    <t xml:space="preserve"> Othmarschen</t>
  </si>
  <si>
    <t xml:space="preserve"> Schnelsen</t>
  </si>
  <si>
    <t xml:space="preserve"> Hohenfelde</t>
  </si>
  <si>
    <t xml:space="preserve"> Bramfeld</t>
  </si>
  <si>
    <t xml:space="preserve"> Volksdorf</t>
  </si>
  <si>
    <t xml:space="preserve"> Ochsenwerder</t>
  </si>
  <si>
    <t xml:space="preserve"> Harburg</t>
  </si>
  <si>
    <t xml:space="preserve"> Neuland</t>
  </si>
  <si>
    <t xml:space="preserve"> Gut Moor</t>
  </si>
  <si>
    <t xml:space="preserve"> Wilstorf</t>
  </si>
  <si>
    <t xml:space="preserve"> Rönneburg</t>
  </si>
  <si>
    <t xml:space="preserve"> Langenbek</t>
  </si>
  <si>
    <t xml:space="preserve"> Sinstorf</t>
  </si>
  <si>
    <t xml:space="preserve"> Heimfeld</t>
  </si>
  <si>
    <t xml:space="preserve"> Moorburg</t>
  </si>
  <si>
    <t xml:space="preserve"> Hausbruch</t>
  </si>
  <si>
    <t xml:space="preserve"> Neugraben-Fischbek</t>
  </si>
  <si>
    <t xml:space="preserve"> Francop</t>
  </si>
  <si>
    <t xml:space="preserve"> Neuenfelde</t>
  </si>
  <si>
    <t xml:space="preserve"> Cranz</t>
  </si>
  <si>
    <t xml:space="preserve"> Steinwerder</t>
  </si>
  <si>
    <t xml:space="preserve"> Lurup</t>
  </si>
  <si>
    <t xml:space="preserve"> Eidelstedt</t>
  </si>
  <si>
    <t xml:space="preserve"> Barmbek-Süd</t>
  </si>
  <si>
    <t xml:space="preserve"> Steilshoop</t>
  </si>
  <si>
    <t xml:space="preserve"> Rahlstedt</t>
  </si>
  <si>
    <t xml:space="preserve"> Reitbrook</t>
  </si>
  <si>
    <t xml:space="preserve"> Marmstorf</t>
  </si>
  <si>
    <t xml:space="preserve"> Waltershof</t>
  </si>
  <si>
    <t xml:space="preserve"> Osdorf</t>
  </si>
  <si>
    <t xml:space="preserve"> Stellingen</t>
  </si>
  <si>
    <t xml:space="preserve"> Dulsberg</t>
  </si>
  <si>
    <t xml:space="preserve"> Wellingsbüttel</t>
  </si>
  <si>
    <t xml:space="preserve"> Allermöhe</t>
  </si>
  <si>
    <t xml:space="preserve"> Eißendorf</t>
  </si>
  <si>
    <r>
      <t xml:space="preserve"> Schiffsbevölkerung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</si>
  <si>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 xml:space="preserve"> Bezirk Hamburg-Mitte</t>
  </si>
  <si>
    <t xml:space="preserve"> Bezirk Altona</t>
  </si>
  <si>
    <t xml:space="preserve"> Bezirk Eimsbüttel</t>
  </si>
  <si>
    <t xml:space="preserve"> Bezirk Hamburg-Nord</t>
  </si>
  <si>
    <t xml:space="preserve"> Bezirk Wandsbek</t>
  </si>
  <si>
    <t xml:space="preserve"> Bezirk Bergedorf</t>
  </si>
  <si>
    <t xml:space="preserve"> Bezirk Harburg</t>
  </si>
  <si>
    <t xml:space="preserve"> Hamburg insgesamt</t>
  </si>
  <si>
    <t xml:space="preserve"> Neuwerk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</si>
  <si>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</si>
  <si>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</si>
  <si>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</si>
  <si>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</si>
  <si>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</si>
  <si>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</si>
  <si>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</si>
  <si>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</si>
  <si>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</si>
  <si>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</si>
  <si>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</si>
  <si>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</si>
  <si>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</si>
  <si>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</si>
  <si>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</si>
  <si>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</si>
  <si>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</si>
  <si>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</si>
  <si>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</si>
  <si>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</si>
  <si>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</si>
  <si>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</si>
  <si>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</si>
  <si>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</si>
  <si>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</si>
  <si>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</si>
  <si>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040 42831-1754</t>
  </si>
  <si>
    <t>isolde.schlueter@statistik-nord.de</t>
  </si>
  <si>
    <t>Ausländische Bevölkerung in Hamburg</t>
  </si>
  <si>
    <t>Isolde Schlüter</t>
  </si>
  <si>
    <t>Gesamt</t>
  </si>
  <si>
    <t>Summe</t>
  </si>
  <si>
    <t>Ausländer Gesamt</t>
  </si>
  <si>
    <t>Ausländer gesamt</t>
  </si>
  <si>
    <t>Türkei</t>
  </si>
  <si>
    <t>Polen</t>
  </si>
  <si>
    <t>Afghanistan</t>
  </si>
  <si>
    <t>ehem.Serbien/Monten.</t>
  </si>
  <si>
    <t>Portugal</t>
  </si>
  <si>
    <t>Russische Föderation</t>
  </si>
  <si>
    <t>Griechenland</t>
  </si>
  <si>
    <t>Italien</t>
  </si>
  <si>
    <t>Iran</t>
  </si>
  <si>
    <t>Ghana</t>
  </si>
  <si>
    <t>Philippinen</t>
  </si>
  <si>
    <t>Kroatien</t>
  </si>
  <si>
    <t>Mazedonien</t>
  </si>
  <si>
    <t>Österreich</t>
  </si>
  <si>
    <t>Frankreich</t>
  </si>
  <si>
    <t>Ukraine</t>
  </si>
  <si>
    <t>Bosnien-Herzegowina</t>
  </si>
  <si>
    <t>Großbritannien</t>
  </si>
  <si>
    <t>Bulgarien</t>
  </si>
  <si>
    <t>China</t>
  </si>
  <si>
    <t>Spanien</t>
  </si>
  <si>
    <t>Rumänien</t>
  </si>
  <si>
    <t>USA</t>
  </si>
  <si>
    <t>Indien</t>
  </si>
  <si>
    <t>Niederlande</t>
  </si>
  <si>
    <t>Vietnam</t>
  </si>
  <si>
    <t>Thailand</t>
  </si>
  <si>
    <t>Dänemark</t>
  </si>
  <si>
    <t>Brasilien</t>
  </si>
  <si>
    <t>Togo</t>
  </si>
  <si>
    <t>Serbien</t>
  </si>
  <si>
    <t>Ägypten</t>
  </si>
  <si>
    <t>Kasachstan</t>
  </si>
  <si>
    <t>Japan</t>
  </si>
  <si>
    <t>Schweiz</t>
  </si>
  <si>
    <t>Pakistan</t>
  </si>
  <si>
    <t>Nigeria</t>
  </si>
  <si>
    <t>Tunesien</t>
  </si>
  <si>
    <t>Indonesien</t>
  </si>
  <si>
    <t>Schweden</t>
  </si>
  <si>
    <t>Ecuador</t>
  </si>
  <si>
    <t>Myanmar</t>
  </si>
  <si>
    <t>Irak</t>
  </si>
  <si>
    <t>Libanon</t>
  </si>
  <si>
    <t>Litauen</t>
  </si>
  <si>
    <t>Kosovo</t>
  </si>
  <si>
    <t>Bezirk: Hamburg-Mitte</t>
  </si>
  <si>
    <t>Korea, Republik</t>
  </si>
  <si>
    <t>Gambia</t>
  </si>
  <si>
    <t>Finnland</t>
  </si>
  <si>
    <t>Bezirk: Altona</t>
  </si>
  <si>
    <t>Ungarn</t>
  </si>
  <si>
    <t>Peru</t>
  </si>
  <si>
    <t>Bezirk: Eimsbüttel</t>
  </si>
  <si>
    <t>Kolumbien</t>
  </si>
  <si>
    <t>Aserbaidschan</t>
  </si>
  <si>
    <t>Armenien</t>
  </si>
  <si>
    <t>Bezirk: Hamburg-Nord</t>
  </si>
  <si>
    <t>Lettland</t>
  </si>
  <si>
    <t>Bezirk: Wandsbek</t>
  </si>
  <si>
    <t>Weißrussland</t>
  </si>
  <si>
    <t>Syrien</t>
  </si>
  <si>
    <t>Bezirk: Bergedorf</t>
  </si>
  <si>
    <t>Mexiko</t>
  </si>
  <si>
    <t>Bezirk: Harburg</t>
  </si>
  <si>
    <t xml:space="preserve"> Noch: Tabelle 3</t>
  </si>
  <si>
    <t>31.12.2011</t>
  </si>
  <si>
    <t>Tabelle 1: Ausländische Bevölkerung am 31.12.2011 nach ausgewählten Staatsangehörigkeiten</t>
  </si>
  <si>
    <t>31.12.2011 gegenüber 31.12.2010</t>
  </si>
  <si>
    <t>Ausländische Bevölkerung in Hamburg am 31.12.2011 nach Alter und Geschlecht</t>
  </si>
  <si>
    <t xml:space="preserve"> Hamm</t>
  </si>
  <si>
    <t xml:space="preserve"> Neuallermöhe</t>
  </si>
  <si>
    <t>-</t>
  </si>
  <si>
    <t xml:space="preserve"> Ausländische Bevölkerung in den Bezirken Hamburgs am 31.12.2011 nach ausgewählten Staatsangehörigkeiten</t>
  </si>
  <si>
    <t>Montenegro, Republik</t>
  </si>
  <si>
    <t>A I 4 - j/11 H</t>
  </si>
  <si>
    <t>65 
und älter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</si>
</sst>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#,##0;[Red]\-#,##0"/>
    <numFmt numFmtId="167" formatCode="#,##0.00;[Red]\-#,##0.00"/>
    <numFmt numFmtId="168" formatCode="#\ ###\ ##0"/>
    <numFmt numFmtId="169" formatCode="0.0"/>
    <numFmt numFmtId="170" formatCode="#\ ###\ ###"/>
    <numFmt numFmtId="171" formatCode="mmmm\ yyyy"/>
    <numFmt numFmtId="172" formatCode="#\ ###\ ###\ \ "/>
    <numFmt numFmtId="173" formatCode="###\ ###"/>
    <numFmt numFmtId="174" formatCode="\ \ \ \ \ \ \ \ \3"/>
    <numFmt numFmtId="175" formatCode="##\ ###"/>
    <numFmt numFmtId="176" formatCode="?\ ???\ ???"/>
    <numFmt numFmtId="177" formatCode="\+\ ?\ ???\ ??0.0;\-\ ?\ ???\ ??0.0"/>
    <numFmt numFmtId="178" formatCode="\+\ ?\ ???\ ??0;\-\ ?\ ???\ ??0"/>
    <numFmt numFmtId="179" formatCode="#,##0\ &quot;DM&quot;;\-#,##0\ &quot;DM&quot;"/>
    <numFmt numFmtId="180" formatCode="#,##0.00\ &quot;DM&quot;;\-#,##0.00\ &quot;DM&quot;"/>
    <numFmt numFmtId="181" formatCode="_-* #,##0\ &quot;DM&quot;_-;\-* #,##0\ &quot;DM&quot;_-;_-* &quot;-&quot;\ &quot;DM&quot;_-;_-@_-"/>
    <numFmt numFmtId="182" formatCode="_-* #,##0\ _D_M_-;\-* #,##0\ _D_M_-;_-* &quot;-&quot;\ _D_M_-;_-@_-"/>
    <numFmt numFmtId="183" formatCode="_-* #,##0.00\ &quot;DM&quot;_-;\-* #,##0.00\ &quot;DM&quot;_-;_-* &quot;-&quot;??\ &quot;DM&quot;_-;_-@_-"/>
    <numFmt numFmtId="184" formatCode="_-* #,##0.00\ _D_M_-;\-* #,##0.00\ _D_M_-;_-* &quot;-&quot;??\ _D_M_-;_-@_-"/>
    <numFmt numFmtId="185" formatCode="#,##0;\-#,##0"/>
    <numFmt numFmtId="186" formatCode="#,##0.00;\-#,##0.00"/>
    <numFmt numFmtId="187" formatCode="\+\ ?\ ???\ ??0;\ \-\ ?\ ???\ ??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\!#\ ###\ ###;;"/>
    <numFmt numFmtId="197" formatCode="#\ ###\ ###;;"/>
    <numFmt numFmtId="198" formatCode="0.000"/>
    <numFmt numFmtId="199" formatCode="###,###,###,###"/>
    <numFmt numFmtId="200" formatCode="###\ ###\ ###\ ###"/>
    <numFmt numFmtId="201" formatCode="#######"/>
    <numFmt numFmtId="202" formatCode="d/\ mmmm\ yyyy"/>
    <numFmt numFmtId="203" formatCode="#\ ###\ ##0\ "/>
    <numFmt numFmtId="204" formatCode="###\ ##0"/>
    <numFmt numFmtId="205" formatCode="###\ ###\ ##0\ ;\-###\ ###\ ##0\ ;\-\ "/>
    <numFmt numFmtId="206" formatCode="#\ ###\ ##0;\-#\ ###\ ##0;\-"/>
    <numFmt numFmtId="207" formatCode="\+#\ ###\ ##0;\-#\ ###\ ##0;\-"/>
    <numFmt numFmtId="208" formatCode="\+#\ ###\ ##0.0;\-#\ ###\ ##0.0;\-\ \ \ \ "/>
    <numFmt numFmtId="209" formatCode="#\ ###\ ##0\ \ \ \ ;\-#\ ###\ ##0\ \ \ \ ;\-\ \ \ \ "/>
    <numFmt numFmtId="210" formatCode="###\ ##0.0;\-#####0.0;\-"/>
    <numFmt numFmtId="211" formatCode="###\ ###\ ##0\ \ ;\-###\ ###\ ##0\ \ ;\-\ \ "/>
    <numFmt numFmtId="212" formatCode="#\ ###\ ##0;\-#\ ###\ ##0;\-\ \ \ \ "/>
    <numFmt numFmtId="213" formatCode="#\ ###\ ###\ "/>
  </numFmts>
  <fonts count="6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2"/>
    </font>
    <font>
      <sz val="8"/>
      <name val="Helv"/>
      <family val="0"/>
    </font>
    <font>
      <sz val="10"/>
      <name val="Helvetica"/>
      <family val="2"/>
    </font>
    <font>
      <sz val="8"/>
      <name val="MS Sans Serif"/>
      <family val="2"/>
    </font>
    <font>
      <b/>
      <sz val="13"/>
      <name val="Arial"/>
      <family val="2"/>
    </font>
    <font>
      <sz val="13"/>
      <name val="Arial"/>
      <family val="2"/>
    </font>
    <font>
      <b/>
      <u val="single"/>
      <sz val="13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0"/>
      <color indexed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53"/>
      <name val="Arial"/>
      <family val="2"/>
    </font>
    <font>
      <b/>
      <sz val="10"/>
      <color indexed="12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u val="single"/>
      <sz val="10"/>
      <color indexed="28"/>
      <name val="MS Sans Serif"/>
      <family val="2"/>
    </font>
    <font>
      <u val="single"/>
      <sz val="10"/>
      <color indexed="14"/>
      <name val="Arial"/>
      <family val="2"/>
    </font>
    <font>
      <sz val="10"/>
      <color indexed="37"/>
      <name val="Arial"/>
      <family val="2"/>
    </font>
    <font>
      <sz val="10"/>
      <color indexed="36"/>
      <name val="Arial"/>
      <family val="2"/>
    </font>
    <font>
      <b/>
      <sz val="10"/>
      <color indexed="32"/>
      <name val="Arial"/>
      <family val="2"/>
    </font>
    <font>
      <b/>
      <sz val="10"/>
      <color indexed="16"/>
      <name val="Arial"/>
      <family val="2"/>
    </font>
    <font>
      <sz val="10"/>
      <color indexed="29"/>
      <name val="Arial"/>
      <family val="2"/>
    </font>
    <font>
      <b/>
      <sz val="10"/>
      <color indexed="37"/>
      <name val="Arial"/>
      <family val="2"/>
    </font>
    <font>
      <i/>
      <sz val="10"/>
      <color indexed="32"/>
      <name val="Arial"/>
      <family val="2"/>
    </font>
    <font>
      <sz val="10"/>
      <color indexed="22"/>
      <name val="Arial"/>
      <family val="2"/>
    </font>
    <font>
      <sz val="10"/>
      <color indexed="16"/>
      <name val="Arial"/>
      <family val="2"/>
    </font>
    <font>
      <sz val="10"/>
      <color indexed="24"/>
      <name val="Arial"/>
      <family val="2"/>
    </font>
    <font>
      <b/>
      <sz val="18"/>
      <color indexed="28"/>
      <name val="Cambria"/>
      <family val="2"/>
    </font>
    <font>
      <b/>
      <sz val="15"/>
      <color indexed="28"/>
      <name val="Arial"/>
      <family val="2"/>
    </font>
    <font>
      <b/>
      <sz val="13"/>
      <color indexed="28"/>
      <name val="Arial"/>
      <family val="2"/>
    </font>
    <font>
      <b/>
      <sz val="11"/>
      <color indexed="28"/>
      <name val="Arial"/>
      <family val="2"/>
    </font>
    <font>
      <b/>
      <sz val="10"/>
      <color indexed="36"/>
      <name val="Arial"/>
      <family val="2"/>
    </font>
    <font>
      <sz val="9"/>
      <color indexed="37"/>
      <name val="Arial"/>
      <family val="2"/>
    </font>
    <font>
      <b/>
      <u val="single"/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6" fillId="3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6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3" borderId="9" applyNumberFormat="0" applyAlignment="0" applyProtection="0"/>
  </cellStyleXfs>
  <cellXfs count="236">
    <xf numFmtId="0" fontId="0" fillId="0" borderId="0" xfId="0" applyAlignment="1">
      <alignment/>
    </xf>
    <xf numFmtId="171" fontId="8" fillId="0" borderId="0" xfId="56" applyNumberFormat="1" applyFont="1" applyAlignment="1">
      <alignment horizontal="centerContinuous"/>
      <protection/>
    </xf>
    <xf numFmtId="0" fontId="9" fillId="0" borderId="0" xfId="56" applyFont="1" applyAlignment="1">
      <alignment horizontal="centerContinuous"/>
      <protection/>
    </xf>
    <xf numFmtId="0" fontId="10" fillId="0" borderId="0" xfId="56" applyFont="1" applyAlignment="1">
      <alignment horizontal="centerContinuous"/>
      <protection/>
    </xf>
    <xf numFmtId="0" fontId="11" fillId="0" borderId="0" xfId="0" applyFont="1" applyAlignment="1">
      <alignment/>
    </xf>
    <xf numFmtId="0" fontId="11" fillId="0" borderId="0" xfId="56" applyFont="1">
      <alignment/>
      <protection/>
    </xf>
    <xf numFmtId="0" fontId="13" fillId="0" borderId="0" xfId="56" applyFont="1" applyAlignment="1">
      <alignment horizontal="centerContinuous"/>
      <protection/>
    </xf>
    <xf numFmtId="0" fontId="12" fillId="0" borderId="0" xfId="56" applyFont="1" applyAlignment="1">
      <alignment horizontal="centerContinuous"/>
      <protection/>
    </xf>
    <xf numFmtId="0" fontId="14" fillId="0" borderId="0" xfId="56" applyFont="1" applyAlignment="1">
      <alignment horizontal="centerContinuous"/>
      <protection/>
    </xf>
    <xf numFmtId="0" fontId="16" fillId="0" borderId="0" xfId="56" applyFont="1">
      <alignment/>
      <protection/>
    </xf>
    <xf numFmtId="0" fontId="16" fillId="0" borderId="0" xfId="56" applyFont="1" applyBorder="1">
      <alignment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0" fontId="11" fillId="0" borderId="12" xfId="0" applyFont="1" applyBorder="1" applyAlignment="1">
      <alignment horizontal="centerContinuous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 vertical="top"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horizontal="center" vertical="top"/>
    </xf>
    <xf numFmtId="0" fontId="11" fillId="0" borderId="1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11" fillId="0" borderId="0" xfId="0" applyFont="1" applyFill="1" applyAlignment="1">
      <alignment/>
    </xf>
    <xf numFmtId="176" fontId="0" fillId="0" borderId="0" xfId="0" applyNumberFormat="1" applyAlignment="1">
      <alignment/>
    </xf>
    <xf numFmtId="0" fontId="20" fillId="0" borderId="0" xfId="59" applyFont="1">
      <alignment/>
      <protection/>
    </xf>
    <xf numFmtId="0" fontId="11" fillId="0" borderId="0" xfId="59" applyFill="1" applyAlignment="1">
      <alignment horizontal="center"/>
      <protection/>
    </xf>
    <xf numFmtId="170" fontId="11" fillId="0" borderId="0" xfId="59" applyNumberFormat="1">
      <alignment/>
      <protection/>
    </xf>
    <xf numFmtId="170" fontId="11" fillId="0" borderId="0" xfId="59" applyNumberFormat="1" applyAlignment="1" quotePrefix="1">
      <alignment horizontal="right"/>
      <protection/>
    </xf>
    <xf numFmtId="0" fontId="20" fillId="0" borderId="0" xfId="54" applyFont="1" applyFill="1" applyBorder="1" applyAlignment="1">
      <alignment horizontal="left"/>
      <protection/>
    </xf>
    <xf numFmtId="0" fontId="20" fillId="0" borderId="0" xfId="59" applyFont="1" applyAlignment="1">
      <alignment vertical="top"/>
      <protection/>
    </xf>
    <xf numFmtId="0" fontId="11" fillId="0" borderId="0" xfId="59" applyFill="1" applyAlignment="1">
      <alignment horizontal="center" vertical="top"/>
      <protection/>
    </xf>
    <xf numFmtId="169" fontId="11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170" fontId="11" fillId="0" borderId="0" xfId="59" applyNumberFormat="1" applyAlignment="1">
      <alignment horizontal="right" vertical="top"/>
      <protection/>
    </xf>
    <xf numFmtId="0" fontId="11" fillId="0" borderId="0" xfId="0" applyFont="1" applyBorder="1" applyAlignment="1">
      <alignment/>
    </xf>
    <xf numFmtId="0" fontId="22" fillId="0" borderId="0" xfId="57" applyFont="1" applyAlignment="1">
      <alignment vertical="top"/>
      <protection/>
    </xf>
    <xf numFmtId="0" fontId="22" fillId="0" borderId="0" xfId="57" applyFont="1">
      <alignment/>
      <protection/>
    </xf>
    <xf numFmtId="0" fontId="22" fillId="0" borderId="18" xfId="57" applyFont="1" applyBorder="1" applyAlignment="1">
      <alignment horizontal="center"/>
      <protection/>
    </xf>
    <xf numFmtId="0" fontId="22" fillId="0" borderId="0" xfId="57" applyFont="1" applyBorder="1" applyAlignment="1">
      <alignment horizontal="center" vertical="center" wrapText="1"/>
      <protection/>
    </xf>
    <xf numFmtId="0" fontId="22" fillId="0" borderId="17" xfId="57" applyFont="1" applyBorder="1" applyAlignment="1">
      <alignment horizontal="center"/>
      <protection/>
    </xf>
    <xf numFmtId="0" fontId="22" fillId="0" borderId="0" xfId="60" applyFont="1">
      <alignment/>
      <protection/>
    </xf>
    <xf numFmtId="0" fontId="22" fillId="0" borderId="0" xfId="56" applyFont="1" applyBorder="1" applyAlignment="1">
      <alignment horizontal="left"/>
      <protection/>
    </xf>
    <xf numFmtId="170" fontId="22" fillId="0" borderId="0" xfId="57" applyNumberFormat="1" applyFont="1">
      <alignment/>
      <protection/>
    </xf>
    <xf numFmtId="0" fontId="22" fillId="0" borderId="0" xfId="0" applyFont="1" applyBorder="1" applyAlignment="1">
      <alignment horizontal="left"/>
    </xf>
    <xf numFmtId="170" fontId="11" fillId="0" borderId="0" xfId="59" applyNumberFormat="1" applyAlignment="1">
      <alignment vertical="top"/>
      <protection/>
    </xf>
    <xf numFmtId="0" fontId="23" fillId="0" borderId="0" xfId="57" applyFont="1">
      <alignment/>
      <protection/>
    </xf>
    <xf numFmtId="0" fontId="24" fillId="0" borderId="0" xfId="57" applyFont="1">
      <alignment/>
      <protection/>
    </xf>
    <xf numFmtId="0" fontId="22" fillId="0" borderId="0" xfId="57" applyFont="1" applyBorder="1" applyAlignment="1">
      <alignment horizontal="left"/>
      <protection/>
    </xf>
    <xf numFmtId="0" fontId="22" fillId="0" borderId="0" xfId="58" applyFont="1" quotePrefix="1">
      <alignment/>
      <protection/>
    </xf>
    <xf numFmtId="170" fontId="22" fillId="0" borderId="0" xfId="58" applyNumberFormat="1" applyFont="1" applyAlignment="1">
      <alignment horizontal="right"/>
      <protection/>
    </xf>
    <xf numFmtId="0" fontId="22" fillId="0" borderId="0" xfId="60" applyFont="1" applyAlignment="1">
      <alignment horizontal="right"/>
      <protection/>
    </xf>
    <xf numFmtId="0" fontId="22" fillId="0" borderId="0" xfId="57" applyFont="1" applyAlignment="1">
      <alignment horizontal="right"/>
      <protection/>
    </xf>
    <xf numFmtId="170" fontId="23" fillId="0" borderId="0" xfId="57" applyNumberFormat="1" applyFont="1">
      <alignment/>
      <protection/>
    </xf>
    <xf numFmtId="0" fontId="11" fillId="0" borderId="0" xfId="55" applyFont="1" applyProtection="1">
      <alignment/>
      <protection hidden="1"/>
    </xf>
    <xf numFmtId="0" fontId="19" fillId="0" borderId="0" xfId="0" applyFont="1" applyAlignment="1">
      <alignment horizontal="left"/>
    </xf>
    <xf numFmtId="0" fontId="16" fillId="0" borderId="0" xfId="61" applyFont="1" applyFill="1" applyAlignment="1">
      <alignment vertical="center"/>
      <protection/>
    </xf>
    <xf numFmtId="0" fontId="11" fillId="0" borderId="18" xfId="0" applyFont="1" applyBorder="1" applyAlignment="1">
      <alignment horizontal="centerContinuous"/>
    </xf>
    <xf numFmtId="0" fontId="27" fillId="0" borderId="0" xfId="57" applyFont="1" applyAlignment="1">
      <alignment horizontal="centerContinuous" vertical="center"/>
      <protection/>
    </xf>
    <xf numFmtId="0" fontId="11" fillId="0" borderId="13" xfId="0" applyFont="1" applyBorder="1" applyAlignment="1">
      <alignment/>
    </xf>
    <xf numFmtId="0" fontId="20" fillId="0" borderId="0" xfId="59" applyFont="1" applyFill="1" applyAlignment="1">
      <alignment horizontal="center"/>
      <protection/>
    </xf>
    <xf numFmtId="170" fontId="20" fillId="0" borderId="0" xfId="59" applyNumberFormat="1" applyFont="1">
      <alignment/>
      <protection/>
    </xf>
    <xf numFmtId="0" fontId="20" fillId="0" borderId="0" xfId="59" applyFont="1" applyFill="1" applyAlignment="1">
      <alignment horizontal="center" vertical="top"/>
      <protection/>
    </xf>
    <xf numFmtId="170" fontId="20" fillId="0" borderId="0" xfId="59" applyNumberFormat="1" applyFont="1" applyAlignment="1">
      <alignment horizontal="right" vertical="top"/>
      <protection/>
    </xf>
    <xf numFmtId="0" fontId="20" fillId="0" borderId="0" xfId="0" applyFont="1" applyFill="1" applyBorder="1" applyAlignment="1">
      <alignment horizontal="left" vertical="top"/>
    </xf>
    <xf numFmtId="0" fontId="20" fillId="34" borderId="18" xfId="55" applyFont="1" applyFill="1" applyBorder="1" applyAlignment="1" applyProtection="1">
      <alignment/>
      <protection hidden="1"/>
    </xf>
    <xf numFmtId="0" fontId="11" fillId="34" borderId="18" xfId="55" applyFont="1" applyFill="1" applyBorder="1" applyAlignment="1" applyProtection="1">
      <alignment/>
      <protection hidden="1"/>
    </xf>
    <xf numFmtId="0" fontId="11" fillId="34" borderId="10" xfId="55" applyFont="1" applyFill="1" applyBorder="1" applyAlignment="1" applyProtection="1">
      <alignment/>
      <protection hidden="1"/>
    </xf>
    <xf numFmtId="0" fontId="11" fillId="34" borderId="0" xfId="55" applyFont="1" applyFill="1" applyBorder="1" applyAlignment="1" applyProtection="1">
      <alignment vertical="top"/>
      <protection hidden="1"/>
    </xf>
    <xf numFmtId="0" fontId="11" fillId="34" borderId="0" xfId="55" applyFont="1" applyFill="1" applyBorder="1" applyAlignment="1" applyProtection="1">
      <alignment/>
      <protection hidden="1"/>
    </xf>
    <xf numFmtId="0" fontId="11" fillId="34" borderId="13" xfId="55" applyFont="1" applyFill="1" applyBorder="1" applyAlignment="1" applyProtection="1">
      <alignment/>
      <protection hidden="1"/>
    </xf>
    <xf numFmtId="0" fontId="11" fillId="34" borderId="17" xfId="55" applyFont="1" applyFill="1" applyBorder="1" applyAlignment="1" applyProtection="1">
      <alignment/>
      <protection hidden="1"/>
    </xf>
    <xf numFmtId="0" fontId="11" fillId="34" borderId="15" xfId="55" applyFont="1" applyFill="1" applyBorder="1" applyAlignment="1" applyProtection="1">
      <alignment/>
      <protection hidden="1"/>
    </xf>
    <xf numFmtId="0" fontId="11" fillId="34" borderId="18" xfId="55" applyFont="1" applyFill="1" applyBorder="1" applyProtection="1">
      <alignment/>
      <protection hidden="1"/>
    </xf>
    <xf numFmtId="0" fontId="11" fillId="34" borderId="10" xfId="55" applyFont="1" applyFill="1" applyBorder="1" applyProtection="1">
      <alignment/>
      <protection hidden="1"/>
    </xf>
    <xf numFmtId="0" fontId="11" fillId="34" borderId="0" xfId="55" applyFont="1" applyFill="1" applyBorder="1" applyProtection="1">
      <alignment/>
      <protection hidden="1"/>
    </xf>
    <xf numFmtId="0" fontId="11" fillId="34" borderId="13" xfId="55" applyFont="1" applyFill="1" applyBorder="1" applyProtection="1">
      <alignment/>
      <protection hidden="1"/>
    </xf>
    <xf numFmtId="49" fontId="11" fillId="34" borderId="0" xfId="55" applyNumberFormat="1" applyFont="1" applyFill="1" applyBorder="1" applyProtection="1">
      <alignment/>
      <protection hidden="1"/>
    </xf>
    <xf numFmtId="0" fontId="11" fillId="34" borderId="0" xfId="55" applyFont="1" applyFill="1" applyBorder="1" applyProtection="1" quotePrefix="1">
      <alignment/>
      <protection hidden="1"/>
    </xf>
    <xf numFmtId="0" fontId="11" fillId="34" borderId="17" xfId="55" applyFont="1" applyFill="1" applyBorder="1" applyProtection="1">
      <alignment/>
      <protection hidden="1"/>
    </xf>
    <xf numFmtId="0" fontId="11" fillId="34" borderId="19" xfId="55" applyFont="1" applyFill="1" applyBorder="1" applyProtection="1">
      <alignment/>
      <protection hidden="1"/>
    </xf>
    <xf numFmtId="0" fontId="11" fillId="34" borderId="20" xfId="55" applyFont="1" applyFill="1" applyBorder="1" applyProtection="1">
      <alignment/>
      <protection hidden="1"/>
    </xf>
    <xf numFmtId="0" fontId="11" fillId="34" borderId="21" xfId="55" applyFont="1" applyFill="1" applyBorder="1" applyProtection="1">
      <alignment/>
      <protection hidden="1"/>
    </xf>
    <xf numFmtId="0" fontId="20" fillId="34" borderId="19" xfId="55" applyFont="1" applyFill="1" applyBorder="1" applyAlignment="1" applyProtection="1">
      <alignment/>
      <protection hidden="1"/>
    </xf>
    <xf numFmtId="0" fontId="11" fillId="34" borderId="0" xfId="55" applyFont="1" applyFill="1" applyProtection="1">
      <alignment/>
      <protection hidden="1"/>
    </xf>
    <xf numFmtId="0" fontId="11" fillId="34" borderId="11" xfId="55" applyFont="1" applyFill="1" applyBorder="1" applyProtection="1">
      <alignment/>
      <protection hidden="1"/>
    </xf>
    <xf numFmtId="0" fontId="11" fillId="34" borderId="12" xfId="55" applyFont="1" applyFill="1" applyBorder="1" applyProtection="1">
      <alignment/>
      <protection hidden="1"/>
    </xf>
    <xf numFmtId="0" fontId="11" fillId="34" borderId="22" xfId="55" applyFont="1" applyFill="1" applyBorder="1" applyProtection="1">
      <alignment/>
      <protection hidden="1"/>
    </xf>
    <xf numFmtId="0" fontId="20" fillId="34" borderId="0" xfId="55" applyFont="1" applyFill="1" applyBorder="1" applyAlignment="1" applyProtection="1">
      <alignment horizontal="centerContinuous"/>
      <protection hidden="1"/>
    </xf>
    <xf numFmtId="0" fontId="20" fillId="34" borderId="13" xfId="55" applyFont="1" applyFill="1" applyBorder="1" applyAlignment="1" applyProtection="1">
      <alignment horizontal="centerContinuous"/>
      <protection hidden="1"/>
    </xf>
    <xf numFmtId="210" fontId="11" fillId="0" borderId="0" xfId="59" applyNumberFormat="1">
      <alignment/>
      <protection/>
    </xf>
    <xf numFmtId="211" fontId="11" fillId="0" borderId="0" xfId="0" applyNumberFormat="1" applyFont="1" applyAlignment="1">
      <alignment/>
    </xf>
    <xf numFmtId="210" fontId="11" fillId="0" borderId="0" xfId="59" applyNumberFormat="1" applyAlignment="1">
      <alignment vertical="top"/>
      <protection/>
    </xf>
    <xf numFmtId="211" fontId="11" fillId="0" borderId="0" xfId="0" applyNumberFormat="1" applyFont="1" applyAlignment="1">
      <alignment vertical="top"/>
    </xf>
    <xf numFmtId="210" fontId="11" fillId="0" borderId="0" xfId="59" applyNumberFormat="1" applyAlignment="1">
      <alignment horizontal="right" vertical="top"/>
      <protection/>
    </xf>
    <xf numFmtId="210" fontId="20" fillId="0" borderId="0" xfId="59" applyNumberFormat="1" applyFont="1">
      <alignment/>
      <protection/>
    </xf>
    <xf numFmtId="210" fontId="20" fillId="0" borderId="0" xfId="59" applyNumberFormat="1" applyFont="1" applyAlignment="1">
      <alignment horizontal="right" vertical="top"/>
      <protection/>
    </xf>
    <xf numFmtId="210" fontId="11" fillId="0" borderId="0" xfId="59" applyNumberFormat="1" applyAlignment="1" quotePrefix="1">
      <alignment horizontal="right"/>
      <protection/>
    </xf>
    <xf numFmtId="170" fontId="22" fillId="0" borderId="0" xfId="56" applyNumberFormat="1" applyFont="1" applyBorder="1" applyAlignment="1">
      <alignment horizontal="left"/>
      <protection/>
    </xf>
    <xf numFmtId="170" fontId="22" fillId="0" borderId="0" xfId="0" applyNumberFormat="1" applyFont="1" applyBorder="1" applyAlignment="1">
      <alignment horizontal="left"/>
    </xf>
    <xf numFmtId="0" fontId="23" fillId="0" borderId="0" xfId="60" applyFont="1">
      <alignment/>
      <protection/>
    </xf>
    <xf numFmtId="170" fontId="22" fillId="0" borderId="0" xfId="58" applyNumberFormat="1" applyFont="1" applyAlignment="1">
      <alignment horizontal="right"/>
      <protection/>
    </xf>
    <xf numFmtId="170" fontId="22" fillId="0" borderId="0" xfId="0" applyNumberFormat="1" applyFont="1" applyAlignment="1">
      <alignment horizontal="right"/>
    </xf>
    <xf numFmtId="170" fontId="22" fillId="0" borderId="0" xfId="57" applyNumberFormat="1" applyFont="1" applyBorder="1" applyAlignment="1">
      <alignment horizontal="left"/>
      <protection/>
    </xf>
    <xf numFmtId="0" fontId="22" fillId="0" borderId="0" xfId="58" applyFont="1">
      <alignment/>
      <protection/>
    </xf>
    <xf numFmtId="0" fontId="22" fillId="0" borderId="0" xfId="60" applyFont="1">
      <alignment/>
      <protection/>
    </xf>
    <xf numFmtId="0" fontId="22" fillId="0" borderId="0" xfId="60" applyFont="1" applyAlignment="1">
      <alignment horizontal="right"/>
      <protection/>
    </xf>
    <xf numFmtId="169" fontId="11" fillId="0" borderId="18" xfId="0" applyNumberFormat="1" applyFont="1" applyBorder="1" applyAlignment="1">
      <alignment horizontal="center"/>
    </xf>
    <xf numFmtId="169" fontId="11" fillId="0" borderId="0" xfId="0" applyNumberFormat="1" applyFont="1" applyBorder="1" applyAlignment="1">
      <alignment horizontal="center" vertical="center"/>
    </xf>
    <xf numFmtId="169" fontId="11" fillId="0" borderId="17" xfId="0" applyNumberFormat="1" applyFont="1" applyBorder="1" applyAlignment="1">
      <alignment horizontal="center" vertical="top"/>
    </xf>
    <xf numFmtId="0" fontId="14" fillId="0" borderId="0" xfId="56" applyFont="1">
      <alignment/>
      <protection/>
    </xf>
    <xf numFmtId="169" fontId="11" fillId="0" borderId="0" xfId="59" applyNumberFormat="1">
      <alignment/>
      <protection/>
    </xf>
    <xf numFmtId="0" fontId="11" fillId="0" borderId="0" xfId="0" applyFont="1" applyFill="1" applyAlignment="1">
      <alignment vertical="top"/>
    </xf>
    <xf numFmtId="0" fontId="11" fillId="0" borderId="22" xfId="0" applyFont="1" applyBorder="1" applyAlignment="1">
      <alignment horizontal="centerContinuous"/>
    </xf>
    <xf numFmtId="0" fontId="11" fillId="0" borderId="15" xfId="0" applyFont="1" applyBorder="1" applyAlignment="1">
      <alignment horizontal="center" vertical="center"/>
    </xf>
    <xf numFmtId="0" fontId="20" fillId="0" borderId="0" xfId="0" applyFont="1" applyAlignment="1">
      <alignment/>
    </xf>
    <xf numFmtId="211" fontId="20" fillId="0" borderId="0" xfId="0" applyNumberFormat="1" applyFont="1" applyAlignment="1">
      <alignment/>
    </xf>
    <xf numFmtId="0" fontId="20" fillId="0" borderId="0" xfId="0" applyFont="1" applyAlignment="1">
      <alignment vertical="top"/>
    </xf>
    <xf numFmtId="211" fontId="20" fillId="0" borderId="0" xfId="0" applyNumberFormat="1" applyFont="1" applyAlignment="1">
      <alignment vertical="top"/>
    </xf>
    <xf numFmtId="170" fontId="11" fillId="0" borderId="0" xfId="59" applyNumberFormat="1" applyAlignment="1">
      <alignment horizontal="right"/>
      <protection/>
    </xf>
    <xf numFmtId="170" fontId="20" fillId="0" borderId="0" xfId="59" applyNumberFormat="1" applyFont="1" applyAlignment="1">
      <alignment horizontal="right"/>
      <protection/>
    </xf>
    <xf numFmtId="170" fontId="22" fillId="0" borderId="0" xfId="57" applyNumberFormat="1" applyFont="1" applyAlignment="1">
      <alignment vertical="top"/>
      <protection/>
    </xf>
    <xf numFmtId="170" fontId="22" fillId="0" borderId="0" xfId="57" applyNumberFormat="1" applyFont="1" applyAlignment="1">
      <alignment horizontal="center" vertical="top"/>
      <protection/>
    </xf>
    <xf numFmtId="170" fontId="19" fillId="0" borderId="0" xfId="0" applyNumberFormat="1" applyFont="1" applyAlignment="1">
      <alignment horizontal="left"/>
    </xf>
    <xf numFmtId="170" fontId="11" fillId="0" borderId="0" xfId="0" applyNumberFormat="1" applyFont="1" applyAlignment="1">
      <alignment horizontal="centerContinuous"/>
    </xf>
    <xf numFmtId="170" fontId="22" fillId="0" borderId="21" xfId="57" applyNumberFormat="1" applyFont="1" applyBorder="1" applyAlignment="1">
      <alignment horizontal="center"/>
      <protection/>
    </xf>
    <xf numFmtId="170" fontId="22" fillId="0" borderId="11" xfId="57" applyNumberFormat="1" applyFont="1" applyBorder="1" applyAlignment="1">
      <alignment horizontal="centerContinuous" vertical="center"/>
      <protection/>
    </xf>
    <xf numFmtId="170" fontId="22" fillId="0" borderId="12" xfId="57" applyNumberFormat="1" applyFont="1" applyBorder="1" applyAlignment="1">
      <alignment horizontal="centerContinuous" vertical="center"/>
      <protection/>
    </xf>
    <xf numFmtId="170" fontId="22" fillId="0" borderId="19" xfId="57" applyNumberFormat="1" applyFont="1" applyBorder="1" applyAlignment="1">
      <alignment horizontal="center" vertical="center" wrapText="1"/>
      <protection/>
    </xf>
    <xf numFmtId="170" fontId="22" fillId="0" borderId="23" xfId="57" applyNumberFormat="1" applyFont="1" applyBorder="1" applyAlignment="1">
      <alignment horizontal="center" wrapText="1"/>
      <protection/>
    </xf>
    <xf numFmtId="170" fontId="22" fillId="0" borderId="18" xfId="57" applyNumberFormat="1" applyFont="1" applyBorder="1" applyAlignment="1">
      <alignment horizontal="center" wrapText="1"/>
      <protection/>
    </xf>
    <xf numFmtId="170" fontId="22" fillId="0" borderId="17" xfId="57" applyNumberFormat="1" applyFont="1" applyBorder="1" applyAlignment="1">
      <alignment horizontal="centerContinuous" vertical="center"/>
      <protection/>
    </xf>
    <xf numFmtId="170" fontId="22" fillId="0" borderId="20" xfId="57" applyNumberFormat="1" applyFont="1" applyBorder="1" applyAlignment="1">
      <alignment horizontal="center" vertical="top" wrapText="1"/>
      <protection/>
    </xf>
    <xf numFmtId="170" fontId="22" fillId="0" borderId="16" xfId="57" applyNumberFormat="1" applyFont="1" applyBorder="1" applyAlignment="1">
      <alignment horizontal="center" vertical="top" wrapText="1"/>
      <protection/>
    </xf>
    <xf numFmtId="170" fontId="12" fillId="0" borderId="0" xfId="56" applyNumberFormat="1" applyFont="1">
      <alignment/>
      <protection/>
    </xf>
    <xf numFmtId="170" fontId="11" fillId="0" borderId="0" xfId="0" applyNumberFormat="1" applyFont="1" applyAlignment="1">
      <alignment/>
    </xf>
    <xf numFmtId="170" fontId="22" fillId="0" borderId="0" xfId="57" applyNumberFormat="1" applyFont="1" applyBorder="1" applyAlignment="1">
      <alignment horizontal="centerContinuous" vertical="center"/>
      <protection/>
    </xf>
    <xf numFmtId="170" fontId="22" fillId="0" borderId="0" xfId="58" applyNumberFormat="1" applyFont="1" applyAlignment="1" quotePrefix="1">
      <alignment horizontal="right"/>
      <protection/>
    </xf>
    <xf numFmtId="0" fontId="22" fillId="0" borderId="0" xfId="0" applyFont="1" applyAlignment="1">
      <alignment/>
    </xf>
    <xf numFmtId="213" fontId="22" fillId="0" borderId="0" xfId="58" applyNumberFormat="1" applyFont="1">
      <alignment/>
      <protection/>
    </xf>
    <xf numFmtId="213" fontId="22" fillId="0" borderId="0" xfId="58" applyNumberFormat="1" applyFont="1" applyAlignment="1">
      <alignment horizontal="right"/>
      <protection/>
    </xf>
    <xf numFmtId="213" fontId="22" fillId="0" borderId="0" xfId="58" applyNumberFormat="1" applyFont="1" applyAlignment="1" quotePrefix="1">
      <alignment horizontal="right"/>
      <protection/>
    </xf>
    <xf numFmtId="213" fontId="22" fillId="0" borderId="0" xfId="0" applyNumberFormat="1" applyFont="1" applyAlignment="1">
      <alignment/>
    </xf>
    <xf numFmtId="213" fontId="22" fillId="0" borderId="0" xfId="56" applyNumberFormat="1" applyFont="1" applyBorder="1" applyAlignment="1">
      <alignment horizontal="left"/>
      <protection/>
    </xf>
    <xf numFmtId="213" fontId="22" fillId="0" borderId="0" xfId="0" applyNumberFormat="1" applyFont="1" applyBorder="1" applyAlignment="1">
      <alignment horizontal="left"/>
    </xf>
    <xf numFmtId="213" fontId="22" fillId="0" borderId="0" xfId="0" applyNumberFormat="1" applyFont="1" applyAlignment="1">
      <alignment horizontal="right"/>
    </xf>
    <xf numFmtId="213" fontId="22" fillId="0" borderId="0" xfId="57" applyNumberFormat="1" applyFont="1" applyBorder="1" applyAlignment="1">
      <alignment horizontal="left"/>
      <protection/>
    </xf>
    <xf numFmtId="170" fontId="22" fillId="0" borderId="0" xfId="58" applyNumberFormat="1" applyFont="1">
      <alignment/>
      <protection/>
    </xf>
    <xf numFmtId="170" fontId="22" fillId="0" borderId="0" xfId="0" applyNumberFormat="1" applyFont="1" applyAlignment="1">
      <alignment/>
    </xf>
    <xf numFmtId="170" fontId="23" fillId="0" borderId="0" xfId="60" applyNumberFormat="1" applyFont="1">
      <alignment/>
      <protection/>
    </xf>
    <xf numFmtId="170" fontId="22" fillId="0" borderId="0" xfId="60" applyNumberFormat="1" applyFont="1">
      <alignment/>
      <protection/>
    </xf>
    <xf numFmtId="0" fontId="11" fillId="34" borderId="20" xfId="55" applyFont="1" applyFill="1" applyBorder="1" applyAlignment="1" applyProtection="1">
      <alignment horizontal="left" vertical="top" wrapText="1"/>
      <protection hidden="1"/>
    </xf>
    <xf numFmtId="0" fontId="11" fillId="34" borderId="17" xfId="55" applyFont="1" applyFill="1" applyBorder="1" applyAlignment="1" applyProtection="1">
      <alignment horizontal="left" vertical="top" wrapText="1"/>
      <protection hidden="1"/>
    </xf>
    <xf numFmtId="0" fontId="11" fillId="34" borderId="15" xfId="55" applyFont="1" applyFill="1" applyBorder="1" applyAlignment="1" applyProtection="1">
      <alignment horizontal="left" vertical="top" wrapText="1"/>
      <protection hidden="1"/>
    </xf>
    <xf numFmtId="49" fontId="0" fillId="0" borderId="17" xfId="0" applyNumberFormat="1" applyFill="1" applyBorder="1" applyAlignment="1" applyProtection="1" quotePrefix="1">
      <alignment horizontal="left"/>
      <protection locked="0"/>
    </xf>
    <xf numFmtId="49" fontId="0" fillId="0" borderId="15" xfId="0" applyNumberFormat="1" applyFill="1" applyBorder="1" applyAlignment="1" applyProtection="1" quotePrefix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 quotePrefix="1">
      <alignment horizontal="left"/>
      <protection locked="0"/>
    </xf>
    <xf numFmtId="49" fontId="0" fillId="0" borderId="13" xfId="0" applyNumberFormat="1" applyFill="1" applyBorder="1" applyAlignment="1" applyProtection="1" quotePrefix="1">
      <alignment horizontal="left"/>
      <protection locked="0"/>
    </xf>
    <xf numFmtId="0" fontId="11" fillId="34" borderId="21" xfId="55" applyFont="1" applyFill="1" applyBorder="1" applyAlignment="1" applyProtection="1">
      <alignment horizontal="left" vertical="top" wrapText="1"/>
      <protection hidden="1"/>
    </xf>
    <xf numFmtId="0" fontId="11" fillId="34" borderId="18" xfId="55" applyFont="1" applyFill="1" applyBorder="1" applyAlignment="1" applyProtection="1">
      <alignment horizontal="left" vertical="top" wrapText="1"/>
      <protection hidden="1"/>
    </xf>
    <xf numFmtId="0" fontId="11" fillId="34" borderId="10" xfId="55" applyFont="1" applyFill="1" applyBorder="1" applyAlignment="1" applyProtection="1">
      <alignment horizontal="left" vertical="top" wrapText="1"/>
      <protection hidden="1"/>
    </xf>
    <xf numFmtId="0" fontId="11" fillId="34" borderId="19" xfId="55" applyFont="1" applyFill="1" applyBorder="1" applyAlignment="1" applyProtection="1">
      <alignment horizontal="left" vertical="top" wrapText="1"/>
      <protection hidden="1"/>
    </xf>
    <xf numFmtId="0" fontId="11" fillId="34" borderId="0" xfId="55" applyFont="1" applyFill="1" applyBorder="1" applyAlignment="1" applyProtection="1">
      <alignment horizontal="left" vertical="top" wrapText="1"/>
      <protection hidden="1"/>
    </xf>
    <xf numFmtId="0" fontId="11" fillId="34" borderId="13" xfId="55" applyFont="1" applyFill="1" applyBorder="1" applyAlignment="1" applyProtection="1">
      <alignment horizontal="left" vertical="top" wrapText="1"/>
      <protection hidden="1"/>
    </xf>
    <xf numFmtId="49" fontId="0" fillId="0" borderId="18" xfId="0" applyNumberFormat="1" applyFill="1" applyBorder="1" applyAlignment="1" applyProtection="1">
      <alignment horizontal="left"/>
      <protection locked="0"/>
    </xf>
    <xf numFmtId="49" fontId="0" fillId="0" borderId="18" xfId="0" applyNumberFormat="1" applyFill="1" applyBorder="1" applyAlignment="1" applyProtection="1" quotePrefix="1">
      <alignment horizontal="left"/>
      <protection locked="0"/>
    </xf>
    <xf numFmtId="49" fontId="0" fillId="0" borderId="10" xfId="0" applyNumberFormat="1" applyFill="1" applyBorder="1" applyAlignment="1" applyProtection="1" quotePrefix="1">
      <alignment horizontal="left"/>
      <protection locked="0"/>
    </xf>
    <xf numFmtId="0" fontId="20" fillId="35" borderId="21" xfId="55" applyFont="1" applyFill="1" applyBorder="1" applyAlignment="1" applyProtection="1">
      <alignment/>
      <protection hidden="1"/>
    </xf>
    <xf numFmtId="0" fontId="11" fillId="35" borderId="19" xfId="55" applyFont="1" applyFill="1" applyBorder="1" applyAlignment="1" applyProtection="1">
      <alignment/>
      <protection hidden="1"/>
    </xf>
    <xf numFmtId="0" fontId="25" fillId="35" borderId="20" xfId="48" applyFont="1" applyFill="1" applyBorder="1" applyAlignment="1" applyProtection="1">
      <alignment horizontal="left"/>
      <protection hidden="1"/>
    </xf>
    <xf numFmtId="0" fontId="20" fillId="35" borderId="19" xfId="0" applyFont="1" applyFill="1" applyBorder="1" applyAlignment="1" applyProtection="1">
      <alignment/>
      <protection hidden="1"/>
    </xf>
    <xf numFmtId="0" fontId="11" fillId="35" borderId="0" xfId="55" applyFont="1" applyFill="1" applyBorder="1" applyProtection="1">
      <alignment/>
      <protection hidden="1"/>
    </xf>
    <xf numFmtId="0" fontId="20" fillId="35" borderId="0" xfId="55" applyFont="1" applyFill="1" applyBorder="1" applyAlignment="1" applyProtection="1">
      <alignment horizontal="centerContinuous"/>
      <protection hidden="1"/>
    </xf>
    <xf numFmtId="0" fontId="20" fillId="35" borderId="19" xfId="55" applyFont="1" applyFill="1" applyBorder="1" applyAlignment="1" applyProtection="1">
      <alignment horizontal="left"/>
      <protection hidden="1"/>
    </xf>
    <xf numFmtId="49" fontId="20" fillId="35" borderId="19" xfId="55" applyNumberFormat="1" applyFont="1" applyFill="1" applyBorder="1" applyAlignment="1" applyProtection="1">
      <alignment horizontal="left"/>
      <protection hidden="1"/>
    </xf>
    <xf numFmtId="202" fontId="11" fillId="35" borderId="11" xfId="55" applyNumberFormat="1" applyFont="1" applyFill="1" applyBorder="1" applyAlignment="1" applyProtection="1">
      <alignment horizontal="left"/>
      <protection hidden="1"/>
    </xf>
    <xf numFmtId="202" fontId="11" fillId="35" borderId="22" xfId="55" applyNumberFormat="1" applyFont="1" applyFill="1" applyBorder="1" applyAlignment="1" applyProtection="1">
      <alignment horizontal="left"/>
      <protection hidden="1"/>
    </xf>
    <xf numFmtId="0" fontId="18" fillId="34" borderId="17" xfId="48" applyFont="1" applyFill="1" applyBorder="1" applyAlignment="1" applyProtection="1">
      <alignment horizontal="left"/>
      <protection hidden="1"/>
    </xf>
    <xf numFmtId="0" fontId="18" fillId="34" borderId="15" xfId="48" applyFont="1" applyFill="1" applyBorder="1" applyAlignment="1" applyProtection="1">
      <alignment horizontal="left"/>
      <protection hidden="1"/>
    </xf>
    <xf numFmtId="0" fontId="22" fillId="0" borderId="10" xfId="56" applyFont="1" applyBorder="1">
      <alignment/>
      <protection/>
    </xf>
    <xf numFmtId="0" fontId="46" fillId="0" borderId="23" xfId="56" applyFont="1" applyBorder="1">
      <alignment/>
      <protection/>
    </xf>
    <xf numFmtId="0" fontId="46" fillId="0" borderId="18" xfId="56" applyFont="1" applyBorder="1">
      <alignment/>
      <protection/>
    </xf>
    <xf numFmtId="0" fontId="22" fillId="0" borderId="13" xfId="56" applyFont="1" applyBorder="1">
      <alignment/>
      <protection/>
    </xf>
    <xf numFmtId="0" fontId="22" fillId="0" borderId="14" xfId="56" applyFont="1" applyBorder="1">
      <alignment/>
      <protection/>
    </xf>
    <xf numFmtId="0" fontId="22" fillId="0" borderId="0" xfId="56" applyFont="1" applyBorder="1" applyAlignment="1">
      <alignment horizontal="centerContinuous"/>
      <protection/>
    </xf>
    <xf numFmtId="0" fontId="22" fillId="0" borderId="13" xfId="56" applyFont="1" applyBorder="1" applyAlignment="1">
      <alignment horizontal="center"/>
      <protection/>
    </xf>
    <xf numFmtId="14" fontId="22" fillId="0" borderId="14" xfId="56" applyNumberFormat="1" applyFont="1" applyBorder="1" applyAlignment="1">
      <alignment horizontal="center"/>
      <protection/>
    </xf>
    <xf numFmtId="0" fontId="22" fillId="0" borderId="17" xfId="56" applyFont="1" applyBorder="1" applyAlignment="1">
      <alignment horizontal="centerContinuous"/>
      <protection/>
    </xf>
    <xf numFmtId="0" fontId="22" fillId="0" borderId="15" xfId="56" applyFont="1" applyBorder="1">
      <alignment/>
      <protection/>
    </xf>
    <xf numFmtId="0" fontId="22" fillId="0" borderId="16" xfId="56" applyFont="1" applyBorder="1" applyAlignment="1">
      <alignment horizontal="center"/>
      <protection/>
    </xf>
    <xf numFmtId="0" fontId="22" fillId="0" borderId="24" xfId="56" applyFont="1" applyBorder="1" applyAlignment="1">
      <alignment horizontal="center"/>
      <protection/>
    </xf>
    <xf numFmtId="0" fontId="22" fillId="0" borderId="12" xfId="56" applyFont="1" applyBorder="1" applyAlignment="1">
      <alignment horizontal="center"/>
      <protection/>
    </xf>
    <xf numFmtId="0" fontId="22" fillId="0" borderId="0" xfId="56" applyFont="1" applyBorder="1">
      <alignment/>
      <protection/>
    </xf>
    <xf numFmtId="178" fontId="22" fillId="0" borderId="23" xfId="56" applyNumberFormat="1" applyFont="1" applyBorder="1">
      <alignment/>
      <protection/>
    </xf>
    <xf numFmtId="178" fontId="22" fillId="0" borderId="14" xfId="56" applyNumberFormat="1" applyFont="1" applyBorder="1">
      <alignment/>
      <protection/>
    </xf>
    <xf numFmtId="177" fontId="22" fillId="0" borderId="14" xfId="56" applyNumberFormat="1" applyFont="1" applyBorder="1">
      <alignment/>
      <protection/>
    </xf>
    <xf numFmtId="177" fontId="22" fillId="0" borderId="0" xfId="56" applyNumberFormat="1" applyFont="1" applyBorder="1">
      <alignment/>
      <protection/>
    </xf>
    <xf numFmtId="206" fontId="22" fillId="0" borderId="14" xfId="56" applyNumberFormat="1" applyFont="1" applyBorder="1" applyAlignment="1">
      <alignment/>
      <protection/>
    </xf>
    <xf numFmtId="207" fontId="22" fillId="0" borderId="14" xfId="56" applyNumberFormat="1" applyFont="1" applyBorder="1" applyAlignment="1">
      <alignment/>
      <protection/>
    </xf>
    <xf numFmtId="208" fontId="22" fillId="0" borderId="0" xfId="56" applyNumberFormat="1" applyFont="1" applyBorder="1" applyAlignment="1">
      <alignment/>
      <protection/>
    </xf>
    <xf numFmtId="207" fontId="22" fillId="0" borderId="0" xfId="56" applyNumberFormat="1" applyFont="1" applyBorder="1" applyAlignment="1">
      <alignment/>
      <protection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/>
    </xf>
    <xf numFmtId="177" fontId="22" fillId="0" borderId="14" xfId="0" applyNumberFormat="1" applyFont="1" applyBorder="1" applyAlignment="1">
      <alignment/>
    </xf>
    <xf numFmtId="177" fontId="22" fillId="0" borderId="0" xfId="0" applyNumberFormat="1" applyFont="1" applyBorder="1" applyAlignment="1">
      <alignment/>
    </xf>
    <xf numFmtId="206" fontId="22" fillId="0" borderId="14" xfId="0" applyNumberFormat="1" applyFont="1" applyBorder="1" applyAlignment="1">
      <alignment/>
    </xf>
    <xf numFmtId="207" fontId="22" fillId="0" borderId="14" xfId="0" applyNumberFormat="1" applyFont="1" applyBorder="1" applyAlignment="1">
      <alignment/>
    </xf>
    <xf numFmtId="208" fontId="22" fillId="0" borderId="0" xfId="0" applyNumberFormat="1" applyFont="1" applyBorder="1" applyAlignment="1">
      <alignment/>
    </xf>
    <xf numFmtId="170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7" xfId="56" applyFont="1" applyBorder="1" applyAlignment="1">
      <alignment horizontal="left"/>
      <protection/>
    </xf>
    <xf numFmtId="170" fontId="22" fillId="0" borderId="16" xfId="0" applyNumberFormat="1" applyFont="1" applyBorder="1" applyAlignment="1">
      <alignment/>
    </xf>
    <xf numFmtId="208" fontId="22" fillId="0" borderId="20" xfId="56" applyNumberFormat="1" applyFont="1" applyBorder="1" applyAlignment="1">
      <alignment/>
      <protection/>
    </xf>
    <xf numFmtId="170" fontId="22" fillId="0" borderId="14" xfId="0" applyNumberFormat="1" applyFont="1" applyBorder="1" applyAlignment="1">
      <alignment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169" fontId="11" fillId="0" borderId="0" xfId="0" applyNumberFormat="1" applyFont="1" applyBorder="1" applyAlignment="1">
      <alignment horizontal="center" vertical="top"/>
    </xf>
    <xf numFmtId="170" fontId="22" fillId="0" borderId="24" xfId="0" applyNumberFormat="1" applyFont="1" applyBorder="1" applyAlignment="1">
      <alignment horizontal="center" vertical="center"/>
    </xf>
    <xf numFmtId="170" fontId="22" fillId="0" borderId="22" xfId="0" applyNumberFormat="1" applyFont="1" applyBorder="1" applyAlignment="1">
      <alignment horizontal="center" vertical="center"/>
    </xf>
    <xf numFmtId="170" fontId="22" fillId="0" borderId="12" xfId="0" applyNumberFormat="1" applyFont="1" applyBorder="1" applyAlignment="1">
      <alignment horizontal="center" vertical="center" wrapText="1"/>
    </xf>
  </cellXfs>
  <cellStyles count="5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A_I_2_vj061_S" xfId="48"/>
    <cellStyle name="Comma" xfId="49"/>
    <cellStyle name="Neutral" xfId="50"/>
    <cellStyle name="Notiz" xfId="51"/>
    <cellStyle name="Percent" xfId="52"/>
    <cellStyle name="Schlecht" xfId="53"/>
    <cellStyle name="Standard_12901HWJ70 #2" xfId="54"/>
    <cellStyle name="Standard_A_I_2_vj061_S" xfId="55"/>
    <cellStyle name="Standard_AU0696_1 (2)" xfId="56"/>
    <cellStyle name="Standard_AU1294_3" xfId="57"/>
    <cellStyle name="Standard_Ausl Tab 3" xfId="58"/>
    <cellStyle name="Standard_AuslTab 2" xfId="59"/>
    <cellStyle name="Standard_ME10Bezirke2006" xfId="60"/>
    <cellStyle name="Standard_T210_1_1" xfId="61"/>
    <cellStyle name="Überschrift" xfId="62"/>
    <cellStyle name="Überschrift 1" xfId="63"/>
    <cellStyle name="Überschrift 2" xfId="64"/>
    <cellStyle name="Überschrift 3" xfId="65"/>
    <cellStyle name="Überschrift 4" xfId="66"/>
    <cellStyle name="Verknüpfte Zelle" xfId="67"/>
    <cellStyle name="Currency" xfId="68"/>
    <cellStyle name="Currency [0]" xfId="69"/>
    <cellStyle name="Warnender Text" xfId="70"/>
    <cellStyle name="Zelle überprüfen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FA5A8"/>
      <rgbColor rgb="007A4E20"/>
      <rgbColor rgb="00779345"/>
      <rgbColor rgb="0085A3CD"/>
      <rgbColor rgb="00F5D262"/>
      <rgbColor rgb="009EB4D5"/>
      <rgbColor rgb="00005BA0"/>
      <rgbColor rgb="006C92C2"/>
      <rgbColor rgb="00F3C000"/>
      <rgbColor rgb="00FFE193"/>
      <rgbColor rgb="00BCC1C5"/>
      <rgbColor rgb="00FFE7AB"/>
      <rgbColor rgb="0090A665"/>
      <rgbColor rgb="00F6D77B"/>
      <rgbColor rgb="000068A9"/>
      <rgbColor rgb="00F4C621"/>
      <rgbColor rgb="00B5123E"/>
      <rgbColor rgb="00FBB155"/>
      <rgbColor rgb="00FCC57F"/>
      <rgbColor rgb="00FDD8AA"/>
      <rgbColor rgb="000F4B91"/>
      <rgbColor rgb="003F6FA7"/>
      <rgbColor rgb="006F93BD"/>
      <rgbColor rgb="009FB7D3"/>
      <rgbColor rgb="006E7276"/>
      <rgbColor rgb="00E9EDF6"/>
      <rgbColor rgb="00A8AAAD"/>
      <rgbColor rgb="00C5C7C8"/>
      <rgbColor rgb="00FFFFFF"/>
      <rgbColor rgb="00000000"/>
      <rgbColor rgb="00993366"/>
      <rgbColor rgb="00EAEAEA"/>
      <rgbColor rgb="004E83BA"/>
      <rgbColor rgb="00A88058"/>
      <rgbColor rgb="00B79470"/>
      <rgbColor rgb="00C6A889"/>
      <rgbColor rgb="00996F43"/>
      <rgbColor rgb="006B3F13"/>
      <rgbColor rgb="00895D30"/>
      <rgbColor rgb="00E3D2C0"/>
      <rgbColor rgb="009DB178"/>
      <rgbColor rgb="00ABBC89"/>
      <rgbColor rgb="00C5D2B1"/>
      <rgbColor rgb="00D3DCEE"/>
      <rgbColor rgb="00E2E8D8"/>
      <rgbColor rgb="00FFF3D6"/>
      <rgbColor rgb="00F5CB45"/>
      <rgbColor rgb="00839D57"/>
      <rgbColor rgb="00C3C9CC"/>
      <rgbColor rgb="00B8C79D"/>
      <rgbColor rgb="00CDD3D6"/>
      <rgbColor rgb="00DDDEDF"/>
      <rgbColor rgb="00EEEFEF"/>
      <rgbColor rgb="002774B1"/>
      <rgbColor rgb="00B2B7BB"/>
      <rgbColor rgb="00AAAFB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1" name="TabNr"/>
        <xdr:cNvSpPr txBox="1">
          <a:spLocks noChangeArrowheads="1"/>
        </xdr:cNvSpPr>
      </xdr:nvSpPr>
      <xdr:spPr>
        <a:xfrm>
          <a:off x="6248400" y="209550"/>
          <a:ext cx="0" cy="0"/>
        </a:xfrm>
        <a:prstGeom prst="rect">
          <a:avLst/>
        </a:prstGeom>
        <a:solidFill>
          <a:srgbClr val="7A4E20"/>
        </a:solidFill>
        <a:ln w="1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</a:t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2" name="TabNr"/>
        <xdr:cNvSpPr txBox="1">
          <a:spLocks noChangeArrowheads="1"/>
        </xdr:cNvSpPr>
      </xdr:nvSpPr>
      <xdr:spPr>
        <a:xfrm>
          <a:off x="6248400" y="209550"/>
          <a:ext cx="0" cy="0"/>
        </a:xfrm>
        <a:prstGeom prst="rect">
          <a:avLst/>
        </a:prstGeom>
        <a:solidFill>
          <a:srgbClr val="7A4E20"/>
        </a:solidFill>
        <a:ln w="1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48</a:t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3" name="TabNr"/>
        <xdr:cNvSpPr txBox="1">
          <a:spLocks noChangeArrowheads="1"/>
        </xdr:cNvSpPr>
      </xdr:nvSpPr>
      <xdr:spPr>
        <a:xfrm>
          <a:off x="6248400" y="209550"/>
          <a:ext cx="0" cy="0"/>
        </a:xfrm>
        <a:prstGeom prst="rect">
          <a:avLst/>
        </a:prstGeom>
        <a:solidFill>
          <a:srgbClr val="7A4E20"/>
        </a:solidFill>
        <a:ln w="1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53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351</xdr:row>
      <xdr:rowOff>0</xdr:rowOff>
    </xdr:from>
    <xdr:to>
      <xdr:col>15</xdr:col>
      <xdr:colOff>0</xdr:colOff>
      <xdr:row>351</xdr:row>
      <xdr:rowOff>0</xdr:rowOff>
    </xdr:to>
    <xdr:sp>
      <xdr:nvSpPr>
        <xdr:cNvPr id="1" name="Line 1"/>
        <xdr:cNvSpPr>
          <a:spLocks/>
        </xdr:cNvSpPr>
      </xdr:nvSpPr>
      <xdr:spPr>
        <a:xfrm>
          <a:off x="9867900" y="9811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15</xdr:col>
      <xdr:colOff>0</xdr:colOff>
      <xdr:row>351</xdr:row>
      <xdr:rowOff>0</xdr:rowOff>
    </xdr:from>
    <xdr:to>
      <xdr:col>15</xdr:col>
      <xdr:colOff>0</xdr:colOff>
      <xdr:row>351</xdr:row>
      <xdr:rowOff>0</xdr:rowOff>
    </xdr:to>
    <xdr:sp>
      <xdr:nvSpPr>
        <xdr:cNvPr id="2" name="Line 2"/>
        <xdr:cNvSpPr>
          <a:spLocks/>
        </xdr:cNvSpPr>
      </xdr:nvSpPr>
      <xdr:spPr>
        <a:xfrm>
          <a:off x="9867900" y="98117025"/>
          <a:ext cx="0" cy="0"/>
        </a:xfrm>
        <a:prstGeom prst="line">
          <a:avLst/>
        </a:prstGeom>
        <a:noFill/>
        <a:ln w="1" cmpd="sng">
          <a:solidFill>
            <a:srgbClr val="005BA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15</xdr:col>
      <xdr:colOff>0</xdr:colOff>
      <xdr:row>351</xdr:row>
      <xdr:rowOff>0</xdr:rowOff>
    </xdr:from>
    <xdr:to>
      <xdr:col>15</xdr:col>
      <xdr:colOff>0</xdr:colOff>
      <xdr:row>351</xdr:row>
      <xdr:rowOff>0</xdr:rowOff>
    </xdr:to>
    <xdr:sp>
      <xdr:nvSpPr>
        <xdr:cNvPr id="3" name="Line 3"/>
        <xdr:cNvSpPr>
          <a:spLocks/>
        </xdr:cNvSpPr>
      </xdr:nvSpPr>
      <xdr:spPr>
        <a:xfrm>
          <a:off x="9867900" y="9811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15</xdr:col>
      <xdr:colOff>0</xdr:colOff>
      <xdr:row>351</xdr:row>
      <xdr:rowOff>0</xdr:rowOff>
    </xdr:from>
    <xdr:to>
      <xdr:col>15</xdr:col>
      <xdr:colOff>0</xdr:colOff>
      <xdr:row>351</xdr:row>
      <xdr:rowOff>0</xdr:rowOff>
    </xdr:to>
    <xdr:sp>
      <xdr:nvSpPr>
        <xdr:cNvPr id="4" name="Line 4"/>
        <xdr:cNvSpPr>
          <a:spLocks/>
        </xdr:cNvSpPr>
      </xdr:nvSpPr>
      <xdr:spPr>
        <a:xfrm>
          <a:off x="9867900" y="98117025"/>
          <a:ext cx="0" cy="0"/>
        </a:xfrm>
        <a:prstGeom prst="line">
          <a:avLst/>
        </a:prstGeom>
        <a:noFill/>
        <a:ln w="1" cmpd="sng">
          <a:solidFill>
            <a:srgbClr val="005BA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15</xdr:col>
      <xdr:colOff>0</xdr:colOff>
      <xdr:row>351</xdr:row>
      <xdr:rowOff>0</xdr:rowOff>
    </xdr:from>
    <xdr:to>
      <xdr:col>15</xdr:col>
      <xdr:colOff>0</xdr:colOff>
      <xdr:row>351</xdr:row>
      <xdr:rowOff>0</xdr:rowOff>
    </xdr:to>
    <xdr:sp>
      <xdr:nvSpPr>
        <xdr:cNvPr id="5" name="Line 5"/>
        <xdr:cNvSpPr>
          <a:spLocks/>
        </xdr:cNvSpPr>
      </xdr:nvSpPr>
      <xdr:spPr>
        <a:xfrm>
          <a:off x="9867900" y="98117025"/>
          <a:ext cx="0" cy="0"/>
        </a:xfrm>
        <a:prstGeom prst="line">
          <a:avLst/>
        </a:prstGeom>
        <a:noFill/>
        <a:ln w="1" cmpd="sng">
          <a:solidFill>
            <a:srgbClr val="005BA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15</xdr:col>
      <xdr:colOff>0</xdr:colOff>
      <xdr:row>351</xdr:row>
      <xdr:rowOff>0</xdr:rowOff>
    </xdr:from>
    <xdr:to>
      <xdr:col>15</xdr:col>
      <xdr:colOff>0</xdr:colOff>
      <xdr:row>351</xdr:row>
      <xdr:rowOff>0</xdr:rowOff>
    </xdr:to>
    <xdr:sp>
      <xdr:nvSpPr>
        <xdr:cNvPr id="6" name="Line 6"/>
        <xdr:cNvSpPr>
          <a:spLocks/>
        </xdr:cNvSpPr>
      </xdr:nvSpPr>
      <xdr:spPr>
        <a:xfrm>
          <a:off x="9867900" y="98117025"/>
          <a:ext cx="0" cy="0"/>
        </a:xfrm>
        <a:prstGeom prst="line">
          <a:avLst/>
        </a:prstGeom>
        <a:noFill/>
        <a:ln w="1" cmpd="sng">
          <a:solidFill>
            <a:srgbClr val="005BA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15</xdr:col>
      <xdr:colOff>0</xdr:colOff>
      <xdr:row>349</xdr:row>
      <xdr:rowOff>0</xdr:rowOff>
    </xdr:from>
    <xdr:to>
      <xdr:col>15</xdr:col>
      <xdr:colOff>0</xdr:colOff>
      <xdr:row>349</xdr:row>
      <xdr:rowOff>0</xdr:rowOff>
    </xdr:to>
    <xdr:sp>
      <xdr:nvSpPr>
        <xdr:cNvPr id="7" name="Line 1"/>
        <xdr:cNvSpPr>
          <a:spLocks/>
        </xdr:cNvSpPr>
      </xdr:nvSpPr>
      <xdr:spPr>
        <a:xfrm>
          <a:off x="9867900" y="9779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15</xdr:col>
      <xdr:colOff>0</xdr:colOff>
      <xdr:row>349</xdr:row>
      <xdr:rowOff>0</xdr:rowOff>
    </xdr:from>
    <xdr:to>
      <xdr:col>15</xdr:col>
      <xdr:colOff>0</xdr:colOff>
      <xdr:row>349</xdr:row>
      <xdr:rowOff>0</xdr:rowOff>
    </xdr:to>
    <xdr:sp>
      <xdr:nvSpPr>
        <xdr:cNvPr id="8" name="Line 2"/>
        <xdr:cNvSpPr>
          <a:spLocks/>
        </xdr:cNvSpPr>
      </xdr:nvSpPr>
      <xdr:spPr>
        <a:xfrm>
          <a:off x="9867900" y="97793175"/>
          <a:ext cx="0" cy="0"/>
        </a:xfrm>
        <a:prstGeom prst="line">
          <a:avLst/>
        </a:prstGeom>
        <a:noFill/>
        <a:ln w="1" cmpd="sng">
          <a:solidFill>
            <a:srgbClr val="005BA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15</xdr:col>
      <xdr:colOff>0</xdr:colOff>
      <xdr:row>349</xdr:row>
      <xdr:rowOff>0</xdr:rowOff>
    </xdr:from>
    <xdr:to>
      <xdr:col>15</xdr:col>
      <xdr:colOff>0</xdr:colOff>
      <xdr:row>349</xdr:row>
      <xdr:rowOff>0</xdr:rowOff>
    </xdr:to>
    <xdr:sp>
      <xdr:nvSpPr>
        <xdr:cNvPr id="9" name="Line 3"/>
        <xdr:cNvSpPr>
          <a:spLocks/>
        </xdr:cNvSpPr>
      </xdr:nvSpPr>
      <xdr:spPr>
        <a:xfrm>
          <a:off x="9867900" y="9779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15</xdr:col>
      <xdr:colOff>0</xdr:colOff>
      <xdr:row>349</xdr:row>
      <xdr:rowOff>0</xdr:rowOff>
    </xdr:from>
    <xdr:to>
      <xdr:col>15</xdr:col>
      <xdr:colOff>0</xdr:colOff>
      <xdr:row>349</xdr:row>
      <xdr:rowOff>0</xdr:rowOff>
    </xdr:to>
    <xdr:sp>
      <xdr:nvSpPr>
        <xdr:cNvPr id="10" name="Line 4"/>
        <xdr:cNvSpPr>
          <a:spLocks/>
        </xdr:cNvSpPr>
      </xdr:nvSpPr>
      <xdr:spPr>
        <a:xfrm>
          <a:off x="9867900" y="97793175"/>
          <a:ext cx="0" cy="0"/>
        </a:xfrm>
        <a:prstGeom prst="line">
          <a:avLst/>
        </a:prstGeom>
        <a:noFill/>
        <a:ln w="1" cmpd="sng">
          <a:solidFill>
            <a:srgbClr val="005BA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15</xdr:col>
      <xdr:colOff>0</xdr:colOff>
      <xdr:row>349</xdr:row>
      <xdr:rowOff>0</xdr:rowOff>
    </xdr:from>
    <xdr:to>
      <xdr:col>15</xdr:col>
      <xdr:colOff>0</xdr:colOff>
      <xdr:row>349</xdr:row>
      <xdr:rowOff>0</xdr:rowOff>
    </xdr:to>
    <xdr:sp>
      <xdr:nvSpPr>
        <xdr:cNvPr id="11" name="Line 5"/>
        <xdr:cNvSpPr>
          <a:spLocks/>
        </xdr:cNvSpPr>
      </xdr:nvSpPr>
      <xdr:spPr>
        <a:xfrm>
          <a:off x="9867900" y="97793175"/>
          <a:ext cx="0" cy="0"/>
        </a:xfrm>
        <a:prstGeom prst="line">
          <a:avLst/>
        </a:prstGeom>
        <a:noFill/>
        <a:ln w="1" cmpd="sng">
          <a:solidFill>
            <a:srgbClr val="005BA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15</xdr:col>
      <xdr:colOff>0</xdr:colOff>
      <xdr:row>349</xdr:row>
      <xdr:rowOff>0</xdr:rowOff>
    </xdr:from>
    <xdr:to>
      <xdr:col>15</xdr:col>
      <xdr:colOff>0</xdr:colOff>
      <xdr:row>349</xdr:row>
      <xdr:rowOff>0</xdr:rowOff>
    </xdr:to>
    <xdr:sp>
      <xdr:nvSpPr>
        <xdr:cNvPr id="12" name="Line 6"/>
        <xdr:cNvSpPr>
          <a:spLocks/>
        </xdr:cNvSpPr>
      </xdr:nvSpPr>
      <xdr:spPr>
        <a:xfrm>
          <a:off x="9867900" y="97793175"/>
          <a:ext cx="0" cy="0"/>
        </a:xfrm>
        <a:prstGeom prst="line">
          <a:avLst/>
        </a:prstGeom>
        <a:noFill/>
        <a:ln w="1" cmpd="sng">
          <a:solidFill>
            <a:srgbClr val="005BA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DATEN\BERICHTE\AUSLAEN\A_31.12\AU0696_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ATEN\BERICHTE\AUSLAEN\A_31.12\AU0696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0696_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0696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J1" sqref="J1"/>
    </sheetView>
  </sheetViews>
  <sheetFormatPr defaultColWidth="11.421875" defaultRowHeight="12.75"/>
  <cols>
    <col min="1" max="1" width="17.28125" style="68" customWidth="1"/>
    <col min="2" max="3" width="11.8515625" style="68" customWidth="1"/>
    <col min="4" max="4" width="7.8515625" style="68" customWidth="1"/>
    <col min="5" max="5" width="12.421875" style="68" customWidth="1"/>
    <col min="6" max="7" width="11.8515625" style="68" customWidth="1"/>
    <col min="8" max="8" width="7.140625" style="68" customWidth="1"/>
  </cols>
  <sheetData>
    <row r="1" spans="1:8" ht="19.5" customHeight="1">
      <c r="A1" s="182"/>
      <c r="B1" s="79" t="s">
        <v>157</v>
      </c>
      <c r="C1" s="80"/>
      <c r="D1" s="80"/>
      <c r="E1" s="80"/>
      <c r="F1" s="80"/>
      <c r="G1" s="80"/>
      <c r="H1" s="81"/>
    </row>
    <row r="2" spans="1:8" ht="19.5" customHeight="1">
      <c r="A2" s="183"/>
      <c r="B2" s="82" t="s">
        <v>158</v>
      </c>
      <c r="C2" s="83"/>
      <c r="D2" s="83"/>
      <c r="E2" s="83"/>
      <c r="F2" s="83"/>
      <c r="G2" s="83"/>
      <c r="H2" s="84"/>
    </row>
    <row r="3" spans="1:8" ht="12.75">
      <c r="A3" s="184"/>
      <c r="B3" s="192" t="s">
        <v>159</v>
      </c>
      <c r="C3" s="192"/>
      <c r="D3" s="193"/>
      <c r="E3" s="85"/>
      <c r="F3" s="85"/>
      <c r="G3" s="85"/>
      <c r="H3" s="86"/>
    </row>
    <row r="4" spans="1:8" ht="12.75">
      <c r="A4" s="96" t="s">
        <v>160</v>
      </c>
      <c r="B4" s="87" t="s">
        <v>161</v>
      </c>
      <c r="C4" s="87"/>
      <c r="D4" s="88"/>
      <c r="E4" s="87" t="s">
        <v>162</v>
      </c>
      <c r="F4" s="87" t="s">
        <v>163</v>
      </c>
      <c r="G4" s="87"/>
      <c r="H4" s="88"/>
    </row>
    <row r="5" spans="1:8" ht="12.75">
      <c r="A5" s="94" t="s">
        <v>164</v>
      </c>
      <c r="B5" s="89" t="s">
        <v>165</v>
      </c>
      <c r="C5" s="89"/>
      <c r="D5" s="90"/>
      <c r="E5" s="89" t="s">
        <v>164</v>
      </c>
      <c r="F5" s="89" t="s">
        <v>166</v>
      </c>
      <c r="G5" s="89"/>
      <c r="H5" s="90"/>
    </row>
    <row r="6" spans="1:8" ht="12.75">
      <c r="A6" s="94" t="s">
        <v>167</v>
      </c>
      <c r="B6" s="91" t="s">
        <v>168</v>
      </c>
      <c r="C6" s="89"/>
      <c r="D6" s="90"/>
      <c r="E6" s="89" t="s">
        <v>167</v>
      </c>
      <c r="F6" s="91" t="s">
        <v>169</v>
      </c>
      <c r="G6" s="92"/>
      <c r="H6" s="90"/>
    </row>
    <row r="7" spans="1:8" ht="12.75">
      <c r="A7" s="94" t="s">
        <v>170</v>
      </c>
      <c r="B7" s="91" t="s">
        <v>171</v>
      </c>
      <c r="C7" s="89"/>
      <c r="D7" s="90"/>
      <c r="E7" s="89" t="s">
        <v>170</v>
      </c>
      <c r="F7" s="91" t="s">
        <v>172</v>
      </c>
      <c r="G7" s="92"/>
      <c r="H7" s="90"/>
    </row>
    <row r="8" spans="1:8" ht="12.75">
      <c r="A8" s="95" t="s">
        <v>173</v>
      </c>
      <c r="B8" s="192" t="s">
        <v>174</v>
      </c>
      <c r="C8" s="192"/>
      <c r="D8" s="193"/>
      <c r="E8" s="93" t="s">
        <v>173</v>
      </c>
      <c r="F8" s="192" t="s">
        <v>175</v>
      </c>
      <c r="G8" s="192"/>
      <c r="H8" s="193"/>
    </row>
    <row r="9" spans="1:8" ht="12.75">
      <c r="A9" s="96"/>
      <c r="B9" s="87"/>
      <c r="C9" s="87"/>
      <c r="D9" s="87"/>
      <c r="E9" s="87"/>
      <c r="F9" s="87"/>
      <c r="G9" s="87"/>
      <c r="H9" s="88"/>
    </row>
    <row r="10" spans="1:8" ht="12.75">
      <c r="A10" s="97" t="s">
        <v>176</v>
      </c>
      <c r="B10" s="89"/>
      <c r="C10" s="89"/>
      <c r="D10" s="89"/>
      <c r="E10" s="89"/>
      <c r="F10" s="89"/>
      <c r="G10" s="89"/>
      <c r="H10" s="90"/>
    </row>
    <row r="11" spans="1:8" ht="12.75">
      <c r="A11" s="185" t="s">
        <v>266</v>
      </c>
      <c r="B11" s="186"/>
      <c r="C11" s="187"/>
      <c r="D11" s="187"/>
      <c r="E11" s="187"/>
      <c r="F11" s="187"/>
      <c r="G11" s="102"/>
      <c r="H11" s="103"/>
    </row>
    <row r="12" spans="1:8" ht="12.75">
      <c r="A12" s="188" t="s">
        <v>185</v>
      </c>
      <c r="B12" s="186"/>
      <c r="C12" s="187"/>
      <c r="D12" s="187"/>
      <c r="E12" s="187"/>
      <c r="F12" s="187"/>
      <c r="G12" s="102"/>
      <c r="H12" s="103"/>
    </row>
    <row r="13" spans="1:8" ht="12.75">
      <c r="A13" s="189" t="s">
        <v>257</v>
      </c>
      <c r="B13" s="186"/>
      <c r="C13" s="186"/>
      <c r="D13" s="186"/>
      <c r="E13" s="186"/>
      <c r="F13" s="186"/>
      <c r="G13" s="89"/>
      <c r="H13" s="90"/>
    </row>
    <row r="14" spans="1:8" ht="12.75">
      <c r="A14" s="94"/>
      <c r="B14" s="89"/>
      <c r="C14" s="89"/>
      <c r="D14" s="89"/>
      <c r="E14" s="89"/>
      <c r="F14" s="89"/>
      <c r="G14" s="89"/>
      <c r="H14" s="90"/>
    </row>
    <row r="15" spans="1:8" ht="12.75">
      <c r="A15" s="94" t="s">
        <v>177</v>
      </c>
      <c r="B15" s="89"/>
      <c r="C15" s="98"/>
      <c r="D15" s="98"/>
      <c r="E15" s="98"/>
      <c r="F15" s="98"/>
      <c r="G15" s="89" t="s">
        <v>178</v>
      </c>
      <c r="H15" s="90"/>
    </row>
    <row r="16" spans="1:8" ht="12.75">
      <c r="A16" s="96" t="s">
        <v>179</v>
      </c>
      <c r="B16" s="179" t="s">
        <v>186</v>
      </c>
      <c r="C16" s="180"/>
      <c r="D16" s="180"/>
      <c r="E16" s="181"/>
      <c r="F16" s="98"/>
      <c r="G16" s="190">
        <v>41039</v>
      </c>
      <c r="H16" s="191"/>
    </row>
    <row r="17" spans="1:8" ht="12.75">
      <c r="A17" s="94" t="s">
        <v>167</v>
      </c>
      <c r="B17" s="170" t="s">
        <v>183</v>
      </c>
      <c r="C17" s="171"/>
      <c r="D17" s="171"/>
      <c r="E17" s="172"/>
      <c r="F17" s="89"/>
      <c r="G17" s="89"/>
      <c r="H17" s="90"/>
    </row>
    <row r="18" spans="1:8" ht="12.75">
      <c r="A18" s="95" t="s">
        <v>173</v>
      </c>
      <c r="B18" s="168" t="s">
        <v>184</v>
      </c>
      <c r="C18" s="168"/>
      <c r="D18" s="168"/>
      <c r="E18" s="169"/>
      <c r="F18" s="89"/>
      <c r="G18" s="89"/>
      <c r="H18" s="90"/>
    </row>
    <row r="19" spans="1:8" ht="12.75">
      <c r="A19" s="94"/>
      <c r="B19" s="89"/>
      <c r="C19" s="89"/>
      <c r="D19" s="89"/>
      <c r="E19" s="89"/>
      <c r="F19" s="89"/>
      <c r="G19" s="89"/>
      <c r="H19" s="90"/>
    </row>
    <row r="20" spans="1:8" ht="27" customHeight="1">
      <c r="A20" s="173" t="s">
        <v>180</v>
      </c>
      <c r="B20" s="174"/>
      <c r="C20" s="174"/>
      <c r="D20" s="174"/>
      <c r="E20" s="174"/>
      <c r="F20" s="174"/>
      <c r="G20" s="174"/>
      <c r="H20" s="175"/>
    </row>
    <row r="21" spans="1:8" ht="28.5" customHeight="1">
      <c r="A21" s="176" t="s">
        <v>181</v>
      </c>
      <c r="B21" s="177"/>
      <c r="C21" s="177"/>
      <c r="D21" s="177"/>
      <c r="E21" s="177"/>
      <c r="F21" s="177"/>
      <c r="G21" s="177"/>
      <c r="H21" s="178"/>
    </row>
    <row r="22" spans="1:8" ht="12.75">
      <c r="A22" s="165" t="s">
        <v>182</v>
      </c>
      <c r="B22" s="166"/>
      <c r="C22" s="166"/>
      <c r="D22" s="166"/>
      <c r="E22" s="166"/>
      <c r="F22" s="166"/>
      <c r="G22" s="166"/>
      <c r="H22" s="167"/>
    </row>
    <row r="23" spans="1:8" ht="12.75">
      <c r="A23" s="99"/>
      <c r="B23" s="100"/>
      <c r="C23" s="100"/>
      <c r="D23" s="100"/>
      <c r="E23" s="100"/>
      <c r="F23" s="100"/>
      <c r="G23" s="100"/>
      <c r="H23" s="101"/>
    </row>
    <row r="24" spans="1:8" ht="12.75">
      <c r="A24"/>
      <c r="B24"/>
      <c r="C24"/>
      <c r="D24"/>
      <c r="E24"/>
      <c r="F24"/>
      <c r="G24"/>
      <c r="H24"/>
    </row>
    <row r="25" spans="1:8" ht="12.75">
      <c r="A25"/>
      <c r="F25"/>
      <c r="G25"/>
      <c r="H25"/>
    </row>
    <row r="26" spans="1:8" ht="12.75">
      <c r="A26"/>
      <c r="B26" s="170"/>
      <c r="C26" s="171"/>
      <c r="D26" s="171"/>
      <c r="E26" s="171"/>
      <c r="F26"/>
      <c r="G26"/>
      <c r="H26"/>
    </row>
    <row r="27" spans="1:8" ht="12.75">
      <c r="A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  <row r="34" spans="1:8" ht="12.75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8" ht="12.75">
      <c r="A36"/>
      <c r="B36"/>
      <c r="C36"/>
      <c r="D36"/>
      <c r="E36"/>
      <c r="F36"/>
      <c r="G36"/>
      <c r="H36"/>
    </row>
    <row r="37" spans="1:8" ht="12.75">
      <c r="A37"/>
      <c r="B37"/>
      <c r="C37"/>
      <c r="D37"/>
      <c r="E37"/>
      <c r="F37"/>
      <c r="G37"/>
      <c r="H37"/>
    </row>
    <row r="38" spans="1:8" ht="12.75">
      <c r="A38"/>
      <c r="B38"/>
      <c r="C38"/>
      <c r="D38"/>
      <c r="E38"/>
      <c r="F38"/>
      <c r="G38"/>
      <c r="H38"/>
    </row>
    <row r="39" spans="1:8" ht="12.75">
      <c r="A39"/>
      <c r="B39"/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</sheetData>
  <sheetProtection/>
  <mergeCells count="11">
    <mergeCell ref="B3:D3"/>
    <mergeCell ref="B16:E16"/>
    <mergeCell ref="B8:D8"/>
    <mergeCell ref="F8:H8"/>
    <mergeCell ref="G16:H16"/>
    <mergeCell ref="A22:H22"/>
    <mergeCell ref="B18:E18"/>
    <mergeCell ref="B17:E17"/>
    <mergeCell ref="B26:E26"/>
    <mergeCell ref="A20:H20"/>
    <mergeCell ref="A21:H21"/>
  </mergeCells>
  <hyperlinks>
    <hyperlink ref="B8" r:id="rId1" display="poststelle@statistik-nord.de"/>
    <hyperlink ref="F8" r:id="rId2" display="mailto:poststelleSH@statistik-nord.de"/>
    <hyperlink ref="B3" r:id="rId3" display="http://www.statistik-nord.de/"/>
  </hyperlinks>
  <printOptions/>
  <pageMargins left="0.787401575" right="0.787401575" top="0.984251969" bottom="0.984251969" header="0.4921259845" footer="0.4921259845"/>
  <pageSetup horizontalDpi="600" verticalDpi="600" orientation="portrait" paperSize="9" scale="90" r:id="rId5"/>
  <headerFooter alignWithMargins="0">
    <oddFooter>&amp;C&amp;8  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3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33.421875" style="4" customWidth="1"/>
    <col min="2" max="2" width="16.421875" style="4" customWidth="1"/>
    <col min="3" max="3" width="13.140625" style="4" customWidth="1"/>
    <col min="4" max="4" width="14.421875" style="4" customWidth="1"/>
    <col min="5" max="5" width="16.28125" style="4" customWidth="1"/>
    <col min="6" max="26" width="10.7109375" style="4" customWidth="1"/>
    <col min="27" max="16384" width="11.421875" style="4" customWidth="1"/>
  </cols>
  <sheetData>
    <row r="1" spans="1:5" ht="16.5">
      <c r="A1" s="1" t="s">
        <v>0</v>
      </c>
      <c r="B1" s="2"/>
      <c r="C1" s="3"/>
      <c r="D1" s="3"/>
      <c r="E1" s="3"/>
    </row>
    <row r="2" spans="1:26" ht="15">
      <c r="A2" s="6" t="s">
        <v>258</v>
      </c>
      <c r="B2" s="7"/>
      <c r="C2" s="7"/>
      <c r="D2" s="7"/>
      <c r="E2" s="8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ht="8.25" customHeight="1">
      <c r="A3" s="6"/>
      <c r="B3" s="7"/>
      <c r="C3" s="7"/>
      <c r="D3" s="7"/>
      <c r="E3" s="8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5" ht="2.25" customHeight="1">
      <c r="A4" s="194"/>
      <c r="B4" s="195"/>
      <c r="C4" s="195"/>
      <c r="D4" s="196"/>
      <c r="E4" s="196"/>
    </row>
    <row r="5" spans="1:5" ht="12.75">
      <c r="A5" s="197" t="s">
        <v>1</v>
      </c>
      <c r="B5" s="198"/>
      <c r="C5" s="198"/>
      <c r="D5" s="199" t="s">
        <v>2</v>
      </c>
      <c r="E5" s="199"/>
    </row>
    <row r="6" spans="1:5" ht="12.75">
      <c r="A6" s="200" t="s">
        <v>3</v>
      </c>
      <c r="B6" s="201">
        <v>40908</v>
      </c>
      <c r="C6" s="201">
        <v>40543</v>
      </c>
      <c r="D6" s="202" t="s">
        <v>259</v>
      </c>
      <c r="E6" s="202"/>
    </row>
    <row r="7" spans="1:5" ht="12.75">
      <c r="A7" s="203"/>
      <c r="B7" s="204"/>
      <c r="C7" s="204"/>
      <c r="D7" s="205" t="s">
        <v>4</v>
      </c>
      <c r="E7" s="206" t="s">
        <v>5</v>
      </c>
    </row>
    <row r="8" spans="1:5" ht="3" customHeight="1">
      <c r="A8" s="207"/>
      <c r="B8" s="208"/>
      <c r="C8" s="209"/>
      <c r="D8" s="210"/>
      <c r="E8" s="211"/>
    </row>
    <row r="9" spans="1:5" ht="12.75">
      <c r="A9" s="56" t="s">
        <v>191</v>
      </c>
      <c r="B9" s="212">
        <v>50261</v>
      </c>
      <c r="C9" s="212">
        <v>51799</v>
      </c>
      <c r="D9" s="213">
        <v>-1538</v>
      </c>
      <c r="E9" s="214">
        <v>-2.9691692889824126</v>
      </c>
    </row>
    <row r="10" spans="1:5" ht="12.75">
      <c r="A10" s="56" t="s">
        <v>192</v>
      </c>
      <c r="B10" s="212">
        <v>22401</v>
      </c>
      <c r="C10" s="212">
        <v>20635</v>
      </c>
      <c r="D10" s="213">
        <v>1766</v>
      </c>
      <c r="E10" s="214">
        <v>8.558274775866247</v>
      </c>
    </row>
    <row r="11" spans="1:5" ht="12.75">
      <c r="A11" s="56" t="s">
        <v>193</v>
      </c>
      <c r="B11" s="212">
        <v>11996</v>
      </c>
      <c r="C11" s="212">
        <v>11732</v>
      </c>
      <c r="D11" s="213">
        <v>264</v>
      </c>
      <c r="E11" s="214">
        <v>2.250255710876236</v>
      </c>
    </row>
    <row r="12" spans="1:5" ht="12.75">
      <c r="A12" s="56" t="s">
        <v>194</v>
      </c>
      <c r="B12" s="212">
        <v>10014</v>
      </c>
      <c r="C12" s="212">
        <v>11081</v>
      </c>
      <c r="D12" s="213">
        <v>-1067</v>
      </c>
      <c r="E12" s="214">
        <v>-9.629094847035466</v>
      </c>
    </row>
    <row r="13" spans="1:5" ht="12.75">
      <c r="A13" s="56" t="s">
        <v>195</v>
      </c>
      <c r="B13" s="212">
        <v>8627</v>
      </c>
      <c r="C13" s="212">
        <v>8713</v>
      </c>
      <c r="D13" s="213">
        <v>-86</v>
      </c>
      <c r="E13" s="214">
        <v>-0.987030873407552</v>
      </c>
    </row>
    <row r="14" spans="1:5" ht="12.75">
      <c r="A14" s="56" t="s">
        <v>196</v>
      </c>
      <c r="B14" s="212">
        <v>7521</v>
      </c>
      <c r="C14" s="212">
        <v>7521</v>
      </c>
      <c r="D14" s="213">
        <v>0</v>
      </c>
      <c r="E14" s="215">
        <v>0</v>
      </c>
    </row>
    <row r="15" spans="1:5" ht="12.75">
      <c r="A15" s="56" t="s">
        <v>197</v>
      </c>
      <c r="B15" s="212">
        <v>6230</v>
      </c>
      <c r="C15" s="212">
        <v>6115</v>
      </c>
      <c r="D15" s="213">
        <v>115</v>
      </c>
      <c r="E15" s="214">
        <v>1.8806214227309894</v>
      </c>
    </row>
    <row r="16" spans="1:5" ht="12.75">
      <c r="A16" s="56" t="s">
        <v>198</v>
      </c>
      <c r="B16" s="212">
        <v>6106</v>
      </c>
      <c r="C16" s="212">
        <v>6042</v>
      </c>
      <c r="D16" s="213">
        <v>64</v>
      </c>
      <c r="E16" s="214">
        <v>1.0592519033432637</v>
      </c>
    </row>
    <row r="17" spans="1:5" ht="12.75">
      <c r="A17" s="56" t="s">
        <v>199</v>
      </c>
      <c r="B17" s="212">
        <v>5658</v>
      </c>
      <c r="C17" s="212">
        <v>5742</v>
      </c>
      <c r="D17" s="213">
        <v>-84</v>
      </c>
      <c r="E17" s="214">
        <v>-1.4629049111807733</v>
      </c>
    </row>
    <row r="18" spans="1:5" ht="12.75">
      <c r="A18" s="56" t="s">
        <v>200</v>
      </c>
      <c r="B18" s="212">
        <v>5414</v>
      </c>
      <c r="C18" s="212">
        <v>5276</v>
      </c>
      <c r="D18" s="213">
        <v>138</v>
      </c>
      <c r="E18" s="214">
        <v>2.615617892342684</v>
      </c>
    </row>
    <row r="19" spans="1:26" s="49" customFormat="1" ht="12.75">
      <c r="A19" s="56" t="s">
        <v>201</v>
      </c>
      <c r="B19" s="212">
        <v>4890</v>
      </c>
      <c r="C19" s="212">
        <v>4535</v>
      </c>
      <c r="D19" s="213">
        <v>355</v>
      </c>
      <c r="E19" s="214">
        <v>7.828004410143329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5" ht="12.75">
      <c r="A20" s="56" t="s">
        <v>202</v>
      </c>
      <c r="B20" s="212">
        <v>4419</v>
      </c>
      <c r="C20" s="212">
        <v>4476</v>
      </c>
      <c r="D20" s="213">
        <v>-57</v>
      </c>
      <c r="E20" s="214">
        <v>-1.2734584450402144</v>
      </c>
    </row>
    <row r="21" spans="1:5" ht="12.75">
      <c r="A21" s="56" t="s">
        <v>203</v>
      </c>
      <c r="B21" s="212">
        <v>4408</v>
      </c>
      <c r="C21" s="212">
        <v>4336</v>
      </c>
      <c r="D21" s="213">
        <v>72</v>
      </c>
      <c r="E21" s="214">
        <v>1.6605166051660516</v>
      </c>
    </row>
    <row r="22" spans="1:5" ht="12.75">
      <c r="A22" s="56" t="s">
        <v>209</v>
      </c>
      <c r="B22" s="212">
        <v>4289</v>
      </c>
      <c r="C22" s="212">
        <v>3686</v>
      </c>
      <c r="D22" s="213">
        <v>603</v>
      </c>
      <c r="E22" s="214">
        <v>16.359196961475856</v>
      </c>
    </row>
    <row r="23" spans="1:5" ht="12.75">
      <c r="A23" s="56" t="s">
        <v>204</v>
      </c>
      <c r="B23" s="212">
        <v>4081</v>
      </c>
      <c r="C23" s="212">
        <v>4060</v>
      </c>
      <c r="D23" s="213">
        <v>21</v>
      </c>
      <c r="E23" s="214">
        <v>0.5172413793103449</v>
      </c>
    </row>
    <row r="24" spans="1:5" ht="12.75">
      <c r="A24" s="56" t="s">
        <v>205</v>
      </c>
      <c r="B24" s="212">
        <v>4070</v>
      </c>
      <c r="C24" s="212">
        <v>3947</v>
      </c>
      <c r="D24" s="213">
        <v>123</v>
      </c>
      <c r="E24" s="214">
        <v>3.1162908538130227</v>
      </c>
    </row>
    <row r="25" spans="1:5" ht="12.75">
      <c r="A25" s="56" t="s">
        <v>211</v>
      </c>
      <c r="B25" s="212">
        <v>3782</v>
      </c>
      <c r="C25" s="212">
        <v>3261</v>
      </c>
      <c r="D25" s="213">
        <v>521</v>
      </c>
      <c r="E25" s="214">
        <v>15.976694265562712</v>
      </c>
    </row>
    <row r="26" spans="1:5" ht="12.75">
      <c r="A26" s="56" t="s">
        <v>206</v>
      </c>
      <c r="B26" s="212">
        <v>3748</v>
      </c>
      <c r="C26" s="212">
        <v>3818</v>
      </c>
      <c r="D26" s="213">
        <v>-70</v>
      </c>
      <c r="E26" s="214">
        <v>-1.8334206390780514</v>
      </c>
    </row>
    <row r="27" spans="1:5" ht="12.75">
      <c r="A27" s="56" t="s">
        <v>207</v>
      </c>
      <c r="B27" s="212">
        <v>3715</v>
      </c>
      <c r="C27" s="212">
        <v>3731</v>
      </c>
      <c r="D27" s="213">
        <v>-16</v>
      </c>
      <c r="E27" s="214">
        <v>-0.42883945322969713</v>
      </c>
    </row>
    <row r="28" spans="1:5" ht="12.75">
      <c r="A28" s="56" t="s">
        <v>208</v>
      </c>
      <c r="B28" s="212">
        <v>3713</v>
      </c>
      <c r="C28" s="212">
        <v>3723</v>
      </c>
      <c r="D28" s="213">
        <v>-10</v>
      </c>
      <c r="E28" s="214">
        <v>-0.26860059092130006</v>
      </c>
    </row>
    <row r="29" spans="1:5" ht="12.75">
      <c r="A29" s="56" t="s">
        <v>210</v>
      </c>
      <c r="B29" s="212">
        <v>3509</v>
      </c>
      <c r="C29" s="212">
        <v>3267</v>
      </c>
      <c r="D29" s="213">
        <v>242</v>
      </c>
      <c r="E29" s="214">
        <v>7.407407407407407</v>
      </c>
    </row>
    <row r="30" spans="1:5" ht="12.75">
      <c r="A30" s="56" t="s">
        <v>212</v>
      </c>
      <c r="B30" s="212">
        <v>3400</v>
      </c>
      <c r="C30" s="212">
        <v>2940</v>
      </c>
      <c r="D30" s="213">
        <v>460</v>
      </c>
      <c r="E30" s="214">
        <v>15.646258503401361</v>
      </c>
    </row>
    <row r="31" spans="1:5" ht="12.75">
      <c r="A31" s="56" t="s">
        <v>213</v>
      </c>
      <c r="B31" s="212">
        <v>2933</v>
      </c>
      <c r="C31" s="212">
        <v>2779</v>
      </c>
      <c r="D31" s="213">
        <v>154</v>
      </c>
      <c r="E31" s="214">
        <v>5.541561712846348</v>
      </c>
    </row>
    <row r="32" spans="1:5" ht="12.75">
      <c r="A32" s="56" t="s">
        <v>214</v>
      </c>
      <c r="B32" s="212">
        <v>2666</v>
      </c>
      <c r="C32" s="212">
        <v>2467</v>
      </c>
      <c r="D32" s="213">
        <v>199</v>
      </c>
      <c r="E32" s="214">
        <v>8.06647750304013</v>
      </c>
    </row>
    <row r="33" spans="1:5" ht="12.75">
      <c r="A33" s="56" t="s">
        <v>215</v>
      </c>
      <c r="B33" s="212">
        <v>2343</v>
      </c>
      <c r="C33" s="212">
        <v>2260</v>
      </c>
      <c r="D33" s="213">
        <v>83</v>
      </c>
      <c r="E33" s="214">
        <v>3.6725663716814156</v>
      </c>
    </row>
    <row r="34" spans="1:5" ht="12.75">
      <c r="A34" s="56" t="s">
        <v>216</v>
      </c>
      <c r="B34" s="212">
        <v>1705</v>
      </c>
      <c r="C34" s="212">
        <v>1680</v>
      </c>
      <c r="D34" s="213">
        <v>25</v>
      </c>
      <c r="E34" s="214">
        <v>1.4880952380952381</v>
      </c>
    </row>
    <row r="35" spans="1:5" ht="12.75">
      <c r="A35" s="56" t="s">
        <v>221</v>
      </c>
      <c r="B35" s="212">
        <v>1668</v>
      </c>
      <c r="C35" s="212">
        <v>1336</v>
      </c>
      <c r="D35" s="213">
        <v>332</v>
      </c>
      <c r="E35" s="214">
        <v>24.850299401197606</v>
      </c>
    </row>
    <row r="36" spans="1:5" ht="12.75">
      <c r="A36" s="56" t="s">
        <v>219</v>
      </c>
      <c r="B36" s="212">
        <v>1534</v>
      </c>
      <c r="C36" s="212">
        <v>1497</v>
      </c>
      <c r="D36" s="213">
        <v>37</v>
      </c>
      <c r="E36" s="214">
        <v>2.4716098864395457</v>
      </c>
    </row>
    <row r="37" spans="1:5" ht="12.75">
      <c r="A37" s="56" t="s">
        <v>217</v>
      </c>
      <c r="B37" s="212">
        <v>1532</v>
      </c>
      <c r="C37" s="212">
        <v>1527</v>
      </c>
      <c r="D37" s="213">
        <v>5</v>
      </c>
      <c r="E37" s="214">
        <v>0.3274394237066143</v>
      </c>
    </row>
    <row r="38" spans="1:5" ht="12.75">
      <c r="A38" s="56" t="s">
        <v>218</v>
      </c>
      <c r="B38" s="212">
        <v>1526</v>
      </c>
      <c r="C38" s="212">
        <v>1506</v>
      </c>
      <c r="D38" s="213">
        <v>20</v>
      </c>
      <c r="E38" s="214">
        <v>1.3280212483399734</v>
      </c>
    </row>
    <row r="39" spans="1:5" ht="12.75">
      <c r="A39" s="56" t="s">
        <v>220</v>
      </c>
      <c r="B39" s="212">
        <v>1387</v>
      </c>
      <c r="C39" s="212">
        <v>1488</v>
      </c>
      <c r="D39" s="213">
        <v>-101</v>
      </c>
      <c r="E39" s="214">
        <v>-6.78763440860215</v>
      </c>
    </row>
    <row r="40" spans="1:5" ht="12.75">
      <c r="A40" s="56" t="s">
        <v>222</v>
      </c>
      <c r="B40" s="212">
        <v>1352</v>
      </c>
      <c r="C40" s="212">
        <v>1305</v>
      </c>
      <c r="D40" s="213">
        <v>47</v>
      </c>
      <c r="E40" s="214">
        <v>3.601532567049808</v>
      </c>
    </row>
    <row r="41" spans="1:5" ht="12.75">
      <c r="A41" s="56" t="s">
        <v>224</v>
      </c>
      <c r="B41" s="212">
        <v>1329</v>
      </c>
      <c r="C41" s="212">
        <v>1300</v>
      </c>
      <c r="D41" s="213">
        <v>29</v>
      </c>
      <c r="E41" s="214">
        <v>2.230769230769231</v>
      </c>
    </row>
    <row r="42" spans="1:5" ht="12.75">
      <c r="A42" s="56" t="s">
        <v>225</v>
      </c>
      <c r="B42" s="212">
        <v>1259</v>
      </c>
      <c r="C42" s="212">
        <v>1231</v>
      </c>
      <c r="D42" s="213">
        <v>28</v>
      </c>
      <c r="E42" s="214">
        <v>2.274573517465475</v>
      </c>
    </row>
    <row r="43" spans="1:5" ht="12.75">
      <c r="A43" s="56" t="s">
        <v>223</v>
      </c>
      <c r="B43" s="212">
        <v>1258</v>
      </c>
      <c r="C43" s="212">
        <v>1300</v>
      </c>
      <c r="D43" s="213">
        <v>-42</v>
      </c>
      <c r="E43" s="214">
        <v>-3.230769230769231</v>
      </c>
    </row>
    <row r="44" spans="1:5" ht="12.75">
      <c r="A44" s="56" t="s">
        <v>227</v>
      </c>
      <c r="B44" s="212">
        <v>1194</v>
      </c>
      <c r="C44" s="212">
        <v>1133</v>
      </c>
      <c r="D44" s="213">
        <v>61</v>
      </c>
      <c r="E44" s="214">
        <v>5.3839364518976165</v>
      </c>
    </row>
    <row r="45" spans="1:5" ht="12.75">
      <c r="A45" s="56" t="s">
        <v>226</v>
      </c>
      <c r="B45" s="212">
        <v>1135</v>
      </c>
      <c r="C45" s="212">
        <v>1178</v>
      </c>
      <c r="D45" s="213">
        <v>-43</v>
      </c>
      <c r="E45" s="214">
        <v>-3.6502546689303905</v>
      </c>
    </row>
    <row r="46" spans="1:5" ht="12.75">
      <c r="A46" s="56" t="s">
        <v>229</v>
      </c>
      <c r="B46" s="212">
        <v>1135</v>
      </c>
      <c r="C46" s="212">
        <v>1092</v>
      </c>
      <c r="D46" s="213">
        <v>43</v>
      </c>
      <c r="E46" s="214">
        <v>3.937728937728938</v>
      </c>
    </row>
    <row r="47" spans="1:5" ht="12.75">
      <c r="A47" s="56" t="s">
        <v>228</v>
      </c>
      <c r="B47" s="212">
        <v>1110</v>
      </c>
      <c r="C47" s="212">
        <v>1117</v>
      </c>
      <c r="D47" s="213">
        <v>-7</v>
      </c>
      <c r="E47" s="214">
        <v>-0.6266786034019696</v>
      </c>
    </row>
    <row r="48" spans="1:5" ht="12.75">
      <c r="A48" s="56" t="s">
        <v>230</v>
      </c>
      <c r="B48" s="212">
        <v>1071</v>
      </c>
      <c r="C48" s="212">
        <v>1066</v>
      </c>
      <c r="D48" s="213">
        <v>5</v>
      </c>
      <c r="E48" s="214">
        <v>0.46904315196998125</v>
      </c>
    </row>
    <row r="49" spans="1:5" ht="12.75" hidden="1">
      <c r="A49" s="216" t="s">
        <v>188</v>
      </c>
      <c r="B49" s="217">
        <f>SUM(B9:B48)</f>
        <v>210389</v>
      </c>
      <c r="C49" s="217">
        <f>SUM(C9:C48)</f>
        <v>207698</v>
      </c>
      <c r="D49" s="218"/>
      <c r="E49" s="219"/>
    </row>
    <row r="50" spans="1:5" ht="12.75" hidden="1">
      <c r="A50" s="216" t="s">
        <v>190</v>
      </c>
      <c r="B50" s="220">
        <v>237867</v>
      </c>
      <c r="C50" s="220">
        <v>235918</v>
      </c>
      <c r="D50" s="221">
        <f>B50-C50</f>
        <v>1949</v>
      </c>
      <c r="E50" s="222">
        <f>D50/C50%</f>
        <v>0.826134504361685</v>
      </c>
    </row>
    <row r="51" spans="1:5" ht="3.75" customHeight="1">
      <c r="A51" s="223"/>
      <c r="B51" s="217"/>
      <c r="C51" s="217"/>
      <c r="D51" s="217"/>
      <c r="E51" s="224"/>
    </row>
    <row r="52" spans="1:5" ht="12.75">
      <c r="A52" s="225" t="s">
        <v>6</v>
      </c>
      <c r="B52" s="226">
        <v>31399</v>
      </c>
      <c r="C52" s="226">
        <v>30169</v>
      </c>
      <c r="D52" s="226">
        <v>1230</v>
      </c>
      <c r="E52" s="227">
        <v>4.077032715701548</v>
      </c>
    </row>
    <row r="53" spans="1:5" ht="12.75">
      <c r="A53" s="58" t="s">
        <v>7</v>
      </c>
      <c r="B53" s="228">
        <v>241788</v>
      </c>
      <c r="C53" s="228">
        <v>237867</v>
      </c>
      <c r="D53" s="228">
        <v>3921</v>
      </c>
      <c r="E53" s="214">
        <v>1.6484001563899153</v>
      </c>
    </row>
    <row r="54" spans="1:5" ht="12.75">
      <c r="A54" s="62" t="s">
        <v>8</v>
      </c>
      <c r="B54" s="220">
        <v>77538</v>
      </c>
      <c r="C54" s="220">
        <v>73365</v>
      </c>
      <c r="D54" s="221">
        <v>4173</v>
      </c>
      <c r="E54" s="222">
        <v>5.68799836434267</v>
      </c>
    </row>
    <row r="55" spans="2:3" ht="12.75">
      <c r="B55" s="46"/>
      <c r="C55" s="46"/>
    </row>
    <row r="56" spans="1:5" ht="12.75">
      <c r="A56" s="9" t="s">
        <v>9</v>
      </c>
      <c r="B56" s="36"/>
      <c r="C56" s="36"/>
      <c r="D56"/>
      <c r="E56"/>
    </row>
    <row r="57" spans="1:5" ht="12.75">
      <c r="A57" s="10"/>
      <c r="B57" s="36"/>
      <c r="C57" s="36"/>
      <c r="D57"/>
      <c r="E57"/>
    </row>
    <row r="58" spans="1:5" ht="12.75">
      <c r="A58" s="10"/>
      <c r="B58" s="36"/>
      <c r="C58" s="36"/>
      <c r="D58"/>
      <c r="E58"/>
    </row>
    <row r="59" spans="1:5" ht="12.75">
      <c r="A59" s="10" t="s">
        <v>10</v>
      </c>
      <c r="B59"/>
      <c r="C59"/>
      <c r="D59"/>
      <c r="E59"/>
    </row>
    <row r="90" spans="2:26" ht="12.75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3" ht="12.75">
      <c r="A93" s="4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69" r:id="rId2"/>
  <headerFooter alignWithMargins="0">
    <oddFooter>&amp;C&amp;8 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49"/>
  <sheetViews>
    <sheetView showGridLines="0" view="pageBreakPreview" zoomScale="75" zoomScaleNormal="75" zoomScaleSheetLayoutView="75" zoomScalePageLayoutView="0" workbookViewId="0" topLeftCell="A1">
      <selection activeCell="P1" sqref="P1"/>
    </sheetView>
  </sheetViews>
  <sheetFormatPr defaultColWidth="11.421875" defaultRowHeight="12.75"/>
  <cols>
    <col min="1" max="1" width="25.00390625" style="35" customWidth="1"/>
    <col min="2" max="2" width="8.00390625" style="4" customWidth="1"/>
    <col min="3" max="3" width="10.7109375" style="4" bestFit="1" customWidth="1"/>
    <col min="4" max="6" width="9.00390625" style="4" bestFit="1" customWidth="1"/>
    <col min="7" max="7" width="9.421875" style="4" bestFit="1" customWidth="1"/>
    <col min="8" max="8" width="9.00390625" style="4" bestFit="1" customWidth="1"/>
    <col min="9" max="11" width="10.00390625" style="4" bestFit="1" customWidth="1"/>
    <col min="12" max="12" width="9.7109375" style="4" bestFit="1" customWidth="1"/>
    <col min="13" max="13" width="9.421875" style="4" bestFit="1" customWidth="1"/>
    <col min="14" max="14" width="8.140625" style="4" hidden="1" customWidth="1"/>
    <col min="15" max="15" width="9.7109375" style="44" bestFit="1" customWidth="1"/>
    <col min="16" max="16" width="13.00390625" style="4" customWidth="1"/>
    <col min="17" max="21" width="10.7109375" style="4" customWidth="1"/>
    <col min="22" max="22" width="10.7109375" style="4" hidden="1" customWidth="1"/>
    <col min="23" max="26" width="10.7109375" style="4" customWidth="1"/>
    <col min="27" max="16384" width="11.421875" style="4" customWidth="1"/>
  </cols>
  <sheetData>
    <row r="1" spans="1:14" ht="18">
      <c r="A1" s="11"/>
      <c r="B1" s="12"/>
      <c r="C1" s="13"/>
      <c r="H1" s="13"/>
      <c r="I1" s="13"/>
      <c r="J1" s="13"/>
      <c r="K1" s="13"/>
      <c r="L1" s="13"/>
      <c r="M1" s="13"/>
      <c r="N1" s="13"/>
    </row>
    <row r="2" spans="1:14" ht="15.75">
      <c r="A2" s="14" t="s">
        <v>22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5.75">
      <c r="A3" s="69" t="s">
        <v>260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16"/>
      <c r="M3" s="16"/>
      <c r="N3" s="16"/>
    </row>
    <row r="4" spans="1:14" ht="15.7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16"/>
      <c r="M4" s="16"/>
      <c r="N4" s="16"/>
    </row>
    <row r="5" spans="1:22" ht="14.25">
      <c r="A5" s="17"/>
      <c r="C5" s="18"/>
      <c r="D5" s="16"/>
      <c r="E5" s="16"/>
      <c r="F5" s="16"/>
      <c r="G5" s="18"/>
      <c r="H5" s="13"/>
      <c r="I5" s="13"/>
      <c r="J5" s="13"/>
      <c r="K5" s="13"/>
      <c r="L5" s="13"/>
      <c r="M5" s="13"/>
      <c r="O5" s="45"/>
      <c r="V5" s="13"/>
    </row>
    <row r="6" spans="1:22" ht="21" customHeight="1">
      <c r="A6" s="19" t="s">
        <v>23</v>
      </c>
      <c r="B6" s="20" t="s">
        <v>24</v>
      </c>
      <c r="C6" s="20"/>
      <c r="D6" s="21" t="s">
        <v>25</v>
      </c>
      <c r="E6" s="22"/>
      <c r="F6" s="22"/>
      <c r="G6" s="22"/>
      <c r="H6" s="22"/>
      <c r="I6" s="22"/>
      <c r="J6" s="22"/>
      <c r="K6" s="22"/>
      <c r="L6" s="22"/>
      <c r="M6" s="127"/>
      <c r="N6" s="73"/>
      <c r="O6" s="121" t="s">
        <v>26</v>
      </c>
      <c r="V6" s="71" t="s">
        <v>187</v>
      </c>
    </row>
    <row r="7" spans="1:22" ht="21" customHeight="1">
      <c r="A7" s="23"/>
      <c r="B7" s="24" t="s">
        <v>27</v>
      </c>
      <c r="C7" s="24" t="s">
        <v>19</v>
      </c>
      <c r="D7" s="25" t="s">
        <v>28</v>
      </c>
      <c r="E7" s="26" t="s">
        <v>29</v>
      </c>
      <c r="F7" s="26" t="s">
        <v>30</v>
      </c>
      <c r="G7" s="25" t="s">
        <v>31</v>
      </c>
      <c r="H7" s="26" t="s">
        <v>32</v>
      </c>
      <c r="I7" s="26" t="s">
        <v>33</v>
      </c>
      <c r="J7" s="26" t="s">
        <v>34</v>
      </c>
      <c r="K7" s="26" t="s">
        <v>35</v>
      </c>
      <c r="L7" s="26" t="s">
        <v>36</v>
      </c>
      <c r="M7" s="26" t="s">
        <v>37</v>
      </c>
      <c r="N7" s="73"/>
      <c r="O7" s="122" t="s">
        <v>38</v>
      </c>
      <c r="V7" s="27"/>
    </row>
    <row r="8" spans="1:22" ht="21" customHeight="1">
      <c r="A8" s="28" t="s">
        <v>39</v>
      </c>
      <c r="B8" s="29"/>
      <c r="C8" s="30"/>
      <c r="D8" s="31"/>
      <c r="E8" s="32"/>
      <c r="F8" s="32"/>
      <c r="G8" s="31"/>
      <c r="H8" s="32"/>
      <c r="I8" s="32"/>
      <c r="J8" s="32"/>
      <c r="K8" s="32"/>
      <c r="L8" s="32"/>
      <c r="M8" s="128" t="s">
        <v>40</v>
      </c>
      <c r="N8" s="73"/>
      <c r="O8" s="123" t="s">
        <v>41</v>
      </c>
      <c r="V8" s="33"/>
    </row>
    <row r="9" spans="1:22" ht="3" customHeight="1">
      <c r="A9" s="229"/>
      <c r="B9" s="49"/>
      <c r="C9" s="230"/>
      <c r="D9" s="27"/>
      <c r="E9" s="27"/>
      <c r="F9" s="27"/>
      <c r="G9" s="27"/>
      <c r="H9" s="27"/>
      <c r="I9" s="27"/>
      <c r="J9" s="27"/>
      <c r="K9" s="27"/>
      <c r="L9" s="27"/>
      <c r="M9" s="231"/>
      <c r="N9" s="49"/>
      <c r="O9" s="232"/>
      <c r="V9" s="231"/>
    </row>
    <row r="10" spans="1:22" ht="21.75" customHeight="1">
      <c r="A10" s="37" t="s">
        <v>47</v>
      </c>
      <c r="B10" s="38" t="s">
        <v>42</v>
      </c>
      <c r="C10" s="133">
        <v>196</v>
      </c>
      <c r="D10" s="133" t="s">
        <v>263</v>
      </c>
      <c r="E10" s="133">
        <v>1</v>
      </c>
      <c r="F10" s="133">
        <v>4</v>
      </c>
      <c r="G10" s="133">
        <v>9</v>
      </c>
      <c r="H10" s="133">
        <v>5</v>
      </c>
      <c r="I10" s="133">
        <v>32</v>
      </c>
      <c r="J10" s="133">
        <v>73</v>
      </c>
      <c r="K10" s="133">
        <v>41</v>
      </c>
      <c r="L10" s="133">
        <v>8</v>
      </c>
      <c r="M10" s="133">
        <v>23</v>
      </c>
      <c r="N10" s="39"/>
      <c r="O10" s="104">
        <f aca="true" t="shared" si="0" ref="O10:O73">C10/V10%</f>
        <v>22.298065984072814</v>
      </c>
      <c r="V10" s="105">
        <v>879</v>
      </c>
    </row>
    <row r="11" spans="1:22" ht="15" customHeight="1">
      <c r="A11" s="37"/>
      <c r="B11" s="38" t="s">
        <v>43</v>
      </c>
      <c r="C11" s="133">
        <v>186</v>
      </c>
      <c r="D11" s="133" t="s">
        <v>263</v>
      </c>
      <c r="E11" s="133">
        <v>1</v>
      </c>
      <c r="F11" s="133">
        <v>7</v>
      </c>
      <c r="G11" s="133">
        <v>11</v>
      </c>
      <c r="H11" s="133">
        <v>5</v>
      </c>
      <c r="I11" s="133">
        <v>39</v>
      </c>
      <c r="J11" s="133">
        <v>64</v>
      </c>
      <c r="K11" s="133">
        <v>36</v>
      </c>
      <c r="L11" s="133">
        <v>8</v>
      </c>
      <c r="M11" s="133">
        <v>15</v>
      </c>
      <c r="N11" s="39"/>
      <c r="O11" s="104">
        <f t="shared" si="0"/>
        <v>23.66412213740458</v>
      </c>
      <c r="V11" s="105">
        <v>786</v>
      </c>
    </row>
    <row r="12" spans="1:22" s="34" customFormat="1" ht="30" customHeight="1">
      <c r="A12" s="42"/>
      <c r="B12" s="43" t="s">
        <v>44</v>
      </c>
      <c r="C12" s="48">
        <v>382</v>
      </c>
      <c r="D12" s="48" t="s">
        <v>263</v>
      </c>
      <c r="E12" s="48">
        <v>2</v>
      </c>
      <c r="F12" s="48">
        <v>11</v>
      </c>
      <c r="G12" s="48">
        <v>20</v>
      </c>
      <c r="H12" s="48">
        <v>10</v>
      </c>
      <c r="I12" s="48">
        <v>71</v>
      </c>
      <c r="J12" s="48">
        <v>137</v>
      </c>
      <c r="K12" s="48">
        <v>77</v>
      </c>
      <c r="L12" s="48">
        <v>16</v>
      </c>
      <c r="M12" s="48">
        <v>38</v>
      </c>
      <c r="N12" s="59"/>
      <c r="O12" s="106">
        <f t="shared" si="0"/>
        <v>22.942942942942945</v>
      </c>
      <c r="V12" s="107">
        <v>1665</v>
      </c>
    </row>
    <row r="13" spans="1:22" ht="21.75" customHeight="1">
      <c r="A13" s="37" t="s">
        <v>49</v>
      </c>
      <c r="B13" s="38" t="s">
        <v>42</v>
      </c>
      <c r="C13" s="133">
        <v>168</v>
      </c>
      <c r="D13" s="40">
        <v>2</v>
      </c>
      <c r="E13" s="40">
        <v>3</v>
      </c>
      <c r="F13" s="40">
        <v>2</v>
      </c>
      <c r="G13" s="133">
        <v>2</v>
      </c>
      <c r="H13" s="133">
        <v>4</v>
      </c>
      <c r="I13" s="133">
        <v>22</v>
      </c>
      <c r="J13" s="133">
        <v>66</v>
      </c>
      <c r="K13" s="133">
        <v>62</v>
      </c>
      <c r="L13" s="133">
        <v>3</v>
      </c>
      <c r="M13" s="133">
        <v>2</v>
      </c>
      <c r="N13" s="39"/>
      <c r="O13" s="104">
        <f t="shared" si="0"/>
        <v>19.156214367160775</v>
      </c>
      <c r="V13" s="105">
        <v>877</v>
      </c>
    </row>
    <row r="14" spans="1:22" ht="15" customHeight="1">
      <c r="A14" s="37"/>
      <c r="B14" s="38" t="s">
        <v>43</v>
      </c>
      <c r="C14" s="133">
        <v>118</v>
      </c>
      <c r="D14" s="133">
        <v>6</v>
      </c>
      <c r="E14" s="40">
        <v>3</v>
      </c>
      <c r="F14" s="40">
        <v>1</v>
      </c>
      <c r="G14" s="133">
        <v>4</v>
      </c>
      <c r="H14" s="133">
        <v>2</v>
      </c>
      <c r="I14" s="133">
        <v>21</v>
      </c>
      <c r="J14" s="133">
        <v>47</v>
      </c>
      <c r="K14" s="133">
        <v>22</v>
      </c>
      <c r="L14" s="133">
        <v>7</v>
      </c>
      <c r="M14" s="133">
        <v>5</v>
      </c>
      <c r="N14" s="39"/>
      <c r="O14" s="104">
        <f t="shared" si="0"/>
        <v>16.73758865248227</v>
      </c>
      <c r="V14" s="105">
        <v>705</v>
      </c>
    </row>
    <row r="15" spans="1:22" s="34" customFormat="1" ht="30" customHeight="1">
      <c r="A15" s="42"/>
      <c r="B15" s="43" t="s">
        <v>44</v>
      </c>
      <c r="C15" s="48">
        <v>286</v>
      </c>
      <c r="D15" s="48">
        <v>8</v>
      </c>
      <c r="E15" s="48">
        <v>6</v>
      </c>
      <c r="F15" s="48">
        <v>3</v>
      </c>
      <c r="G15" s="48">
        <v>6</v>
      </c>
      <c r="H15" s="48">
        <v>6</v>
      </c>
      <c r="I15" s="48">
        <v>43</v>
      </c>
      <c r="J15" s="48">
        <v>113</v>
      </c>
      <c r="K15" s="48">
        <v>84</v>
      </c>
      <c r="L15" s="48">
        <v>10</v>
      </c>
      <c r="M15" s="48">
        <v>7</v>
      </c>
      <c r="N15" s="48"/>
      <c r="O15" s="108">
        <f t="shared" si="0"/>
        <v>18.078381795195956</v>
      </c>
      <c r="V15" s="107">
        <v>1582</v>
      </c>
    </row>
    <row r="16" spans="1:22" ht="21.75" customHeight="1">
      <c r="A16" s="37" t="s">
        <v>57</v>
      </c>
      <c r="B16" s="38" t="s">
        <v>42</v>
      </c>
      <c r="C16" s="133">
        <v>1422</v>
      </c>
      <c r="D16" s="133">
        <v>9</v>
      </c>
      <c r="E16" s="133">
        <v>7</v>
      </c>
      <c r="F16" s="133">
        <v>26</v>
      </c>
      <c r="G16" s="133">
        <v>37</v>
      </c>
      <c r="H16" s="133">
        <v>20</v>
      </c>
      <c r="I16" s="133">
        <v>226</v>
      </c>
      <c r="J16" s="133">
        <v>483</v>
      </c>
      <c r="K16" s="133">
        <v>357</v>
      </c>
      <c r="L16" s="133">
        <v>113</v>
      </c>
      <c r="M16" s="133">
        <v>144</v>
      </c>
      <c r="N16" s="39"/>
      <c r="O16" s="104">
        <f t="shared" si="0"/>
        <v>22.549952426260703</v>
      </c>
      <c r="V16" s="105">
        <v>6306</v>
      </c>
    </row>
    <row r="17" spans="1:22" ht="15" customHeight="1">
      <c r="A17" s="37"/>
      <c r="B17" s="38" t="s">
        <v>43</v>
      </c>
      <c r="C17" s="133">
        <v>1095</v>
      </c>
      <c r="D17" s="133">
        <v>10</v>
      </c>
      <c r="E17" s="133">
        <v>10</v>
      </c>
      <c r="F17" s="133">
        <v>26</v>
      </c>
      <c r="G17" s="133">
        <v>44</v>
      </c>
      <c r="H17" s="133">
        <v>13</v>
      </c>
      <c r="I17" s="133">
        <v>193</v>
      </c>
      <c r="J17" s="133">
        <v>365</v>
      </c>
      <c r="K17" s="133">
        <v>246</v>
      </c>
      <c r="L17" s="133">
        <v>77</v>
      </c>
      <c r="M17" s="133">
        <v>111</v>
      </c>
      <c r="N17" s="39"/>
      <c r="O17" s="104">
        <f t="shared" si="0"/>
        <v>19.143356643356643</v>
      </c>
      <c r="V17" s="105">
        <v>5720</v>
      </c>
    </row>
    <row r="18" spans="1:22" s="34" customFormat="1" ht="30" customHeight="1">
      <c r="A18" s="42"/>
      <c r="B18" s="43" t="s">
        <v>44</v>
      </c>
      <c r="C18" s="48">
        <v>2517</v>
      </c>
      <c r="D18" s="48">
        <v>19</v>
      </c>
      <c r="E18" s="48">
        <v>17</v>
      </c>
      <c r="F18" s="48">
        <v>52</v>
      </c>
      <c r="G18" s="48">
        <v>81</v>
      </c>
      <c r="H18" s="48">
        <v>33</v>
      </c>
      <c r="I18" s="48">
        <v>419</v>
      </c>
      <c r="J18" s="48">
        <v>848</v>
      </c>
      <c r="K18" s="48">
        <v>603</v>
      </c>
      <c r="L18" s="48">
        <v>190</v>
      </c>
      <c r="M18" s="48">
        <v>255</v>
      </c>
      <c r="N18" s="48"/>
      <c r="O18" s="108">
        <f t="shared" si="0"/>
        <v>20.929652419757193</v>
      </c>
      <c r="V18" s="107">
        <v>12026</v>
      </c>
    </row>
    <row r="19" spans="1:22" ht="21.75" customHeight="1">
      <c r="A19" s="37" t="s">
        <v>64</v>
      </c>
      <c r="B19" s="38" t="s">
        <v>42</v>
      </c>
      <c r="C19" s="133">
        <v>2563</v>
      </c>
      <c r="D19" s="133">
        <v>19</v>
      </c>
      <c r="E19" s="133">
        <v>24</v>
      </c>
      <c r="F19" s="133">
        <v>31</v>
      </c>
      <c r="G19" s="133">
        <v>102</v>
      </c>
      <c r="H19" s="133">
        <v>39</v>
      </c>
      <c r="I19" s="133">
        <v>463</v>
      </c>
      <c r="J19" s="133">
        <v>875</v>
      </c>
      <c r="K19" s="133">
        <v>551</v>
      </c>
      <c r="L19" s="133">
        <v>157</v>
      </c>
      <c r="M19" s="133">
        <v>302</v>
      </c>
      <c r="N19" s="39"/>
      <c r="O19" s="104">
        <f t="shared" si="0"/>
        <v>21.91534843950406</v>
      </c>
      <c r="V19" s="105">
        <v>11695</v>
      </c>
    </row>
    <row r="20" spans="1:22" ht="15" customHeight="1">
      <c r="A20" s="37"/>
      <c r="B20" s="38" t="s">
        <v>43</v>
      </c>
      <c r="C20" s="133">
        <v>2185</v>
      </c>
      <c r="D20" s="133">
        <v>17</v>
      </c>
      <c r="E20" s="133">
        <v>15</v>
      </c>
      <c r="F20" s="133">
        <v>33</v>
      </c>
      <c r="G20" s="133">
        <v>116</v>
      </c>
      <c r="H20" s="133">
        <v>55</v>
      </c>
      <c r="I20" s="133">
        <v>426</v>
      </c>
      <c r="J20" s="133">
        <v>717</v>
      </c>
      <c r="K20" s="133">
        <v>432</v>
      </c>
      <c r="L20" s="133">
        <v>153</v>
      </c>
      <c r="M20" s="133">
        <v>221</v>
      </c>
      <c r="N20" s="39"/>
      <c r="O20" s="104">
        <f t="shared" si="0"/>
        <v>21.830352682585673</v>
      </c>
      <c r="V20" s="105">
        <v>10009</v>
      </c>
    </row>
    <row r="21" spans="1:22" s="34" customFormat="1" ht="30" customHeight="1">
      <c r="A21" s="42"/>
      <c r="B21" s="43" t="s">
        <v>44</v>
      </c>
      <c r="C21" s="48">
        <v>4748</v>
      </c>
      <c r="D21" s="48">
        <v>36</v>
      </c>
      <c r="E21" s="48">
        <v>39</v>
      </c>
      <c r="F21" s="48">
        <v>64</v>
      </c>
      <c r="G21" s="48">
        <v>218</v>
      </c>
      <c r="H21" s="48">
        <v>94</v>
      </c>
      <c r="I21" s="48">
        <v>889</v>
      </c>
      <c r="J21" s="48">
        <v>1592</v>
      </c>
      <c r="K21" s="48">
        <v>983</v>
      </c>
      <c r="L21" s="48">
        <v>310</v>
      </c>
      <c r="M21" s="48">
        <v>523</v>
      </c>
      <c r="N21" s="48"/>
      <c r="O21" s="108">
        <f t="shared" si="0"/>
        <v>21.876151861408037</v>
      </c>
      <c r="V21" s="107">
        <v>21704</v>
      </c>
    </row>
    <row r="22" spans="1:22" ht="21.75" customHeight="1">
      <c r="A22" s="37" t="s">
        <v>77</v>
      </c>
      <c r="B22" s="38" t="s">
        <v>42</v>
      </c>
      <c r="C22" s="133">
        <v>1448</v>
      </c>
      <c r="D22" s="133">
        <v>7</v>
      </c>
      <c r="E22" s="133">
        <v>10</v>
      </c>
      <c r="F22" s="133">
        <v>14</v>
      </c>
      <c r="G22" s="133">
        <v>45</v>
      </c>
      <c r="H22" s="133">
        <v>19</v>
      </c>
      <c r="I22" s="133">
        <v>272</v>
      </c>
      <c r="J22" s="133">
        <v>460</v>
      </c>
      <c r="K22" s="133">
        <v>347</v>
      </c>
      <c r="L22" s="133">
        <v>95</v>
      </c>
      <c r="M22" s="133">
        <v>179</v>
      </c>
      <c r="N22" s="39"/>
      <c r="O22" s="104">
        <f t="shared" si="0"/>
        <v>24.646808510638298</v>
      </c>
      <c r="V22" s="105">
        <v>5875</v>
      </c>
    </row>
    <row r="23" spans="1:22" ht="15" customHeight="1">
      <c r="A23" s="37"/>
      <c r="B23" s="38" t="s">
        <v>43</v>
      </c>
      <c r="C23" s="133">
        <v>1021</v>
      </c>
      <c r="D23" s="133">
        <v>9</v>
      </c>
      <c r="E23" s="133">
        <v>4</v>
      </c>
      <c r="F23" s="133">
        <v>15</v>
      </c>
      <c r="G23" s="133">
        <v>40</v>
      </c>
      <c r="H23" s="133">
        <v>18</v>
      </c>
      <c r="I23" s="133">
        <v>254</v>
      </c>
      <c r="J23" s="133">
        <v>300</v>
      </c>
      <c r="K23" s="133">
        <v>200</v>
      </c>
      <c r="L23" s="133">
        <v>65</v>
      </c>
      <c r="M23" s="133">
        <v>116</v>
      </c>
      <c r="N23" s="39"/>
      <c r="O23" s="104">
        <f t="shared" si="0"/>
        <v>22.351138353765325</v>
      </c>
      <c r="V23" s="105">
        <v>4568</v>
      </c>
    </row>
    <row r="24" spans="1:22" s="34" customFormat="1" ht="30" customHeight="1">
      <c r="A24" s="42"/>
      <c r="B24" s="43" t="s">
        <v>44</v>
      </c>
      <c r="C24" s="48">
        <v>2469</v>
      </c>
      <c r="D24" s="48">
        <v>16</v>
      </c>
      <c r="E24" s="48">
        <v>14</v>
      </c>
      <c r="F24" s="48">
        <v>29</v>
      </c>
      <c r="G24" s="48">
        <v>85</v>
      </c>
      <c r="H24" s="48">
        <v>37</v>
      </c>
      <c r="I24" s="48">
        <v>526</v>
      </c>
      <c r="J24" s="48">
        <v>760</v>
      </c>
      <c r="K24" s="48">
        <v>547</v>
      </c>
      <c r="L24" s="48">
        <v>160</v>
      </c>
      <c r="M24" s="48">
        <v>295</v>
      </c>
      <c r="N24" s="48"/>
      <c r="O24" s="108">
        <f t="shared" si="0"/>
        <v>23.642631427750644</v>
      </c>
      <c r="V24" s="107">
        <v>10443</v>
      </c>
    </row>
    <row r="25" spans="1:22" ht="21.75" customHeight="1">
      <c r="A25" s="37" t="s">
        <v>93</v>
      </c>
      <c r="B25" s="38" t="s">
        <v>42</v>
      </c>
      <c r="C25" s="133">
        <v>442</v>
      </c>
      <c r="D25" s="133">
        <v>2</v>
      </c>
      <c r="E25" s="133">
        <v>2</v>
      </c>
      <c r="F25" s="133">
        <v>3</v>
      </c>
      <c r="G25" s="133">
        <v>11</v>
      </c>
      <c r="H25" s="133">
        <v>2</v>
      </c>
      <c r="I25" s="133">
        <v>101</v>
      </c>
      <c r="J25" s="133">
        <v>183</v>
      </c>
      <c r="K25" s="133">
        <v>104</v>
      </c>
      <c r="L25" s="133">
        <v>11</v>
      </c>
      <c r="M25" s="133">
        <v>23</v>
      </c>
      <c r="N25" s="39"/>
      <c r="O25" s="104">
        <f t="shared" si="0"/>
        <v>37.268128161888704</v>
      </c>
      <c r="V25" s="105">
        <v>1186</v>
      </c>
    </row>
    <row r="26" spans="1:22" ht="15" customHeight="1">
      <c r="A26" s="37"/>
      <c r="B26" s="38" t="s">
        <v>43</v>
      </c>
      <c r="C26" s="133">
        <v>217</v>
      </c>
      <c r="D26" s="133">
        <v>3</v>
      </c>
      <c r="E26" s="133">
        <v>2</v>
      </c>
      <c r="F26" s="133">
        <v>5</v>
      </c>
      <c r="G26" s="133">
        <v>7</v>
      </c>
      <c r="H26" s="133">
        <v>4</v>
      </c>
      <c r="I26" s="133">
        <v>57</v>
      </c>
      <c r="J26" s="133">
        <v>62</v>
      </c>
      <c r="K26" s="133">
        <v>52</v>
      </c>
      <c r="L26" s="133">
        <v>15</v>
      </c>
      <c r="M26" s="133">
        <v>10</v>
      </c>
      <c r="N26" s="39"/>
      <c r="O26" s="104">
        <f t="shared" si="0"/>
        <v>30.563380281690144</v>
      </c>
      <c r="V26" s="105">
        <v>710</v>
      </c>
    </row>
    <row r="27" spans="1:22" s="34" customFormat="1" ht="30" customHeight="1">
      <c r="A27" s="42"/>
      <c r="B27" s="43" t="s">
        <v>44</v>
      </c>
      <c r="C27" s="48">
        <v>659</v>
      </c>
      <c r="D27" s="48">
        <v>5</v>
      </c>
      <c r="E27" s="48">
        <v>4</v>
      </c>
      <c r="F27" s="48">
        <v>8</v>
      </c>
      <c r="G27" s="48">
        <v>18</v>
      </c>
      <c r="H27" s="48">
        <v>6</v>
      </c>
      <c r="I27" s="48">
        <v>158</v>
      </c>
      <c r="J27" s="48">
        <v>245</v>
      </c>
      <c r="K27" s="48">
        <v>156</v>
      </c>
      <c r="L27" s="48">
        <v>26</v>
      </c>
      <c r="M27" s="48">
        <v>33</v>
      </c>
      <c r="N27" s="48"/>
      <c r="O27" s="108">
        <f t="shared" si="0"/>
        <v>34.757383966244724</v>
      </c>
      <c r="V27" s="107">
        <v>1896</v>
      </c>
    </row>
    <row r="28" spans="1:22" ht="21.75" customHeight="1">
      <c r="A28" s="37" t="s">
        <v>110</v>
      </c>
      <c r="B28" s="38" t="s">
        <v>42</v>
      </c>
      <c r="C28" s="133">
        <v>791</v>
      </c>
      <c r="D28" s="133">
        <v>10</v>
      </c>
      <c r="E28" s="133">
        <v>7</v>
      </c>
      <c r="F28" s="133">
        <v>22</v>
      </c>
      <c r="G28" s="133">
        <v>32</v>
      </c>
      <c r="H28" s="133">
        <v>11</v>
      </c>
      <c r="I28" s="133">
        <v>278</v>
      </c>
      <c r="J28" s="133">
        <v>228</v>
      </c>
      <c r="K28" s="133">
        <v>105</v>
      </c>
      <c r="L28" s="133">
        <v>40</v>
      </c>
      <c r="M28" s="133">
        <v>58</v>
      </c>
      <c r="N28" s="39"/>
      <c r="O28" s="104">
        <f t="shared" si="0"/>
        <v>23.62604540023895</v>
      </c>
      <c r="V28" s="105">
        <v>3348</v>
      </c>
    </row>
    <row r="29" spans="1:22" ht="15" customHeight="1">
      <c r="A29" s="37"/>
      <c r="B29" s="38" t="s">
        <v>43</v>
      </c>
      <c r="C29" s="133">
        <v>705</v>
      </c>
      <c r="D29" s="133">
        <v>8</v>
      </c>
      <c r="E29" s="133">
        <v>10</v>
      </c>
      <c r="F29" s="133">
        <v>18</v>
      </c>
      <c r="G29" s="133">
        <v>17</v>
      </c>
      <c r="H29" s="133">
        <v>9</v>
      </c>
      <c r="I29" s="133">
        <v>264</v>
      </c>
      <c r="J29" s="133">
        <v>188</v>
      </c>
      <c r="K29" s="133">
        <v>111</v>
      </c>
      <c r="L29" s="133">
        <v>37</v>
      </c>
      <c r="M29" s="133">
        <v>43</v>
      </c>
      <c r="N29" s="39"/>
      <c r="O29" s="104">
        <f t="shared" si="0"/>
        <v>21.107784431137727</v>
      </c>
      <c r="V29" s="105">
        <v>3340</v>
      </c>
    </row>
    <row r="30" spans="1:22" s="34" customFormat="1" ht="30" customHeight="1">
      <c r="A30" s="42"/>
      <c r="B30" s="43" t="s">
        <v>44</v>
      </c>
      <c r="C30" s="48">
        <v>1496</v>
      </c>
      <c r="D30" s="48">
        <v>18</v>
      </c>
      <c r="E30" s="48">
        <v>17</v>
      </c>
      <c r="F30" s="48">
        <v>40</v>
      </c>
      <c r="G30" s="48">
        <v>49</v>
      </c>
      <c r="H30" s="48">
        <v>20</v>
      </c>
      <c r="I30" s="48">
        <v>542</v>
      </c>
      <c r="J30" s="48">
        <v>416</v>
      </c>
      <c r="K30" s="48">
        <v>216</v>
      </c>
      <c r="L30" s="48">
        <v>77</v>
      </c>
      <c r="M30" s="48">
        <v>101</v>
      </c>
      <c r="N30" s="48"/>
      <c r="O30" s="108">
        <f t="shared" si="0"/>
        <v>22.36842105263158</v>
      </c>
      <c r="V30" s="107">
        <v>6688</v>
      </c>
    </row>
    <row r="31" spans="1:22" ht="21.75" customHeight="1">
      <c r="A31" s="37" t="s">
        <v>261</v>
      </c>
      <c r="B31" s="38" t="s">
        <v>42</v>
      </c>
      <c r="C31" s="133">
        <v>3441</v>
      </c>
      <c r="D31" s="133">
        <v>48</v>
      </c>
      <c r="E31" s="133">
        <v>38</v>
      </c>
      <c r="F31" s="133">
        <v>73</v>
      </c>
      <c r="G31" s="133">
        <v>136</v>
      </c>
      <c r="H31" s="133">
        <v>54</v>
      </c>
      <c r="I31" s="133">
        <v>645</v>
      </c>
      <c r="J31" s="133">
        <v>1265</v>
      </c>
      <c r="K31" s="133">
        <v>697</v>
      </c>
      <c r="L31" s="133">
        <v>187</v>
      </c>
      <c r="M31" s="133">
        <v>298</v>
      </c>
      <c r="N31" s="39"/>
      <c r="O31" s="104">
        <f t="shared" si="0"/>
        <v>18.550865275756106</v>
      </c>
      <c r="V31" s="105">
        <v>18549</v>
      </c>
    </row>
    <row r="32" spans="1:22" ht="15" customHeight="1">
      <c r="A32" s="37"/>
      <c r="B32" s="38" t="s">
        <v>43</v>
      </c>
      <c r="C32" s="133">
        <v>3034</v>
      </c>
      <c r="D32" s="133">
        <v>45</v>
      </c>
      <c r="E32" s="133">
        <v>38</v>
      </c>
      <c r="F32" s="133">
        <v>71</v>
      </c>
      <c r="G32" s="133">
        <v>120</v>
      </c>
      <c r="H32" s="133">
        <v>61</v>
      </c>
      <c r="I32" s="133">
        <v>667</v>
      </c>
      <c r="J32" s="133">
        <v>1064</v>
      </c>
      <c r="K32" s="133">
        <v>555</v>
      </c>
      <c r="L32" s="133">
        <v>173</v>
      </c>
      <c r="M32" s="133">
        <v>240</v>
      </c>
      <c r="N32" s="39"/>
      <c r="O32" s="104">
        <f t="shared" si="0"/>
        <v>15.919823696085633</v>
      </c>
      <c r="V32" s="105">
        <v>19058</v>
      </c>
    </row>
    <row r="33" spans="1:22" s="34" customFormat="1" ht="30" customHeight="1">
      <c r="A33" s="42"/>
      <c r="B33" s="43" t="s">
        <v>44</v>
      </c>
      <c r="C33" s="48">
        <v>6475</v>
      </c>
      <c r="D33" s="48">
        <v>93</v>
      </c>
      <c r="E33" s="48">
        <v>76</v>
      </c>
      <c r="F33" s="48">
        <v>144</v>
      </c>
      <c r="G33" s="48">
        <v>256</v>
      </c>
      <c r="H33" s="48">
        <v>115</v>
      </c>
      <c r="I33" s="48">
        <v>1312</v>
      </c>
      <c r="J33" s="48">
        <v>2329</v>
      </c>
      <c r="K33" s="48">
        <v>1252</v>
      </c>
      <c r="L33" s="48">
        <v>360</v>
      </c>
      <c r="M33" s="48">
        <v>538</v>
      </c>
      <c r="N33" s="48"/>
      <c r="O33" s="108">
        <f t="shared" si="0"/>
        <v>17.21753928789853</v>
      </c>
      <c r="V33" s="107">
        <v>37607</v>
      </c>
    </row>
    <row r="34" spans="1:22" ht="21.75" customHeight="1">
      <c r="A34" s="37" t="s">
        <v>48</v>
      </c>
      <c r="B34" s="38" t="s">
        <v>42</v>
      </c>
      <c r="C34" s="133">
        <v>4544</v>
      </c>
      <c r="D34" s="133">
        <v>59</v>
      </c>
      <c r="E34" s="133">
        <v>58</v>
      </c>
      <c r="F34" s="133">
        <v>119</v>
      </c>
      <c r="G34" s="133">
        <v>215</v>
      </c>
      <c r="H34" s="133">
        <v>76</v>
      </c>
      <c r="I34" s="133">
        <v>718</v>
      </c>
      <c r="J34" s="133">
        <v>1564</v>
      </c>
      <c r="K34" s="133">
        <v>1012</v>
      </c>
      <c r="L34" s="133">
        <v>256</v>
      </c>
      <c r="M34" s="133">
        <v>467</v>
      </c>
      <c r="N34" s="39"/>
      <c r="O34" s="104">
        <f t="shared" si="0"/>
        <v>23.607647547797175</v>
      </c>
      <c r="V34" s="105">
        <v>19248</v>
      </c>
    </row>
    <row r="35" spans="1:22" ht="15" customHeight="1">
      <c r="A35" s="37"/>
      <c r="B35" s="38" t="s">
        <v>43</v>
      </c>
      <c r="C35" s="133">
        <v>4021</v>
      </c>
      <c r="D35" s="133">
        <v>52</v>
      </c>
      <c r="E35" s="133">
        <v>58</v>
      </c>
      <c r="F35" s="133">
        <v>130</v>
      </c>
      <c r="G35" s="133">
        <v>204</v>
      </c>
      <c r="H35" s="133">
        <v>83</v>
      </c>
      <c r="I35" s="133">
        <v>704</v>
      </c>
      <c r="J35" s="133">
        <v>1363</v>
      </c>
      <c r="K35" s="133">
        <v>855</v>
      </c>
      <c r="L35" s="133">
        <v>213</v>
      </c>
      <c r="M35" s="133">
        <v>359</v>
      </c>
      <c r="N35" s="39"/>
      <c r="O35" s="104">
        <f t="shared" si="0"/>
        <v>21.578834388751744</v>
      </c>
      <c r="V35" s="105">
        <v>18634</v>
      </c>
    </row>
    <row r="36" spans="1:22" s="34" customFormat="1" ht="30" customHeight="1">
      <c r="A36" s="42"/>
      <c r="B36" s="43" t="s">
        <v>44</v>
      </c>
      <c r="C36" s="48">
        <v>8565</v>
      </c>
      <c r="D36" s="48">
        <v>111</v>
      </c>
      <c r="E36" s="48">
        <v>116</v>
      </c>
      <c r="F36" s="48">
        <v>249</v>
      </c>
      <c r="G36" s="48">
        <v>419</v>
      </c>
      <c r="H36" s="48">
        <v>159</v>
      </c>
      <c r="I36" s="48">
        <v>1422</v>
      </c>
      <c r="J36" s="48">
        <v>2927</v>
      </c>
      <c r="K36" s="48">
        <v>1867</v>
      </c>
      <c r="L36" s="48">
        <v>469</v>
      </c>
      <c r="M36" s="48">
        <v>826</v>
      </c>
      <c r="N36" s="48"/>
      <c r="O36" s="108">
        <f t="shared" si="0"/>
        <v>22.609682698907132</v>
      </c>
      <c r="V36" s="107">
        <v>37882</v>
      </c>
    </row>
    <row r="37" spans="1:22" ht="21.75" customHeight="1">
      <c r="A37" s="37" t="s">
        <v>50</v>
      </c>
      <c r="B37" s="38" t="s">
        <v>42</v>
      </c>
      <c r="C37" s="133">
        <v>8173</v>
      </c>
      <c r="D37" s="133">
        <v>125</v>
      </c>
      <c r="E37" s="133">
        <v>122</v>
      </c>
      <c r="F37" s="133">
        <v>304</v>
      </c>
      <c r="G37" s="133">
        <v>540</v>
      </c>
      <c r="H37" s="133">
        <v>224</v>
      </c>
      <c r="I37" s="133">
        <v>1193</v>
      </c>
      <c r="J37" s="133">
        <v>2631</v>
      </c>
      <c r="K37" s="133">
        <v>1813</v>
      </c>
      <c r="L37" s="133">
        <v>434</v>
      </c>
      <c r="M37" s="133">
        <v>787</v>
      </c>
      <c r="N37" s="39"/>
      <c r="O37" s="104">
        <f t="shared" si="0"/>
        <v>23.816184398403124</v>
      </c>
      <c r="V37" s="105">
        <v>34317</v>
      </c>
    </row>
    <row r="38" spans="1:22" ht="15" customHeight="1">
      <c r="A38" s="37"/>
      <c r="B38" s="38" t="s">
        <v>43</v>
      </c>
      <c r="C38" s="133">
        <v>7875</v>
      </c>
      <c r="D38" s="133">
        <v>110</v>
      </c>
      <c r="E38" s="133">
        <v>130</v>
      </c>
      <c r="F38" s="133">
        <v>325</v>
      </c>
      <c r="G38" s="133">
        <v>473</v>
      </c>
      <c r="H38" s="133">
        <v>166</v>
      </c>
      <c r="I38" s="133">
        <v>1224</v>
      </c>
      <c r="J38" s="133">
        <v>2580</v>
      </c>
      <c r="K38" s="133">
        <v>1679</v>
      </c>
      <c r="L38" s="133">
        <v>452</v>
      </c>
      <c r="M38" s="133">
        <v>736</v>
      </c>
      <c r="N38" s="39"/>
      <c r="O38" s="104">
        <f t="shared" si="0"/>
        <v>22.536057692307693</v>
      </c>
      <c r="V38" s="105">
        <v>34944</v>
      </c>
    </row>
    <row r="39" spans="1:22" s="34" customFormat="1" ht="30" customHeight="1">
      <c r="A39" s="42"/>
      <c r="B39" s="43" t="s">
        <v>44</v>
      </c>
      <c r="C39" s="48">
        <v>16048</v>
      </c>
      <c r="D39" s="48">
        <v>235</v>
      </c>
      <c r="E39" s="48">
        <v>252</v>
      </c>
      <c r="F39" s="48">
        <v>629</v>
      </c>
      <c r="G39" s="48">
        <v>1013</v>
      </c>
      <c r="H39" s="48">
        <v>390</v>
      </c>
      <c r="I39" s="48">
        <v>2417</v>
      </c>
      <c r="J39" s="48">
        <v>5211</v>
      </c>
      <c r="K39" s="48">
        <v>3492</v>
      </c>
      <c r="L39" s="48">
        <v>886</v>
      </c>
      <c r="M39" s="48">
        <v>1523</v>
      </c>
      <c r="N39" s="48"/>
      <c r="O39" s="108">
        <f t="shared" si="0"/>
        <v>23.170326735103448</v>
      </c>
      <c r="V39" s="107">
        <v>69261</v>
      </c>
    </row>
    <row r="40" spans="1:22" ht="21.75" customHeight="1">
      <c r="A40" s="37" t="s">
        <v>58</v>
      </c>
      <c r="B40" s="38" t="s">
        <v>42</v>
      </c>
      <c r="C40" s="133">
        <v>550</v>
      </c>
      <c r="D40" s="133">
        <v>23</v>
      </c>
      <c r="E40" s="133">
        <v>23</v>
      </c>
      <c r="F40" s="133">
        <v>45</v>
      </c>
      <c r="G40" s="133">
        <v>63</v>
      </c>
      <c r="H40" s="133">
        <v>12</v>
      </c>
      <c r="I40" s="133">
        <v>110</v>
      </c>
      <c r="J40" s="133">
        <v>157</v>
      </c>
      <c r="K40" s="133">
        <v>77</v>
      </c>
      <c r="L40" s="133">
        <v>13</v>
      </c>
      <c r="M40" s="133">
        <v>27</v>
      </c>
      <c r="N40" s="39"/>
      <c r="O40" s="104">
        <f t="shared" si="0"/>
        <v>59.26724137931035</v>
      </c>
      <c r="V40" s="105">
        <v>928</v>
      </c>
    </row>
    <row r="41" spans="1:22" ht="15" customHeight="1">
      <c r="A41" s="37"/>
      <c r="B41" s="38" t="s">
        <v>43</v>
      </c>
      <c r="C41" s="133">
        <v>366</v>
      </c>
      <c r="D41" s="133">
        <v>18</v>
      </c>
      <c r="E41" s="133">
        <v>24</v>
      </c>
      <c r="F41" s="133">
        <v>53</v>
      </c>
      <c r="G41" s="133">
        <v>42</v>
      </c>
      <c r="H41" s="133">
        <v>18</v>
      </c>
      <c r="I41" s="133">
        <v>68</v>
      </c>
      <c r="J41" s="133">
        <v>85</v>
      </c>
      <c r="K41" s="133">
        <v>36</v>
      </c>
      <c r="L41" s="133">
        <v>3</v>
      </c>
      <c r="M41" s="133">
        <v>19</v>
      </c>
      <c r="N41" s="39"/>
      <c r="O41" s="104">
        <f t="shared" si="0"/>
        <v>66.78832116788321</v>
      </c>
      <c r="V41" s="105">
        <v>548</v>
      </c>
    </row>
    <row r="42" spans="1:22" s="34" customFormat="1" ht="30" customHeight="1">
      <c r="A42" s="42"/>
      <c r="B42" s="43" t="s">
        <v>44</v>
      </c>
      <c r="C42" s="48">
        <v>916</v>
      </c>
      <c r="D42" s="48">
        <v>41</v>
      </c>
      <c r="E42" s="48">
        <v>47</v>
      </c>
      <c r="F42" s="48">
        <v>98</v>
      </c>
      <c r="G42" s="48">
        <v>105</v>
      </c>
      <c r="H42" s="48">
        <v>30</v>
      </c>
      <c r="I42" s="48">
        <v>178</v>
      </c>
      <c r="J42" s="48">
        <v>242</v>
      </c>
      <c r="K42" s="48">
        <v>113</v>
      </c>
      <c r="L42" s="48">
        <v>16</v>
      </c>
      <c r="M42" s="48">
        <v>46</v>
      </c>
      <c r="N42" s="48"/>
      <c r="O42" s="108">
        <f t="shared" si="0"/>
        <v>62.05962059620596</v>
      </c>
      <c r="V42" s="107">
        <v>1476</v>
      </c>
    </row>
    <row r="43" spans="1:22" ht="21.75" customHeight="1">
      <c r="A43" s="37" t="s">
        <v>65</v>
      </c>
      <c r="B43" s="38" t="s">
        <v>42</v>
      </c>
      <c r="C43" s="133">
        <v>1164</v>
      </c>
      <c r="D43" s="133">
        <v>22</v>
      </c>
      <c r="E43" s="133">
        <v>22</v>
      </c>
      <c r="F43" s="133">
        <v>43</v>
      </c>
      <c r="G43" s="133">
        <v>82</v>
      </c>
      <c r="H43" s="133">
        <v>38</v>
      </c>
      <c r="I43" s="133">
        <v>193</v>
      </c>
      <c r="J43" s="133">
        <v>407</v>
      </c>
      <c r="K43" s="133">
        <v>211</v>
      </c>
      <c r="L43" s="133">
        <v>48</v>
      </c>
      <c r="M43" s="133">
        <v>98</v>
      </c>
      <c r="N43" s="39"/>
      <c r="O43" s="104">
        <f t="shared" si="0"/>
        <v>25.803591221458657</v>
      </c>
      <c r="V43" s="105">
        <v>4511</v>
      </c>
    </row>
    <row r="44" spans="1:22" ht="15" customHeight="1">
      <c r="A44" s="37"/>
      <c r="B44" s="38" t="s">
        <v>43</v>
      </c>
      <c r="C44" s="133">
        <v>1073</v>
      </c>
      <c r="D44" s="133">
        <v>13</v>
      </c>
      <c r="E44" s="133">
        <v>22</v>
      </c>
      <c r="F44" s="133">
        <v>37</v>
      </c>
      <c r="G44" s="133">
        <v>61</v>
      </c>
      <c r="H44" s="133">
        <v>26</v>
      </c>
      <c r="I44" s="133">
        <v>196</v>
      </c>
      <c r="J44" s="133">
        <v>364</v>
      </c>
      <c r="K44" s="133">
        <v>203</v>
      </c>
      <c r="L44" s="133">
        <v>56</v>
      </c>
      <c r="M44" s="133">
        <v>95</v>
      </c>
      <c r="N44" s="39"/>
      <c r="O44" s="104">
        <f t="shared" si="0"/>
        <v>25.306603773584907</v>
      </c>
      <c r="V44" s="105">
        <v>4240</v>
      </c>
    </row>
    <row r="45" spans="1:22" s="34" customFormat="1" ht="30" customHeight="1">
      <c r="A45" s="42"/>
      <c r="B45" s="43" t="s">
        <v>44</v>
      </c>
      <c r="C45" s="48">
        <v>2237</v>
      </c>
      <c r="D45" s="48">
        <v>35</v>
      </c>
      <c r="E45" s="48">
        <v>44</v>
      </c>
      <c r="F45" s="48">
        <v>80</v>
      </c>
      <c r="G45" s="48">
        <v>143</v>
      </c>
      <c r="H45" s="48">
        <v>64</v>
      </c>
      <c r="I45" s="48">
        <v>389</v>
      </c>
      <c r="J45" s="48">
        <v>771</v>
      </c>
      <c r="K45" s="48">
        <v>414</v>
      </c>
      <c r="L45" s="48">
        <v>104</v>
      </c>
      <c r="M45" s="48">
        <v>193</v>
      </c>
      <c r="N45" s="48"/>
      <c r="O45" s="108">
        <f t="shared" si="0"/>
        <v>25.56279282367729</v>
      </c>
      <c r="V45" s="107">
        <v>8751</v>
      </c>
    </row>
    <row r="46" spans="1:22" ht="21.75" customHeight="1">
      <c r="A46" s="37" t="s">
        <v>78</v>
      </c>
      <c r="B46" s="38" t="s">
        <v>42</v>
      </c>
      <c r="C46" s="133">
        <v>1271</v>
      </c>
      <c r="D46" s="133">
        <v>19</v>
      </c>
      <c r="E46" s="133">
        <v>22</v>
      </c>
      <c r="F46" s="133">
        <v>56</v>
      </c>
      <c r="G46" s="133">
        <v>99</v>
      </c>
      <c r="H46" s="133">
        <v>29</v>
      </c>
      <c r="I46" s="133">
        <v>219</v>
      </c>
      <c r="J46" s="133">
        <v>457</v>
      </c>
      <c r="K46" s="133">
        <v>193</v>
      </c>
      <c r="L46" s="133">
        <v>67</v>
      </c>
      <c r="M46" s="133">
        <v>110</v>
      </c>
      <c r="N46" s="39"/>
      <c r="O46" s="104">
        <f t="shared" si="0"/>
        <v>47.65654293213348</v>
      </c>
      <c r="V46" s="105">
        <v>2667</v>
      </c>
    </row>
    <row r="47" spans="1:22" ht="15" customHeight="1">
      <c r="A47" s="37"/>
      <c r="B47" s="38" t="s">
        <v>43</v>
      </c>
      <c r="C47" s="133">
        <v>1003</v>
      </c>
      <c r="D47" s="133">
        <v>15</v>
      </c>
      <c r="E47" s="133">
        <v>13</v>
      </c>
      <c r="F47" s="133">
        <v>43</v>
      </c>
      <c r="G47" s="133">
        <v>65</v>
      </c>
      <c r="H47" s="133">
        <v>17</v>
      </c>
      <c r="I47" s="133">
        <v>178</v>
      </c>
      <c r="J47" s="133">
        <v>353</v>
      </c>
      <c r="K47" s="133">
        <v>183</v>
      </c>
      <c r="L47" s="133">
        <v>53</v>
      </c>
      <c r="M47" s="133">
        <v>83</v>
      </c>
      <c r="N47" s="39"/>
      <c r="O47" s="104">
        <f t="shared" si="0"/>
        <v>45.82000913659205</v>
      </c>
      <c r="V47" s="105">
        <v>2189</v>
      </c>
    </row>
    <row r="48" spans="1:22" s="34" customFormat="1" ht="30" customHeight="1">
      <c r="A48" s="42"/>
      <c r="B48" s="43" t="s">
        <v>44</v>
      </c>
      <c r="C48" s="48">
        <v>2274</v>
      </c>
      <c r="D48" s="48">
        <v>34</v>
      </c>
      <c r="E48" s="48">
        <v>35</v>
      </c>
      <c r="F48" s="48">
        <v>99</v>
      </c>
      <c r="G48" s="48">
        <v>164</v>
      </c>
      <c r="H48" s="48">
        <v>46</v>
      </c>
      <c r="I48" s="48">
        <v>397</v>
      </c>
      <c r="J48" s="48">
        <v>810</v>
      </c>
      <c r="K48" s="48">
        <v>376</v>
      </c>
      <c r="L48" s="48">
        <v>120</v>
      </c>
      <c r="M48" s="48">
        <v>193</v>
      </c>
      <c r="N48" s="48"/>
      <c r="O48" s="108">
        <f t="shared" si="0"/>
        <v>46.828665568369026</v>
      </c>
      <c r="V48" s="107">
        <v>4856</v>
      </c>
    </row>
    <row r="49" spans="1:22" s="34" customFormat="1" ht="21.75" customHeight="1">
      <c r="A49" s="37" t="s">
        <v>94</v>
      </c>
      <c r="B49" s="38" t="s">
        <v>42</v>
      </c>
      <c r="C49" s="133">
        <v>8945</v>
      </c>
      <c r="D49" s="133">
        <v>112</v>
      </c>
      <c r="E49" s="133">
        <v>152</v>
      </c>
      <c r="F49" s="133">
        <v>269</v>
      </c>
      <c r="G49" s="133">
        <v>629</v>
      </c>
      <c r="H49" s="133">
        <v>237</v>
      </c>
      <c r="I49" s="133">
        <v>1519</v>
      </c>
      <c r="J49" s="133">
        <v>2991</v>
      </c>
      <c r="K49" s="133">
        <v>1780</v>
      </c>
      <c r="L49" s="133">
        <v>399</v>
      </c>
      <c r="M49" s="133">
        <v>857</v>
      </c>
      <c r="N49" s="39"/>
      <c r="O49" s="104">
        <f t="shared" si="0"/>
        <v>34.17121900905375</v>
      </c>
      <c r="V49" s="107">
        <v>26177</v>
      </c>
    </row>
    <row r="50" spans="1:22" ht="15" customHeight="1">
      <c r="A50" s="37"/>
      <c r="B50" s="38" t="s">
        <v>43</v>
      </c>
      <c r="C50" s="133">
        <v>7625</v>
      </c>
      <c r="D50" s="133">
        <v>115</v>
      </c>
      <c r="E50" s="133">
        <v>125</v>
      </c>
      <c r="F50" s="133">
        <v>289</v>
      </c>
      <c r="G50" s="133">
        <v>605</v>
      </c>
      <c r="H50" s="133">
        <v>231</v>
      </c>
      <c r="I50" s="133">
        <v>1372</v>
      </c>
      <c r="J50" s="133">
        <v>2514</v>
      </c>
      <c r="K50" s="133">
        <v>1345</v>
      </c>
      <c r="L50" s="133">
        <v>369</v>
      </c>
      <c r="M50" s="133">
        <v>660</v>
      </c>
      <c r="N50" s="39"/>
      <c r="O50" s="104">
        <f t="shared" si="0"/>
        <v>31.054003421031197</v>
      </c>
      <c r="V50" s="105">
        <v>24554</v>
      </c>
    </row>
    <row r="51" spans="1:22" ht="30" customHeight="1">
      <c r="A51" s="42"/>
      <c r="B51" s="43" t="s">
        <v>44</v>
      </c>
      <c r="C51" s="48">
        <v>16570</v>
      </c>
      <c r="D51" s="48">
        <v>227</v>
      </c>
      <c r="E51" s="48">
        <v>277</v>
      </c>
      <c r="F51" s="48">
        <v>558</v>
      </c>
      <c r="G51" s="48">
        <v>1234</v>
      </c>
      <c r="H51" s="48">
        <v>468</v>
      </c>
      <c r="I51" s="48">
        <v>2891</v>
      </c>
      <c r="J51" s="48">
        <v>5505</v>
      </c>
      <c r="K51" s="48">
        <v>3125</v>
      </c>
      <c r="L51" s="48">
        <v>768</v>
      </c>
      <c r="M51" s="48">
        <v>1517</v>
      </c>
      <c r="N51" s="48"/>
      <c r="O51" s="108">
        <f t="shared" si="0"/>
        <v>32.66247462104039</v>
      </c>
      <c r="V51" s="105">
        <v>50731</v>
      </c>
    </row>
    <row r="52" spans="1:22" s="34" customFormat="1" ht="21.75" customHeight="1">
      <c r="A52" s="37" t="s">
        <v>111</v>
      </c>
      <c r="B52" s="38" t="s">
        <v>42</v>
      </c>
      <c r="C52" s="133">
        <v>377</v>
      </c>
      <c r="D52" s="133">
        <v>7</v>
      </c>
      <c r="E52" s="133">
        <v>4</v>
      </c>
      <c r="F52" s="133">
        <v>1</v>
      </c>
      <c r="G52" s="133">
        <v>13</v>
      </c>
      <c r="H52" s="133">
        <v>4</v>
      </c>
      <c r="I52" s="133">
        <v>90</v>
      </c>
      <c r="J52" s="133">
        <v>133</v>
      </c>
      <c r="K52" s="133">
        <v>98</v>
      </c>
      <c r="L52" s="133">
        <v>10</v>
      </c>
      <c r="M52" s="133">
        <v>17</v>
      </c>
      <c r="N52" s="39"/>
      <c r="O52" s="104">
        <f t="shared" si="0"/>
        <v>49.5400788436268</v>
      </c>
      <c r="V52" s="107">
        <v>761</v>
      </c>
    </row>
    <row r="53" spans="1:22" ht="15" customHeight="1">
      <c r="A53" s="37"/>
      <c r="B53" s="38" t="s">
        <v>43</v>
      </c>
      <c r="C53" s="133">
        <v>179</v>
      </c>
      <c r="D53" s="133">
        <v>2</v>
      </c>
      <c r="E53" s="133">
        <v>1</v>
      </c>
      <c r="F53" s="133">
        <v>9</v>
      </c>
      <c r="G53" s="133">
        <v>9</v>
      </c>
      <c r="H53" s="133">
        <v>2</v>
      </c>
      <c r="I53" s="133">
        <v>42</v>
      </c>
      <c r="J53" s="133">
        <v>58</v>
      </c>
      <c r="K53" s="133">
        <v>37</v>
      </c>
      <c r="L53" s="133">
        <v>11</v>
      </c>
      <c r="M53" s="133">
        <v>8</v>
      </c>
      <c r="N53" s="39"/>
      <c r="O53" s="104">
        <f t="shared" si="0"/>
        <v>35.445544554455445</v>
      </c>
      <c r="V53" s="105">
        <v>505</v>
      </c>
    </row>
    <row r="54" spans="1:22" ht="30" customHeight="1">
      <c r="A54" s="42"/>
      <c r="B54" s="43" t="s">
        <v>44</v>
      </c>
      <c r="C54" s="48">
        <v>556</v>
      </c>
      <c r="D54" s="48">
        <v>9</v>
      </c>
      <c r="E54" s="48">
        <v>5</v>
      </c>
      <c r="F54" s="48">
        <v>10</v>
      </c>
      <c r="G54" s="48">
        <v>22</v>
      </c>
      <c r="H54" s="48">
        <v>6</v>
      </c>
      <c r="I54" s="48">
        <v>132</v>
      </c>
      <c r="J54" s="48">
        <v>191</v>
      </c>
      <c r="K54" s="48">
        <v>135</v>
      </c>
      <c r="L54" s="48">
        <v>21</v>
      </c>
      <c r="M54" s="48">
        <v>25</v>
      </c>
      <c r="N54" s="48"/>
      <c r="O54" s="108">
        <f t="shared" si="0"/>
        <v>43.91785150078989</v>
      </c>
      <c r="V54" s="105">
        <v>1266</v>
      </c>
    </row>
    <row r="55" spans="1:22" s="34" customFormat="1" ht="21.75" customHeight="1">
      <c r="A55" s="37" t="s">
        <v>132</v>
      </c>
      <c r="B55" s="38" t="s">
        <v>42</v>
      </c>
      <c r="C55" s="133">
        <v>11</v>
      </c>
      <c r="D55" s="40" t="s">
        <v>263</v>
      </c>
      <c r="E55" s="40" t="s">
        <v>263</v>
      </c>
      <c r="F55" s="40" t="s">
        <v>263</v>
      </c>
      <c r="G55" s="40" t="s">
        <v>263</v>
      </c>
      <c r="H55" s="40" t="s">
        <v>263</v>
      </c>
      <c r="I55" s="133">
        <v>1</v>
      </c>
      <c r="J55" s="133">
        <v>3</v>
      </c>
      <c r="K55" s="133">
        <v>5</v>
      </c>
      <c r="L55" s="40">
        <v>2</v>
      </c>
      <c r="M55" s="133" t="s">
        <v>263</v>
      </c>
      <c r="N55" s="39"/>
      <c r="O55" s="104">
        <f t="shared" si="0"/>
        <v>42.30769230769231</v>
      </c>
      <c r="V55" s="107">
        <v>26</v>
      </c>
    </row>
    <row r="56" spans="1:22" ht="15" customHeight="1">
      <c r="A56" s="37"/>
      <c r="B56" s="38" t="s">
        <v>43</v>
      </c>
      <c r="C56" s="133">
        <v>4</v>
      </c>
      <c r="D56" s="40" t="s">
        <v>263</v>
      </c>
      <c r="E56" s="40" t="s">
        <v>263</v>
      </c>
      <c r="F56" s="40" t="s">
        <v>263</v>
      </c>
      <c r="G56" s="40" t="s">
        <v>263</v>
      </c>
      <c r="H56" s="40" t="s">
        <v>263</v>
      </c>
      <c r="I56" s="133" t="s">
        <v>263</v>
      </c>
      <c r="J56" s="133">
        <v>1</v>
      </c>
      <c r="K56" s="133">
        <v>3</v>
      </c>
      <c r="L56" s="40" t="s">
        <v>263</v>
      </c>
      <c r="M56" s="40" t="s">
        <v>263</v>
      </c>
      <c r="N56" s="40"/>
      <c r="O56" s="104">
        <f t="shared" si="0"/>
        <v>30.769230769230766</v>
      </c>
      <c r="V56" s="105">
        <v>13</v>
      </c>
    </row>
    <row r="57" spans="1:22" ht="30" customHeight="1">
      <c r="A57" s="42"/>
      <c r="B57" s="43" t="s">
        <v>44</v>
      </c>
      <c r="C57" s="48">
        <v>15</v>
      </c>
      <c r="D57" s="48" t="s">
        <v>263</v>
      </c>
      <c r="E57" s="48" t="s">
        <v>263</v>
      </c>
      <c r="F57" s="48" t="s">
        <v>263</v>
      </c>
      <c r="G57" s="48" t="s">
        <v>263</v>
      </c>
      <c r="H57" s="48" t="s">
        <v>263</v>
      </c>
      <c r="I57" s="48">
        <v>1</v>
      </c>
      <c r="J57" s="48">
        <v>4</v>
      </c>
      <c r="K57" s="48">
        <v>8</v>
      </c>
      <c r="L57" s="48">
        <v>2</v>
      </c>
      <c r="M57" s="48" t="s">
        <v>263</v>
      </c>
      <c r="N57" s="48"/>
      <c r="O57" s="108">
        <f t="shared" si="0"/>
        <v>38.46153846153846</v>
      </c>
      <c r="V57" s="105">
        <v>39</v>
      </c>
    </row>
    <row r="58" spans="1:22" s="34" customFormat="1" ht="21.75" customHeight="1">
      <c r="A58" s="37" t="s">
        <v>140</v>
      </c>
      <c r="B58" s="38" t="s">
        <v>42</v>
      </c>
      <c r="C58" s="133">
        <v>1</v>
      </c>
      <c r="D58" s="40" t="s">
        <v>263</v>
      </c>
      <c r="E58" s="40" t="s">
        <v>263</v>
      </c>
      <c r="F58" s="40" t="s">
        <v>263</v>
      </c>
      <c r="G58" s="40" t="s">
        <v>263</v>
      </c>
      <c r="H58" s="40" t="s">
        <v>263</v>
      </c>
      <c r="I58" s="40" t="s">
        <v>263</v>
      </c>
      <c r="J58" s="133" t="s">
        <v>263</v>
      </c>
      <c r="K58" s="40" t="s">
        <v>263</v>
      </c>
      <c r="L58" s="133">
        <v>1</v>
      </c>
      <c r="M58" s="40" t="s">
        <v>263</v>
      </c>
      <c r="N58" s="40"/>
      <c r="O58" s="104">
        <f t="shared" si="0"/>
        <v>50</v>
      </c>
      <c r="V58" s="107">
        <v>2</v>
      </c>
    </row>
    <row r="59" spans="1:22" ht="15" customHeight="1">
      <c r="A59" s="37"/>
      <c r="B59" s="38" t="s">
        <v>43</v>
      </c>
      <c r="C59" s="133">
        <v>1</v>
      </c>
      <c r="D59" s="40" t="s">
        <v>263</v>
      </c>
      <c r="E59" s="40" t="s">
        <v>263</v>
      </c>
      <c r="F59" s="40" t="s">
        <v>263</v>
      </c>
      <c r="G59" s="40" t="s">
        <v>263</v>
      </c>
      <c r="H59" s="40" t="s">
        <v>263</v>
      </c>
      <c r="I59" s="40" t="s">
        <v>263</v>
      </c>
      <c r="J59" s="40" t="s">
        <v>263</v>
      </c>
      <c r="K59" s="133">
        <v>1</v>
      </c>
      <c r="L59" s="40" t="s">
        <v>263</v>
      </c>
      <c r="M59" s="40" t="s">
        <v>263</v>
      </c>
      <c r="N59" s="40"/>
      <c r="O59" s="104">
        <f t="shared" si="0"/>
        <v>50</v>
      </c>
      <c r="V59" s="105">
        <v>2</v>
      </c>
    </row>
    <row r="60" spans="1:22" ht="30" customHeight="1">
      <c r="A60" s="42"/>
      <c r="B60" s="43" t="s">
        <v>44</v>
      </c>
      <c r="C60" s="48">
        <v>2</v>
      </c>
      <c r="D60" s="48" t="s">
        <v>263</v>
      </c>
      <c r="E60" s="48" t="s">
        <v>263</v>
      </c>
      <c r="F60" s="48" t="s">
        <v>263</v>
      </c>
      <c r="G60" s="48" t="s">
        <v>263</v>
      </c>
      <c r="H60" s="48" t="s">
        <v>263</v>
      </c>
      <c r="I60" s="48" t="s">
        <v>263</v>
      </c>
      <c r="J60" s="48" t="s">
        <v>263</v>
      </c>
      <c r="K60" s="48">
        <v>1</v>
      </c>
      <c r="L60" s="48">
        <v>1</v>
      </c>
      <c r="M60" s="48" t="s">
        <v>263</v>
      </c>
      <c r="N60" s="48"/>
      <c r="O60" s="108">
        <f t="shared" si="0"/>
        <v>50</v>
      </c>
      <c r="V60" s="105">
        <v>4</v>
      </c>
    </row>
    <row r="61" spans="1:22" s="34" customFormat="1" ht="21.75" customHeight="1">
      <c r="A61" s="37" t="s">
        <v>51</v>
      </c>
      <c r="B61" s="38" t="s">
        <v>42</v>
      </c>
      <c r="C61" s="133">
        <v>850</v>
      </c>
      <c r="D61" s="133">
        <v>18</v>
      </c>
      <c r="E61" s="133">
        <v>7</v>
      </c>
      <c r="F61" s="133">
        <v>15</v>
      </c>
      <c r="G61" s="133">
        <v>61</v>
      </c>
      <c r="H61" s="133">
        <v>14</v>
      </c>
      <c r="I61" s="133">
        <v>135</v>
      </c>
      <c r="J61" s="133">
        <v>297</v>
      </c>
      <c r="K61" s="133">
        <v>163</v>
      </c>
      <c r="L61" s="133">
        <v>51</v>
      </c>
      <c r="M61" s="133">
        <v>89</v>
      </c>
      <c r="N61" s="39"/>
      <c r="O61" s="104">
        <f t="shared" si="0"/>
        <v>14.473012089221864</v>
      </c>
      <c r="V61" s="107">
        <v>5873</v>
      </c>
    </row>
    <row r="62" spans="1:22" ht="15" customHeight="1">
      <c r="A62" s="37"/>
      <c r="B62" s="38" t="s">
        <v>43</v>
      </c>
      <c r="C62" s="133">
        <v>720</v>
      </c>
      <c r="D62" s="133">
        <v>5</v>
      </c>
      <c r="E62" s="133">
        <v>9</v>
      </c>
      <c r="F62" s="133">
        <v>17</v>
      </c>
      <c r="G62" s="133">
        <v>68</v>
      </c>
      <c r="H62" s="133">
        <v>20</v>
      </c>
      <c r="I62" s="133">
        <v>116</v>
      </c>
      <c r="J62" s="133">
        <v>229</v>
      </c>
      <c r="K62" s="133">
        <v>154</v>
      </c>
      <c r="L62" s="133">
        <v>46</v>
      </c>
      <c r="M62" s="133">
        <v>56</v>
      </c>
      <c r="N62" s="39"/>
      <c r="O62" s="104">
        <f t="shared" si="0"/>
        <v>12.345679012345679</v>
      </c>
      <c r="V62" s="105">
        <v>5832</v>
      </c>
    </row>
    <row r="63" spans="1:22" ht="30" customHeight="1">
      <c r="A63" s="42"/>
      <c r="B63" s="43" t="s">
        <v>44</v>
      </c>
      <c r="C63" s="48">
        <v>1570</v>
      </c>
      <c r="D63" s="48">
        <v>23</v>
      </c>
      <c r="E63" s="48">
        <v>16</v>
      </c>
      <c r="F63" s="48">
        <v>32</v>
      </c>
      <c r="G63" s="48">
        <v>129</v>
      </c>
      <c r="H63" s="48">
        <v>34</v>
      </c>
      <c r="I63" s="48">
        <v>251</v>
      </c>
      <c r="J63" s="48">
        <v>526</v>
      </c>
      <c r="K63" s="48">
        <v>317</v>
      </c>
      <c r="L63" s="48">
        <v>97</v>
      </c>
      <c r="M63" s="48">
        <v>145</v>
      </c>
      <c r="N63" s="48"/>
      <c r="O63" s="108">
        <f t="shared" si="0"/>
        <v>13.413071337035456</v>
      </c>
      <c r="V63" s="105">
        <v>11705</v>
      </c>
    </row>
    <row r="64" spans="1:22" s="34" customFormat="1" ht="21.75" customHeight="1">
      <c r="A64" s="37" t="s">
        <v>156</v>
      </c>
      <c r="B64" s="38" t="s">
        <v>42</v>
      </c>
      <c r="C64" s="133">
        <v>1</v>
      </c>
      <c r="D64" s="40" t="s">
        <v>263</v>
      </c>
      <c r="E64" s="40" t="s">
        <v>263</v>
      </c>
      <c r="F64" s="40" t="s">
        <v>263</v>
      </c>
      <c r="G64" s="40" t="s">
        <v>263</v>
      </c>
      <c r="H64" s="40" t="s">
        <v>263</v>
      </c>
      <c r="I64" s="40" t="s">
        <v>263</v>
      </c>
      <c r="J64" s="40" t="s">
        <v>263</v>
      </c>
      <c r="K64" s="133">
        <v>1</v>
      </c>
      <c r="L64" s="40" t="s">
        <v>263</v>
      </c>
      <c r="M64" s="40" t="s">
        <v>263</v>
      </c>
      <c r="N64" s="40"/>
      <c r="O64" s="104">
        <f t="shared" si="0"/>
        <v>5.555555555555555</v>
      </c>
      <c r="V64" s="107">
        <v>18</v>
      </c>
    </row>
    <row r="65" spans="1:22" s="34" customFormat="1" ht="15" customHeight="1">
      <c r="A65" s="37"/>
      <c r="B65" s="38" t="s">
        <v>43</v>
      </c>
      <c r="C65" s="133">
        <v>4</v>
      </c>
      <c r="D65" s="40" t="s">
        <v>263</v>
      </c>
      <c r="E65" s="40" t="s">
        <v>263</v>
      </c>
      <c r="F65" s="40" t="s">
        <v>263</v>
      </c>
      <c r="G65" s="40" t="s">
        <v>263</v>
      </c>
      <c r="H65" s="40" t="s">
        <v>263</v>
      </c>
      <c r="I65" s="133">
        <v>4</v>
      </c>
      <c r="J65" s="40" t="s">
        <v>263</v>
      </c>
      <c r="K65" s="40" t="s">
        <v>263</v>
      </c>
      <c r="L65" s="40" t="s">
        <v>263</v>
      </c>
      <c r="M65" s="40" t="s">
        <v>263</v>
      </c>
      <c r="N65" s="40"/>
      <c r="O65" s="104">
        <f t="shared" si="0"/>
        <v>17.391304347826086</v>
      </c>
      <c r="V65" s="107">
        <v>23</v>
      </c>
    </row>
    <row r="66" spans="1:22" ht="30" customHeight="1">
      <c r="A66" s="42"/>
      <c r="B66" s="43" t="s">
        <v>44</v>
      </c>
      <c r="C66" s="48">
        <v>5</v>
      </c>
      <c r="D66" s="48" t="s">
        <v>263</v>
      </c>
      <c r="E66" s="48" t="s">
        <v>263</v>
      </c>
      <c r="F66" s="48" t="s">
        <v>263</v>
      </c>
      <c r="G66" s="48" t="s">
        <v>263</v>
      </c>
      <c r="H66" s="48" t="s">
        <v>263</v>
      </c>
      <c r="I66" s="48">
        <v>4</v>
      </c>
      <c r="J66" s="48" t="s">
        <v>263</v>
      </c>
      <c r="K66" s="48">
        <v>1</v>
      </c>
      <c r="L66" s="48" t="s">
        <v>263</v>
      </c>
      <c r="M66" s="48" t="s">
        <v>263</v>
      </c>
      <c r="N66" s="48"/>
      <c r="O66" s="108">
        <f t="shared" si="0"/>
        <v>12.195121951219512</v>
      </c>
      <c r="V66" s="105">
        <v>41</v>
      </c>
    </row>
    <row r="67" spans="1:22" ht="21.75" customHeight="1">
      <c r="A67" s="41" t="s">
        <v>147</v>
      </c>
      <c r="B67" s="38" t="s">
        <v>42</v>
      </c>
      <c r="C67" s="133">
        <v>6265</v>
      </c>
      <c r="D67" s="133">
        <v>4</v>
      </c>
      <c r="E67" s="40">
        <v>1</v>
      </c>
      <c r="F67" s="40" t="s">
        <v>263</v>
      </c>
      <c r="G67" s="133" t="s">
        <v>263</v>
      </c>
      <c r="H67" s="133">
        <v>10</v>
      </c>
      <c r="I67" s="133">
        <v>914</v>
      </c>
      <c r="J67" s="133">
        <v>3323</v>
      </c>
      <c r="K67" s="133">
        <v>1875</v>
      </c>
      <c r="L67" s="133">
        <v>110</v>
      </c>
      <c r="M67" s="133">
        <v>28</v>
      </c>
      <c r="N67" s="39"/>
      <c r="O67" s="104">
        <f t="shared" si="0"/>
        <v>99.55506117908787</v>
      </c>
      <c r="V67" s="105">
        <v>6293</v>
      </c>
    </row>
    <row r="68" spans="1:22" s="34" customFormat="1" ht="15" customHeight="1">
      <c r="A68" s="37"/>
      <c r="B68" s="38" t="s">
        <v>43</v>
      </c>
      <c r="C68" s="133">
        <v>19</v>
      </c>
      <c r="D68" s="40">
        <v>1</v>
      </c>
      <c r="E68" s="40" t="s">
        <v>263</v>
      </c>
      <c r="F68" s="40" t="s">
        <v>263</v>
      </c>
      <c r="G68" s="40" t="s">
        <v>263</v>
      </c>
      <c r="H68" s="40" t="s">
        <v>263</v>
      </c>
      <c r="I68" s="133">
        <v>13</v>
      </c>
      <c r="J68" s="133">
        <v>5</v>
      </c>
      <c r="K68" s="40" t="s">
        <v>263</v>
      </c>
      <c r="L68" s="40" t="s">
        <v>263</v>
      </c>
      <c r="M68" s="40" t="s">
        <v>263</v>
      </c>
      <c r="N68" s="40"/>
      <c r="O68" s="104">
        <f t="shared" si="0"/>
        <v>95</v>
      </c>
      <c r="V68" s="107">
        <v>20</v>
      </c>
    </row>
    <row r="69" spans="1:22" ht="30" customHeight="1">
      <c r="A69" s="42"/>
      <c r="B69" s="43" t="s">
        <v>44</v>
      </c>
      <c r="C69" s="48">
        <v>6284</v>
      </c>
      <c r="D69" s="48">
        <v>5</v>
      </c>
      <c r="E69" s="48">
        <v>1</v>
      </c>
      <c r="F69" s="48" t="s">
        <v>263</v>
      </c>
      <c r="G69" s="48" t="s">
        <v>263</v>
      </c>
      <c r="H69" s="48">
        <v>10</v>
      </c>
      <c r="I69" s="48">
        <v>927</v>
      </c>
      <c r="J69" s="48">
        <v>3328</v>
      </c>
      <c r="K69" s="48">
        <v>1875</v>
      </c>
      <c r="L69" s="48">
        <v>110</v>
      </c>
      <c r="M69" s="48">
        <v>28</v>
      </c>
      <c r="N69" s="48"/>
      <c r="O69" s="108">
        <f t="shared" si="0"/>
        <v>99.54063044511325</v>
      </c>
      <c r="V69" s="105">
        <v>6313</v>
      </c>
    </row>
    <row r="70" spans="1:22" ht="21.75" customHeight="1">
      <c r="A70" s="37" t="s">
        <v>148</v>
      </c>
      <c r="B70" s="74" t="s">
        <v>42</v>
      </c>
      <c r="C70" s="134">
        <v>42623</v>
      </c>
      <c r="D70" s="134">
        <v>486</v>
      </c>
      <c r="E70" s="134">
        <v>503</v>
      </c>
      <c r="F70" s="134">
        <v>1027</v>
      </c>
      <c r="G70" s="134">
        <v>2076</v>
      </c>
      <c r="H70" s="134">
        <v>798</v>
      </c>
      <c r="I70" s="134">
        <v>7131</v>
      </c>
      <c r="J70" s="134">
        <v>15596</v>
      </c>
      <c r="K70" s="134">
        <v>9492</v>
      </c>
      <c r="L70" s="134">
        <v>2005</v>
      </c>
      <c r="M70" s="134">
        <v>3509</v>
      </c>
      <c r="N70" s="75"/>
      <c r="O70" s="109">
        <f t="shared" si="0"/>
        <v>28.503504172908197</v>
      </c>
      <c r="V70" s="105">
        <v>149536</v>
      </c>
    </row>
    <row r="71" spans="1:22" ht="15" customHeight="1">
      <c r="A71" s="37"/>
      <c r="B71" s="74" t="s">
        <v>43</v>
      </c>
      <c r="C71" s="134">
        <v>31451</v>
      </c>
      <c r="D71" s="134">
        <v>429</v>
      </c>
      <c r="E71" s="134">
        <v>465</v>
      </c>
      <c r="F71" s="134">
        <v>1079</v>
      </c>
      <c r="G71" s="134">
        <v>1886</v>
      </c>
      <c r="H71" s="134">
        <v>730</v>
      </c>
      <c r="I71" s="134">
        <v>5838</v>
      </c>
      <c r="J71" s="134">
        <v>10359</v>
      </c>
      <c r="K71" s="134">
        <v>6150</v>
      </c>
      <c r="L71" s="134">
        <v>1738</v>
      </c>
      <c r="M71" s="134">
        <v>2777</v>
      </c>
      <c r="N71" s="75"/>
      <c r="O71" s="109">
        <f t="shared" si="0"/>
        <v>23.05791788856305</v>
      </c>
      <c r="V71" s="105">
        <v>136400</v>
      </c>
    </row>
    <row r="72" spans="1:22" ht="30" customHeight="1">
      <c r="A72" s="42"/>
      <c r="B72" s="76" t="s">
        <v>44</v>
      </c>
      <c r="C72" s="77">
        <v>74074</v>
      </c>
      <c r="D72" s="77">
        <v>915</v>
      </c>
      <c r="E72" s="77">
        <v>968</v>
      </c>
      <c r="F72" s="77">
        <v>2106</v>
      </c>
      <c r="G72" s="77">
        <v>3962</v>
      </c>
      <c r="H72" s="77">
        <v>1528</v>
      </c>
      <c r="I72" s="77">
        <v>12969</v>
      </c>
      <c r="J72" s="77">
        <v>25955</v>
      </c>
      <c r="K72" s="77">
        <v>15642</v>
      </c>
      <c r="L72" s="77">
        <v>3743</v>
      </c>
      <c r="M72" s="77">
        <v>6286</v>
      </c>
      <c r="N72" s="77"/>
      <c r="O72" s="110">
        <f t="shared" si="0"/>
        <v>25.905797101449274</v>
      </c>
      <c r="V72" s="105">
        <v>285936</v>
      </c>
    </row>
    <row r="73" spans="1:22" ht="21.75" customHeight="1">
      <c r="A73" s="37" t="s">
        <v>52</v>
      </c>
      <c r="B73" s="38" t="s">
        <v>42</v>
      </c>
      <c r="C73" s="133">
        <v>2840</v>
      </c>
      <c r="D73" s="133">
        <v>20</v>
      </c>
      <c r="E73" s="133">
        <v>22</v>
      </c>
      <c r="F73" s="133">
        <v>45</v>
      </c>
      <c r="G73" s="133">
        <v>159</v>
      </c>
      <c r="H73" s="133">
        <v>60</v>
      </c>
      <c r="I73" s="133">
        <v>477</v>
      </c>
      <c r="J73" s="133">
        <v>978</v>
      </c>
      <c r="K73" s="133">
        <v>584</v>
      </c>
      <c r="L73" s="133">
        <v>171</v>
      </c>
      <c r="M73" s="133">
        <v>324</v>
      </c>
      <c r="N73" s="39"/>
      <c r="O73" s="104">
        <f t="shared" si="0"/>
        <v>20.856282587941546</v>
      </c>
      <c r="V73" s="105">
        <v>13617</v>
      </c>
    </row>
    <row r="74" spans="1:22" s="34" customFormat="1" ht="15" customHeight="1">
      <c r="A74" s="37"/>
      <c r="B74" s="38" t="s">
        <v>43</v>
      </c>
      <c r="C74" s="133">
        <v>2621</v>
      </c>
      <c r="D74" s="133">
        <v>20</v>
      </c>
      <c r="E74" s="133">
        <v>22</v>
      </c>
      <c r="F74" s="133">
        <v>39</v>
      </c>
      <c r="G74" s="133">
        <v>154</v>
      </c>
      <c r="H74" s="133">
        <v>58</v>
      </c>
      <c r="I74" s="133">
        <v>416</v>
      </c>
      <c r="J74" s="133">
        <v>849</v>
      </c>
      <c r="K74" s="133">
        <v>576</v>
      </c>
      <c r="L74" s="133">
        <v>182</v>
      </c>
      <c r="M74" s="133">
        <v>305</v>
      </c>
      <c r="N74" s="39"/>
      <c r="O74" s="104">
        <f aca="true" t="shared" si="1" ref="O74:O96">C74/V74%</f>
        <v>19.39757252812315</v>
      </c>
      <c r="V74" s="107">
        <v>13512</v>
      </c>
    </row>
    <row r="75" spans="1:22" ht="30" customHeight="1">
      <c r="A75" s="42"/>
      <c r="B75" s="43" t="s">
        <v>44</v>
      </c>
      <c r="C75" s="48">
        <v>5461</v>
      </c>
      <c r="D75" s="48">
        <v>40</v>
      </c>
      <c r="E75" s="48">
        <v>44</v>
      </c>
      <c r="F75" s="48">
        <v>84</v>
      </c>
      <c r="G75" s="48">
        <v>313</v>
      </c>
      <c r="H75" s="48">
        <v>118</v>
      </c>
      <c r="I75" s="48">
        <v>893</v>
      </c>
      <c r="J75" s="48">
        <v>1827</v>
      </c>
      <c r="K75" s="48">
        <v>1160</v>
      </c>
      <c r="L75" s="48">
        <v>353</v>
      </c>
      <c r="M75" s="48">
        <v>629</v>
      </c>
      <c r="N75" s="48"/>
      <c r="O75" s="108">
        <f t="shared" si="1"/>
        <v>20.129750451546315</v>
      </c>
      <c r="V75" s="105">
        <v>27129</v>
      </c>
    </row>
    <row r="76" spans="1:22" ht="21.75" customHeight="1">
      <c r="A76" s="37" t="s">
        <v>53</v>
      </c>
      <c r="B76" s="38" t="s">
        <v>42</v>
      </c>
      <c r="C76" s="133">
        <v>892</v>
      </c>
      <c r="D76" s="133">
        <v>8</v>
      </c>
      <c r="E76" s="133">
        <v>9</v>
      </c>
      <c r="F76" s="133">
        <v>15</v>
      </c>
      <c r="G76" s="133">
        <v>45</v>
      </c>
      <c r="H76" s="133">
        <v>18</v>
      </c>
      <c r="I76" s="133">
        <v>153</v>
      </c>
      <c r="J76" s="133">
        <v>293</v>
      </c>
      <c r="K76" s="133">
        <v>182</v>
      </c>
      <c r="L76" s="133">
        <v>50</v>
      </c>
      <c r="M76" s="133">
        <v>119</v>
      </c>
      <c r="N76" s="39"/>
      <c r="O76" s="104">
        <f t="shared" si="1"/>
        <v>22.70297785696106</v>
      </c>
      <c r="V76" s="105">
        <v>3929</v>
      </c>
    </row>
    <row r="77" spans="1:22" s="34" customFormat="1" ht="15" customHeight="1">
      <c r="A77" s="37"/>
      <c r="B77" s="38" t="s">
        <v>43</v>
      </c>
      <c r="C77" s="133">
        <v>758</v>
      </c>
      <c r="D77" s="133">
        <v>5</v>
      </c>
      <c r="E77" s="133">
        <v>7</v>
      </c>
      <c r="F77" s="133">
        <v>10</v>
      </c>
      <c r="G77" s="133">
        <v>29</v>
      </c>
      <c r="H77" s="133">
        <v>11</v>
      </c>
      <c r="I77" s="133">
        <v>137</v>
      </c>
      <c r="J77" s="133">
        <v>255</v>
      </c>
      <c r="K77" s="133">
        <v>167</v>
      </c>
      <c r="L77" s="133">
        <v>46</v>
      </c>
      <c r="M77" s="133">
        <v>91</v>
      </c>
      <c r="N77" s="39"/>
      <c r="O77" s="104">
        <f t="shared" si="1"/>
        <v>19.678089304257526</v>
      </c>
      <c r="V77" s="107">
        <v>3852</v>
      </c>
    </row>
    <row r="78" spans="1:22" s="34" customFormat="1" ht="30" customHeight="1">
      <c r="A78" s="42"/>
      <c r="B78" s="43" t="s">
        <v>44</v>
      </c>
      <c r="C78" s="48">
        <v>1650</v>
      </c>
      <c r="D78" s="48">
        <v>13</v>
      </c>
      <c r="E78" s="48">
        <v>16</v>
      </c>
      <c r="F78" s="48">
        <v>25</v>
      </c>
      <c r="G78" s="48">
        <v>74</v>
      </c>
      <c r="H78" s="48">
        <v>29</v>
      </c>
      <c r="I78" s="48">
        <v>290</v>
      </c>
      <c r="J78" s="48">
        <v>548</v>
      </c>
      <c r="K78" s="48">
        <v>349</v>
      </c>
      <c r="L78" s="48">
        <v>96</v>
      </c>
      <c r="M78" s="48">
        <v>210</v>
      </c>
      <c r="N78" s="48"/>
      <c r="O78" s="108">
        <f t="shared" si="1"/>
        <v>21.205500578331833</v>
      </c>
      <c r="V78" s="107">
        <v>7781</v>
      </c>
    </row>
    <row r="79" spans="1:22" ht="21.75" customHeight="1">
      <c r="A79" s="37" t="s">
        <v>59</v>
      </c>
      <c r="B79" s="38" t="s">
        <v>42</v>
      </c>
      <c r="C79" s="133">
        <v>2108</v>
      </c>
      <c r="D79" s="133">
        <v>29</v>
      </c>
      <c r="E79" s="133">
        <v>26</v>
      </c>
      <c r="F79" s="133">
        <v>52</v>
      </c>
      <c r="G79" s="133">
        <v>130</v>
      </c>
      <c r="H79" s="133">
        <v>41</v>
      </c>
      <c r="I79" s="133">
        <v>324</v>
      </c>
      <c r="J79" s="133">
        <v>731</v>
      </c>
      <c r="K79" s="133">
        <v>433</v>
      </c>
      <c r="L79" s="133">
        <v>124</v>
      </c>
      <c r="M79" s="133">
        <v>218</v>
      </c>
      <c r="N79" s="39"/>
      <c r="O79" s="104">
        <f t="shared" si="1"/>
        <v>19.728591483387927</v>
      </c>
      <c r="V79" s="105">
        <v>10685</v>
      </c>
    </row>
    <row r="80" spans="1:22" s="34" customFormat="1" ht="15" customHeight="1">
      <c r="A80" s="37"/>
      <c r="B80" s="38" t="s">
        <v>43</v>
      </c>
      <c r="C80" s="133">
        <v>1999</v>
      </c>
      <c r="D80" s="133">
        <v>23</v>
      </c>
      <c r="E80" s="133">
        <v>21</v>
      </c>
      <c r="F80" s="133">
        <v>40</v>
      </c>
      <c r="G80" s="133">
        <v>131</v>
      </c>
      <c r="H80" s="133">
        <v>38</v>
      </c>
      <c r="I80" s="133">
        <v>333</v>
      </c>
      <c r="J80" s="133">
        <v>668</v>
      </c>
      <c r="K80" s="133">
        <v>450</v>
      </c>
      <c r="L80" s="133">
        <v>130</v>
      </c>
      <c r="M80" s="133">
        <v>165</v>
      </c>
      <c r="N80" s="39"/>
      <c r="O80" s="104">
        <f t="shared" si="1"/>
        <v>18.32263978001833</v>
      </c>
      <c r="V80" s="107">
        <v>10910</v>
      </c>
    </row>
    <row r="81" spans="1:22" s="34" customFormat="1" ht="30" customHeight="1">
      <c r="A81" s="42"/>
      <c r="B81" s="43" t="s">
        <v>44</v>
      </c>
      <c r="C81" s="48">
        <v>4107</v>
      </c>
      <c r="D81" s="48">
        <v>52</v>
      </c>
      <c r="E81" s="48">
        <v>47</v>
      </c>
      <c r="F81" s="48">
        <v>92</v>
      </c>
      <c r="G81" s="48">
        <v>261</v>
      </c>
      <c r="H81" s="48">
        <v>79</v>
      </c>
      <c r="I81" s="48">
        <v>657</v>
      </c>
      <c r="J81" s="48">
        <v>1399</v>
      </c>
      <c r="K81" s="48">
        <v>883</v>
      </c>
      <c r="L81" s="48">
        <v>254</v>
      </c>
      <c r="M81" s="48">
        <v>383</v>
      </c>
      <c r="N81" s="48"/>
      <c r="O81" s="108">
        <f t="shared" si="1"/>
        <v>19.018291271127577</v>
      </c>
      <c r="V81" s="107">
        <v>21595</v>
      </c>
    </row>
    <row r="82" spans="1:22" ht="21.75" customHeight="1">
      <c r="A82" s="37" t="s">
        <v>66</v>
      </c>
      <c r="B82" s="38" t="s">
        <v>42</v>
      </c>
      <c r="C82" s="133">
        <v>2224</v>
      </c>
      <c r="D82" s="133">
        <v>19</v>
      </c>
      <c r="E82" s="133">
        <v>20</v>
      </c>
      <c r="F82" s="133">
        <v>24</v>
      </c>
      <c r="G82" s="133">
        <v>85</v>
      </c>
      <c r="H82" s="133">
        <v>29</v>
      </c>
      <c r="I82" s="133">
        <v>309</v>
      </c>
      <c r="J82" s="133">
        <v>831</v>
      </c>
      <c r="K82" s="133">
        <v>459</v>
      </c>
      <c r="L82" s="133">
        <v>142</v>
      </c>
      <c r="M82" s="133">
        <v>306</v>
      </c>
      <c r="N82" s="39"/>
      <c r="O82" s="104">
        <f t="shared" si="1"/>
        <v>13.92349589933012</v>
      </c>
      <c r="V82" s="105">
        <v>15973</v>
      </c>
    </row>
    <row r="83" spans="1:22" s="34" customFormat="1" ht="15" customHeight="1">
      <c r="A83" s="37"/>
      <c r="B83" s="38" t="s">
        <v>43</v>
      </c>
      <c r="C83" s="133">
        <v>2094</v>
      </c>
      <c r="D83" s="133">
        <v>14</v>
      </c>
      <c r="E83" s="133">
        <v>9</v>
      </c>
      <c r="F83" s="133">
        <v>27</v>
      </c>
      <c r="G83" s="133">
        <v>96</v>
      </c>
      <c r="H83" s="133">
        <v>31</v>
      </c>
      <c r="I83" s="133">
        <v>314</v>
      </c>
      <c r="J83" s="133">
        <v>754</v>
      </c>
      <c r="K83" s="133">
        <v>434</v>
      </c>
      <c r="L83" s="133">
        <v>144</v>
      </c>
      <c r="M83" s="133">
        <v>271</v>
      </c>
      <c r="N83" s="39"/>
      <c r="O83" s="104">
        <f t="shared" si="1"/>
        <v>11.933663874166525</v>
      </c>
      <c r="V83" s="107">
        <v>17547</v>
      </c>
    </row>
    <row r="84" spans="1:22" s="34" customFormat="1" ht="30" customHeight="1">
      <c r="A84" s="42"/>
      <c r="B84" s="43" t="s">
        <v>44</v>
      </c>
      <c r="C84" s="48">
        <v>4318</v>
      </c>
      <c r="D84" s="48">
        <v>33</v>
      </c>
      <c r="E84" s="48">
        <v>29</v>
      </c>
      <c r="F84" s="48">
        <v>51</v>
      </c>
      <c r="G84" s="48">
        <v>181</v>
      </c>
      <c r="H84" s="48">
        <v>60</v>
      </c>
      <c r="I84" s="48">
        <v>623</v>
      </c>
      <c r="J84" s="48">
        <v>1585</v>
      </c>
      <c r="K84" s="48">
        <v>893</v>
      </c>
      <c r="L84" s="48">
        <v>286</v>
      </c>
      <c r="M84" s="48">
        <v>577</v>
      </c>
      <c r="N84" s="48"/>
      <c r="O84" s="108">
        <f t="shared" si="1"/>
        <v>12.881861575178998</v>
      </c>
      <c r="V84" s="107">
        <v>33520</v>
      </c>
    </row>
    <row r="85" spans="1:22" ht="21.75" customHeight="1">
      <c r="A85" s="37" t="s">
        <v>79</v>
      </c>
      <c r="B85" s="38" t="s">
        <v>42</v>
      </c>
      <c r="C85" s="133">
        <v>1939</v>
      </c>
      <c r="D85" s="133">
        <v>17</v>
      </c>
      <c r="E85" s="133">
        <v>17</v>
      </c>
      <c r="F85" s="133">
        <v>53</v>
      </c>
      <c r="G85" s="133">
        <v>102</v>
      </c>
      <c r="H85" s="133">
        <v>45</v>
      </c>
      <c r="I85" s="133">
        <v>295</v>
      </c>
      <c r="J85" s="133">
        <v>717</v>
      </c>
      <c r="K85" s="133">
        <v>422</v>
      </c>
      <c r="L85" s="133">
        <v>97</v>
      </c>
      <c r="M85" s="133">
        <v>174</v>
      </c>
      <c r="N85" s="39"/>
      <c r="O85" s="104">
        <f t="shared" si="1"/>
        <v>15.113016367887761</v>
      </c>
      <c r="V85" s="105">
        <v>12830</v>
      </c>
    </row>
    <row r="86" spans="1:22" s="34" customFormat="1" ht="15" customHeight="1">
      <c r="A86" s="37"/>
      <c r="B86" s="38" t="s">
        <v>43</v>
      </c>
      <c r="C86" s="133">
        <v>1794</v>
      </c>
      <c r="D86" s="133">
        <v>26</v>
      </c>
      <c r="E86" s="133">
        <v>31</v>
      </c>
      <c r="F86" s="133">
        <v>55</v>
      </c>
      <c r="G86" s="133">
        <v>88</v>
      </c>
      <c r="H86" s="133">
        <v>39</v>
      </c>
      <c r="I86" s="133">
        <v>309</v>
      </c>
      <c r="J86" s="133">
        <v>629</v>
      </c>
      <c r="K86" s="133">
        <v>363</v>
      </c>
      <c r="L86" s="133">
        <v>103</v>
      </c>
      <c r="M86" s="133">
        <v>151</v>
      </c>
      <c r="N86" s="39"/>
      <c r="O86" s="104">
        <f t="shared" si="1"/>
        <v>13.141894366713062</v>
      </c>
      <c r="V86" s="107">
        <v>13651</v>
      </c>
    </row>
    <row r="87" spans="1:22" ht="30" customHeight="1">
      <c r="A87" s="42"/>
      <c r="B87" s="43" t="s">
        <v>44</v>
      </c>
      <c r="C87" s="48">
        <v>3733</v>
      </c>
      <c r="D87" s="48">
        <v>43</v>
      </c>
      <c r="E87" s="48">
        <v>48</v>
      </c>
      <c r="F87" s="48">
        <v>108</v>
      </c>
      <c r="G87" s="48">
        <v>190</v>
      </c>
      <c r="H87" s="48">
        <v>84</v>
      </c>
      <c r="I87" s="48">
        <v>604</v>
      </c>
      <c r="J87" s="48">
        <v>1346</v>
      </c>
      <c r="K87" s="48">
        <v>785</v>
      </c>
      <c r="L87" s="48">
        <v>200</v>
      </c>
      <c r="M87" s="48">
        <v>325</v>
      </c>
      <c r="N87" s="48"/>
      <c r="O87" s="108">
        <f t="shared" si="1"/>
        <v>14.096899663909973</v>
      </c>
      <c r="V87" s="105">
        <v>26481</v>
      </c>
    </row>
    <row r="88" spans="1:22" s="34" customFormat="1" ht="21.75" customHeight="1">
      <c r="A88" s="37" t="s">
        <v>95</v>
      </c>
      <c r="B88" s="38" t="s">
        <v>42</v>
      </c>
      <c r="C88" s="133">
        <v>531</v>
      </c>
      <c r="D88" s="133">
        <v>19</v>
      </c>
      <c r="E88" s="133">
        <v>16</v>
      </c>
      <c r="F88" s="133">
        <v>20</v>
      </c>
      <c r="G88" s="133">
        <v>26</v>
      </c>
      <c r="H88" s="133">
        <v>6</v>
      </c>
      <c r="I88" s="133">
        <v>106</v>
      </c>
      <c r="J88" s="133">
        <v>175</v>
      </c>
      <c r="K88" s="133">
        <v>105</v>
      </c>
      <c r="L88" s="133">
        <v>22</v>
      </c>
      <c r="M88" s="133">
        <v>36</v>
      </c>
      <c r="N88" s="39"/>
      <c r="O88" s="104">
        <f t="shared" si="1"/>
        <v>10.788297440065014</v>
      </c>
      <c r="V88" s="107">
        <v>4922</v>
      </c>
    </row>
    <row r="89" spans="1:22" s="34" customFormat="1" ht="15" customHeight="1">
      <c r="A89" s="37"/>
      <c r="B89" s="38" t="s">
        <v>43</v>
      </c>
      <c r="C89" s="133">
        <v>622</v>
      </c>
      <c r="D89" s="133">
        <v>14</v>
      </c>
      <c r="E89" s="133">
        <v>17</v>
      </c>
      <c r="F89" s="133">
        <v>27</v>
      </c>
      <c r="G89" s="133">
        <v>31</v>
      </c>
      <c r="H89" s="133">
        <v>13</v>
      </c>
      <c r="I89" s="133">
        <v>149</v>
      </c>
      <c r="J89" s="133">
        <v>206</v>
      </c>
      <c r="K89" s="133">
        <v>102</v>
      </c>
      <c r="L89" s="133">
        <v>21</v>
      </c>
      <c r="M89" s="133">
        <v>42</v>
      </c>
      <c r="N89" s="39"/>
      <c r="O89" s="104">
        <f t="shared" si="1"/>
        <v>10.908453174324798</v>
      </c>
      <c r="V89" s="107">
        <v>5702</v>
      </c>
    </row>
    <row r="90" spans="1:22" ht="30" customHeight="1">
      <c r="A90" s="42"/>
      <c r="B90" s="43" t="s">
        <v>44</v>
      </c>
      <c r="C90" s="48">
        <v>1153</v>
      </c>
      <c r="D90" s="48">
        <v>33</v>
      </c>
      <c r="E90" s="48">
        <v>33</v>
      </c>
      <c r="F90" s="48">
        <v>47</v>
      </c>
      <c r="G90" s="48">
        <v>57</v>
      </c>
      <c r="H90" s="48">
        <v>19</v>
      </c>
      <c r="I90" s="48">
        <v>255</v>
      </c>
      <c r="J90" s="48">
        <v>381</v>
      </c>
      <c r="K90" s="48">
        <v>207</v>
      </c>
      <c r="L90" s="48">
        <v>43</v>
      </c>
      <c r="M90" s="48">
        <v>78</v>
      </c>
      <c r="N90" s="48"/>
      <c r="O90" s="108">
        <f t="shared" si="1"/>
        <v>10.852786144578314</v>
      </c>
      <c r="V90" s="105">
        <v>10624</v>
      </c>
    </row>
    <row r="91" spans="1:22" ht="21.75" customHeight="1">
      <c r="A91" s="37" t="s">
        <v>112</v>
      </c>
      <c r="B91" s="38" t="s">
        <v>42</v>
      </c>
      <c r="C91" s="133">
        <v>537</v>
      </c>
      <c r="D91" s="133">
        <v>10</v>
      </c>
      <c r="E91" s="133">
        <v>21</v>
      </c>
      <c r="F91" s="133">
        <v>32</v>
      </c>
      <c r="G91" s="133">
        <v>20</v>
      </c>
      <c r="H91" s="133">
        <v>5</v>
      </c>
      <c r="I91" s="133">
        <v>71</v>
      </c>
      <c r="J91" s="133">
        <v>172</v>
      </c>
      <c r="K91" s="133">
        <v>128</v>
      </c>
      <c r="L91" s="133">
        <v>22</v>
      </c>
      <c r="M91" s="133">
        <v>56</v>
      </c>
      <c r="N91" s="39"/>
      <c r="O91" s="104">
        <f t="shared" si="1"/>
        <v>9.067882472137791</v>
      </c>
      <c r="V91" s="105">
        <v>5922</v>
      </c>
    </row>
    <row r="92" spans="1:22" s="34" customFormat="1" ht="15" customHeight="1">
      <c r="A92" s="37"/>
      <c r="B92" s="38" t="s">
        <v>43</v>
      </c>
      <c r="C92" s="133">
        <v>612</v>
      </c>
      <c r="D92" s="133">
        <v>8</v>
      </c>
      <c r="E92" s="133">
        <v>14</v>
      </c>
      <c r="F92" s="133">
        <v>22</v>
      </c>
      <c r="G92" s="133">
        <v>22</v>
      </c>
      <c r="H92" s="133">
        <v>9</v>
      </c>
      <c r="I92" s="133">
        <v>113</v>
      </c>
      <c r="J92" s="133">
        <v>215</v>
      </c>
      <c r="K92" s="133">
        <v>124</v>
      </c>
      <c r="L92" s="133">
        <v>27</v>
      </c>
      <c r="M92" s="133">
        <v>58</v>
      </c>
      <c r="N92" s="39"/>
      <c r="O92" s="104">
        <f t="shared" si="1"/>
        <v>9.142515685688677</v>
      </c>
      <c r="V92" s="107">
        <v>6694</v>
      </c>
    </row>
    <row r="93" spans="1:22" ht="30" customHeight="1">
      <c r="A93" s="42"/>
      <c r="B93" s="43" t="s">
        <v>44</v>
      </c>
      <c r="C93" s="48">
        <v>1149</v>
      </c>
      <c r="D93" s="48">
        <v>18</v>
      </c>
      <c r="E93" s="48">
        <v>35</v>
      </c>
      <c r="F93" s="48">
        <v>54</v>
      </c>
      <c r="G93" s="48">
        <v>42</v>
      </c>
      <c r="H93" s="48">
        <v>14</v>
      </c>
      <c r="I93" s="48">
        <v>184</v>
      </c>
      <c r="J93" s="48">
        <v>387</v>
      </c>
      <c r="K93" s="48">
        <v>252</v>
      </c>
      <c r="L93" s="48">
        <v>49</v>
      </c>
      <c r="M93" s="48">
        <v>114</v>
      </c>
      <c r="N93" s="48"/>
      <c r="O93" s="108">
        <f t="shared" si="1"/>
        <v>9.107482561826252</v>
      </c>
      <c r="V93" s="105">
        <v>12616</v>
      </c>
    </row>
    <row r="94" spans="1:22" ht="21.75" customHeight="1">
      <c r="A94" s="37" t="s">
        <v>133</v>
      </c>
      <c r="B94" s="38" t="s">
        <v>42</v>
      </c>
      <c r="C94" s="133">
        <v>2772</v>
      </c>
      <c r="D94" s="133">
        <v>44</v>
      </c>
      <c r="E94" s="133">
        <v>42</v>
      </c>
      <c r="F94" s="133">
        <v>106</v>
      </c>
      <c r="G94" s="133">
        <v>216</v>
      </c>
      <c r="H94" s="133">
        <v>77</v>
      </c>
      <c r="I94" s="133">
        <v>413</v>
      </c>
      <c r="J94" s="133">
        <v>912</v>
      </c>
      <c r="K94" s="133">
        <v>619</v>
      </c>
      <c r="L94" s="133">
        <v>116</v>
      </c>
      <c r="M94" s="133">
        <v>227</v>
      </c>
      <c r="N94" s="39"/>
      <c r="O94" s="104">
        <f t="shared" si="1"/>
        <v>16.907593778591036</v>
      </c>
      <c r="V94" s="105">
        <v>16395</v>
      </c>
    </row>
    <row r="95" spans="1:22" s="34" customFormat="1" ht="15" customHeight="1">
      <c r="A95" s="37"/>
      <c r="B95" s="38" t="s">
        <v>43</v>
      </c>
      <c r="C95" s="133">
        <v>2857</v>
      </c>
      <c r="D95" s="133">
        <v>46</v>
      </c>
      <c r="E95" s="133">
        <v>49</v>
      </c>
      <c r="F95" s="133">
        <v>138</v>
      </c>
      <c r="G95" s="133">
        <v>226</v>
      </c>
      <c r="H95" s="133">
        <v>77</v>
      </c>
      <c r="I95" s="133">
        <v>421</v>
      </c>
      <c r="J95" s="133">
        <v>940</v>
      </c>
      <c r="K95" s="133">
        <v>624</v>
      </c>
      <c r="L95" s="133">
        <v>117</v>
      </c>
      <c r="M95" s="133">
        <v>219</v>
      </c>
      <c r="N95" s="39"/>
      <c r="O95" s="104">
        <f t="shared" si="1"/>
        <v>16.222815285900857</v>
      </c>
      <c r="V95" s="107">
        <v>17611</v>
      </c>
    </row>
    <row r="96" spans="1:22" ht="30" customHeight="1">
      <c r="A96" s="42"/>
      <c r="B96" s="43" t="s">
        <v>44</v>
      </c>
      <c r="C96" s="48">
        <v>5629</v>
      </c>
      <c r="D96" s="48">
        <v>90</v>
      </c>
      <c r="E96" s="48">
        <v>91</v>
      </c>
      <c r="F96" s="48">
        <v>244</v>
      </c>
      <c r="G96" s="48">
        <v>442</v>
      </c>
      <c r="H96" s="48">
        <v>154</v>
      </c>
      <c r="I96" s="48">
        <v>834</v>
      </c>
      <c r="J96" s="48">
        <v>1852</v>
      </c>
      <c r="K96" s="48">
        <v>1243</v>
      </c>
      <c r="L96" s="48">
        <v>233</v>
      </c>
      <c r="M96" s="48">
        <v>446</v>
      </c>
      <c r="N96" s="48"/>
      <c r="O96" s="108">
        <f t="shared" si="1"/>
        <v>16.55296124213374</v>
      </c>
      <c r="V96" s="105">
        <v>34006</v>
      </c>
    </row>
    <row r="97" spans="1:15" s="34" customFormat="1" ht="12" customHeight="1">
      <c r="A97" s="124" t="s">
        <v>45</v>
      </c>
      <c r="B97" s="38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39"/>
      <c r="O97" s="125"/>
    </row>
    <row r="98" spans="1:22" ht="21.75" customHeight="1">
      <c r="A98" s="37" t="s">
        <v>141</v>
      </c>
      <c r="B98" s="38" t="s">
        <v>42</v>
      </c>
      <c r="C98" s="133">
        <v>1626</v>
      </c>
      <c r="D98" s="133">
        <v>43</v>
      </c>
      <c r="E98" s="133">
        <v>52</v>
      </c>
      <c r="F98" s="133">
        <v>78</v>
      </c>
      <c r="G98" s="133">
        <v>111</v>
      </c>
      <c r="H98" s="133">
        <v>35</v>
      </c>
      <c r="I98" s="133">
        <v>222</v>
      </c>
      <c r="J98" s="133">
        <v>538</v>
      </c>
      <c r="K98" s="133">
        <v>325</v>
      </c>
      <c r="L98" s="133">
        <v>78</v>
      </c>
      <c r="M98" s="133">
        <v>144</v>
      </c>
      <c r="N98" s="39"/>
      <c r="O98" s="104">
        <f aca="true" t="shared" si="2" ref="O98:O161">C98/V98%</f>
        <v>13.667311086828612</v>
      </c>
      <c r="V98" s="105">
        <v>11897</v>
      </c>
    </row>
    <row r="99" spans="1:22" s="34" customFormat="1" ht="15" customHeight="1">
      <c r="A99" s="37"/>
      <c r="B99" s="38" t="s">
        <v>43</v>
      </c>
      <c r="C99" s="133">
        <v>1779</v>
      </c>
      <c r="D99" s="133">
        <v>40</v>
      </c>
      <c r="E99" s="133">
        <v>34</v>
      </c>
      <c r="F99" s="133">
        <v>89</v>
      </c>
      <c r="G99" s="133">
        <v>100</v>
      </c>
      <c r="H99" s="133">
        <v>38</v>
      </c>
      <c r="I99" s="133">
        <v>291</v>
      </c>
      <c r="J99" s="133">
        <v>634</v>
      </c>
      <c r="K99" s="133">
        <v>341</v>
      </c>
      <c r="L99" s="133">
        <v>72</v>
      </c>
      <c r="M99" s="133">
        <v>140</v>
      </c>
      <c r="N99" s="39"/>
      <c r="O99" s="104">
        <f t="shared" si="2"/>
        <v>13.272157564906</v>
      </c>
      <c r="V99" s="107">
        <v>13404</v>
      </c>
    </row>
    <row r="100" spans="1:22" ht="30" customHeight="1">
      <c r="A100" s="42"/>
      <c r="B100" s="43" t="s">
        <v>44</v>
      </c>
      <c r="C100" s="48">
        <v>3405</v>
      </c>
      <c r="D100" s="48">
        <v>83</v>
      </c>
      <c r="E100" s="48">
        <v>86</v>
      </c>
      <c r="F100" s="48">
        <v>167</v>
      </c>
      <c r="G100" s="48">
        <v>211</v>
      </c>
      <c r="H100" s="48">
        <v>73</v>
      </c>
      <c r="I100" s="48">
        <v>513</v>
      </c>
      <c r="J100" s="48">
        <v>1172</v>
      </c>
      <c r="K100" s="48">
        <v>666</v>
      </c>
      <c r="L100" s="48">
        <v>150</v>
      </c>
      <c r="M100" s="48">
        <v>284</v>
      </c>
      <c r="N100" s="48"/>
      <c r="O100" s="108">
        <f t="shared" si="2"/>
        <v>13.457966088296907</v>
      </c>
      <c r="V100" s="105">
        <v>25301</v>
      </c>
    </row>
    <row r="101" spans="1:22" s="34" customFormat="1" ht="21.75" customHeight="1">
      <c r="A101" s="37" t="s">
        <v>54</v>
      </c>
      <c r="B101" s="38" t="s">
        <v>42</v>
      </c>
      <c r="C101" s="133">
        <v>327</v>
      </c>
      <c r="D101" s="133">
        <v>5</v>
      </c>
      <c r="E101" s="133">
        <v>9</v>
      </c>
      <c r="F101" s="133">
        <v>15</v>
      </c>
      <c r="G101" s="133">
        <v>9</v>
      </c>
      <c r="H101" s="133">
        <v>6</v>
      </c>
      <c r="I101" s="133">
        <v>22</v>
      </c>
      <c r="J101" s="133">
        <v>134</v>
      </c>
      <c r="K101" s="133">
        <v>88</v>
      </c>
      <c r="L101" s="133">
        <v>15</v>
      </c>
      <c r="M101" s="133">
        <v>24</v>
      </c>
      <c r="N101" s="39"/>
      <c r="O101" s="104">
        <f t="shared" si="2"/>
        <v>9.957369062119366</v>
      </c>
      <c r="V101" s="107">
        <v>3284</v>
      </c>
    </row>
    <row r="102" spans="1:22" s="34" customFormat="1" ht="15" customHeight="1">
      <c r="A102" s="37"/>
      <c r="B102" s="38" t="s">
        <v>43</v>
      </c>
      <c r="C102" s="133">
        <v>313</v>
      </c>
      <c r="D102" s="133">
        <v>5</v>
      </c>
      <c r="E102" s="133">
        <v>9</v>
      </c>
      <c r="F102" s="133">
        <v>23</v>
      </c>
      <c r="G102" s="133">
        <v>10</v>
      </c>
      <c r="H102" s="133">
        <v>7</v>
      </c>
      <c r="I102" s="133">
        <v>49</v>
      </c>
      <c r="J102" s="133">
        <v>100</v>
      </c>
      <c r="K102" s="133">
        <v>67</v>
      </c>
      <c r="L102" s="133">
        <v>13</v>
      </c>
      <c r="M102" s="133">
        <v>30</v>
      </c>
      <c r="N102" s="39"/>
      <c r="O102" s="104">
        <f t="shared" si="2"/>
        <v>8.21522309711286</v>
      </c>
      <c r="V102" s="107">
        <v>3810</v>
      </c>
    </row>
    <row r="103" spans="1:22" ht="30" customHeight="1">
      <c r="A103" s="42"/>
      <c r="B103" s="43" t="s">
        <v>44</v>
      </c>
      <c r="C103" s="48">
        <v>640</v>
      </c>
      <c r="D103" s="48">
        <v>10</v>
      </c>
      <c r="E103" s="48">
        <v>18</v>
      </c>
      <c r="F103" s="48">
        <v>38</v>
      </c>
      <c r="G103" s="48">
        <v>19</v>
      </c>
      <c r="H103" s="48">
        <v>13</v>
      </c>
      <c r="I103" s="48">
        <v>71</v>
      </c>
      <c r="J103" s="48">
        <v>234</v>
      </c>
      <c r="K103" s="48">
        <v>155</v>
      </c>
      <c r="L103" s="48">
        <v>28</v>
      </c>
      <c r="M103" s="48">
        <v>54</v>
      </c>
      <c r="N103" s="48"/>
      <c r="O103" s="108">
        <f t="shared" si="2"/>
        <v>9.021708486044545</v>
      </c>
      <c r="V103" s="105">
        <v>7094</v>
      </c>
    </row>
    <row r="104" spans="1:22" ht="21.75" customHeight="1">
      <c r="A104" s="37" t="s">
        <v>55</v>
      </c>
      <c r="B104" s="38" t="s">
        <v>42</v>
      </c>
      <c r="C104" s="133">
        <v>394</v>
      </c>
      <c r="D104" s="133">
        <v>2</v>
      </c>
      <c r="E104" s="133">
        <v>8</v>
      </c>
      <c r="F104" s="133">
        <v>13</v>
      </c>
      <c r="G104" s="133">
        <v>17</v>
      </c>
      <c r="H104" s="133">
        <v>3</v>
      </c>
      <c r="I104" s="133">
        <v>47</v>
      </c>
      <c r="J104" s="133">
        <v>121</v>
      </c>
      <c r="K104" s="133">
        <v>110</v>
      </c>
      <c r="L104" s="133">
        <v>22</v>
      </c>
      <c r="M104" s="133">
        <v>51</v>
      </c>
      <c r="N104" s="39"/>
      <c r="O104" s="104">
        <f t="shared" si="2"/>
        <v>6.5732399065732405</v>
      </c>
      <c r="V104" s="105">
        <v>5994</v>
      </c>
    </row>
    <row r="105" spans="1:22" s="34" customFormat="1" ht="15" customHeight="1">
      <c r="A105" s="37"/>
      <c r="B105" s="38" t="s">
        <v>43</v>
      </c>
      <c r="C105" s="133">
        <v>511</v>
      </c>
      <c r="D105" s="133">
        <v>9</v>
      </c>
      <c r="E105" s="133">
        <v>5</v>
      </c>
      <c r="F105" s="133">
        <v>13</v>
      </c>
      <c r="G105" s="133">
        <v>15</v>
      </c>
      <c r="H105" s="133">
        <v>4</v>
      </c>
      <c r="I105" s="133">
        <v>97</v>
      </c>
      <c r="J105" s="133">
        <v>160</v>
      </c>
      <c r="K105" s="133">
        <v>115</v>
      </c>
      <c r="L105" s="133">
        <v>33</v>
      </c>
      <c r="M105" s="133">
        <v>60</v>
      </c>
      <c r="N105" s="39"/>
      <c r="O105" s="104">
        <f t="shared" si="2"/>
        <v>7.41654571843251</v>
      </c>
      <c r="V105" s="107">
        <v>6890</v>
      </c>
    </row>
    <row r="106" spans="1:26" ht="30" customHeight="1">
      <c r="A106" s="42"/>
      <c r="B106" s="43" t="s">
        <v>44</v>
      </c>
      <c r="C106" s="48">
        <v>905</v>
      </c>
      <c r="D106" s="48">
        <v>11</v>
      </c>
      <c r="E106" s="48">
        <v>13</v>
      </c>
      <c r="F106" s="48">
        <v>26</v>
      </c>
      <c r="G106" s="48">
        <v>32</v>
      </c>
      <c r="H106" s="48">
        <v>7</v>
      </c>
      <c r="I106" s="48">
        <v>144</v>
      </c>
      <c r="J106" s="48">
        <v>281</v>
      </c>
      <c r="K106" s="48">
        <v>225</v>
      </c>
      <c r="L106" s="48">
        <v>55</v>
      </c>
      <c r="M106" s="48">
        <v>111</v>
      </c>
      <c r="N106" s="48"/>
      <c r="O106" s="108">
        <f t="shared" si="2"/>
        <v>7.024216081962123</v>
      </c>
      <c r="P106" s="34"/>
      <c r="Q106" s="34"/>
      <c r="R106" s="34"/>
      <c r="S106" s="34"/>
      <c r="T106" s="34"/>
      <c r="U106" s="34"/>
      <c r="V106" s="107">
        <v>12884</v>
      </c>
      <c r="W106" s="34"/>
      <c r="X106" s="34"/>
      <c r="Y106" s="34"/>
      <c r="Z106" s="34"/>
    </row>
    <row r="107" spans="1:26" s="34" customFormat="1" ht="21.75" customHeight="1">
      <c r="A107" s="37" t="s">
        <v>56</v>
      </c>
      <c r="B107" s="38" t="s">
        <v>42</v>
      </c>
      <c r="C107" s="133">
        <v>373</v>
      </c>
      <c r="D107" s="133">
        <v>4</v>
      </c>
      <c r="E107" s="133">
        <v>6</v>
      </c>
      <c r="F107" s="133">
        <v>16</v>
      </c>
      <c r="G107" s="133">
        <v>19</v>
      </c>
      <c r="H107" s="133">
        <v>8</v>
      </c>
      <c r="I107" s="133">
        <v>47</v>
      </c>
      <c r="J107" s="133">
        <v>126</v>
      </c>
      <c r="K107" s="133">
        <v>93</v>
      </c>
      <c r="L107" s="133">
        <v>19</v>
      </c>
      <c r="M107" s="133">
        <v>35</v>
      </c>
      <c r="N107" s="39"/>
      <c r="O107" s="104">
        <f t="shared" si="2"/>
        <v>7.422885572139304</v>
      </c>
      <c r="P107" s="4"/>
      <c r="Q107" s="4"/>
      <c r="R107" s="4"/>
      <c r="S107" s="4"/>
      <c r="T107" s="4"/>
      <c r="U107" s="4"/>
      <c r="V107" s="105">
        <v>5025</v>
      </c>
      <c r="W107" s="4"/>
      <c r="X107" s="4"/>
      <c r="Y107" s="4"/>
      <c r="Z107" s="4"/>
    </row>
    <row r="108" spans="1:22" s="34" customFormat="1" ht="15" customHeight="1">
      <c r="A108" s="37"/>
      <c r="B108" s="38" t="s">
        <v>43</v>
      </c>
      <c r="C108" s="133">
        <v>420</v>
      </c>
      <c r="D108" s="133">
        <v>7</v>
      </c>
      <c r="E108" s="133">
        <v>6</v>
      </c>
      <c r="F108" s="133">
        <v>16</v>
      </c>
      <c r="G108" s="133">
        <v>23</v>
      </c>
      <c r="H108" s="133">
        <v>9</v>
      </c>
      <c r="I108" s="133">
        <v>45</v>
      </c>
      <c r="J108" s="133">
        <v>159</v>
      </c>
      <c r="K108" s="133">
        <v>100</v>
      </c>
      <c r="L108" s="133">
        <v>19</v>
      </c>
      <c r="M108" s="133">
        <v>36</v>
      </c>
      <c r="N108" s="39"/>
      <c r="O108" s="104">
        <f t="shared" si="2"/>
        <v>7.161125319693094</v>
      </c>
      <c r="V108" s="107">
        <v>5865</v>
      </c>
    </row>
    <row r="109" spans="1:26" ht="30" customHeight="1">
      <c r="A109" s="42"/>
      <c r="B109" s="43" t="s">
        <v>44</v>
      </c>
      <c r="C109" s="48">
        <v>793</v>
      </c>
      <c r="D109" s="48">
        <v>11</v>
      </c>
      <c r="E109" s="48">
        <v>12</v>
      </c>
      <c r="F109" s="48">
        <v>32</v>
      </c>
      <c r="G109" s="48">
        <v>42</v>
      </c>
      <c r="H109" s="48">
        <v>17</v>
      </c>
      <c r="I109" s="48">
        <v>92</v>
      </c>
      <c r="J109" s="48">
        <v>285</v>
      </c>
      <c r="K109" s="48">
        <v>193</v>
      </c>
      <c r="L109" s="48">
        <v>38</v>
      </c>
      <c r="M109" s="48">
        <v>71</v>
      </c>
      <c r="N109" s="48"/>
      <c r="O109" s="108">
        <f t="shared" si="2"/>
        <v>7.281910009182736</v>
      </c>
      <c r="P109" s="34"/>
      <c r="Q109" s="34"/>
      <c r="R109" s="34"/>
      <c r="S109" s="34"/>
      <c r="T109" s="34"/>
      <c r="U109" s="34"/>
      <c r="V109" s="107">
        <v>10890</v>
      </c>
      <c r="W109" s="34"/>
      <c r="X109" s="34"/>
      <c r="Y109" s="34"/>
      <c r="Z109" s="34"/>
    </row>
    <row r="110" spans="1:26" s="34" customFormat="1" ht="21.75" customHeight="1">
      <c r="A110" s="37" t="s">
        <v>60</v>
      </c>
      <c r="B110" s="38" t="s">
        <v>42</v>
      </c>
      <c r="C110" s="133">
        <v>414</v>
      </c>
      <c r="D110" s="133">
        <v>5</v>
      </c>
      <c r="E110" s="133">
        <v>8</v>
      </c>
      <c r="F110" s="133">
        <v>11</v>
      </c>
      <c r="G110" s="133">
        <v>19</v>
      </c>
      <c r="H110" s="133">
        <v>10</v>
      </c>
      <c r="I110" s="133">
        <v>77</v>
      </c>
      <c r="J110" s="133">
        <v>150</v>
      </c>
      <c r="K110" s="133">
        <v>93</v>
      </c>
      <c r="L110" s="133">
        <v>13</v>
      </c>
      <c r="M110" s="133">
        <v>28</v>
      </c>
      <c r="N110" s="39"/>
      <c r="O110" s="104">
        <f t="shared" si="2"/>
        <v>9.471516815374056</v>
      </c>
      <c r="P110" s="4"/>
      <c r="Q110" s="4"/>
      <c r="R110" s="4"/>
      <c r="S110" s="4"/>
      <c r="T110" s="4"/>
      <c r="U110" s="4"/>
      <c r="V110" s="105">
        <v>4371</v>
      </c>
      <c r="W110" s="4"/>
      <c r="X110" s="4"/>
      <c r="Y110" s="4"/>
      <c r="Z110" s="4"/>
    </row>
    <row r="111" spans="1:22" s="34" customFormat="1" ht="15" customHeight="1">
      <c r="A111" s="37"/>
      <c r="B111" s="38" t="s">
        <v>43</v>
      </c>
      <c r="C111" s="133">
        <v>351</v>
      </c>
      <c r="D111" s="133">
        <v>5</v>
      </c>
      <c r="E111" s="133">
        <v>6</v>
      </c>
      <c r="F111" s="133">
        <v>9</v>
      </c>
      <c r="G111" s="133">
        <v>24</v>
      </c>
      <c r="H111" s="133">
        <v>8</v>
      </c>
      <c r="I111" s="133">
        <v>45</v>
      </c>
      <c r="J111" s="133">
        <v>135</v>
      </c>
      <c r="K111" s="133">
        <v>67</v>
      </c>
      <c r="L111" s="133">
        <v>17</v>
      </c>
      <c r="M111" s="133">
        <v>35</v>
      </c>
      <c r="N111" s="39"/>
      <c r="O111" s="104">
        <f t="shared" si="2"/>
        <v>7.665429132998471</v>
      </c>
      <c r="V111" s="107">
        <v>4579</v>
      </c>
    </row>
    <row r="112" spans="1:26" ht="30" customHeight="1">
      <c r="A112" s="42"/>
      <c r="B112" s="43" t="s">
        <v>44</v>
      </c>
      <c r="C112" s="48">
        <v>765</v>
      </c>
      <c r="D112" s="48">
        <v>10</v>
      </c>
      <c r="E112" s="48">
        <v>14</v>
      </c>
      <c r="F112" s="48">
        <v>20</v>
      </c>
      <c r="G112" s="48">
        <v>43</v>
      </c>
      <c r="H112" s="48">
        <v>18</v>
      </c>
      <c r="I112" s="48">
        <v>122</v>
      </c>
      <c r="J112" s="48">
        <v>285</v>
      </c>
      <c r="K112" s="48">
        <v>160</v>
      </c>
      <c r="L112" s="48">
        <v>30</v>
      </c>
      <c r="M112" s="48">
        <v>63</v>
      </c>
      <c r="N112" s="48"/>
      <c r="O112" s="108">
        <f t="shared" si="2"/>
        <v>8.547486033519553</v>
      </c>
      <c r="P112" s="34"/>
      <c r="Q112" s="34"/>
      <c r="R112" s="34"/>
      <c r="S112" s="34"/>
      <c r="T112" s="34"/>
      <c r="U112" s="34"/>
      <c r="V112" s="107">
        <v>8950</v>
      </c>
      <c r="W112" s="34"/>
      <c r="X112" s="34"/>
      <c r="Y112" s="34"/>
      <c r="Z112" s="34"/>
    </row>
    <row r="113" spans="1:26" s="34" customFormat="1" ht="21.75" customHeight="1">
      <c r="A113" s="37" t="s">
        <v>67</v>
      </c>
      <c r="B113" s="38" t="s">
        <v>42</v>
      </c>
      <c r="C113" s="133">
        <v>397</v>
      </c>
      <c r="D113" s="133">
        <v>7</v>
      </c>
      <c r="E113" s="133">
        <v>12</v>
      </c>
      <c r="F113" s="133">
        <v>15</v>
      </c>
      <c r="G113" s="133">
        <v>14</v>
      </c>
      <c r="H113" s="133">
        <v>10</v>
      </c>
      <c r="I113" s="133">
        <v>59</v>
      </c>
      <c r="J113" s="133">
        <v>121</v>
      </c>
      <c r="K113" s="133">
        <v>103</v>
      </c>
      <c r="L113" s="133">
        <v>15</v>
      </c>
      <c r="M113" s="133">
        <v>41</v>
      </c>
      <c r="N113" s="39"/>
      <c r="O113" s="104">
        <f t="shared" si="2"/>
        <v>5.8597785977859775</v>
      </c>
      <c r="P113" s="4"/>
      <c r="Q113" s="4"/>
      <c r="R113" s="4"/>
      <c r="S113" s="4"/>
      <c r="T113" s="4"/>
      <c r="U113" s="4"/>
      <c r="V113" s="105">
        <v>6775</v>
      </c>
      <c r="W113" s="4"/>
      <c r="X113" s="4"/>
      <c r="Y113" s="4"/>
      <c r="Z113" s="4"/>
    </row>
    <row r="114" spans="1:22" s="34" customFormat="1" ht="15" customHeight="1">
      <c r="A114" s="37"/>
      <c r="B114" s="38" t="s">
        <v>43</v>
      </c>
      <c r="C114" s="133">
        <v>487</v>
      </c>
      <c r="D114" s="133">
        <v>12</v>
      </c>
      <c r="E114" s="133">
        <v>9</v>
      </c>
      <c r="F114" s="133">
        <v>19</v>
      </c>
      <c r="G114" s="133">
        <v>14</v>
      </c>
      <c r="H114" s="133">
        <v>5</v>
      </c>
      <c r="I114" s="133">
        <v>78</v>
      </c>
      <c r="J114" s="133">
        <v>167</v>
      </c>
      <c r="K114" s="133">
        <v>101</v>
      </c>
      <c r="L114" s="133">
        <v>28</v>
      </c>
      <c r="M114" s="133">
        <v>54</v>
      </c>
      <c r="N114" s="39"/>
      <c r="O114" s="104">
        <f t="shared" si="2"/>
        <v>6.020521696130547</v>
      </c>
      <c r="V114" s="107">
        <v>8089</v>
      </c>
    </row>
    <row r="115" spans="1:26" ht="30" customHeight="1">
      <c r="A115" s="42"/>
      <c r="B115" s="43" t="s">
        <v>44</v>
      </c>
      <c r="C115" s="48">
        <v>884</v>
      </c>
      <c r="D115" s="48">
        <v>19</v>
      </c>
      <c r="E115" s="48">
        <v>21</v>
      </c>
      <c r="F115" s="48">
        <v>34</v>
      </c>
      <c r="G115" s="48">
        <v>28</v>
      </c>
      <c r="H115" s="48">
        <v>15</v>
      </c>
      <c r="I115" s="48">
        <v>137</v>
      </c>
      <c r="J115" s="48">
        <v>288</v>
      </c>
      <c r="K115" s="48">
        <v>204</v>
      </c>
      <c r="L115" s="48">
        <v>43</v>
      </c>
      <c r="M115" s="48">
        <v>95</v>
      </c>
      <c r="N115" s="48"/>
      <c r="O115" s="108">
        <f t="shared" si="2"/>
        <v>5.947255113024759</v>
      </c>
      <c r="P115" s="34"/>
      <c r="Q115" s="34"/>
      <c r="R115" s="34"/>
      <c r="S115" s="34"/>
      <c r="T115" s="34"/>
      <c r="U115" s="34"/>
      <c r="V115" s="107">
        <v>14864</v>
      </c>
      <c r="W115" s="34"/>
      <c r="X115" s="34"/>
      <c r="Y115" s="34"/>
      <c r="Z115" s="34"/>
    </row>
    <row r="116" spans="1:22" ht="21.75" customHeight="1">
      <c r="A116" s="47" t="s">
        <v>149</v>
      </c>
      <c r="B116" s="74" t="s">
        <v>42</v>
      </c>
      <c r="C116" s="134">
        <v>17374</v>
      </c>
      <c r="D116" s="134">
        <v>232</v>
      </c>
      <c r="E116" s="134">
        <v>268</v>
      </c>
      <c r="F116" s="134">
        <v>495</v>
      </c>
      <c r="G116" s="134">
        <v>972</v>
      </c>
      <c r="H116" s="134">
        <v>353</v>
      </c>
      <c r="I116" s="134">
        <v>2622</v>
      </c>
      <c r="J116" s="134">
        <v>5999</v>
      </c>
      <c r="K116" s="134">
        <v>3744</v>
      </c>
      <c r="L116" s="134">
        <v>906</v>
      </c>
      <c r="M116" s="134">
        <v>1783</v>
      </c>
      <c r="N116" s="75"/>
      <c r="O116" s="109">
        <f t="shared" si="2"/>
        <v>14.285596822864848</v>
      </c>
      <c r="V116" s="105">
        <v>121619</v>
      </c>
    </row>
    <row r="117" spans="2:22" ht="15" customHeight="1">
      <c r="B117" s="74" t="s">
        <v>43</v>
      </c>
      <c r="C117" s="134">
        <v>17218</v>
      </c>
      <c r="D117" s="134">
        <v>234</v>
      </c>
      <c r="E117" s="134">
        <v>239</v>
      </c>
      <c r="F117" s="134">
        <v>527</v>
      </c>
      <c r="G117" s="134">
        <v>963</v>
      </c>
      <c r="H117" s="134">
        <v>347</v>
      </c>
      <c r="I117" s="134">
        <v>2797</v>
      </c>
      <c r="J117" s="134">
        <v>5871</v>
      </c>
      <c r="K117" s="134">
        <v>3631</v>
      </c>
      <c r="L117" s="134">
        <v>952</v>
      </c>
      <c r="M117" s="134">
        <v>1657</v>
      </c>
      <c r="N117" s="75"/>
      <c r="O117" s="109">
        <f t="shared" si="2"/>
        <v>13.032486602682491</v>
      </c>
      <c r="V117" s="105">
        <v>132116</v>
      </c>
    </row>
    <row r="118" spans="1:22" ht="30" customHeight="1">
      <c r="A118" s="126"/>
      <c r="B118" s="76" t="s">
        <v>44</v>
      </c>
      <c r="C118" s="77">
        <v>34592</v>
      </c>
      <c r="D118" s="77">
        <v>466</v>
      </c>
      <c r="E118" s="77">
        <v>507</v>
      </c>
      <c r="F118" s="77">
        <v>1022</v>
      </c>
      <c r="G118" s="77">
        <v>1935</v>
      </c>
      <c r="H118" s="77">
        <v>700</v>
      </c>
      <c r="I118" s="77">
        <v>5419</v>
      </c>
      <c r="J118" s="77">
        <v>11870</v>
      </c>
      <c r="K118" s="77">
        <v>7375</v>
      </c>
      <c r="L118" s="77">
        <v>1858</v>
      </c>
      <c r="M118" s="77">
        <v>3440</v>
      </c>
      <c r="N118" s="77"/>
      <c r="O118" s="110">
        <f t="shared" si="2"/>
        <v>13.633121169724319</v>
      </c>
      <c r="V118" s="105">
        <v>253735</v>
      </c>
    </row>
    <row r="119" spans="1:26" s="34" customFormat="1" ht="21.75" customHeight="1">
      <c r="A119" s="37" t="s">
        <v>61</v>
      </c>
      <c r="B119" s="38" t="s">
        <v>42</v>
      </c>
      <c r="C119" s="133">
        <v>3014</v>
      </c>
      <c r="D119" s="133">
        <v>24</v>
      </c>
      <c r="E119" s="133">
        <v>23</v>
      </c>
      <c r="F119" s="133">
        <v>37</v>
      </c>
      <c r="G119" s="133">
        <v>84</v>
      </c>
      <c r="H119" s="133">
        <v>36</v>
      </c>
      <c r="I119" s="133">
        <v>504</v>
      </c>
      <c r="J119" s="133">
        <v>1101</v>
      </c>
      <c r="K119" s="133">
        <v>616</v>
      </c>
      <c r="L119" s="133">
        <v>185</v>
      </c>
      <c r="M119" s="133">
        <v>404</v>
      </c>
      <c r="N119" s="39"/>
      <c r="O119" s="104">
        <f t="shared" si="2"/>
        <v>11.681717762877408</v>
      </c>
      <c r="P119" s="4"/>
      <c r="Q119" s="4"/>
      <c r="R119" s="4"/>
      <c r="S119" s="4"/>
      <c r="T119" s="4"/>
      <c r="U119" s="4"/>
      <c r="V119" s="105">
        <v>25801</v>
      </c>
      <c r="W119" s="4"/>
      <c r="X119" s="4"/>
      <c r="Y119" s="4"/>
      <c r="Z119" s="4"/>
    </row>
    <row r="120" spans="1:22" s="34" customFormat="1" ht="15" customHeight="1">
      <c r="A120" s="37"/>
      <c r="B120" s="38" t="s">
        <v>43</v>
      </c>
      <c r="C120" s="133">
        <v>3008</v>
      </c>
      <c r="D120" s="133">
        <v>16</v>
      </c>
      <c r="E120" s="133">
        <v>23</v>
      </c>
      <c r="F120" s="133">
        <v>46</v>
      </c>
      <c r="G120" s="133">
        <v>84</v>
      </c>
      <c r="H120" s="133">
        <v>34</v>
      </c>
      <c r="I120" s="133">
        <v>556</v>
      </c>
      <c r="J120" s="133">
        <v>1109</v>
      </c>
      <c r="K120" s="133">
        <v>575</v>
      </c>
      <c r="L120" s="133">
        <v>221</v>
      </c>
      <c r="M120" s="133">
        <v>344</v>
      </c>
      <c r="N120" s="39"/>
      <c r="O120" s="104">
        <f t="shared" si="2"/>
        <v>10.199721949069207</v>
      </c>
      <c r="V120" s="107">
        <v>29491</v>
      </c>
    </row>
    <row r="121" spans="1:22" ht="30" customHeight="1">
      <c r="A121" s="42"/>
      <c r="B121" s="43" t="s">
        <v>44</v>
      </c>
      <c r="C121" s="48">
        <v>6022</v>
      </c>
      <c r="D121" s="48">
        <v>40</v>
      </c>
      <c r="E121" s="48">
        <v>46</v>
      </c>
      <c r="F121" s="48">
        <v>83</v>
      </c>
      <c r="G121" s="48">
        <v>168</v>
      </c>
      <c r="H121" s="48">
        <v>70</v>
      </c>
      <c r="I121" s="48">
        <v>1060</v>
      </c>
      <c r="J121" s="48">
        <v>2210</v>
      </c>
      <c r="K121" s="48">
        <v>1191</v>
      </c>
      <c r="L121" s="48">
        <v>406</v>
      </c>
      <c r="M121" s="48">
        <v>748</v>
      </c>
      <c r="N121" s="48"/>
      <c r="O121" s="108">
        <f t="shared" si="2"/>
        <v>10.891268176228026</v>
      </c>
      <c r="V121" s="105">
        <v>55292</v>
      </c>
    </row>
    <row r="122" spans="1:22" ht="21.75" customHeight="1">
      <c r="A122" s="37" t="s">
        <v>62</v>
      </c>
      <c r="B122" s="38" t="s">
        <v>42</v>
      </c>
      <c r="C122" s="133">
        <v>1097</v>
      </c>
      <c r="D122" s="133">
        <v>17</v>
      </c>
      <c r="E122" s="133">
        <v>13</v>
      </c>
      <c r="F122" s="133">
        <v>13</v>
      </c>
      <c r="G122" s="133">
        <v>20</v>
      </c>
      <c r="H122" s="133">
        <v>14</v>
      </c>
      <c r="I122" s="133">
        <v>233</v>
      </c>
      <c r="J122" s="133">
        <v>372</v>
      </c>
      <c r="K122" s="133">
        <v>246</v>
      </c>
      <c r="L122" s="133">
        <v>55</v>
      </c>
      <c r="M122" s="133">
        <v>114</v>
      </c>
      <c r="N122" s="39"/>
      <c r="O122" s="104">
        <f t="shared" si="2"/>
        <v>14.089391215001285</v>
      </c>
      <c r="V122" s="105">
        <v>7786</v>
      </c>
    </row>
    <row r="123" spans="1:22" s="34" customFormat="1" ht="15" customHeight="1">
      <c r="A123" s="37"/>
      <c r="B123" s="38" t="s">
        <v>43</v>
      </c>
      <c r="C123" s="133">
        <v>1165</v>
      </c>
      <c r="D123" s="133">
        <v>16</v>
      </c>
      <c r="E123" s="133">
        <v>17</v>
      </c>
      <c r="F123" s="133">
        <v>13</v>
      </c>
      <c r="G123" s="133">
        <v>20</v>
      </c>
      <c r="H123" s="133">
        <v>14</v>
      </c>
      <c r="I123" s="133">
        <v>326</v>
      </c>
      <c r="J123" s="133">
        <v>421</v>
      </c>
      <c r="K123" s="133">
        <v>202</v>
      </c>
      <c r="L123" s="133">
        <v>50</v>
      </c>
      <c r="M123" s="133">
        <v>86</v>
      </c>
      <c r="N123" s="39"/>
      <c r="O123" s="104">
        <f t="shared" si="2"/>
        <v>14.500871296987802</v>
      </c>
      <c r="V123" s="107">
        <v>8034</v>
      </c>
    </row>
    <row r="124" spans="1:26" ht="30" customHeight="1">
      <c r="A124" s="42"/>
      <c r="B124" s="43" t="s">
        <v>44</v>
      </c>
      <c r="C124" s="48">
        <v>2262</v>
      </c>
      <c r="D124" s="48">
        <v>33</v>
      </c>
      <c r="E124" s="48">
        <v>30</v>
      </c>
      <c r="F124" s="48">
        <v>26</v>
      </c>
      <c r="G124" s="48">
        <v>40</v>
      </c>
      <c r="H124" s="48">
        <v>28</v>
      </c>
      <c r="I124" s="48">
        <v>559</v>
      </c>
      <c r="J124" s="48">
        <v>793</v>
      </c>
      <c r="K124" s="48">
        <v>448</v>
      </c>
      <c r="L124" s="48">
        <v>105</v>
      </c>
      <c r="M124" s="48">
        <v>200</v>
      </c>
      <c r="N124" s="48"/>
      <c r="O124" s="108">
        <f t="shared" si="2"/>
        <v>14.298356510745892</v>
      </c>
      <c r="P124" s="34"/>
      <c r="Q124" s="34"/>
      <c r="R124" s="34"/>
      <c r="S124" s="34"/>
      <c r="T124" s="34"/>
      <c r="U124" s="34"/>
      <c r="V124" s="107">
        <v>15820</v>
      </c>
      <c r="W124" s="34"/>
      <c r="X124" s="34"/>
      <c r="Y124" s="34"/>
      <c r="Z124" s="34"/>
    </row>
    <row r="125" spans="1:26" s="34" customFormat="1" ht="21.75" customHeight="1">
      <c r="A125" s="37" t="s">
        <v>63</v>
      </c>
      <c r="B125" s="38" t="s">
        <v>42</v>
      </c>
      <c r="C125" s="133">
        <v>686</v>
      </c>
      <c r="D125" s="133">
        <v>5</v>
      </c>
      <c r="E125" s="133">
        <v>10</v>
      </c>
      <c r="F125" s="133">
        <v>5</v>
      </c>
      <c r="G125" s="133">
        <v>14</v>
      </c>
      <c r="H125" s="133">
        <v>7</v>
      </c>
      <c r="I125" s="133">
        <v>78</v>
      </c>
      <c r="J125" s="133">
        <v>251</v>
      </c>
      <c r="K125" s="133">
        <v>176</v>
      </c>
      <c r="L125" s="133">
        <v>41</v>
      </c>
      <c r="M125" s="133">
        <v>99</v>
      </c>
      <c r="N125" s="39"/>
      <c r="O125" s="104">
        <f t="shared" si="2"/>
        <v>8.831101956745622</v>
      </c>
      <c r="P125" s="4"/>
      <c r="Q125" s="4"/>
      <c r="R125" s="4"/>
      <c r="S125" s="4"/>
      <c r="T125" s="4"/>
      <c r="U125" s="4"/>
      <c r="V125" s="105">
        <v>7768</v>
      </c>
      <c r="W125" s="4"/>
      <c r="X125" s="4"/>
      <c r="Y125" s="4"/>
      <c r="Z125" s="4"/>
    </row>
    <row r="126" spans="1:22" s="34" customFormat="1" ht="15" customHeight="1">
      <c r="A126" s="37"/>
      <c r="B126" s="38" t="s">
        <v>43</v>
      </c>
      <c r="C126" s="133">
        <v>851</v>
      </c>
      <c r="D126" s="133">
        <v>11</v>
      </c>
      <c r="E126" s="133">
        <v>6</v>
      </c>
      <c r="F126" s="133">
        <v>9</v>
      </c>
      <c r="G126" s="133">
        <v>21</v>
      </c>
      <c r="H126" s="133">
        <v>9</v>
      </c>
      <c r="I126" s="133">
        <v>152</v>
      </c>
      <c r="J126" s="133">
        <v>291</v>
      </c>
      <c r="K126" s="133">
        <v>194</v>
      </c>
      <c r="L126" s="133">
        <v>60</v>
      </c>
      <c r="M126" s="133">
        <v>98</v>
      </c>
      <c r="N126" s="39"/>
      <c r="O126" s="104">
        <f t="shared" si="2"/>
        <v>9.638690678446029</v>
      </c>
      <c r="V126" s="107">
        <v>8829</v>
      </c>
    </row>
    <row r="127" spans="1:26" ht="30" customHeight="1">
      <c r="A127" s="42"/>
      <c r="B127" s="43" t="s">
        <v>44</v>
      </c>
      <c r="C127" s="48">
        <v>1537</v>
      </c>
      <c r="D127" s="48">
        <v>16</v>
      </c>
      <c r="E127" s="48">
        <v>16</v>
      </c>
      <c r="F127" s="48">
        <v>14</v>
      </c>
      <c r="G127" s="48">
        <v>35</v>
      </c>
      <c r="H127" s="48">
        <v>16</v>
      </c>
      <c r="I127" s="48">
        <v>230</v>
      </c>
      <c r="J127" s="48">
        <v>542</v>
      </c>
      <c r="K127" s="48">
        <v>370</v>
      </c>
      <c r="L127" s="48">
        <v>101</v>
      </c>
      <c r="M127" s="48">
        <v>197</v>
      </c>
      <c r="N127" s="48"/>
      <c r="O127" s="108">
        <f t="shared" si="2"/>
        <v>9.26070976682533</v>
      </c>
      <c r="P127" s="34"/>
      <c r="Q127" s="34"/>
      <c r="R127" s="34"/>
      <c r="S127" s="34"/>
      <c r="T127" s="34"/>
      <c r="U127" s="34"/>
      <c r="V127" s="107">
        <v>16597</v>
      </c>
      <c r="W127" s="34"/>
      <c r="X127" s="34"/>
      <c r="Y127" s="34"/>
      <c r="Z127" s="34"/>
    </row>
    <row r="128" spans="1:26" s="34" customFormat="1" ht="21.75" customHeight="1">
      <c r="A128" s="37" t="s">
        <v>68</v>
      </c>
      <c r="B128" s="38" t="s">
        <v>42</v>
      </c>
      <c r="C128" s="133">
        <v>571</v>
      </c>
      <c r="D128" s="133">
        <v>6</v>
      </c>
      <c r="E128" s="133">
        <v>3</v>
      </c>
      <c r="F128" s="133">
        <v>12</v>
      </c>
      <c r="G128" s="133">
        <v>19</v>
      </c>
      <c r="H128" s="133">
        <v>6</v>
      </c>
      <c r="I128" s="133">
        <v>95</v>
      </c>
      <c r="J128" s="133">
        <v>207</v>
      </c>
      <c r="K128" s="133">
        <v>116</v>
      </c>
      <c r="L128" s="133">
        <v>40</v>
      </c>
      <c r="M128" s="133">
        <v>67</v>
      </c>
      <c r="N128" s="39"/>
      <c r="O128" s="104">
        <f t="shared" si="2"/>
        <v>9.62089300758214</v>
      </c>
      <c r="P128" s="4"/>
      <c r="Q128" s="4"/>
      <c r="R128" s="4"/>
      <c r="S128" s="4"/>
      <c r="T128" s="4"/>
      <c r="U128" s="4"/>
      <c r="V128" s="105">
        <v>5935</v>
      </c>
      <c r="W128" s="4"/>
      <c r="X128" s="4"/>
      <c r="Y128" s="4"/>
      <c r="Z128" s="4"/>
    </row>
    <row r="129" spans="1:22" s="34" customFormat="1" ht="15" customHeight="1">
      <c r="A129" s="37"/>
      <c r="B129" s="38" t="s">
        <v>43</v>
      </c>
      <c r="C129" s="133">
        <v>580</v>
      </c>
      <c r="D129" s="133">
        <v>1</v>
      </c>
      <c r="E129" s="40">
        <v>2</v>
      </c>
      <c r="F129" s="133">
        <v>7</v>
      </c>
      <c r="G129" s="133">
        <v>15</v>
      </c>
      <c r="H129" s="133">
        <v>5</v>
      </c>
      <c r="I129" s="133">
        <v>139</v>
      </c>
      <c r="J129" s="133">
        <v>210</v>
      </c>
      <c r="K129" s="133">
        <v>111</v>
      </c>
      <c r="L129" s="133">
        <v>37</v>
      </c>
      <c r="M129" s="133">
        <v>53</v>
      </c>
      <c r="N129" s="39"/>
      <c r="O129" s="104">
        <f t="shared" si="2"/>
        <v>8.41799709724238</v>
      </c>
      <c r="V129" s="107">
        <v>6890</v>
      </c>
    </row>
    <row r="130" spans="1:22" ht="30" customHeight="1">
      <c r="A130" s="42"/>
      <c r="B130" s="43" t="s">
        <v>44</v>
      </c>
      <c r="C130" s="48">
        <v>1151</v>
      </c>
      <c r="D130" s="48">
        <v>7</v>
      </c>
      <c r="E130" s="48">
        <v>5</v>
      </c>
      <c r="F130" s="48">
        <v>19</v>
      </c>
      <c r="G130" s="48">
        <v>34</v>
      </c>
      <c r="H130" s="48">
        <v>11</v>
      </c>
      <c r="I130" s="48">
        <v>234</v>
      </c>
      <c r="J130" s="48">
        <v>417</v>
      </c>
      <c r="K130" s="48">
        <v>227</v>
      </c>
      <c r="L130" s="48">
        <v>77</v>
      </c>
      <c r="M130" s="48">
        <v>120</v>
      </c>
      <c r="N130" s="48"/>
      <c r="O130" s="108">
        <f t="shared" si="2"/>
        <v>8.97465886939571</v>
      </c>
      <c r="V130" s="105">
        <v>12825</v>
      </c>
    </row>
    <row r="131" spans="1:22" ht="21.75" customHeight="1">
      <c r="A131" s="37" t="s">
        <v>80</v>
      </c>
      <c r="B131" s="38" t="s">
        <v>42</v>
      </c>
      <c r="C131" s="133">
        <v>1550</v>
      </c>
      <c r="D131" s="133">
        <v>19</v>
      </c>
      <c r="E131" s="133">
        <v>27</v>
      </c>
      <c r="F131" s="133">
        <v>70</v>
      </c>
      <c r="G131" s="133">
        <v>80</v>
      </c>
      <c r="H131" s="133">
        <v>41</v>
      </c>
      <c r="I131" s="133">
        <v>291</v>
      </c>
      <c r="J131" s="133">
        <v>450</v>
      </c>
      <c r="K131" s="133">
        <v>315</v>
      </c>
      <c r="L131" s="133">
        <v>88</v>
      </c>
      <c r="M131" s="133">
        <v>169</v>
      </c>
      <c r="N131" s="39"/>
      <c r="O131" s="104">
        <f t="shared" si="2"/>
        <v>13.128917499576486</v>
      </c>
      <c r="V131" s="105">
        <v>11806</v>
      </c>
    </row>
    <row r="132" spans="1:22" s="34" customFormat="1" ht="15" customHeight="1">
      <c r="A132" s="37"/>
      <c r="B132" s="38" t="s">
        <v>43</v>
      </c>
      <c r="C132" s="133">
        <v>1725</v>
      </c>
      <c r="D132" s="133">
        <v>16</v>
      </c>
      <c r="E132" s="133">
        <v>20</v>
      </c>
      <c r="F132" s="133">
        <v>50</v>
      </c>
      <c r="G132" s="133">
        <v>98</v>
      </c>
      <c r="H132" s="133">
        <v>34</v>
      </c>
      <c r="I132" s="133">
        <v>335</v>
      </c>
      <c r="J132" s="133">
        <v>572</v>
      </c>
      <c r="K132" s="133">
        <v>317</v>
      </c>
      <c r="L132" s="133">
        <v>115</v>
      </c>
      <c r="M132" s="133">
        <v>168</v>
      </c>
      <c r="N132" s="39"/>
      <c r="O132" s="104">
        <f t="shared" si="2"/>
        <v>12.439604817191896</v>
      </c>
      <c r="V132" s="107">
        <v>13867</v>
      </c>
    </row>
    <row r="133" spans="1:26" ht="30" customHeight="1">
      <c r="A133" s="42"/>
      <c r="B133" s="43" t="s">
        <v>44</v>
      </c>
      <c r="C133" s="48">
        <v>3275</v>
      </c>
      <c r="D133" s="48">
        <v>35</v>
      </c>
      <c r="E133" s="48">
        <v>47</v>
      </c>
      <c r="F133" s="48">
        <v>120</v>
      </c>
      <c r="G133" s="48">
        <v>178</v>
      </c>
      <c r="H133" s="48">
        <v>75</v>
      </c>
      <c r="I133" s="48">
        <v>626</v>
      </c>
      <c r="J133" s="48">
        <v>1022</v>
      </c>
      <c r="K133" s="48">
        <v>632</v>
      </c>
      <c r="L133" s="48">
        <v>203</v>
      </c>
      <c r="M133" s="48">
        <v>337</v>
      </c>
      <c r="N133" s="48"/>
      <c r="O133" s="108">
        <f t="shared" si="2"/>
        <v>12.75659252911619</v>
      </c>
      <c r="P133" s="34"/>
      <c r="Q133" s="34"/>
      <c r="R133" s="34"/>
      <c r="S133" s="34"/>
      <c r="T133" s="34"/>
      <c r="U133" s="34"/>
      <c r="V133" s="107">
        <v>25673</v>
      </c>
      <c r="W133" s="34"/>
      <c r="X133" s="34"/>
      <c r="Y133" s="34"/>
      <c r="Z133" s="34"/>
    </row>
    <row r="134" spans="1:26" s="34" customFormat="1" ht="21.75" customHeight="1">
      <c r="A134" s="37" t="s">
        <v>96</v>
      </c>
      <c r="B134" s="38" t="s">
        <v>42</v>
      </c>
      <c r="C134" s="133">
        <v>1182</v>
      </c>
      <c r="D134" s="133">
        <v>17</v>
      </c>
      <c r="E134" s="133">
        <v>15</v>
      </c>
      <c r="F134" s="133">
        <v>26</v>
      </c>
      <c r="G134" s="133">
        <v>76</v>
      </c>
      <c r="H134" s="133">
        <v>26</v>
      </c>
      <c r="I134" s="133">
        <v>147</v>
      </c>
      <c r="J134" s="133">
        <v>392</v>
      </c>
      <c r="K134" s="133">
        <v>258</v>
      </c>
      <c r="L134" s="133">
        <v>89</v>
      </c>
      <c r="M134" s="133">
        <v>136</v>
      </c>
      <c r="N134" s="39"/>
      <c r="O134" s="104">
        <f t="shared" si="2"/>
        <v>6.364762263744548</v>
      </c>
      <c r="P134" s="4"/>
      <c r="Q134" s="4"/>
      <c r="R134" s="4"/>
      <c r="S134" s="4"/>
      <c r="T134" s="4"/>
      <c r="U134" s="4"/>
      <c r="V134" s="105">
        <v>18571</v>
      </c>
      <c r="W134" s="4"/>
      <c r="X134" s="4"/>
      <c r="Y134" s="4"/>
      <c r="Z134" s="4"/>
    </row>
    <row r="135" spans="1:22" s="34" customFormat="1" ht="15" customHeight="1">
      <c r="A135" s="37"/>
      <c r="B135" s="38" t="s">
        <v>43</v>
      </c>
      <c r="C135" s="133">
        <v>1282</v>
      </c>
      <c r="D135" s="133">
        <v>9</v>
      </c>
      <c r="E135" s="133">
        <v>10</v>
      </c>
      <c r="F135" s="133">
        <v>33</v>
      </c>
      <c r="G135" s="133">
        <v>62</v>
      </c>
      <c r="H135" s="133">
        <v>23</v>
      </c>
      <c r="I135" s="133">
        <v>173</v>
      </c>
      <c r="J135" s="133">
        <v>463</v>
      </c>
      <c r="K135" s="133">
        <v>278</v>
      </c>
      <c r="L135" s="133">
        <v>100</v>
      </c>
      <c r="M135" s="133">
        <v>131</v>
      </c>
      <c r="N135" s="39"/>
      <c r="O135" s="104">
        <f t="shared" si="2"/>
        <v>6.037771393585456</v>
      </c>
      <c r="V135" s="107">
        <v>21233</v>
      </c>
    </row>
    <row r="136" spans="1:26" ht="30" customHeight="1">
      <c r="A136" s="42"/>
      <c r="B136" s="43" t="s">
        <v>44</v>
      </c>
      <c r="C136" s="48">
        <v>2464</v>
      </c>
      <c r="D136" s="48">
        <v>26</v>
      </c>
      <c r="E136" s="48">
        <v>25</v>
      </c>
      <c r="F136" s="48">
        <v>59</v>
      </c>
      <c r="G136" s="48">
        <v>138</v>
      </c>
      <c r="H136" s="48">
        <v>49</v>
      </c>
      <c r="I136" s="48">
        <v>320</v>
      </c>
      <c r="J136" s="48">
        <v>855</v>
      </c>
      <c r="K136" s="48">
        <v>536</v>
      </c>
      <c r="L136" s="48">
        <v>189</v>
      </c>
      <c r="M136" s="48">
        <v>267</v>
      </c>
      <c r="N136" s="48"/>
      <c r="O136" s="108">
        <f t="shared" si="2"/>
        <v>6.190332629886443</v>
      </c>
      <c r="P136" s="34"/>
      <c r="Q136" s="34"/>
      <c r="R136" s="34"/>
      <c r="S136" s="34"/>
      <c r="T136" s="34"/>
      <c r="U136" s="34"/>
      <c r="V136" s="107">
        <v>39804</v>
      </c>
      <c r="W136" s="34"/>
      <c r="X136" s="34"/>
      <c r="Y136" s="34"/>
      <c r="Z136" s="34"/>
    </row>
    <row r="137" spans="1:26" s="34" customFormat="1" ht="21.75" customHeight="1">
      <c r="A137" s="37" t="s">
        <v>113</v>
      </c>
      <c r="B137" s="38" t="s">
        <v>42</v>
      </c>
      <c r="C137" s="133">
        <v>1304</v>
      </c>
      <c r="D137" s="133">
        <v>20</v>
      </c>
      <c r="E137" s="133">
        <v>34</v>
      </c>
      <c r="F137" s="133">
        <v>40</v>
      </c>
      <c r="G137" s="133">
        <v>93</v>
      </c>
      <c r="H137" s="133">
        <v>33</v>
      </c>
      <c r="I137" s="133">
        <v>164</v>
      </c>
      <c r="J137" s="133">
        <v>418</v>
      </c>
      <c r="K137" s="133">
        <v>304</v>
      </c>
      <c r="L137" s="133">
        <v>69</v>
      </c>
      <c r="M137" s="133">
        <v>129</v>
      </c>
      <c r="N137" s="39"/>
      <c r="O137" s="104">
        <f t="shared" si="2"/>
        <v>9.865335149039188</v>
      </c>
      <c r="P137" s="4"/>
      <c r="Q137" s="4"/>
      <c r="R137" s="4"/>
      <c r="S137" s="4"/>
      <c r="T137" s="4"/>
      <c r="U137" s="4"/>
      <c r="V137" s="105">
        <v>13218</v>
      </c>
      <c r="W137" s="4"/>
      <c r="X137" s="4"/>
      <c r="Y137" s="4"/>
      <c r="Z137" s="4"/>
    </row>
    <row r="138" spans="1:22" s="34" customFormat="1" ht="15" customHeight="1">
      <c r="A138" s="37"/>
      <c r="B138" s="38" t="s">
        <v>43</v>
      </c>
      <c r="C138" s="133">
        <v>1372</v>
      </c>
      <c r="D138" s="133">
        <v>14</v>
      </c>
      <c r="E138" s="133">
        <v>15</v>
      </c>
      <c r="F138" s="133">
        <v>49</v>
      </c>
      <c r="G138" s="133">
        <v>83</v>
      </c>
      <c r="H138" s="133">
        <v>35</v>
      </c>
      <c r="I138" s="133">
        <v>178</v>
      </c>
      <c r="J138" s="133">
        <v>515</v>
      </c>
      <c r="K138" s="133">
        <v>275</v>
      </c>
      <c r="L138" s="133">
        <v>81</v>
      </c>
      <c r="M138" s="133">
        <v>127</v>
      </c>
      <c r="N138" s="39"/>
      <c r="O138" s="104">
        <f t="shared" si="2"/>
        <v>9.59843290891283</v>
      </c>
      <c r="V138" s="107">
        <v>14294</v>
      </c>
    </row>
    <row r="139" spans="1:22" ht="30" customHeight="1">
      <c r="A139" s="42"/>
      <c r="B139" s="43" t="s">
        <v>44</v>
      </c>
      <c r="C139" s="48">
        <v>2676</v>
      </c>
      <c r="D139" s="48">
        <v>34</v>
      </c>
      <c r="E139" s="48">
        <v>49</v>
      </c>
      <c r="F139" s="48">
        <v>89</v>
      </c>
      <c r="G139" s="48">
        <v>176</v>
      </c>
      <c r="H139" s="48">
        <v>68</v>
      </c>
      <c r="I139" s="48">
        <v>342</v>
      </c>
      <c r="J139" s="48">
        <v>933</v>
      </c>
      <c r="K139" s="48">
        <v>579</v>
      </c>
      <c r="L139" s="48">
        <v>150</v>
      </c>
      <c r="M139" s="48">
        <v>256</v>
      </c>
      <c r="N139" s="48"/>
      <c r="O139" s="108">
        <f t="shared" si="2"/>
        <v>9.726664728118639</v>
      </c>
      <c r="V139" s="105">
        <v>27512</v>
      </c>
    </row>
    <row r="140" spans="1:22" ht="21.75" customHeight="1">
      <c r="A140" s="37" t="s">
        <v>134</v>
      </c>
      <c r="B140" s="38" t="s">
        <v>42</v>
      </c>
      <c r="C140" s="133">
        <v>2054</v>
      </c>
      <c r="D140" s="133">
        <v>24</v>
      </c>
      <c r="E140" s="133">
        <v>29</v>
      </c>
      <c r="F140" s="133">
        <v>73</v>
      </c>
      <c r="G140" s="133">
        <v>119</v>
      </c>
      <c r="H140" s="133">
        <v>52</v>
      </c>
      <c r="I140" s="133">
        <v>325</v>
      </c>
      <c r="J140" s="133">
        <v>673</v>
      </c>
      <c r="K140" s="133">
        <v>444</v>
      </c>
      <c r="L140" s="133">
        <v>99</v>
      </c>
      <c r="M140" s="133">
        <v>216</v>
      </c>
      <c r="N140" s="39"/>
      <c r="O140" s="104">
        <f t="shared" si="2"/>
        <v>13.82420244985866</v>
      </c>
      <c r="V140" s="105">
        <v>14858</v>
      </c>
    </row>
    <row r="141" spans="1:22" s="34" customFormat="1" ht="15" customHeight="1">
      <c r="A141" s="37"/>
      <c r="B141" s="38" t="s">
        <v>43</v>
      </c>
      <c r="C141" s="133">
        <v>1920</v>
      </c>
      <c r="D141" s="133">
        <v>31</v>
      </c>
      <c r="E141" s="133">
        <v>20</v>
      </c>
      <c r="F141" s="133">
        <v>59</v>
      </c>
      <c r="G141" s="133">
        <v>109</v>
      </c>
      <c r="H141" s="133">
        <v>36</v>
      </c>
      <c r="I141" s="133">
        <v>325</v>
      </c>
      <c r="J141" s="133">
        <v>680</v>
      </c>
      <c r="K141" s="133">
        <v>371</v>
      </c>
      <c r="L141" s="133">
        <v>114</v>
      </c>
      <c r="M141" s="133">
        <v>175</v>
      </c>
      <c r="N141" s="39"/>
      <c r="O141" s="104">
        <f t="shared" si="2"/>
        <v>12.133468149646106</v>
      </c>
      <c r="V141" s="107">
        <v>15824</v>
      </c>
    </row>
    <row r="142" spans="1:22" ht="30" customHeight="1">
      <c r="A142" s="42"/>
      <c r="B142" s="43" t="s">
        <v>44</v>
      </c>
      <c r="C142" s="48">
        <v>3974</v>
      </c>
      <c r="D142" s="48">
        <v>55</v>
      </c>
      <c r="E142" s="48">
        <v>49</v>
      </c>
      <c r="F142" s="48">
        <v>132</v>
      </c>
      <c r="G142" s="48">
        <v>228</v>
      </c>
      <c r="H142" s="48">
        <v>88</v>
      </c>
      <c r="I142" s="48">
        <v>650</v>
      </c>
      <c r="J142" s="48">
        <v>1353</v>
      </c>
      <c r="K142" s="48">
        <v>815</v>
      </c>
      <c r="L142" s="48">
        <v>213</v>
      </c>
      <c r="M142" s="48">
        <v>391</v>
      </c>
      <c r="N142" s="48"/>
      <c r="O142" s="108">
        <f t="shared" si="2"/>
        <v>12.952219542402712</v>
      </c>
      <c r="V142" s="105">
        <v>30682</v>
      </c>
    </row>
    <row r="143" spans="1:22" ht="21.75" customHeight="1">
      <c r="A143" s="37" t="s">
        <v>142</v>
      </c>
      <c r="B143" s="38" t="s">
        <v>42</v>
      </c>
      <c r="C143" s="133">
        <v>1582</v>
      </c>
      <c r="D143" s="133">
        <v>13</v>
      </c>
      <c r="E143" s="133">
        <v>19</v>
      </c>
      <c r="F143" s="133">
        <v>30</v>
      </c>
      <c r="G143" s="133">
        <v>72</v>
      </c>
      <c r="H143" s="133">
        <v>29</v>
      </c>
      <c r="I143" s="133">
        <v>299</v>
      </c>
      <c r="J143" s="133">
        <v>532</v>
      </c>
      <c r="K143" s="133">
        <v>352</v>
      </c>
      <c r="L143" s="133">
        <v>93</v>
      </c>
      <c r="M143" s="133">
        <v>143</v>
      </c>
      <c r="N143" s="39"/>
      <c r="O143" s="104">
        <f t="shared" si="2"/>
        <v>14.032286677310626</v>
      </c>
      <c r="V143" s="105">
        <v>11274</v>
      </c>
    </row>
    <row r="144" spans="1:22" s="34" customFormat="1" ht="15" customHeight="1">
      <c r="A144" s="37"/>
      <c r="B144" s="38" t="s">
        <v>43</v>
      </c>
      <c r="C144" s="133">
        <v>1476</v>
      </c>
      <c r="D144" s="133">
        <v>15</v>
      </c>
      <c r="E144" s="133">
        <v>16</v>
      </c>
      <c r="F144" s="133">
        <v>21</v>
      </c>
      <c r="G144" s="133">
        <v>75</v>
      </c>
      <c r="H144" s="133">
        <v>25</v>
      </c>
      <c r="I144" s="133">
        <v>315</v>
      </c>
      <c r="J144" s="133">
        <v>527</v>
      </c>
      <c r="K144" s="133">
        <v>282</v>
      </c>
      <c r="L144" s="133">
        <v>102</v>
      </c>
      <c r="M144" s="133">
        <v>98</v>
      </c>
      <c r="N144" s="39"/>
      <c r="O144" s="104">
        <f t="shared" si="2"/>
        <v>12.30205034172362</v>
      </c>
      <c r="V144" s="107">
        <v>11998</v>
      </c>
    </row>
    <row r="145" spans="1:22" ht="30" customHeight="1">
      <c r="A145" s="42"/>
      <c r="B145" s="43" t="s">
        <v>44</v>
      </c>
      <c r="C145" s="48">
        <v>3058</v>
      </c>
      <c r="D145" s="48">
        <v>28</v>
      </c>
      <c r="E145" s="48">
        <v>35</v>
      </c>
      <c r="F145" s="48">
        <v>51</v>
      </c>
      <c r="G145" s="48">
        <v>147</v>
      </c>
      <c r="H145" s="48">
        <v>54</v>
      </c>
      <c r="I145" s="48">
        <v>614</v>
      </c>
      <c r="J145" s="48">
        <v>1059</v>
      </c>
      <c r="K145" s="48">
        <v>634</v>
      </c>
      <c r="L145" s="48">
        <v>195</v>
      </c>
      <c r="M145" s="48">
        <v>241</v>
      </c>
      <c r="N145" s="48"/>
      <c r="O145" s="108">
        <f t="shared" si="2"/>
        <v>13.140254382949466</v>
      </c>
      <c r="V145" s="105">
        <v>23272</v>
      </c>
    </row>
    <row r="146" spans="1:22" ht="21.75" customHeight="1">
      <c r="A146" s="37" t="s">
        <v>150</v>
      </c>
      <c r="B146" s="74" t="s">
        <v>42</v>
      </c>
      <c r="C146" s="134">
        <v>13040</v>
      </c>
      <c r="D146" s="134">
        <v>145</v>
      </c>
      <c r="E146" s="134">
        <v>173</v>
      </c>
      <c r="F146" s="134">
        <v>306</v>
      </c>
      <c r="G146" s="134">
        <v>577</v>
      </c>
      <c r="H146" s="134">
        <v>244</v>
      </c>
      <c r="I146" s="134">
        <v>2136</v>
      </c>
      <c r="J146" s="134">
        <v>4396</v>
      </c>
      <c r="K146" s="134">
        <v>2827</v>
      </c>
      <c r="L146" s="134">
        <v>759</v>
      </c>
      <c r="M146" s="134">
        <v>1477</v>
      </c>
      <c r="N146" s="75"/>
      <c r="O146" s="109">
        <f t="shared" si="2"/>
        <v>11.143679978122837</v>
      </c>
      <c r="V146" s="105">
        <v>117017</v>
      </c>
    </row>
    <row r="147" spans="1:22" ht="15" customHeight="1">
      <c r="A147" s="37"/>
      <c r="B147" s="74" t="s">
        <v>43</v>
      </c>
      <c r="C147" s="134">
        <v>13379</v>
      </c>
      <c r="D147" s="134">
        <v>129</v>
      </c>
      <c r="E147" s="134">
        <v>129</v>
      </c>
      <c r="F147" s="134">
        <v>287</v>
      </c>
      <c r="G147" s="134">
        <v>567</v>
      </c>
      <c r="H147" s="134">
        <v>215</v>
      </c>
      <c r="I147" s="134">
        <v>2499</v>
      </c>
      <c r="J147" s="134">
        <v>4788</v>
      </c>
      <c r="K147" s="134">
        <v>2605</v>
      </c>
      <c r="L147" s="134">
        <v>880</v>
      </c>
      <c r="M147" s="134">
        <v>1280</v>
      </c>
      <c r="N147" s="75"/>
      <c r="O147" s="109">
        <f t="shared" si="2"/>
        <v>10.255250651540702</v>
      </c>
      <c r="V147" s="105">
        <v>130460</v>
      </c>
    </row>
    <row r="148" spans="1:22" ht="30" customHeight="1">
      <c r="A148" s="42"/>
      <c r="B148" s="76" t="s">
        <v>44</v>
      </c>
      <c r="C148" s="77">
        <v>26419</v>
      </c>
      <c r="D148" s="77">
        <v>274</v>
      </c>
      <c r="E148" s="77">
        <v>302</v>
      </c>
      <c r="F148" s="77">
        <v>593</v>
      </c>
      <c r="G148" s="77">
        <v>1144</v>
      </c>
      <c r="H148" s="77">
        <v>459</v>
      </c>
      <c r="I148" s="77">
        <v>4635</v>
      </c>
      <c r="J148" s="77">
        <v>9184</v>
      </c>
      <c r="K148" s="77">
        <v>5432</v>
      </c>
      <c r="L148" s="77">
        <v>1639</v>
      </c>
      <c r="M148" s="77">
        <v>2757</v>
      </c>
      <c r="N148" s="77"/>
      <c r="O148" s="110">
        <f t="shared" si="2"/>
        <v>10.675335485721906</v>
      </c>
      <c r="V148" s="105">
        <v>247477</v>
      </c>
    </row>
    <row r="149" spans="1:22" ht="21.75" customHeight="1">
      <c r="A149" s="37" t="s">
        <v>69</v>
      </c>
      <c r="B149" s="38" t="s">
        <v>42</v>
      </c>
      <c r="C149" s="133">
        <v>455</v>
      </c>
      <c r="D149" s="133">
        <v>5</v>
      </c>
      <c r="E149" s="133">
        <v>5</v>
      </c>
      <c r="F149" s="133">
        <v>5</v>
      </c>
      <c r="G149" s="133">
        <v>12</v>
      </c>
      <c r="H149" s="133">
        <v>8</v>
      </c>
      <c r="I149" s="133">
        <v>63</v>
      </c>
      <c r="J149" s="133">
        <v>149</v>
      </c>
      <c r="K149" s="133">
        <v>103</v>
      </c>
      <c r="L149" s="133">
        <v>34</v>
      </c>
      <c r="M149" s="133">
        <v>71</v>
      </c>
      <c r="N149" s="39"/>
      <c r="O149" s="104">
        <f t="shared" si="2"/>
        <v>10.885167464114833</v>
      </c>
      <c r="V149" s="105">
        <v>4180</v>
      </c>
    </row>
    <row r="150" spans="1:22" s="34" customFormat="1" ht="15" customHeight="1">
      <c r="A150" s="37"/>
      <c r="B150" s="38" t="s">
        <v>43</v>
      </c>
      <c r="C150" s="133">
        <v>461</v>
      </c>
      <c r="D150" s="133">
        <v>4</v>
      </c>
      <c r="E150" s="133">
        <v>3</v>
      </c>
      <c r="F150" s="133">
        <v>4</v>
      </c>
      <c r="G150" s="133">
        <v>9</v>
      </c>
      <c r="H150" s="133">
        <v>3</v>
      </c>
      <c r="I150" s="133">
        <v>61</v>
      </c>
      <c r="J150" s="133">
        <v>165</v>
      </c>
      <c r="K150" s="133">
        <v>118</v>
      </c>
      <c r="L150" s="133">
        <v>34</v>
      </c>
      <c r="M150" s="133">
        <v>60</v>
      </c>
      <c r="N150" s="39"/>
      <c r="O150" s="104">
        <f t="shared" si="2"/>
        <v>9.116076725331224</v>
      </c>
      <c r="V150" s="107">
        <v>5057</v>
      </c>
    </row>
    <row r="151" spans="1:22" ht="30" customHeight="1">
      <c r="A151" s="42"/>
      <c r="B151" s="43" t="s">
        <v>44</v>
      </c>
      <c r="C151" s="48">
        <v>916</v>
      </c>
      <c r="D151" s="48">
        <v>9</v>
      </c>
      <c r="E151" s="48">
        <v>8</v>
      </c>
      <c r="F151" s="48">
        <v>9</v>
      </c>
      <c r="G151" s="48">
        <v>21</v>
      </c>
      <c r="H151" s="48">
        <v>11</v>
      </c>
      <c r="I151" s="48">
        <v>124</v>
      </c>
      <c r="J151" s="48">
        <v>314</v>
      </c>
      <c r="K151" s="48">
        <v>221</v>
      </c>
      <c r="L151" s="48">
        <v>68</v>
      </c>
      <c r="M151" s="48">
        <v>131</v>
      </c>
      <c r="N151" s="48"/>
      <c r="O151" s="108">
        <f t="shared" si="2"/>
        <v>9.91663960160225</v>
      </c>
      <c r="V151" s="105">
        <v>9237</v>
      </c>
    </row>
    <row r="152" spans="1:22" ht="21.75" customHeight="1">
      <c r="A152" s="37" t="s">
        <v>70</v>
      </c>
      <c r="B152" s="38" t="s">
        <v>42</v>
      </c>
      <c r="C152" s="133">
        <v>860</v>
      </c>
      <c r="D152" s="133">
        <v>12</v>
      </c>
      <c r="E152" s="133">
        <v>5</v>
      </c>
      <c r="F152" s="133">
        <v>8</v>
      </c>
      <c r="G152" s="133">
        <v>21</v>
      </c>
      <c r="H152" s="133">
        <v>7</v>
      </c>
      <c r="I152" s="133">
        <v>133</v>
      </c>
      <c r="J152" s="133">
        <v>314</v>
      </c>
      <c r="K152" s="133">
        <v>194</v>
      </c>
      <c r="L152" s="133">
        <v>52</v>
      </c>
      <c r="M152" s="133">
        <v>114</v>
      </c>
      <c r="N152" s="39"/>
      <c r="O152" s="104">
        <f t="shared" si="2"/>
        <v>8.286760454808249</v>
      </c>
      <c r="V152" s="105">
        <v>10378</v>
      </c>
    </row>
    <row r="153" spans="1:22" s="34" customFormat="1" ht="15" customHeight="1">
      <c r="A153" s="37"/>
      <c r="B153" s="38" t="s">
        <v>43</v>
      </c>
      <c r="C153" s="133">
        <v>984</v>
      </c>
      <c r="D153" s="133">
        <v>8</v>
      </c>
      <c r="E153" s="133">
        <v>9</v>
      </c>
      <c r="F153" s="133">
        <v>11</v>
      </c>
      <c r="G153" s="133">
        <v>16</v>
      </c>
      <c r="H153" s="133">
        <v>13</v>
      </c>
      <c r="I153" s="133">
        <v>195</v>
      </c>
      <c r="J153" s="133">
        <v>366</v>
      </c>
      <c r="K153" s="133">
        <v>189</v>
      </c>
      <c r="L153" s="133">
        <v>64</v>
      </c>
      <c r="M153" s="133">
        <v>113</v>
      </c>
      <c r="N153" s="39"/>
      <c r="O153" s="104">
        <f t="shared" si="2"/>
        <v>7.679700304378366</v>
      </c>
      <c r="V153" s="107">
        <v>12813</v>
      </c>
    </row>
    <row r="154" spans="1:26" ht="30" customHeight="1">
      <c r="A154" s="42"/>
      <c r="B154" s="43" t="s">
        <v>44</v>
      </c>
      <c r="C154" s="48">
        <v>1844</v>
      </c>
      <c r="D154" s="48">
        <v>20</v>
      </c>
      <c r="E154" s="48">
        <v>14</v>
      </c>
      <c r="F154" s="48">
        <v>19</v>
      </c>
      <c r="G154" s="48">
        <v>37</v>
      </c>
      <c r="H154" s="48">
        <v>20</v>
      </c>
      <c r="I154" s="48">
        <v>328</v>
      </c>
      <c r="J154" s="48">
        <v>680</v>
      </c>
      <c r="K154" s="48">
        <v>383</v>
      </c>
      <c r="L154" s="48">
        <v>116</v>
      </c>
      <c r="M154" s="48">
        <v>227</v>
      </c>
      <c r="N154" s="48"/>
      <c r="O154" s="108">
        <f t="shared" si="2"/>
        <v>7.951360441550602</v>
      </c>
      <c r="P154" s="34"/>
      <c r="Q154" s="34"/>
      <c r="R154" s="34"/>
      <c r="S154" s="34"/>
      <c r="T154" s="34"/>
      <c r="U154" s="34"/>
      <c r="V154" s="107">
        <v>23191</v>
      </c>
      <c r="W154" s="34"/>
      <c r="X154" s="34"/>
      <c r="Y154" s="34"/>
      <c r="Z154" s="34"/>
    </row>
    <row r="155" spans="1:26" s="34" customFormat="1" ht="21.75" customHeight="1">
      <c r="A155" s="37" t="s">
        <v>71</v>
      </c>
      <c r="B155" s="38" t="s">
        <v>42</v>
      </c>
      <c r="C155" s="133">
        <v>432</v>
      </c>
      <c r="D155" s="133">
        <v>7</v>
      </c>
      <c r="E155" s="133">
        <v>3</v>
      </c>
      <c r="F155" s="133">
        <v>7</v>
      </c>
      <c r="G155" s="133">
        <v>27</v>
      </c>
      <c r="H155" s="133">
        <v>18</v>
      </c>
      <c r="I155" s="133">
        <v>72</v>
      </c>
      <c r="J155" s="133">
        <v>145</v>
      </c>
      <c r="K155" s="133">
        <v>96</v>
      </c>
      <c r="L155" s="133">
        <v>23</v>
      </c>
      <c r="M155" s="133">
        <v>34</v>
      </c>
      <c r="N155" s="39"/>
      <c r="O155" s="104">
        <f t="shared" si="2"/>
        <v>11.017597551644988</v>
      </c>
      <c r="P155" s="4"/>
      <c r="Q155" s="4"/>
      <c r="R155" s="4"/>
      <c r="S155" s="4"/>
      <c r="T155" s="4"/>
      <c r="U155" s="4"/>
      <c r="V155" s="105">
        <v>3921</v>
      </c>
      <c r="W155" s="4"/>
      <c r="X155" s="4"/>
      <c r="Y155" s="4"/>
      <c r="Z155" s="4"/>
    </row>
    <row r="156" spans="1:22" s="34" customFormat="1" ht="15" customHeight="1">
      <c r="A156" s="37"/>
      <c r="B156" s="38" t="s">
        <v>43</v>
      </c>
      <c r="C156" s="133">
        <v>359</v>
      </c>
      <c r="D156" s="133">
        <v>5</v>
      </c>
      <c r="E156" s="133">
        <v>3</v>
      </c>
      <c r="F156" s="133">
        <v>10</v>
      </c>
      <c r="G156" s="133">
        <v>14</v>
      </c>
      <c r="H156" s="133">
        <v>4</v>
      </c>
      <c r="I156" s="133">
        <v>53</v>
      </c>
      <c r="J156" s="133">
        <v>128</v>
      </c>
      <c r="K156" s="133">
        <v>86</v>
      </c>
      <c r="L156" s="133">
        <v>26</v>
      </c>
      <c r="M156" s="133">
        <v>30</v>
      </c>
      <c r="N156" s="39"/>
      <c r="O156" s="104">
        <f t="shared" si="2"/>
        <v>8.992985971943888</v>
      </c>
      <c r="V156" s="107">
        <v>3992</v>
      </c>
    </row>
    <row r="157" spans="1:26" ht="30" customHeight="1">
      <c r="A157" s="42"/>
      <c r="B157" s="43" t="s">
        <v>44</v>
      </c>
      <c r="C157" s="48">
        <v>791</v>
      </c>
      <c r="D157" s="48">
        <v>12</v>
      </c>
      <c r="E157" s="48">
        <v>6</v>
      </c>
      <c r="F157" s="48">
        <v>17</v>
      </c>
      <c r="G157" s="48">
        <v>41</v>
      </c>
      <c r="H157" s="48">
        <v>22</v>
      </c>
      <c r="I157" s="48">
        <v>125</v>
      </c>
      <c r="J157" s="48">
        <v>273</v>
      </c>
      <c r="K157" s="48">
        <v>182</v>
      </c>
      <c r="L157" s="48">
        <v>49</v>
      </c>
      <c r="M157" s="48">
        <v>64</v>
      </c>
      <c r="N157" s="48"/>
      <c r="O157" s="108">
        <f t="shared" si="2"/>
        <v>9.99620877037786</v>
      </c>
      <c r="P157" s="34"/>
      <c r="Q157" s="34"/>
      <c r="R157" s="34"/>
      <c r="S157" s="34"/>
      <c r="T157" s="34"/>
      <c r="U157" s="34"/>
      <c r="V157" s="107">
        <v>7913</v>
      </c>
      <c r="W157" s="34"/>
      <c r="X157" s="34"/>
      <c r="Y157" s="34"/>
      <c r="Z157" s="34"/>
    </row>
    <row r="158" spans="1:26" s="34" customFormat="1" ht="21.75" customHeight="1">
      <c r="A158" s="37" t="s">
        <v>72</v>
      </c>
      <c r="B158" s="38" t="s">
        <v>42</v>
      </c>
      <c r="C158" s="133">
        <v>694</v>
      </c>
      <c r="D158" s="133">
        <v>15</v>
      </c>
      <c r="E158" s="133">
        <v>12</v>
      </c>
      <c r="F158" s="133">
        <v>34</v>
      </c>
      <c r="G158" s="133">
        <v>78</v>
      </c>
      <c r="H158" s="133">
        <v>22</v>
      </c>
      <c r="I158" s="133">
        <v>134</v>
      </c>
      <c r="J158" s="133">
        <v>187</v>
      </c>
      <c r="K158" s="133">
        <v>119</v>
      </c>
      <c r="L158" s="133">
        <v>36</v>
      </c>
      <c r="M158" s="133">
        <v>57</v>
      </c>
      <c r="N158" s="39"/>
      <c r="O158" s="104">
        <f t="shared" si="2"/>
        <v>11.125360692529657</v>
      </c>
      <c r="P158" s="4"/>
      <c r="Q158" s="4"/>
      <c r="R158" s="4"/>
      <c r="S158" s="4"/>
      <c r="T158" s="4"/>
      <c r="U158" s="4"/>
      <c r="V158" s="105">
        <v>6238</v>
      </c>
      <c r="W158" s="4"/>
      <c r="X158" s="4"/>
      <c r="Y158" s="4"/>
      <c r="Z158" s="4"/>
    </row>
    <row r="159" spans="1:22" s="34" customFormat="1" ht="15" customHeight="1">
      <c r="A159" s="37"/>
      <c r="B159" s="38" t="s">
        <v>43</v>
      </c>
      <c r="C159" s="133">
        <v>790</v>
      </c>
      <c r="D159" s="133">
        <v>19</v>
      </c>
      <c r="E159" s="133">
        <v>17</v>
      </c>
      <c r="F159" s="133">
        <v>19</v>
      </c>
      <c r="G159" s="133">
        <v>40</v>
      </c>
      <c r="H159" s="133">
        <v>20</v>
      </c>
      <c r="I159" s="133">
        <v>166</v>
      </c>
      <c r="J159" s="133">
        <v>252</v>
      </c>
      <c r="K159" s="133">
        <v>152</v>
      </c>
      <c r="L159" s="133">
        <v>34</v>
      </c>
      <c r="M159" s="133">
        <v>71</v>
      </c>
      <c r="N159" s="39"/>
      <c r="O159" s="104">
        <f t="shared" si="2"/>
        <v>10.862092671524817</v>
      </c>
      <c r="V159" s="107">
        <v>7273</v>
      </c>
    </row>
    <row r="160" spans="1:26" ht="30" customHeight="1">
      <c r="A160" s="42"/>
      <c r="B160" s="43" t="s">
        <v>44</v>
      </c>
      <c r="C160" s="48">
        <v>1484</v>
      </c>
      <c r="D160" s="48">
        <v>34</v>
      </c>
      <c r="E160" s="48">
        <v>29</v>
      </c>
      <c r="F160" s="48">
        <v>53</v>
      </c>
      <c r="G160" s="48">
        <v>118</v>
      </c>
      <c r="H160" s="48">
        <v>42</v>
      </c>
      <c r="I160" s="48">
        <v>300</v>
      </c>
      <c r="J160" s="48">
        <v>439</v>
      </c>
      <c r="K160" s="48">
        <v>271</v>
      </c>
      <c r="L160" s="48">
        <v>70</v>
      </c>
      <c r="M160" s="48">
        <v>128</v>
      </c>
      <c r="N160" s="48"/>
      <c r="O160" s="108">
        <f t="shared" si="2"/>
        <v>10.98364295759011</v>
      </c>
      <c r="P160" s="34"/>
      <c r="Q160" s="34"/>
      <c r="R160" s="34"/>
      <c r="S160" s="34"/>
      <c r="T160" s="34"/>
      <c r="U160" s="34"/>
      <c r="V160" s="107">
        <v>13511</v>
      </c>
      <c r="W160" s="34"/>
      <c r="X160" s="34"/>
      <c r="Y160" s="34"/>
      <c r="Z160" s="34"/>
    </row>
    <row r="161" spans="1:26" s="34" customFormat="1" ht="21.75" customHeight="1">
      <c r="A161" s="37" t="s">
        <v>81</v>
      </c>
      <c r="B161" s="38" t="s">
        <v>42</v>
      </c>
      <c r="C161" s="133">
        <v>2604</v>
      </c>
      <c r="D161" s="133">
        <v>38</v>
      </c>
      <c r="E161" s="133">
        <v>30</v>
      </c>
      <c r="F161" s="133">
        <v>60</v>
      </c>
      <c r="G161" s="133">
        <v>81</v>
      </c>
      <c r="H161" s="133">
        <v>76</v>
      </c>
      <c r="I161" s="133">
        <v>558</v>
      </c>
      <c r="J161" s="133">
        <v>909</v>
      </c>
      <c r="K161" s="133">
        <v>466</v>
      </c>
      <c r="L161" s="133">
        <v>135</v>
      </c>
      <c r="M161" s="133">
        <v>251</v>
      </c>
      <c r="N161" s="39"/>
      <c r="O161" s="104">
        <f t="shared" si="2"/>
        <v>11.236730819021316</v>
      </c>
      <c r="P161" s="4"/>
      <c r="Q161" s="4"/>
      <c r="R161" s="4"/>
      <c r="S161" s="4"/>
      <c r="T161" s="4"/>
      <c r="U161" s="4"/>
      <c r="V161" s="105">
        <v>23174</v>
      </c>
      <c r="W161" s="4"/>
      <c r="X161" s="4"/>
      <c r="Y161" s="4"/>
      <c r="Z161" s="4"/>
    </row>
    <row r="162" spans="1:22" s="34" customFormat="1" ht="15" customHeight="1">
      <c r="A162" s="37"/>
      <c r="B162" s="38" t="s">
        <v>43</v>
      </c>
      <c r="C162" s="133">
        <v>2636</v>
      </c>
      <c r="D162" s="133">
        <v>27</v>
      </c>
      <c r="E162" s="133">
        <v>22</v>
      </c>
      <c r="F162" s="133">
        <v>52</v>
      </c>
      <c r="G162" s="133">
        <v>78</v>
      </c>
      <c r="H162" s="133">
        <v>49</v>
      </c>
      <c r="I162" s="133">
        <v>696</v>
      </c>
      <c r="J162" s="133">
        <v>882</v>
      </c>
      <c r="K162" s="133">
        <v>462</v>
      </c>
      <c r="L162" s="133">
        <v>134</v>
      </c>
      <c r="M162" s="133">
        <v>234</v>
      </c>
      <c r="N162" s="39"/>
      <c r="O162" s="104">
        <f aca="true" t="shared" si="3" ref="O162:O225">C162/V162%</f>
        <v>9.770924456964936</v>
      </c>
      <c r="V162" s="107">
        <v>26978</v>
      </c>
    </row>
    <row r="163" spans="1:22" ht="30" customHeight="1">
      <c r="A163" s="42"/>
      <c r="B163" s="43" t="s">
        <v>44</v>
      </c>
      <c r="C163" s="48">
        <v>5240</v>
      </c>
      <c r="D163" s="48">
        <v>65</v>
      </c>
      <c r="E163" s="48">
        <v>52</v>
      </c>
      <c r="F163" s="48">
        <v>112</v>
      </c>
      <c r="G163" s="48">
        <v>159</v>
      </c>
      <c r="H163" s="48">
        <v>125</v>
      </c>
      <c r="I163" s="48">
        <v>1254</v>
      </c>
      <c r="J163" s="48">
        <v>1791</v>
      </c>
      <c r="K163" s="48">
        <v>928</v>
      </c>
      <c r="L163" s="48">
        <v>269</v>
      </c>
      <c r="M163" s="48">
        <v>485</v>
      </c>
      <c r="N163" s="48"/>
      <c r="O163" s="108">
        <f t="shared" si="3"/>
        <v>10.448237358430372</v>
      </c>
      <c r="V163" s="105">
        <v>50152</v>
      </c>
    </row>
    <row r="164" spans="1:22" ht="21.75" customHeight="1">
      <c r="A164" s="37" t="s">
        <v>97</v>
      </c>
      <c r="B164" s="38" t="s">
        <v>42</v>
      </c>
      <c r="C164" s="133">
        <v>716</v>
      </c>
      <c r="D164" s="133">
        <v>7</v>
      </c>
      <c r="E164" s="133">
        <v>5</v>
      </c>
      <c r="F164" s="133">
        <v>10</v>
      </c>
      <c r="G164" s="133">
        <v>17</v>
      </c>
      <c r="H164" s="133">
        <v>10</v>
      </c>
      <c r="I164" s="133">
        <v>89</v>
      </c>
      <c r="J164" s="133">
        <v>261</v>
      </c>
      <c r="K164" s="133">
        <v>182</v>
      </c>
      <c r="L164" s="133">
        <v>44</v>
      </c>
      <c r="M164" s="133">
        <v>91</v>
      </c>
      <c r="N164" s="39"/>
      <c r="O164" s="104">
        <f t="shared" si="3"/>
        <v>9.821673525377228</v>
      </c>
      <c r="V164" s="105">
        <v>7290</v>
      </c>
    </row>
    <row r="165" spans="1:22" s="34" customFormat="1" ht="15" customHeight="1">
      <c r="A165" s="37"/>
      <c r="B165" s="38" t="s">
        <v>43</v>
      </c>
      <c r="C165" s="133">
        <v>806</v>
      </c>
      <c r="D165" s="133">
        <v>8</v>
      </c>
      <c r="E165" s="133">
        <v>3</v>
      </c>
      <c r="F165" s="133">
        <v>10</v>
      </c>
      <c r="G165" s="133">
        <v>17</v>
      </c>
      <c r="H165" s="133">
        <v>11</v>
      </c>
      <c r="I165" s="133">
        <v>138</v>
      </c>
      <c r="J165" s="133">
        <v>308</v>
      </c>
      <c r="K165" s="133">
        <v>163</v>
      </c>
      <c r="L165" s="133">
        <v>56</v>
      </c>
      <c r="M165" s="133">
        <v>92</v>
      </c>
      <c r="N165" s="39"/>
      <c r="O165" s="104">
        <f t="shared" si="3"/>
        <v>9.423594060563545</v>
      </c>
      <c r="V165" s="107">
        <v>8553</v>
      </c>
    </row>
    <row r="166" spans="1:26" ht="30" customHeight="1">
      <c r="A166" s="42"/>
      <c r="B166" s="43" t="s">
        <v>44</v>
      </c>
      <c r="C166" s="48">
        <v>1522</v>
      </c>
      <c r="D166" s="48">
        <v>15</v>
      </c>
      <c r="E166" s="48">
        <v>8</v>
      </c>
      <c r="F166" s="48">
        <v>20</v>
      </c>
      <c r="G166" s="48">
        <v>34</v>
      </c>
      <c r="H166" s="48">
        <v>21</v>
      </c>
      <c r="I166" s="48">
        <v>227</v>
      </c>
      <c r="J166" s="48">
        <v>569</v>
      </c>
      <c r="K166" s="48">
        <v>345</v>
      </c>
      <c r="L166" s="48">
        <v>100</v>
      </c>
      <c r="M166" s="48">
        <v>183</v>
      </c>
      <c r="N166" s="48"/>
      <c r="O166" s="108">
        <f t="shared" si="3"/>
        <v>9.606766395253423</v>
      </c>
      <c r="P166" s="34"/>
      <c r="Q166" s="34"/>
      <c r="R166" s="34"/>
      <c r="S166" s="34"/>
      <c r="T166" s="34"/>
      <c r="U166" s="34"/>
      <c r="V166" s="107">
        <v>15843</v>
      </c>
      <c r="W166" s="34"/>
      <c r="X166" s="34"/>
      <c r="Y166" s="34"/>
      <c r="Z166" s="34"/>
    </row>
    <row r="167" spans="1:26" s="34" customFormat="1" ht="21.75" customHeight="1">
      <c r="A167" s="37" t="s">
        <v>114</v>
      </c>
      <c r="B167" s="38" t="s">
        <v>42</v>
      </c>
      <c r="C167" s="133">
        <v>666</v>
      </c>
      <c r="D167" s="133">
        <v>8</v>
      </c>
      <c r="E167" s="133">
        <v>9</v>
      </c>
      <c r="F167" s="133">
        <v>24</v>
      </c>
      <c r="G167" s="133">
        <v>31</v>
      </c>
      <c r="H167" s="133">
        <v>15</v>
      </c>
      <c r="I167" s="133">
        <v>100</v>
      </c>
      <c r="J167" s="133">
        <v>235</v>
      </c>
      <c r="K167" s="133">
        <v>140</v>
      </c>
      <c r="L167" s="133">
        <v>37</v>
      </c>
      <c r="M167" s="133">
        <v>67</v>
      </c>
      <c r="N167" s="39"/>
      <c r="O167" s="104">
        <f t="shared" si="3"/>
        <v>15.452436194895592</v>
      </c>
      <c r="P167" s="4"/>
      <c r="Q167" s="4"/>
      <c r="R167" s="4"/>
      <c r="S167" s="4"/>
      <c r="T167" s="4"/>
      <c r="U167" s="4"/>
      <c r="V167" s="105">
        <v>4310</v>
      </c>
      <c r="W167" s="4"/>
      <c r="X167" s="4"/>
      <c r="Y167" s="4"/>
      <c r="Z167" s="4"/>
    </row>
    <row r="168" spans="1:22" s="34" customFormat="1" ht="15" customHeight="1">
      <c r="A168" s="37"/>
      <c r="B168" s="38" t="s">
        <v>43</v>
      </c>
      <c r="C168" s="133">
        <v>673</v>
      </c>
      <c r="D168" s="133">
        <v>7</v>
      </c>
      <c r="E168" s="133">
        <v>6</v>
      </c>
      <c r="F168" s="133">
        <v>20</v>
      </c>
      <c r="G168" s="133">
        <v>28</v>
      </c>
      <c r="H168" s="133">
        <v>10</v>
      </c>
      <c r="I168" s="133">
        <v>151</v>
      </c>
      <c r="J168" s="133">
        <v>246</v>
      </c>
      <c r="K168" s="133">
        <v>120</v>
      </c>
      <c r="L168" s="133">
        <v>38</v>
      </c>
      <c r="M168" s="133">
        <v>47</v>
      </c>
      <c r="N168" s="39"/>
      <c r="O168" s="104">
        <f t="shared" si="3"/>
        <v>14.438961596223987</v>
      </c>
      <c r="V168" s="107">
        <v>4661</v>
      </c>
    </row>
    <row r="169" spans="1:26" ht="30" customHeight="1">
      <c r="A169" s="42"/>
      <c r="B169" s="43" t="s">
        <v>44</v>
      </c>
      <c r="C169" s="48">
        <v>1339</v>
      </c>
      <c r="D169" s="48">
        <v>15</v>
      </c>
      <c r="E169" s="48">
        <v>15</v>
      </c>
      <c r="F169" s="48">
        <v>44</v>
      </c>
      <c r="G169" s="48">
        <v>59</v>
      </c>
      <c r="H169" s="48">
        <v>25</v>
      </c>
      <c r="I169" s="48">
        <v>251</v>
      </c>
      <c r="J169" s="48">
        <v>481</v>
      </c>
      <c r="K169" s="48">
        <v>260</v>
      </c>
      <c r="L169" s="48">
        <v>75</v>
      </c>
      <c r="M169" s="48">
        <v>114</v>
      </c>
      <c r="N169" s="48"/>
      <c r="O169" s="108">
        <f t="shared" si="3"/>
        <v>14.925872255044032</v>
      </c>
      <c r="P169" s="34"/>
      <c r="Q169" s="34"/>
      <c r="R169" s="34"/>
      <c r="S169" s="34"/>
      <c r="T169" s="34"/>
      <c r="U169" s="34"/>
      <c r="V169" s="107">
        <v>8971</v>
      </c>
      <c r="W169" s="34"/>
      <c r="X169" s="34"/>
      <c r="Y169" s="34"/>
      <c r="Z169" s="34"/>
    </row>
    <row r="170" spans="1:26" s="34" customFormat="1" ht="21.75" customHeight="1">
      <c r="A170" s="37" t="s">
        <v>135</v>
      </c>
      <c r="B170" s="38" t="s">
        <v>42</v>
      </c>
      <c r="C170" s="133">
        <v>1815</v>
      </c>
      <c r="D170" s="133">
        <v>35</v>
      </c>
      <c r="E170" s="133">
        <v>16</v>
      </c>
      <c r="F170" s="133">
        <v>37</v>
      </c>
      <c r="G170" s="133">
        <v>72</v>
      </c>
      <c r="H170" s="133">
        <v>22</v>
      </c>
      <c r="I170" s="133">
        <v>284</v>
      </c>
      <c r="J170" s="133">
        <v>675</v>
      </c>
      <c r="K170" s="133">
        <v>367</v>
      </c>
      <c r="L170" s="133">
        <v>113</v>
      </c>
      <c r="M170" s="133">
        <v>194</v>
      </c>
      <c r="N170" s="39"/>
      <c r="O170" s="104">
        <f t="shared" si="3"/>
        <v>12.074241617881853</v>
      </c>
      <c r="P170" s="4"/>
      <c r="Q170" s="4"/>
      <c r="R170" s="4"/>
      <c r="S170" s="4"/>
      <c r="T170" s="4"/>
      <c r="U170" s="4"/>
      <c r="V170" s="105">
        <v>15032</v>
      </c>
      <c r="W170" s="4"/>
      <c r="X170" s="4"/>
      <c r="Y170" s="4"/>
      <c r="Z170" s="4"/>
    </row>
    <row r="171" spans="1:22" s="34" customFormat="1" ht="15" customHeight="1">
      <c r="A171" s="37"/>
      <c r="B171" s="38" t="s">
        <v>43</v>
      </c>
      <c r="C171" s="133">
        <v>1829</v>
      </c>
      <c r="D171" s="133">
        <v>18</v>
      </c>
      <c r="E171" s="133">
        <v>14</v>
      </c>
      <c r="F171" s="133">
        <v>25</v>
      </c>
      <c r="G171" s="133">
        <v>62</v>
      </c>
      <c r="H171" s="133">
        <v>34</v>
      </c>
      <c r="I171" s="133">
        <v>371</v>
      </c>
      <c r="J171" s="133">
        <v>661</v>
      </c>
      <c r="K171" s="133">
        <v>345</v>
      </c>
      <c r="L171" s="133">
        <v>129</v>
      </c>
      <c r="M171" s="133">
        <v>170</v>
      </c>
      <c r="N171" s="39"/>
      <c r="O171" s="104">
        <f t="shared" si="3"/>
        <v>10.821844861250813</v>
      </c>
      <c r="V171" s="107">
        <v>16901</v>
      </c>
    </row>
    <row r="172" spans="1:22" ht="30" customHeight="1">
      <c r="A172" s="42"/>
      <c r="B172" s="43" t="s">
        <v>44</v>
      </c>
      <c r="C172" s="48">
        <v>3644</v>
      </c>
      <c r="D172" s="48">
        <v>53</v>
      </c>
      <c r="E172" s="48">
        <v>30</v>
      </c>
      <c r="F172" s="48">
        <v>62</v>
      </c>
      <c r="G172" s="48">
        <v>134</v>
      </c>
      <c r="H172" s="48">
        <v>56</v>
      </c>
      <c r="I172" s="48">
        <v>655</v>
      </c>
      <c r="J172" s="48">
        <v>1336</v>
      </c>
      <c r="K172" s="48">
        <v>712</v>
      </c>
      <c r="L172" s="48">
        <v>242</v>
      </c>
      <c r="M172" s="48">
        <v>364</v>
      </c>
      <c r="N172" s="48"/>
      <c r="O172" s="108">
        <f t="shared" si="3"/>
        <v>11.411392603263083</v>
      </c>
      <c r="V172" s="105">
        <v>31933</v>
      </c>
    </row>
    <row r="173" spans="1:22" ht="21.75" customHeight="1">
      <c r="A173" s="37" t="s">
        <v>143</v>
      </c>
      <c r="B173" s="38" t="s">
        <v>42</v>
      </c>
      <c r="C173" s="133">
        <v>1808</v>
      </c>
      <c r="D173" s="133">
        <v>29</v>
      </c>
      <c r="E173" s="133">
        <v>30</v>
      </c>
      <c r="F173" s="133">
        <v>54</v>
      </c>
      <c r="G173" s="133">
        <v>76</v>
      </c>
      <c r="H173" s="133">
        <v>34</v>
      </c>
      <c r="I173" s="133">
        <v>284</v>
      </c>
      <c r="J173" s="133">
        <v>642</v>
      </c>
      <c r="K173" s="133">
        <v>381</v>
      </c>
      <c r="L173" s="133">
        <v>98</v>
      </c>
      <c r="M173" s="133">
        <v>180</v>
      </c>
      <c r="N173" s="39"/>
      <c r="O173" s="104">
        <f t="shared" si="3"/>
        <v>21.205723668777853</v>
      </c>
      <c r="V173" s="105">
        <v>8526</v>
      </c>
    </row>
    <row r="174" spans="1:22" s="34" customFormat="1" ht="15" customHeight="1">
      <c r="A174" s="37"/>
      <c r="B174" s="38" t="s">
        <v>43</v>
      </c>
      <c r="C174" s="133">
        <v>1776</v>
      </c>
      <c r="D174" s="133">
        <v>24</v>
      </c>
      <c r="E174" s="133">
        <v>36</v>
      </c>
      <c r="F174" s="133">
        <v>55</v>
      </c>
      <c r="G174" s="133">
        <v>81</v>
      </c>
      <c r="H174" s="133">
        <v>32</v>
      </c>
      <c r="I174" s="133">
        <v>323</v>
      </c>
      <c r="J174" s="133">
        <v>587</v>
      </c>
      <c r="K174" s="133">
        <v>358</v>
      </c>
      <c r="L174" s="133">
        <v>123</v>
      </c>
      <c r="M174" s="133">
        <v>157</v>
      </c>
      <c r="N174" s="39"/>
      <c r="O174" s="104">
        <f t="shared" si="3"/>
        <v>20.283234353586113</v>
      </c>
      <c r="V174" s="107">
        <v>8756</v>
      </c>
    </row>
    <row r="175" spans="1:26" ht="30" customHeight="1">
      <c r="A175" s="42"/>
      <c r="B175" s="43" t="s">
        <v>44</v>
      </c>
      <c r="C175" s="48">
        <v>3584</v>
      </c>
      <c r="D175" s="48">
        <v>53</v>
      </c>
      <c r="E175" s="48">
        <v>66</v>
      </c>
      <c r="F175" s="48">
        <v>109</v>
      </c>
      <c r="G175" s="48">
        <v>157</v>
      </c>
      <c r="H175" s="48">
        <v>66</v>
      </c>
      <c r="I175" s="48">
        <v>607</v>
      </c>
      <c r="J175" s="48">
        <v>1229</v>
      </c>
      <c r="K175" s="48">
        <v>739</v>
      </c>
      <c r="L175" s="48">
        <v>221</v>
      </c>
      <c r="M175" s="48">
        <v>337</v>
      </c>
      <c r="N175" s="48"/>
      <c r="O175" s="108">
        <f t="shared" si="3"/>
        <v>20.73834046985303</v>
      </c>
      <c r="P175" s="34"/>
      <c r="Q175" s="34"/>
      <c r="R175" s="34"/>
      <c r="S175" s="34"/>
      <c r="T175" s="34"/>
      <c r="U175" s="34"/>
      <c r="V175" s="107">
        <v>17282</v>
      </c>
      <c r="W175" s="34"/>
      <c r="X175" s="34"/>
      <c r="Y175" s="34"/>
      <c r="Z175" s="34"/>
    </row>
    <row r="176" spans="1:26" s="34" customFormat="1" ht="21.75" customHeight="1">
      <c r="A176" s="37" t="s">
        <v>73</v>
      </c>
      <c r="B176" s="38" t="s">
        <v>42</v>
      </c>
      <c r="C176" s="133">
        <v>2173</v>
      </c>
      <c r="D176" s="133">
        <v>28</v>
      </c>
      <c r="E176" s="133">
        <v>21</v>
      </c>
      <c r="F176" s="133">
        <v>51</v>
      </c>
      <c r="G176" s="133">
        <v>79</v>
      </c>
      <c r="H176" s="133">
        <v>34</v>
      </c>
      <c r="I176" s="133">
        <v>367</v>
      </c>
      <c r="J176" s="133">
        <v>786</v>
      </c>
      <c r="K176" s="133">
        <v>448</v>
      </c>
      <c r="L176" s="133">
        <v>153</v>
      </c>
      <c r="M176" s="133">
        <v>206</v>
      </c>
      <c r="N176" s="39"/>
      <c r="O176" s="104">
        <f t="shared" si="3"/>
        <v>11.832934001306906</v>
      </c>
      <c r="P176" s="4"/>
      <c r="Q176" s="4"/>
      <c r="R176" s="4"/>
      <c r="S176" s="4"/>
      <c r="T176" s="4"/>
      <c r="U176" s="4"/>
      <c r="V176" s="105">
        <v>18364</v>
      </c>
      <c r="W176" s="4"/>
      <c r="X176" s="4"/>
      <c r="Y176" s="4"/>
      <c r="Z176" s="4"/>
    </row>
    <row r="177" spans="1:22" s="34" customFormat="1" ht="15" customHeight="1">
      <c r="A177" s="37"/>
      <c r="B177" s="38" t="s">
        <v>43</v>
      </c>
      <c r="C177" s="133">
        <v>2095</v>
      </c>
      <c r="D177" s="133">
        <v>28</v>
      </c>
      <c r="E177" s="133">
        <v>16</v>
      </c>
      <c r="F177" s="133">
        <v>35</v>
      </c>
      <c r="G177" s="133">
        <v>64</v>
      </c>
      <c r="H177" s="133">
        <v>32</v>
      </c>
      <c r="I177" s="133">
        <v>429</v>
      </c>
      <c r="J177" s="133">
        <v>765</v>
      </c>
      <c r="K177" s="133">
        <v>425</v>
      </c>
      <c r="L177" s="133">
        <v>118</v>
      </c>
      <c r="M177" s="133">
        <v>183</v>
      </c>
      <c r="N177" s="39"/>
      <c r="O177" s="104">
        <f t="shared" si="3"/>
        <v>10.612968591691995</v>
      </c>
      <c r="V177" s="107">
        <v>19740</v>
      </c>
    </row>
    <row r="178" spans="1:26" ht="30" customHeight="1">
      <c r="A178" s="42"/>
      <c r="B178" s="43" t="s">
        <v>44</v>
      </c>
      <c r="C178" s="48">
        <v>4268</v>
      </c>
      <c r="D178" s="48">
        <v>56</v>
      </c>
      <c r="E178" s="48">
        <v>37</v>
      </c>
      <c r="F178" s="48">
        <v>86</v>
      </c>
      <c r="G178" s="48">
        <v>143</v>
      </c>
      <c r="H178" s="48">
        <v>66</v>
      </c>
      <c r="I178" s="48">
        <v>796</v>
      </c>
      <c r="J178" s="48">
        <v>1551</v>
      </c>
      <c r="K178" s="48">
        <v>873</v>
      </c>
      <c r="L178" s="48">
        <v>271</v>
      </c>
      <c r="M178" s="48">
        <v>389</v>
      </c>
      <c r="N178" s="48"/>
      <c r="O178" s="108">
        <f t="shared" si="3"/>
        <v>11.200923787528868</v>
      </c>
      <c r="P178" s="34"/>
      <c r="Q178" s="34"/>
      <c r="R178" s="34"/>
      <c r="S178" s="34"/>
      <c r="T178" s="34"/>
      <c r="U178" s="34"/>
      <c r="V178" s="107">
        <v>38104</v>
      </c>
      <c r="W178" s="34"/>
      <c r="X178" s="34"/>
      <c r="Y178" s="34"/>
      <c r="Z178" s="34"/>
    </row>
    <row r="179" spans="1:26" s="34" customFormat="1" ht="21.75" customHeight="1">
      <c r="A179" s="37" t="s">
        <v>74</v>
      </c>
      <c r="B179" s="38" t="s">
        <v>42</v>
      </c>
      <c r="C179" s="133">
        <v>773</v>
      </c>
      <c r="D179" s="133">
        <v>5</v>
      </c>
      <c r="E179" s="133">
        <v>12</v>
      </c>
      <c r="F179" s="133">
        <v>23</v>
      </c>
      <c r="G179" s="133">
        <v>24</v>
      </c>
      <c r="H179" s="133">
        <v>14</v>
      </c>
      <c r="I179" s="133">
        <v>125</v>
      </c>
      <c r="J179" s="133">
        <v>339</v>
      </c>
      <c r="K179" s="133">
        <v>146</v>
      </c>
      <c r="L179" s="133">
        <v>38</v>
      </c>
      <c r="M179" s="133">
        <v>47</v>
      </c>
      <c r="N179" s="39"/>
      <c r="O179" s="104">
        <f t="shared" si="3"/>
        <v>10.597751576638332</v>
      </c>
      <c r="P179" s="4"/>
      <c r="Q179" s="4"/>
      <c r="R179" s="4"/>
      <c r="S179" s="4"/>
      <c r="T179" s="4"/>
      <c r="U179" s="4"/>
      <c r="V179" s="105">
        <v>7294</v>
      </c>
      <c r="W179" s="4"/>
      <c r="X179" s="4"/>
      <c r="Y179" s="4"/>
      <c r="Z179" s="4"/>
    </row>
    <row r="180" spans="1:22" s="34" customFormat="1" ht="15" customHeight="1">
      <c r="A180" s="37"/>
      <c r="B180" s="38" t="s">
        <v>43</v>
      </c>
      <c r="C180" s="133">
        <v>585</v>
      </c>
      <c r="D180" s="133">
        <v>6</v>
      </c>
      <c r="E180" s="133">
        <v>7</v>
      </c>
      <c r="F180" s="133">
        <v>15</v>
      </c>
      <c r="G180" s="133">
        <v>24</v>
      </c>
      <c r="H180" s="133">
        <v>13</v>
      </c>
      <c r="I180" s="133">
        <v>112</v>
      </c>
      <c r="J180" s="133">
        <v>207</v>
      </c>
      <c r="K180" s="133">
        <v>124</v>
      </c>
      <c r="L180" s="133">
        <v>31</v>
      </c>
      <c r="M180" s="133">
        <v>46</v>
      </c>
      <c r="N180" s="39"/>
      <c r="O180" s="104">
        <f t="shared" si="3"/>
        <v>7.654062540887086</v>
      </c>
      <c r="V180" s="107">
        <v>7643</v>
      </c>
    </row>
    <row r="181" spans="1:22" ht="30" customHeight="1">
      <c r="A181" s="42"/>
      <c r="B181" s="43" t="s">
        <v>44</v>
      </c>
      <c r="C181" s="48">
        <v>1358</v>
      </c>
      <c r="D181" s="48">
        <v>11</v>
      </c>
      <c r="E181" s="48">
        <v>19</v>
      </c>
      <c r="F181" s="48">
        <v>38</v>
      </c>
      <c r="G181" s="48">
        <v>48</v>
      </c>
      <c r="H181" s="48">
        <v>27</v>
      </c>
      <c r="I181" s="48">
        <v>237</v>
      </c>
      <c r="J181" s="48">
        <v>546</v>
      </c>
      <c r="K181" s="48">
        <v>270</v>
      </c>
      <c r="L181" s="48">
        <v>69</v>
      </c>
      <c r="M181" s="48">
        <v>93</v>
      </c>
      <c r="N181" s="48"/>
      <c r="O181" s="108">
        <f t="shared" si="3"/>
        <v>9.091517707705696</v>
      </c>
      <c r="V181" s="105">
        <v>14937</v>
      </c>
    </row>
    <row r="182" spans="1:22" ht="21.75" customHeight="1">
      <c r="A182" s="37" t="s">
        <v>75</v>
      </c>
      <c r="B182" s="38" t="s">
        <v>42</v>
      </c>
      <c r="C182" s="133">
        <v>479</v>
      </c>
      <c r="D182" s="133">
        <v>8</v>
      </c>
      <c r="E182" s="133">
        <v>6</v>
      </c>
      <c r="F182" s="133">
        <v>16</v>
      </c>
      <c r="G182" s="133">
        <v>19</v>
      </c>
      <c r="H182" s="133">
        <v>10</v>
      </c>
      <c r="I182" s="133">
        <v>67</v>
      </c>
      <c r="J182" s="133">
        <v>174</v>
      </c>
      <c r="K182" s="133">
        <v>99</v>
      </c>
      <c r="L182" s="133">
        <v>23</v>
      </c>
      <c r="M182" s="133">
        <v>57</v>
      </c>
      <c r="N182" s="39"/>
      <c r="O182" s="104">
        <f t="shared" si="3"/>
        <v>8.258620689655173</v>
      </c>
      <c r="V182" s="105">
        <v>5800</v>
      </c>
    </row>
    <row r="183" spans="1:22" s="34" customFormat="1" ht="15" customHeight="1">
      <c r="A183" s="37"/>
      <c r="B183" s="38" t="s">
        <v>43</v>
      </c>
      <c r="C183" s="133">
        <v>501</v>
      </c>
      <c r="D183" s="133">
        <v>8</v>
      </c>
      <c r="E183" s="133">
        <v>7</v>
      </c>
      <c r="F183" s="133">
        <v>8</v>
      </c>
      <c r="G183" s="133">
        <v>17</v>
      </c>
      <c r="H183" s="133">
        <v>8</v>
      </c>
      <c r="I183" s="133">
        <v>99</v>
      </c>
      <c r="J183" s="133">
        <v>160</v>
      </c>
      <c r="K183" s="133">
        <v>134</v>
      </c>
      <c r="L183" s="133">
        <v>24</v>
      </c>
      <c r="M183" s="133">
        <v>36</v>
      </c>
      <c r="N183" s="39"/>
      <c r="O183" s="104">
        <f t="shared" si="3"/>
        <v>7.980248486779229</v>
      </c>
      <c r="V183" s="107">
        <v>6278</v>
      </c>
    </row>
    <row r="184" spans="1:22" ht="30" customHeight="1">
      <c r="A184" s="42"/>
      <c r="B184" s="43" t="s">
        <v>44</v>
      </c>
      <c r="C184" s="48">
        <v>980</v>
      </c>
      <c r="D184" s="48">
        <v>16</v>
      </c>
      <c r="E184" s="48">
        <v>13</v>
      </c>
      <c r="F184" s="48">
        <v>24</v>
      </c>
      <c r="G184" s="48">
        <v>36</v>
      </c>
      <c r="H184" s="48">
        <v>18</v>
      </c>
      <c r="I184" s="48">
        <v>166</v>
      </c>
      <c r="J184" s="48">
        <v>334</v>
      </c>
      <c r="K184" s="48">
        <v>233</v>
      </c>
      <c r="L184" s="48">
        <v>47</v>
      </c>
      <c r="M184" s="48">
        <v>93</v>
      </c>
      <c r="N184" s="48"/>
      <c r="O184" s="108">
        <f t="shared" si="3"/>
        <v>8.113926146713032</v>
      </c>
      <c r="V184" s="105">
        <v>12078</v>
      </c>
    </row>
    <row r="185" spans="1:22" ht="21.75" customHeight="1">
      <c r="A185" s="37" t="s">
        <v>76</v>
      </c>
      <c r="B185" s="38" t="s">
        <v>42</v>
      </c>
      <c r="C185" s="133">
        <v>2140</v>
      </c>
      <c r="D185" s="133">
        <v>52</v>
      </c>
      <c r="E185" s="133">
        <v>40</v>
      </c>
      <c r="F185" s="133">
        <v>102</v>
      </c>
      <c r="G185" s="133">
        <v>190</v>
      </c>
      <c r="H185" s="133">
        <v>59</v>
      </c>
      <c r="I185" s="133">
        <v>333</v>
      </c>
      <c r="J185" s="133">
        <v>628</v>
      </c>
      <c r="K185" s="133">
        <v>427</v>
      </c>
      <c r="L185" s="133">
        <v>108</v>
      </c>
      <c r="M185" s="133">
        <v>201</v>
      </c>
      <c r="N185" s="39"/>
      <c r="O185" s="104">
        <f t="shared" si="3"/>
        <v>10.564249395270771</v>
      </c>
      <c r="V185" s="105">
        <v>20257</v>
      </c>
    </row>
    <row r="186" spans="1:22" s="34" customFormat="1" ht="15" customHeight="1">
      <c r="A186" s="37"/>
      <c r="B186" s="38" t="s">
        <v>43</v>
      </c>
      <c r="C186" s="133">
        <v>2170</v>
      </c>
      <c r="D186" s="133">
        <v>37</v>
      </c>
      <c r="E186" s="133">
        <v>27</v>
      </c>
      <c r="F186" s="133">
        <v>61</v>
      </c>
      <c r="G186" s="133">
        <v>139</v>
      </c>
      <c r="H186" s="133">
        <v>63</v>
      </c>
      <c r="I186" s="133">
        <v>399</v>
      </c>
      <c r="J186" s="133">
        <v>734</v>
      </c>
      <c r="K186" s="133">
        <v>408</v>
      </c>
      <c r="L186" s="133">
        <v>126</v>
      </c>
      <c r="M186" s="133">
        <v>176</v>
      </c>
      <c r="N186" s="39"/>
      <c r="O186" s="104">
        <f t="shared" si="3"/>
        <v>10.101480309095988</v>
      </c>
      <c r="V186" s="107">
        <v>21482</v>
      </c>
    </row>
    <row r="187" spans="1:26" ht="30" customHeight="1">
      <c r="A187" s="42"/>
      <c r="B187" s="43" t="s">
        <v>44</v>
      </c>
      <c r="C187" s="48">
        <v>4310</v>
      </c>
      <c r="D187" s="48">
        <v>89</v>
      </c>
      <c r="E187" s="48">
        <v>67</v>
      </c>
      <c r="F187" s="48">
        <v>163</v>
      </c>
      <c r="G187" s="48">
        <v>329</v>
      </c>
      <c r="H187" s="48">
        <v>122</v>
      </c>
      <c r="I187" s="48">
        <v>732</v>
      </c>
      <c r="J187" s="48">
        <v>1362</v>
      </c>
      <c r="K187" s="48">
        <v>835</v>
      </c>
      <c r="L187" s="48">
        <v>234</v>
      </c>
      <c r="M187" s="48">
        <v>377</v>
      </c>
      <c r="N187" s="48"/>
      <c r="O187" s="108">
        <f t="shared" si="3"/>
        <v>10.326073935647717</v>
      </c>
      <c r="P187" s="34"/>
      <c r="Q187" s="34"/>
      <c r="R187" s="34"/>
      <c r="S187" s="34"/>
      <c r="T187" s="34"/>
      <c r="U187" s="34"/>
      <c r="V187" s="107">
        <v>41739</v>
      </c>
      <c r="W187" s="34"/>
      <c r="X187" s="34"/>
      <c r="Y187" s="34"/>
      <c r="Z187" s="34"/>
    </row>
    <row r="188" spans="1:26" ht="21.75" customHeight="1">
      <c r="A188" s="37" t="s">
        <v>151</v>
      </c>
      <c r="B188" s="74" t="s">
        <v>42</v>
      </c>
      <c r="C188" s="134">
        <v>15615</v>
      </c>
      <c r="D188" s="134">
        <v>249</v>
      </c>
      <c r="E188" s="134">
        <v>194</v>
      </c>
      <c r="F188" s="134">
        <v>431</v>
      </c>
      <c r="G188" s="134">
        <v>727</v>
      </c>
      <c r="H188" s="134">
        <v>329</v>
      </c>
      <c r="I188" s="134">
        <v>2609</v>
      </c>
      <c r="J188" s="134">
        <v>5444</v>
      </c>
      <c r="K188" s="134">
        <v>3168</v>
      </c>
      <c r="L188" s="134">
        <v>894</v>
      </c>
      <c r="M188" s="134">
        <v>1570</v>
      </c>
      <c r="N188" s="75"/>
      <c r="O188" s="109">
        <f t="shared" si="3"/>
        <v>11.586922323469175</v>
      </c>
      <c r="P188" s="34"/>
      <c r="Q188" s="34"/>
      <c r="R188" s="34"/>
      <c r="S188" s="34"/>
      <c r="T188" s="34"/>
      <c r="U188" s="34"/>
      <c r="V188" s="107">
        <v>134764</v>
      </c>
      <c r="W188" s="34"/>
      <c r="X188" s="34"/>
      <c r="Y188" s="34"/>
      <c r="Z188" s="34"/>
    </row>
    <row r="189" spans="1:26" ht="15" customHeight="1">
      <c r="A189" s="37"/>
      <c r="B189" s="74" t="s">
        <v>43</v>
      </c>
      <c r="C189" s="134">
        <v>15665</v>
      </c>
      <c r="D189" s="134">
        <v>199</v>
      </c>
      <c r="E189" s="134">
        <v>170</v>
      </c>
      <c r="F189" s="134">
        <v>325</v>
      </c>
      <c r="G189" s="134">
        <v>589</v>
      </c>
      <c r="H189" s="134">
        <v>292</v>
      </c>
      <c r="I189" s="134">
        <v>3193</v>
      </c>
      <c r="J189" s="134">
        <v>5461</v>
      </c>
      <c r="K189" s="134">
        <v>3084</v>
      </c>
      <c r="L189" s="134">
        <v>937</v>
      </c>
      <c r="M189" s="134">
        <v>1415</v>
      </c>
      <c r="N189" s="75"/>
      <c r="O189" s="109">
        <f t="shared" si="3"/>
        <v>10.4344987910236</v>
      </c>
      <c r="P189" s="34"/>
      <c r="Q189" s="34"/>
      <c r="R189" s="34"/>
      <c r="S189" s="34"/>
      <c r="T189" s="34"/>
      <c r="U189" s="34"/>
      <c r="V189" s="107">
        <v>150127</v>
      </c>
      <c r="W189" s="34"/>
      <c r="X189" s="34"/>
      <c r="Y189" s="34"/>
      <c r="Z189" s="34"/>
    </row>
    <row r="190" spans="1:26" ht="30" customHeight="1">
      <c r="A190" s="42"/>
      <c r="B190" s="76" t="s">
        <v>44</v>
      </c>
      <c r="C190" s="77">
        <v>31280</v>
      </c>
      <c r="D190" s="77">
        <v>448</v>
      </c>
      <c r="E190" s="77">
        <v>364</v>
      </c>
      <c r="F190" s="77">
        <v>756</v>
      </c>
      <c r="G190" s="77">
        <v>1316</v>
      </c>
      <c r="H190" s="77">
        <v>621</v>
      </c>
      <c r="I190" s="77">
        <v>5802</v>
      </c>
      <c r="J190" s="77">
        <v>10905</v>
      </c>
      <c r="K190" s="77">
        <v>6252</v>
      </c>
      <c r="L190" s="77">
        <v>1831</v>
      </c>
      <c r="M190" s="77">
        <v>2985</v>
      </c>
      <c r="N190" s="77"/>
      <c r="O190" s="110">
        <f t="shared" si="3"/>
        <v>10.979637826396763</v>
      </c>
      <c r="P190" s="34"/>
      <c r="Q190" s="34"/>
      <c r="R190" s="34"/>
      <c r="S190" s="34"/>
      <c r="T190" s="34"/>
      <c r="U190" s="34"/>
      <c r="V190" s="107">
        <v>284891</v>
      </c>
      <c r="W190" s="34"/>
      <c r="X190" s="34"/>
      <c r="Y190" s="34"/>
      <c r="Z190" s="34"/>
    </row>
    <row r="191" spans="1:26" s="34" customFormat="1" ht="21.75" customHeight="1">
      <c r="A191" s="37" t="s">
        <v>82</v>
      </c>
      <c r="B191" s="38" t="s">
        <v>42</v>
      </c>
      <c r="C191" s="133">
        <v>1276</v>
      </c>
      <c r="D191" s="133">
        <v>24</v>
      </c>
      <c r="E191" s="133">
        <v>16</v>
      </c>
      <c r="F191" s="133">
        <v>27</v>
      </c>
      <c r="G191" s="133">
        <v>56</v>
      </c>
      <c r="H191" s="133">
        <v>23</v>
      </c>
      <c r="I191" s="133">
        <v>201</v>
      </c>
      <c r="J191" s="133">
        <v>489</v>
      </c>
      <c r="K191" s="133">
        <v>258</v>
      </c>
      <c r="L191" s="133">
        <v>67</v>
      </c>
      <c r="M191" s="133">
        <v>115</v>
      </c>
      <c r="N191" s="39"/>
      <c r="O191" s="104">
        <f t="shared" si="3"/>
        <v>13.16006600660066</v>
      </c>
      <c r="P191" s="4"/>
      <c r="Q191" s="4"/>
      <c r="R191" s="4"/>
      <c r="S191" s="4"/>
      <c r="T191" s="4"/>
      <c r="U191" s="4"/>
      <c r="V191" s="105">
        <v>9696</v>
      </c>
      <c r="W191" s="4"/>
      <c r="X191" s="4"/>
      <c r="Y191" s="4"/>
      <c r="Z191" s="4"/>
    </row>
    <row r="192" spans="1:22" s="34" customFormat="1" ht="15" customHeight="1">
      <c r="A192" s="37"/>
      <c r="B192" s="38" t="s">
        <v>43</v>
      </c>
      <c r="C192" s="133">
        <v>1310</v>
      </c>
      <c r="D192" s="133">
        <v>19</v>
      </c>
      <c r="E192" s="133">
        <v>10</v>
      </c>
      <c r="F192" s="133">
        <v>32</v>
      </c>
      <c r="G192" s="133">
        <v>39</v>
      </c>
      <c r="H192" s="133">
        <v>20</v>
      </c>
      <c r="I192" s="133">
        <v>280</v>
      </c>
      <c r="J192" s="133">
        <v>490</v>
      </c>
      <c r="K192" s="133">
        <v>258</v>
      </c>
      <c r="L192" s="133">
        <v>74</v>
      </c>
      <c r="M192" s="133">
        <v>88</v>
      </c>
      <c r="N192" s="39"/>
      <c r="O192" s="104">
        <f t="shared" si="3"/>
        <v>12.007332722273144</v>
      </c>
      <c r="V192" s="107">
        <v>10910</v>
      </c>
    </row>
    <row r="193" spans="1:26" ht="30" customHeight="1">
      <c r="A193" s="42"/>
      <c r="B193" s="43" t="s">
        <v>44</v>
      </c>
      <c r="C193" s="48">
        <v>2586</v>
      </c>
      <c r="D193" s="48">
        <v>43</v>
      </c>
      <c r="E193" s="48">
        <v>26</v>
      </c>
      <c r="F193" s="48">
        <v>59</v>
      </c>
      <c r="G193" s="48">
        <v>95</v>
      </c>
      <c r="H193" s="48">
        <v>43</v>
      </c>
      <c r="I193" s="48">
        <v>481</v>
      </c>
      <c r="J193" s="48">
        <v>979</v>
      </c>
      <c r="K193" s="48">
        <v>516</v>
      </c>
      <c r="L193" s="48">
        <v>141</v>
      </c>
      <c r="M193" s="48">
        <v>203</v>
      </c>
      <c r="N193" s="48"/>
      <c r="O193" s="108">
        <f t="shared" si="3"/>
        <v>12.549742793361157</v>
      </c>
      <c r="P193" s="34"/>
      <c r="Q193" s="34"/>
      <c r="R193" s="34"/>
      <c r="S193" s="34"/>
      <c r="T193" s="34"/>
      <c r="U193" s="34"/>
      <c r="V193" s="107">
        <v>20606</v>
      </c>
      <c r="W193" s="34"/>
      <c r="X193" s="34"/>
      <c r="Y193" s="34"/>
      <c r="Z193" s="34"/>
    </row>
    <row r="194" spans="1:26" s="34" customFormat="1" ht="21.75" customHeight="1">
      <c r="A194" s="37" t="s">
        <v>83</v>
      </c>
      <c r="B194" s="38" t="s">
        <v>42</v>
      </c>
      <c r="C194" s="133">
        <v>2063</v>
      </c>
      <c r="D194" s="133">
        <v>40</v>
      </c>
      <c r="E194" s="133">
        <v>43</v>
      </c>
      <c r="F194" s="133">
        <v>48</v>
      </c>
      <c r="G194" s="133">
        <v>100</v>
      </c>
      <c r="H194" s="133">
        <v>44</v>
      </c>
      <c r="I194" s="133">
        <v>383</v>
      </c>
      <c r="J194" s="133">
        <v>708</v>
      </c>
      <c r="K194" s="133">
        <v>399</v>
      </c>
      <c r="L194" s="133">
        <v>119</v>
      </c>
      <c r="M194" s="133">
        <v>179</v>
      </c>
      <c r="N194" s="39"/>
      <c r="O194" s="104">
        <f t="shared" si="3"/>
        <v>13.357938357938359</v>
      </c>
      <c r="P194" s="4"/>
      <c r="Q194" s="4"/>
      <c r="R194" s="4"/>
      <c r="S194" s="4"/>
      <c r="T194" s="4"/>
      <c r="U194" s="4"/>
      <c r="V194" s="105">
        <v>15444</v>
      </c>
      <c r="W194" s="4"/>
      <c r="X194" s="4"/>
      <c r="Y194" s="4"/>
      <c r="Z194" s="4"/>
    </row>
    <row r="195" spans="1:22" s="34" customFormat="1" ht="15" customHeight="1">
      <c r="A195" s="37"/>
      <c r="B195" s="38" t="s">
        <v>43</v>
      </c>
      <c r="C195" s="133">
        <v>2108</v>
      </c>
      <c r="D195" s="133">
        <v>27</v>
      </c>
      <c r="E195" s="133">
        <v>27</v>
      </c>
      <c r="F195" s="133">
        <v>65</v>
      </c>
      <c r="G195" s="133">
        <v>90</v>
      </c>
      <c r="H195" s="133">
        <v>48</v>
      </c>
      <c r="I195" s="133">
        <v>437</v>
      </c>
      <c r="J195" s="133">
        <v>712</v>
      </c>
      <c r="K195" s="133">
        <v>424</v>
      </c>
      <c r="L195" s="133">
        <v>117</v>
      </c>
      <c r="M195" s="133">
        <v>161</v>
      </c>
      <c r="N195" s="39"/>
      <c r="O195" s="104">
        <f t="shared" si="3"/>
        <v>12.258664805768783</v>
      </c>
      <c r="V195" s="107">
        <v>17196</v>
      </c>
    </row>
    <row r="196" spans="1:22" ht="30" customHeight="1">
      <c r="A196" s="42"/>
      <c r="B196" s="43" t="s">
        <v>44</v>
      </c>
      <c r="C196" s="48">
        <v>4171</v>
      </c>
      <c r="D196" s="48">
        <v>67</v>
      </c>
      <c r="E196" s="48">
        <v>70</v>
      </c>
      <c r="F196" s="48">
        <v>113</v>
      </c>
      <c r="G196" s="48">
        <v>190</v>
      </c>
      <c r="H196" s="48">
        <v>92</v>
      </c>
      <c r="I196" s="48">
        <v>820</v>
      </c>
      <c r="J196" s="48">
        <v>1420</v>
      </c>
      <c r="K196" s="48">
        <v>823</v>
      </c>
      <c r="L196" s="48">
        <v>236</v>
      </c>
      <c r="M196" s="48">
        <v>340</v>
      </c>
      <c r="N196" s="48"/>
      <c r="O196" s="108">
        <f t="shared" si="3"/>
        <v>12.778799019607844</v>
      </c>
      <c r="V196" s="105">
        <v>32640</v>
      </c>
    </row>
    <row r="197" spans="1:22" ht="21.75" customHeight="1">
      <c r="A197" s="37" t="s">
        <v>84</v>
      </c>
      <c r="B197" s="38" t="s">
        <v>42</v>
      </c>
      <c r="C197" s="133">
        <v>439</v>
      </c>
      <c r="D197" s="133">
        <v>5</v>
      </c>
      <c r="E197" s="133">
        <v>9</v>
      </c>
      <c r="F197" s="133">
        <v>14</v>
      </c>
      <c r="G197" s="133">
        <v>25</v>
      </c>
      <c r="H197" s="133">
        <v>9</v>
      </c>
      <c r="I197" s="133">
        <v>61</v>
      </c>
      <c r="J197" s="133">
        <v>130</v>
      </c>
      <c r="K197" s="133">
        <v>107</v>
      </c>
      <c r="L197" s="133">
        <v>33</v>
      </c>
      <c r="M197" s="133">
        <v>46</v>
      </c>
      <c r="N197" s="39"/>
      <c r="O197" s="104">
        <f t="shared" si="3"/>
        <v>7.5455482983843245</v>
      </c>
      <c r="V197" s="105">
        <v>5818</v>
      </c>
    </row>
    <row r="198" spans="1:22" s="34" customFormat="1" ht="15" customHeight="1">
      <c r="A198" s="37"/>
      <c r="B198" s="38" t="s">
        <v>43</v>
      </c>
      <c r="C198" s="133">
        <v>539</v>
      </c>
      <c r="D198" s="133">
        <v>6</v>
      </c>
      <c r="E198" s="133">
        <v>2</v>
      </c>
      <c r="F198" s="133">
        <v>12</v>
      </c>
      <c r="G198" s="133">
        <v>15</v>
      </c>
      <c r="H198" s="133">
        <v>5</v>
      </c>
      <c r="I198" s="133">
        <v>107</v>
      </c>
      <c r="J198" s="133">
        <v>189</v>
      </c>
      <c r="K198" s="133">
        <v>118</v>
      </c>
      <c r="L198" s="133">
        <v>37</v>
      </c>
      <c r="M198" s="133">
        <v>48</v>
      </c>
      <c r="N198" s="39"/>
      <c r="O198" s="104">
        <f t="shared" si="3"/>
        <v>8.2935836282505</v>
      </c>
      <c r="V198" s="107">
        <v>6499</v>
      </c>
    </row>
    <row r="199" spans="1:26" ht="30" customHeight="1">
      <c r="A199" s="42"/>
      <c r="B199" s="43" t="s">
        <v>44</v>
      </c>
      <c r="C199" s="48">
        <v>978</v>
      </c>
      <c r="D199" s="48">
        <v>11</v>
      </c>
      <c r="E199" s="48">
        <v>11</v>
      </c>
      <c r="F199" s="48">
        <v>26</v>
      </c>
      <c r="G199" s="48">
        <v>40</v>
      </c>
      <c r="H199" s="48">
        <v>14</v>
      </c>
      <c r="I199" s="48">
        <v>168</v>
      </c>
      <c r="J199" s="48">
        <v>319</v>
      </c>
      <c r="K199" s="48">
        <v>225</v>
      </c>
      <c r="L199" s="48">
        <v>70</v>
      </c>
      <c r="M199" s="48">
        <v>94</v>
      </c>
      <c r="N199" s="48"/>
      <c r="O199" s="108">
        <f t="shared" si="3"/>
        <v>7.940245189575384</v>
      </c>
      <c r="P199" s="34"/>
      <c r="Q199" s="34"/>
      <c r="R199" s="34"/>
      <c r="S199" s="34"/>
      <c r="T199" s="34"/>
      <c r="U199" s="34"/>
      <c r="V199" s="107">
        <v>12317</v>
      </c>
      <c r="W199" s="34"/>
      <c r="X199" s="34"/>
      <c r="Y199" s="34"/>
      <c r="Z199" s="34"/>
    </row>
    <row r="200" spans="1:26" s="34" customFormat="1" ht="21.75" customHeight="1">
      <c r="A200" s="37" t="s">
        <v>85</v>
      </c>
      <c r="B200" s="38" t="s">
        <v>42</v>
      </c>
      <c r="C200" s="133">
        <v>2192</v>
      </c>
      <c r="D200" s="133">
        <v>44</v>
      </c>
      <c r="E200" s="133">
        <v>37</v>
      </c>
      <c r="F200" s="133">
        <v>90</v>
      </c>
      <c r="G200" s="133">
        <v>140</v>
      </c>
      <c r="H200" s="133">
        <v>44</v>
      </c>
      <c r="I200" s="133">
        <v>362</v>
      </c>
      <c r="J200" s="133">
        <v>638</v>
      </c>
      <c r="K200" s="133">
        <v>484</v>
      </c>
      <c r="L200" s="133">
        <v>117</v>
      </c>
      <c r="M200" s="133">
        <v>236</v>
      </c>
      <c r="N200" s="39"/>
      <c r="O200" s="104">
        <f t="shared" si="3"/>
        <v>17.693114859956413</v>
      </c>
      <c r="P200" s="4"/>
      <c r="Q200" s="4"/>
      <c r="R200" s="4"/>
      <c r="S200" s="4"/>
      <c r="T200" s="4"/>
      <c r="U200" s="4"/>
      <c r="V200" s="105">
        <v>12389</v>
      </c>
      <c r="W200" s="4"/>
      <c r="X200" s="4"/>
      <c r="Y200" s="4"/>
      <c r="Z200" s="4"/>
    </row>
    <row r="201" spans="1:22" s="34" customFormat="1" ht="15" customHeight="1">
      <c r="A201" s="37"/>
      <c r="B201" s="38" t="s">
        <v>43</v>
      </c>
      <c r="C201" s="133">
        <v>2316</v>
      </c>
      <c r="D201" s="133">
        <v>26</v>
      </c>
      <c r="E201" s="133">
        <v>41</v>
      </c>
      <c r="F201" s="133">
        <v>97</v>
      </c>
      <c r="G201" s="133">
        <v>133</v>
      </c>
      <c r="H201" s="133">
        <v>32</v>
      </c>
      <c r="I201" s="133">
        <v>367</v>
      </c>
      <c r="J201" s="133">
        <v>787</v>
      </c>
      <c r="K201" s="133">
        <v>486</v>
      </c>
      <c r="L201" s="133">
        <v>112</v>
      </c>
      <c r="M201" s="133">
        <v>235</v>
      </c>
      <c r="N201" s="39"/>
      <c r="O201" s="104">
        <f t="shared" si="3"/>
        <v>18.869154309923417</v>
      </c>
      <c r="V201" s="107">
        <v>12274</v>
      </c>
    </row>
    <row r="202" spans="1:22" ht="30" customHeight="1">
      <c r="A202" s="42"/>
      <c r="B202" s="43" t="s">
        <v>44</v>
      </c>
      <c r="C202" s="48">
        <v>4508</v>
      </c>
      <c r="D202" s="48">
        <v>70</v>
      </c>
      <c r="E202" s="48">
        <v>78</v>
      </c>
      <c r="F202" s="48">
        <v>187</v>
      </c>
      <c r="G202" s="48">
        <v>273</v>
      </c>
      <c r="H202" s="48">
        <v>76</v>
      </c>
      <c r="I202" s="48">
        <v>729</v>
      </c>
      <c r="J202" s="48">
        <v>1425</v>
      </c>
      <c r="K202" s="48">
        <v>970</v>
      </c>
      <c r="L202" s="48">
        <v>229</v>
      </c>
      <c r="M202" s="48">
        <v>471</v>
      </c>
      <c r="N202" s="48"/>
      <c r="O202" s="108">
        <f t="shared" si="3"/>
        <v>18.278392734055064</v>
      </c>
      <c r="V202" s="105">
        <v>24663</v>
      </c>
    </row>
    <row r="203" spans="1:22" ht="21.75" customHeight="1">
      <c r="A203" s="37" t="s">
        <v>86</v>
      </c>
      <c r="B203" s="38" t="s">
        <v>42</v>
      </c>
      <c r="C203" s="133">
        <v>794</v>
      </c>
      <c r="D203" s="133">
        <v>6</v>
      </c>
      <c r="E203" s="133">
        <v>6</v>
      </c>
      <c r="F203" s="133">
        <v>26</v>
      </c>
      <c r="G203" s="133">
        <v>46</v>
      </c>
      <c r="H203" s="133">
        <v>13</v>
      </c>
      <c r="I203" s="133">
        <v>143</v>
      </c>
      <c r="J203" s="133">
        <v>263</v>
      </c>
      <c r="K203" s="133">
        <v>187</v>
      </c>
      <c r="L203" s="133">
        <v>47</v>
      </c>
      <c r="M203" s="133">
        <v>57</v>
      </c>
      <c r="N203" s="39"/>
      <c r="O203" s="104">
        <f t="shared" si="3"/>
        <v>12.157403154187719</v>
      </c>
      <c r="V203" s="105">
        <v>6531</v>
      </c>
    </row>
    <row r="204" spans="1:22" s="34" customFormat="1" ht="15" customHeight="1">
      <c r="A204" s="37"/>
      <c r="B204" s="38" t="s">
        <v>43</v>
      </c>
      <c r="C204" s="133">
        <v>831</v>
      </c>
      <c r="D204" s="133">
        <v>10</v>
      </c>
      <c r="E204" s="133">
        <v>14</v>
      </c>
      <c r="F204" s="133">
        <v>21</v>
      </c>
      <c r="G204" s="133">
        <v>43</v>
      </c>
      <c r="H204" s="133">
        <v>15</v>
      </c>
      <c r="I204" s="133">
        <v>155</v>
      </c>
      <c r="J204" s="133">
        <v>296</v>
      </c>
      <c r="K204" s="133">
        <v>172</v>
      </c>
      <c r="L204" s="133">
        <v>40</v>
      </c>
      <c r="M204" s="133">
        <v>65</v>
      </c>
      <c r="N204" s="39"/>
      <c r="O204" s="104">
        <f t="shared" si="3"/>
        <v>12.309287512961042</v>
      </c>
      <c r="V204" s="107">
        <v>6751</v>
      </c>
    </row>
    <row r="205" spans="1:22" ht="30" customHeight="1">
      <c r="A205" s="42"/>
      <c r="B205" s="43" t="s">
        <v>44</v>
      </c>
      <c r="C205" s="48">
        <v>1625</v>
      </c>
      <c r="D205" s="48">
        <v>16</v>
      </c>
      <c r="E205" s="48">
        <v>20</v>
      </c>
      <c r="F205" s="48">
        <v>47</v>
      </c>
      <c r="G205" s="48">
        <v>89</v>
      </c>
      <c r="H205" s="48">
        <v>28</v>
      </c>
      <c r="I205" s="48">
        <v>298</v>
      </c>
      <c r="J205" s="48">
        <v>559</v>
      </c>
      <c r="K205" s="48">
        <v>359</v>
      </c>
      <c r="L205" s="48">
        <v>87</v>
      </c>
      <c r="M205" s="48">
        <v>122</v>
      </c>
      <c r="N205" s="48"/>
      <c r="O205" s="108">
        <f t="shared" si="3"/>
        <v>12.234603222406264</v>
      </c>
      <c r="V205" s="105">
        <v>13282</v>
      </c>
    </row>
    <row r="206" spans="1:22" ht="21.75" customHeight="1">
      <c r="A206" s="37" t="s">
        <v>98</v>
      </c>
      <c r="B206" s="38" t="s">
        <v>42</v>
      </c>
      <c r="C206" s="133">
        <v>1404</v>
      </c>
      <c r="D206" s="133">
        <v>16</v>
      </c>
      <c r="E206" s="133">
        <v>21</v>
      </c>
      <c r="F206" s="133">
        <v>67</v>
      </c>
      <c r="G206" s="133">
        <v>107</v>
      </c>
      <c r="H206" s="133">
        <v>32</v>
      </c>
      <c r="I206" s="133">
        <v>201</v>
      </c>
      <c r="J206" s="133">
        <v>464</v>
      </c>
      <c r="K206" s="133">
        <v>302</v>
      </c>
      <c r="L206" s="133">
        <v>82</v>
      </c>
      <c r="M206" s="133">
        <v>112</v>
      </c>
      <c r="N206" s="39"/>
      <c r="O206" s="104">
        <f t="shared" si="3"/>
        <v>8.753117206982543</v>
      </c>
      <c r="V206" s="105">
        <v>16040</v>
      </c>
    </row>
    <row r="207" spans="1:22" s="34" customFormat="1" ht="15" customHeight="1">
      <c r="A207" s="37"/>
      <c r="B207" s="38" t="s">
        <v>43</v>
      </c>
      <c r="C207" s="133">
        <v>1546</v>
      </c>
      <c r="D207" s="133">
        <v>16</v>
      </c>
      <c r="E207" s="133">
        <v>22</v>
      </c>
      <c r="F207" s="133">
        <v>47</v>
      </c>
      <c r="G207" s="133">
        <v>84</v>
      </c>
      <c r="H207" s="133">
        <v>32</v>
      </c>
      <c r="I207" s="133">
        <v>223</v>
      </c>
      <c r="J207" s="133">
        <v>554</v>
      </c>
      <c r="K207" s="133">
        <v>378</v>
      </c>
      <c r="L207" s="133">
        <v>73</v>
      </c>
      <c r="M207" s="133">
        <v>117</v>
      </c>
      <c r="N207" s="39"/>
      <c r="O207" s="104">
        <f t="shared" si="3"/>
        <v>8.889655568972458</v>
      </c>
      <c r="V207" s="107">
        <v>17391</v>
      </c>
    </row>
    <row r="208" spans="1:22" ht="30" customHeight="1">
      <c r="A208" s="42"/>
      <c r="B208" s="43" t="s">
        <v>44</v>
      </c>
      <c r="C208" s="48">
        <v>2950</v>
      </c>
      <c r="D208" s="48">
        <v>32</v>
      </c>
      <c r="E208" s="48">
        <v>43</v>
      </c>
      <c r="F208" s="48">
        <v>114</v>
      </c>
      <c r="G208" s="48">
        <v>191</v>
      </c>
      <c r="H208" s="48">
        <v>64</v>
      </c>
      <c r="I208" s="48">
        <v>424</v>
      </c>
      <c r="J208" s="48">
        <v>1018</v>
      </c>
      <c r="K208" s="48">
        <v>680</v>
      </c>
      <c r="L208" s="48">
        <v>155</v>
      </c>
      <c r="M208" s="48">
        <v>229</v>
      </c>
      <c r="N208" s="48"/>
      <c r="O208" s="108">
        <f t="shared" si="3"/>
        <v>8.824145254404595</v>
      </c>
      <c r="V208" s="105">
        <v>33431</v>
      </c>
    </row>
    <row r="209" spans="1:22" ht="21.75" customHeight="1">
      <c r="A209" s="37" t="s">
        <v>115</v>
      </c>
      <c r="B209" s="38" t="s">
        <v>42</v>
      </c>
      <c r="C209" s="133">
        <v>2161</v>
      </c>
      <c r="D209" s="133">
        <v>33</v>
      </c>
      <c r="E209" s="133">
        <v>40</v>
      </c>
      <c r="F209" s="133">
        <v>51</v>
      </c>
      <c r="G209" s="133">
        <v>109</v>
      </c>
      <c r="H209" s="133">
        <v>53</v>
      </c>
      <c r="I209" s="133">
        <v>335</v>
      </c>
      <c r="J209" s="133">
        <v>719</v>
      </c>
      <c r="K209" s="133">
        <v>501</v>
      </c>
      <c r="L209" s="133">
        <v>113</v>
      </c>
      <c r="M209" s="133">
        <v>207</v>
      </c>
      <c r="N209" s="39"/>
      <c r="O209" s="104">
        <f t="shared" si="3"/>
        <v>8.927907457136955</v>
      </c>
      <c r="V209" s="105">
        <v>24205</v>
      </c>
    </row>
    <row r="210" spans="1:22" s="34" customFormat="1" ht="15" customHeight="1">
      <c r="A210" s="37"/>
      <c r="B210" s="38" t="s">
        <v>43</v>
      </c>
      <c r="C210" s="133">
        <v>2336</v>
      </c>
      <c r="D210" s="133">
        <v>23</v>
      </c>
      <c r="E210" s="133">
        <v>35</v>
      </c>
      <c r="F210" s="133">
        <v>58</v>
      </c>
      <c r="G210" s="133">
        <v>124</v>
      </c>
      <c r="H210" s="133">
        <v>43</v>
      </c>
      <c r="I210" s="133">
        <v>395</v>
      </c>
      <c r="J210" s="133">
        <v>804</v>
      </c>
      <c r="K210" s="133">
        <v>512</v>
      </c>
      <c r="L210" s="133">
        <v>125</v>
      </c>
      <c r="M210" s="133">
        <v>217</v>
      </c>
      <c r="N210" s="39"/>
      <c r="O210" s="104">
        <f t="shared" si="3"/>
        <v>8.87706631198936</v>
      </c>
      <c r="V210" s="107">
        <v>26315</v>
      </c>
    </row>
    <row r="211" spans="1:22" ht="30" customHeight="1">
      <c r="A211" s="42"/>
      <c r="B211" s="43" t="s">
        <v>44</v>
      </c>
      <c r="C211" s="48">
        <v>4497</v>
      </c>
      <c r="D211" s="48">
        <v>56</v>
      </c>
      <c r="E211" s="48">
        <v>75</v>
      </c>
      <c r="F211" s="48">
        <v>109</v>
      </c>
      <c r="G211" s="48">
        <v>233</v>
      </c>
      <c r="H211" s="48">
        <v>96</v>
      </c>
      <c r="I211" s="48">
        <v>730</v>
      </c>
      <c r="J211" s="48">
        <v>1523</v>
      </c>
      <c r="K211" s="48">
        <v>1013</v>
      </c>
      <c r="L211" s="48">
        <v>238</v>
      </c>
      <c r="M211" s="48">
        <v>424</v>
      </c>
      <c r="N211" s="48"/>
      <c r="O211" s="108">
        <f t="shared" si="3"/>
        <v>8.901425178147269</v>
      </c>
      <c r="V211" s="105">
        <v>50520</v>
      </c>
    </row>
    <row r="212" spans="1:22" ht="21.75" customHeight="1">
      <c r="A212" s="37" t="s">
        <v>136</v>
      </c>
      <c r="B212" s="38" t="s">
        <v>42</v>
      </c>
      <c r="C212" s="133">
        <v>1850</v>
      </c>
      <c r="D212" s="133">
        <v>25</v>
      </c>
      <c r="E212" s="133">
        <v>56</v>
      </c>
      <c r="F212" s="133">
        <v>81</v>
      </c>
      <c r="G212" s="133">
        <v>150</v>
      </c>
      <c r="H212" s="133">
        <v>43</v>
      </c>
      <c r="I212" s="133">
        <v>276</v>
      </c>
      <c r="J212" s="133">
        <v>580</v>
      </c>
      <c r="K212" s="133">
        <v>382</v>
      </c>
      <c r="L212" s="133">
        <v>97</v>
      </c>
      <c r="M212" s="133">
        <v>160</v>
      </c>
      <c r="N212" s="39"/>
      <c r="O212" s="104">
        <f t="shared" si="3"/>
        <v>19.724917368589402</v>
      </c>
      <c r="V212" s="105">
        <v>9379</v>
      </c>
    </row>
    <row r="213" spans="1:22" s="34" customFormat="1" ht="15" customHeight="1">
      <c r="A213" s="37"/>
      <c r="B213" s="38" t="s">
        <v>43</v>
      </c>
      <c r="C213" s="133">
        <v>1879</v>
      </c>
      <c r="D213" s="133">
        <v>31</v>
      </c>
      <c r="E213" s="133">
        <v>27</v>
      </c>
      <c r="F213" s="133">
        <v>94</v>
      </c>
      <c r="G213" s="133">
        <v>128</v>
      </c>
      <c r="H213" s="133">
        <v>49</v>
      </c>
      <c r="I213" s="133">
        <v>292</v>
      </c>
      <c r="J213" s="133">
        <v>626</v>
      </c>
      <c r="K213" s="133">
        <v>375</v>
      </c>
      <c r="L213" s="133">
        <v>101</v>
      </c>
      <c r="M213" s="133">
        <v>156</v>
      </c>
      <c r="N213" s="39"/>
      <c r="O213" s="104">
        <f t="shared" si="3"/>
        <v>18.92817568248212</v>
      </c>
      <c r="V213" s="107">
        <v>9927</v>
      </c>
    </row>
    <row r="214" spans="1:22" ht="30" customHeight="1">
      <c r="A214" s="42"/>
      <c r="B214" s="43" t="s">
        <v>44</v>
      </c>
      <c r="C214" s="48">
        <v>3729</v>
      </c>
      <c r="D214" s="48">
        <v>56</v>
      </c>
      <c r="E214" s="48">
        <v>83</v>
      </c>
      <c r="F214" s="48">
        <v>175</v>
      </c>
      <c r="G214" s="48">
        <v>278</v>
      </c>
      <c r="H214" s="48">
        <v>92</v>
      </c>
      <c r="I214" s="48">
        <v>568</v>
      </c>
      <c r="J214" s="48">
        <v>1206</v>
      </c>
      <c r="K214" s="48">
        <v>757</v>
      </c>
      <c r="L214" s="48">
        <v>198</v>
      </c>
      <c r="M214" s="48">
        <v>316</v>
      </c>
      <c r="N214" s="48"/>
      <c r="O214" s="108">
        <f t="shared" si="3"/>
        <v>19.315238785869678</v>
      </c>
      <c r="V214" s="105">
        <v>19306</v>
      </c>
    </row>
    <row r="215" spans="1:22" ht="21.75" customHeight="1">
      <c r="A215" s="37" t="s">
        <v>144</v>
      </c>
      <c r="B215" s="38" t="s">
        <v>42</v>
      </c>
      <c r="C215" s="133">
        <v>297</v>
      </c>
      <c r="D215" s="133">
        <v>5</v>
      </c>
      <c r="E215" s="133">
        <v>3</v>
      </c>
      <c r="F215" s="133">
        <v>6</v>
      </c>
      <c r="G215" s="133">
        <v>13</v>
      </c>
      <c r="H215" s="133">
        <v>9</v>
      </c>
      <c r="I215" s="133">
        <v>47</v>
      </c>
      <c r="J215" s="133">
        <v>88</v>
      </c>
      <c r="K215" s="133">
        <v>59</v>
      </c>
      <c r="L215" s="133">
        <v>22</v>
      </c>
      <c r="M215" s="133">
        <v>45</v>
      </c>
      <c r="N215" s="39"/>
      <c r="O215" s="104">
        <f t="shared" si="3"/>
        <v>6.238185255198488</v>
      </c>
      <c r="V215" s="105">
        <v>4761</v>
      </c>
    </row>
    <row r="216" spans="1:22" s="34" customFormat="1" ht="15" customHeight="1">
      <c r="A216" s="37"/>
      <c r="B216" s="38" t="s">
        <v>43</v>
      </c>
      <c r="C216" s="133">
        <v>274</v>
      </c>
      <c r="D216" s="133">
        <v>4</v>
      </c>
      <c r="E216" s="133">
        <v>4</v>
      </c>
      <c r="F216" s="133">
        <v>3</v>
      </c>
      <c r="G216" s="133">
        <v>11</v>
      </c>
      <c r="H216" s="133">
        <v>4</v>
      </c>
      <c r="I216" s="133">
        <v>47</v>
      </c>
      <c r="J216" s="133">
        <v>66</v>
      </c>
      <c r="K216" s="133">
        <v>78</v>
      </c>
      <c r="L216" s="133">
        <v>24</v>
      </c>
      <c r="M216" s="133">
        <v>33</v>
      </c>
      <c r="N216" s="39"/>
      <c r="O216" s="104">
        <f t="shared" si="3"/>
        <v>5.141677613060612</v>
      </c>
      <c r="V216" s="107">
        <v>5329</v>
      </c>
    </row>
    <row r="217" spans="1:22" ht="30" customHeight="1">
      <c r="A217" s="42"/>
      <c r="B217" s="43" t="s">
        <v>44</v>
      </c>
      <c r="C217" s="48">
        <v>571</v>
      </c>
      <c r="D217" s="48">
        <v>9</v>
      </c>
      <c r="E217" s="48">
        <v>7</v>
      </c>
      <c r="F217" s="48">
        <v>9</v>
      </c>
      <c r="G217" s="48">
        <v>24</v>
      </c>
      <c r="H217" s="48">
        <v>13</v>
      </c>
      <c r="I217" s="48">
        <v>94</v>
      </c>
      <c r="J217" s="48">
        <v>154</v>
      </c>
      <c r="K217" s="48">
        <v>137</v>
      </c>
      <c r="L217" s="48">
        <v>46</v>
      </c>
      <c r="M217" s="48">
        <v>78</v>
      </c>
      <c r="N217" s="48"/>
      <c r="O217" s="108">
        <f t="shared" si="3"/>
        <v>5.659068384539148</v>
      </c>
      <c r="V217" s="105">
        <v>10090</v>
      </c>
    </row>
    <row r="218" spans="1:26" s="34" customFormat="1" ht="21.75" customHeight="1">
      <c r="A218" s="37" t="s">
        <v>87</v>
      </c>
      <c r="B218" s="38" t="s">
        <v>42</v>
      </c>
      <c r="C218" s="133">
        <v>450</v>
      </c>
      <c r="D218" s="133">
        <v>5</v>
      </c>
      <c r="E218" s="133">
        <v>4</v>
      </c>
      <c r="F218" s="133">
        <v>13</v>
      </c>
      <c r="G218" s="133">
        <v>22</v>
      </c>
      <c r="H218" s="133">
        <v>8</v>
      </c>
      <c r="I218" s="133">
        <v>54</v>
      </c>
      <c r="J218" s="133">
        <v>128</v>
      </c>
      <c r="K218" s="133">
        <v>135</v>
      </c>
      <c r="L218" s="133">
        <v>26</v>
      </c>
      <c r="M218" s="133">
        <v>55</v>
      </c>
      <c r="N218" s="39"/>
      <c r="O218" s="104">
        <f t="shared" si="3"/>
        <v>4.128819157720892</v>
      </c>
      <c r="P218" s="4"/>
      <c r="Q218" s="4"/>
      <c r="R218" s="4"/>
      <c r="S218" s="4"/>
      <c r="T218" s="4"/>
      <c r="U218" s="4"/>
      <c r="V218" s="105">
        <v>10899</v>
      </c>
      <c r="W218" s="4"/>
      <c r="X218" s="4"/>
      <c r="Y218" s="4"/>
      <c r="Z218" s="4"/>
    </row>
    <row r="219" spans="1:22" s="34" customFormat="1" ht="15" customHeight="1">
      <c r="A219" s="37"/>
      <c r="B219" s="38" t="s">
        <v>43</v>
      </c>
      <c r="C219" s="133">
        <v>553</v>
      </c>
      <c r="D219" s="133">
        <v>3</v>
      </c>
      <c r="E219" s="133">
        <v>7</v>
      </c>
      <c r="F219" s="133">
        <v>16</v>
      </c>
      <c r="G219" s="133">
        <v>13</v>
      </c>
      <c r="H219" s="133">
        <v>11</v>
      </c>
      <c r="I219" s="133">
        <v>72</v>
      </c>
      <c r="J219" s="133">
        <v>185</v>
      </c>
      <c r="K219" s="133">
        <v>147</v>
      </c>
      <c r="L219" s="133">
        <v>37</v>
      </c>
      <c r="M219" s="133">
        <v>62</v>
      </c>
      <c r="N219" s="39"/>
      <c r="O219" s="104">
        <f t="shared" si="3"/>
        <v>4.585406301824213</v>
      </c>
      <c r="V219" s="107">
        <v>12060</v>
      </c>
    </row>
    <row r="220" spans="1:22" ht="30" customHeight="1">
      <c r="A220" s="42"/>
      <c r="B220" s="43" t="s">
        <v>44</v>
      </c>
      <c r="C220" s="48">
        <v>1003</v>
      </c>
      <c r="D220" s="48">
        <v>8</v>
      </c>
      <c r="E220" s="48">
        <v>11</v>
      </c>
      <c r="F220" s="48">
        <v>29</v>
      </c>
      <c r="G220" s="48">
        <v>35</v>
      </c>
      <c r="H220" s="48">
        <v>19</v>
      </c>
      <c r="I220" s="48">
        <v>126</v>
      </c>
      <c r="J220" s="48">
        <v>313</v>
      </c>
      <c r="K220" s="48">
        <v>282</v>
      </c>
      <c r="L220" s="48">
        <v>63</v>
      </c>
      <c r="M220" s="48">
        <v>117</v>
      </c>
      <c r="N220" s="48"/>
      <c r="O220" s="108">
        <f t="shared" si="3"/>
        <v>4.368657171479594</v>
      </c>
      <c r="V220" s="105">
        <v>22959</v>
      </c>
    </row>
    <row r="221" spans="1:26" s="34" customFormat="1" ht="21.75" customHeight="1">
      <c r="A221" s="37" t="s">
        <v>88</v>
      </c>
      <c r="B221" s="38" t="s">
        <v>42</v>
      </c>
      <c r="C221" s="133">
        <v>511</v>
      </c>
      <c r="D221" s="133">
        <v>2</v>
      </c>
      <c r="E221" s="133">
        <v>8</v>
      </c>
      <c r="F221" s="133">
        <v>10</v>
      </c>
      <c r="G221" s="133">
        <v>31</v>
      </c>
      <c r="H221" s="133">
        <v>10</v>
      </c>
      <c r="I221" s="133">
        <v>63</v>
      </c>
      <c r="J221" s="133">
        <v>145</v>
      </c>
      <c r="K221" s="133">
        <v>133</v>
      </c>
      <c r="L221" s="133">
        <v>37</v>
      </c>
      <c r="M221" s="133">
        <v>72</v>
      </c>
      <c r="N221" s="39"/>
      <c r="O221" s="104">
        <f t="shared" si="3"/>
        <v>5.024582104228122</v>
      </c>
      <c r="P221" s="4"/>
      <c r="Q221" s="4"/>
      <c r="R221" s="4"/>
      <c r="S221" s="4"/>
      <c r="T221" s="4"/>
      <c r="U221" s="4"/>
      <c r="V221" s="105">
        <v>10170</v>
      </c>
      <c r="W221" s="4"/>
      <c r="X221" s="4"/>
      <c r="Y221" s="4"/>
      <c r="Z221" s="4"/>
    </row>
    <row r="222" spans="1:22" s="34" customFormat="1" ht="15" customHeight="1">
      <c r="A222" s="37"/>
      <c r="B222" s="38" t="s">
        <v>43</v>
      </c>
      <c r="C222" s="133">
        <v>628</v>
      </c>
      <c r="D222" s="133">
        <v>4</v>
      </c>
      <c r="E222" s="133">
        <v>4</v>
      </c>
      <c r="F222" s="133">
        <v>15</v>
      </c>
      <c r="G222" s="133">
        <v>20</v>
      </c>
      <c r="H222" s="133">
        <v>9</v>
      </c>
      <c r="I222" s="133">
        <v>91</v>
      </c>
      <c r="J222" s="133">
        <v>206</v>
      </c>
      <c r="K222" s="133">
        <v>159</v>
      </c>
      <c r="L222" s="133">
        <v>44</v>
      </c>
      <c r="M222" s="133">
        <v>76</v>
      </c>
      <c r="N222" s="39"/>
      <c r="O222" s="104">
        <f t="shared" si="3"/>
        <v>5.144589170148276</v>
      </c>
      <c r="V222" s="107">
        <v>12207</v>
      </c>
    </row>
    <row r="223" spans="1:22" ht="30" customHeight="1">
      <c r="A223" s="42"/>
      <c r="B223" s="43" t="s">
        <v>44</v>
      </c>
      <c r="C223" s="48">
        <v>1139</v>
      </c>
      <c r="D223" s="48">
        <v>6</v>
      </c>
      <c r="E223" s="48">
        <v>12</v>
      </c>
      <c r="F223" s="48">
        <v>25</v>
      </c>
      <c r="G223" s="48">
        <v>51</v>
      </c>
      <c r="H223" s="48">
        <v>19</v>
      </c>
      <c r="I223" s="48">
        <v>154</v>
      </c>
      <c r="J223" s="48">
        <v>351</v>
      </c>
      <c r="K223" s="48">
        <v>292</v>
      </c>
      <c r="L223" s="48">
        <v>81</v>
      </c>
      <c r="M223" s="48">
        <v>148</v>
      </c>
      <c r="N223" s="48"/>
      <c r="O223" s="108">
        <f t="shared" si="3"/>
        <v>5.090047816954909</v>
      </c>
      <c r="V223" s="105">
        <v>22377</v>
      </c>
    </row>
    <row r="224" spans="1:26" s="34" customFormat="1" ht="21.75" customHeight="1">
      <c r="A224" s="37" t="s">
        <v>89</v>
      </c>
      <c r="B224" s="38" t="s">
        <v>42</v>
      </c>
      <c r="C224" s="133">
        <v>869</v>
      </c>
      <c r="D224" s="133">
        <v>8</v>
      </c>
      <c r="E224" s="133">
        <v>12</v>
      </c>
      <c r="F224" s="133">
        <v>40</v>
      </c>
      <c r="G224" s="133">
        <v>55</v>
      </c>
      <c r="H224" s="133">
        <v>13</v>
      </c>
      <c r="I224" s="133">
        <v>127</v>
      </c>
      <c r="J224" s="133">
        <v>265</v>
      </c>
      <c r="K224" s="133">
        <v>217</v>
      </c>
      <c r="L224" s="133">
        <v>52</v>
      </c>
      <c r="M224" s="133">
        <v>80</v>
      </c>
      <c r="N224" s="39"/>
      <c r="O224" s="104">
        <f t="shared" si="3"/>
        <v>10.831359840458681</v>
      </c>
      <c r="P224" s="4"/>
      <c r="Q224" s="4"/>
      <c r="R224" s="4"/>
      <c r="S224" s="4"/>
      <c r="T224" s="4"/>
      <c r="U224" s="4"/>
      <c r="V224" s="105">
        <v>8023</v>
      </c>
      <c r="W224" s="4"/>
      <c r="X224" s="4"/>
      <c r="Y224" s="4"/>
      <c r="Z224" s="4"/>
    </row>
    <row r="225" spans="1:22" s="34" customFormat="1" ht="15" customHeight="1">
      <c r="A225" s="37"/>
      <c r="B225" s="38" t="s">
        <v>43</v>
      </c>
      <c r="C225" s="133">
        <v>908</v>
      </c>
      <c r="D225" s="133">
        <v>13</v>
      </c>
      <c r="E225" s="133">
        <v>17</v>
      </c>
      <c r="F225" s="133">
        <v>36</v>
      </c>
      <c r="G225" s="133">
        <v>61</v>
      </c>
      <c r="H225" s="133">
        <v>20</v>
      </c>
      <c r="I225" s="133">
        <v>130</v>
      </c>
      <c r="J225" s="133">
        <v>313</v>
      </c>
      <c r="K225" s="133">
        <v>201</v>
      </c>
      <c r="L225" s="133">
        <v>52</v>
      </c>
      <c r="M225" s="133">
        <v>65</v>
      </c>
      <c r="N225" s="39"/>
      <c r="O225" s="104">
        <f t="shared" si="3"/>
        <v>10.15319244101532</v>
      </c>
      <c r="V225" s="107">
        <v>8943</v>
      </c>
    </row>
    <row r="226" spans="1:22" ht="30" customHeight="1">
      <c r="A226" s="42"/>
      <c r="B226" s="43" t="s">
        <v>44</v>
      </c>
      <c r="C226" s="48">
        <v>1777</v>
      </c>
      <c r="D226" s="48">
        <v>21</v>
      </c>
      <c r="E226" s="48">
        <v>29</v>
      </c>
      <c r="F226" s="48">
        <v>76</v>
      </c>
      <c r="G226" s="48">
        <v>116</v>
      </c>
      <c r="H226" s="48">
        <v>33</v>
      </c>
      <c r="I226" s="48">
        <v>257</v>
      </c>
      <c r="J226" s="48">
        <v>578</v>
      </c>
      <c r="K226" s="48">
        <v>418</v>
      </c>
      <c r="L226" s="48">
        <v>104</v>
      </c>
      <c r="M226" s="48">
        <v>145</v>
      </c>
      <c r="N226" s="48"/>
      <c r="O226" s="108">
        <f aca="true" t="shared" si="4" ref="O226:O289">C226/V226%</f>
        <v>10.473888954379348</v>
      </c>
      <c r="V226" s="105">
        <v>16966</v>
      </c>
    </row>
    <row r="227" spans="1:22" ht="21.75" customHeight="1">
      <c r="A227" s="37" t="s">
        <v>90</v>
      </c>
      <c r="B227" s="38" t="s">
        <v>42</v>
      </c>
      <c r="C227" s="133">
        <v>110</v>
      </c>
      <c r="D227" s="133">
        <v>2</v>
      </c>
      <c r="E227" s="133">
        <v>2</v>
      </c>
      <c r="F227" s="133">
        <v>7</v>
      </c>
      <c r="G227" s="133">
        <v>4</v>
      </c>
      <c r="H227" s="133">
        <v>2</v>
      </c>
      <c r="I227" s="133">
        <v>15</v>
      </c>
      <c r="J227" s="133">
        <v>22</v>
      </c>
      <c r="K227" s="133">
        <v>30</v>
      </c>
      <c r="L227" s="133">
        <v>12</v>
      </c>
      <c r="M227" s="133">
        <v>14</v>
      </c>
      <c r="N227" s="39"/>
      <c r="O227" s="104">
        <f t="shared" si="4"/>
        <v>3.382533825338253</v>
      </c>
      <c r="V227" s="105">
        <v>3252</v>
      </c>
    </row>
    <row r="228" spans="1:22" s="34" customFormat="1" ht="15" customHeight="1">
      <c r="A228" s="37"/>
      <c r="B228" s="38" t="s">
        <v>43</v>
      </c>
      <c r="C228" s="133">
        <v>152</v>
      </c>
      <c r="D228" s="40">
        <v>2</v>
      </c>
      <c r="E228" s="133" t="s">
        <v>263</v>
      </c>
      <c r="F228" s="133">
        <v>5</v>
      </c>
      <c r="G228" s="133">
        <v>3</v>
      </c>
      <c r="H228" s="133">
        <v>4</v>
      </c>
      <c r="I228" s="133">
        <v>25</v>
      </c>
      <c r="J228" s="133">
        <v>55</v>
      </c>
      <c r="K228" s="133">
        <v>36</v>
      </c>
      <c r="L228" s="133">
        <v>6</v>
      </c>
      <c r="M228" s="133">
        <v>16</v>
      </c>
      <c r="N228" s="39"/>
      <c r="O228" s="104">
        <f t="shared" si="4"/>
        <v>4.565935716431361</v>
      </c>
      <c r="V228" s="107">
        <v>3329</v>
      </c>
    </row>
    <row r="229" spans="1:22" ht="30" customHeight="1">
      <c r="A229" s="42"/>
      <c r="B229" s="43" t="s">
        <v>44</v>
      </c>
      <c r="C229" s="48">
        <v>262</v>
      </c>
      <c r="D229" s="48">
        <v>4</v>
      </c>
      <c r="E229" s="48">
        <v>2</v>
      </c>
      <c r="F229" s="48">
        <v>12</v>
      </c>
      <c r="G229" s="48">
        <v>7</v>
      </c>
      <c r="H229" s="48">
        <v>6</v>
      </c>
      <c r="I229" s="48">
        <v>40</v>
      </c>
      <c r="J229" s="48">
        <v>77</v>
      </c>
      <c r="K229" s="48">
        <v>66</v>
      </c>
      <c r="L229" s="48">
        <v>18</v>
      </c>
      <c r="M229" s="48">
        <v>30</v>
      </c>
      <c r="N229" s="48"/>
      <c r="O229" s="108">
        <f t="shared" si="4"/>
        <v>3.9811578787418322</v>
      </c>
      <c r="V229" s="105">
        <v>6581</v>
      </c>
    </row>
    <row r="230" spans="1:26" s="34" customFormat="1" ht="21.75" customHeight="1">
      <c r="A230" s="37" t="s">
        <v>91</v>
      </c>
      <c r="B230" s="38" t="s">
        <v>42</v>
      </c>
      <c r="C230" s="133">
        <v>187</v>
      </c>
      <c r="D230" s="133">
        <v>7</v>
      </c>
      <c r="E230" s="133">
        <v>6</v>
      </c>
      <c r="F230" s="133">
        <v>28</v>
      </c>
      <c r="G230" s="133">
        <v>26</v>
      </c>
      <c r="H230" s="133">
        <v>5</v>
      </c>
      <c r="I230" s="133">
        <v>12</v>
      </c>
      <c r="J230" s="133">
        <v>50</v>
      </c>
      <c r="K230" s="133">
        <v>32</v>
      </c>
      <c r="L230" s="133">
        <v>3</v>
      </c>
      <c r="M230" s="133">
        <v>18</v>
      </c>
      <c r="N230" s="39"/>
      <c r="O230" s="104">
        <f t="shared" si="4"/>
        <v>6.157392163319065</v>
      </c>
      <c r="P230" s="4"/>
      <c r="Q230" s="4"/>
      <c r="R230" s="4"/>
      <c r="S230" s="4"/>
      <c r="T230" s="4"/>
      <c r="U230" s="4"/>
      <c r="V230" s="105">
        <v>3037</v>
      </c>
      <c r="W230" s="4"/>
      <c r="X230" s="4"/>
      <c r="Y230" s="4"/>
      <c r="Z230" s="4"/>
    </row>
    <row r="231" spans="1:22" s="34" customFormat="1" ht="15" customHeight="1">
      <c r="A231" s="37"/>
      <c r="B231" s="38" t="s">
        <v>43</v>
      </c>
      <c r="C231" s="133">
        <v>219</v>
      </c>
      <c r="D231" s="133">
        <v>8</v>
      </c>
      <c r="E231" s="133">
        <v>9</v>
      </c>
      <c r="F231" s="133">
        <v>22</v>
      </c>
      <c r="G231" s="133">
        <v>24</v>
      </c>
      <c r="H231" s="133">
        <v>14</v>
      </c>
      <c r="I231" s="133">
        <v>29</v>
      </c>
      <c r="J231" s="133">
        <v>68</v>
      </c>
      <c r="K231" s="133">
        <v>25</v>
      </c>
      <c r="L231" s="133">
        <v>9</v>
      </c>
      <c r="M231" s="133">
        <v>11</v>
      </c>
      <c r="N231" s="39"/>
      <c r="O231" s="104">
        <f t="shared" si="4"/>
        <v>6.807584706248057</v>
      </c>
      <c r="V231" s="107">
        <v>3217</v>
      </c>
    </row>
    <row r="232" spans="1:22" ht="30" customHeight="1">
      <c r="A232" s="42"/>
      <c r="B232" s="43" t="s">
        <v>44</v>
      </c>
      <c r="C232" s="48">
        <v>406</v>
      </c>
      <c r="D232" s="48">
        <v>15</v>
      </c>
      <c r="E232" s="48">
        <v>15</v>
      </c>
      <c r="F232" s="48">
        <v>50</v>
      </c>
      <c r="G232" s="48">
        <v>50</v>
      </c>
      <c r="H232" s="48">
        <v>19</v>
      </c>
      <c r="I232" s="48">
        <v>41</v>
      </c>
      <c r="J232" s="48">
        <v>118</v>
      </c>
      <c r="K232" s="48">
        <v>57</v>
      </c>
      <c r="L232" s="48">
        <v>12</v>
      </c>
      <c r="M232" s="48">
        <v>29</v>
      </c>
      <c r="N232" s="48"/>
      <c r="O232" s="108">
        <f t="shared" si="4"/>
        <v>6.491845219059802</v>
      </c>
      <c r="V232" s="105">
        <v>6254</v>
      </c>
    </row>
    <row r="233" spans="1:26" s="34" customFormat="1" ht="21.75" customHeight="1">
      <c r="A233" s="37" t="s">
        <v>92</v>
      </c>
      <c r="B233" s="38" t="s">
        <v>42</v>
      </c>
      <c r="C233" s="133">
        <v>82</v>
      </c>
      <c r="D233" s="133">
        <v>1</v>
      </c>
      <c r="E233" s="133">
        <v>2</v>
      </c>
      <c r="F233" s="133">
        <v>3</v>
      </c>
      <c r="G233" s="133">
        <v>6</v>
      </c>
      <c r="H233" s="40">
        <v>3</v>
      </c>
      <c r="I233" s="133">
        <v>10</v>
      </c>
      <c r="J233" s="133">
        <v>26</v>
      </c>
      <c r="K233" s="133">
        <v>17</v>
      </c>
      <c r="L233" s="133">
        <v>3</v>
      </c>
      <c r="M233" s="133">
        <v>11</v>
      </c>
      <c r="N233" s="39"/>
      <c r="O233" s="104">
        <f t="shared" si="4"/>
        <v>3.7425832952989504</v>
      </c>
      <c r="P233" s="4"/>
      <c r="Q233" s="4"/>
      <c r="R233" s="4"/>
      <c r="S233" s="4"/>
      <c r="T233" s="4"/>
      <c r="U233" s="4"/>
      <c r="V233" s="105">
        <v>2191</v>
      </c>
      <c r="W233" s="4"/>
      <c r="X233" s="4"/>
      <c r="Y233" s="4"/>
      <c r="Z233" s="4"/>
    </row>
    <row r="234" spans="1:22" s="34" customFormat="1" ht="15" customHeight="1">
      <c r="A234" s="37"/>
      <c r="B234" s="38" t="s">
        <v>43</v>
      </c>
      <c r="C234" s="133">
        <v>111</v>
      </c>
      <c r="D234" s="133">
        <v>2</v>
      </c>
      <c r="E234" s="133">
        <v>2</v>
      </c>
      <c r="F234" s="133">
        <v>2</v>
      </c>
      <c r="G234" s="133">
        <v>4</v>
      </c>
      <c r="H234" s="133">
        <v>2</v>
      </c>
      <c r="I234" s="133">
        <v>15</v>
      </c>
      <c r="J234" s="133">
        <v>41</v>
      </c>
      <c r="K234" s="133">
        <v>27</v>
      </c>
      <c r="L234" s="133">
        <v>6</v>
      </c>
      <c r="M234" s="133">
        <v>10</v>
      </c>
      <c r="N234" s="39"/>
      <c r="O234" s="104">
        <f t="shared" si="4"/>
        <v>4.913678618857902</v>
      </c>
      <c r="V234" s="107">
        <v>2259</v>
      </c>
    </row>
    <row r="235" spans="1:22" ht="30" customHeight="1">
      <c r="A235" s="42"/>
      <c r="B235" s="43" t="s">
        <v>44</v>
      </c>
      <c r="C235" s="48">
        <v>193</v>
      </c>
      <c r="D235" s="48">
        <v>3</v>
      </c>
      <c r="E235" s="48">
        <v>4</v>
      </c>
      <c r="F235" s="48">
        <v>5</v>
      </c>
      <c r="G235" s="48">
        <v>10</v>
      </c>
      <c r="H235" s="48">
        <v>5</v>
      </c>
      <c r="I235" s="48">
        <v>25</v>
      </c>
      <c r="J235" s="48">
        <v>67</v>
      </c>
      <c r="K235" s="48">
        <v>44</v>
      </c>
      <c r="L235" s="48">
        <v>9</v>
      </c>
      <c r="M235" s="48">
        <v>21</v>
      </c>
      <c r="N235" s="48"/>
      <c r="O235" s="108">
        <f t="shared" si="4"/>
        <v>4.337078651685394</v>
      </c>
      <c r="V235" s="105">
        <v>4450</v>
      </c>
    </row>
    <row r="236" spans="1:22" ht="21.75" customHeight="1">
      <c r="A236" s="37" t="s">
        <v>99</v>
      </c>
      <c r="B236" s="38" t="s">
        <v>42</v>
      </c>
      <c r="C236" s="133">
        <v>112</v>
      </c>
      <c r="D236" s="133">
        <v>1</v>
      </c>
      <c r="E236" s="40">
        <v>1</v>
      </c>
      <c r="F236" s="133">
        <v>4</v>
      </c>
      <c r="G236" s="133">
        <v>3</v>
      </c>
      <c r="H236" s="133">
        <v>2</v>
      </c>
      <c r="I236" s="133">
        <v>15</v>
      </c>
      <c r="J236" s="133">
        <v>32</v>
      </c>
      <c r="K236" s="133">
        <v>30</v>
      </c>
      <c r="L236" s="133">
        <v>8</v>
      </c>
      <c r="M236" s="133">
        <v>16</v>
      </c>
      <c r="N236" s="39"/>
      <c r="O236" s="104">
        <f t="shared" si="4"/>
        <v>2.3753976670201484</v>
      </c>
      <c r="V236" s="105">
        <v>4715</v>
      </c>
    </row>
    <row r="237" spans="1:22" s="34" customFormat="1" ht="15" customHeight="1">
      <c r="A237" s="37"/>
      <c r="B237" s="38" t="s">
        <v>43</v>
      </c>
      <c r="C237" s="133">
        <v>178</v>
      </c>
      <c r="D237" s="40">
        <v>1</v>
      </c>
      <c r="E237" s="40">
        <v>2</v>
      </c>
      <c r="F237" s="133">
        <v>1</v>
      </c>
      <c r="G237" s="133">
        <v>3</v>
      </c>
      <c r="H237" s="133">
        <v>6</v>
      </c>
      <c r="I237" s="133">
        <v>33</v>
      </c>
      <c r="J237" s="133">
        <v>62</v>
      </c>
      <c r="K237" s="133">
        <v>48</v>
      </c>
      <c r="L237" s="133">
        <v>8</v>
      </c>
      <c r="M237" s="133">
        <v>14</v>
      </c>
      <c r="N237" s="39"/>
      <c r="O237" s="104">
        <f t="shared" si="4"/>
        <v>3.373768006065201</v>
      </c>
      <c r="V237" s="107">
        <v>5276</v>
      </c>
    </row>
    <row r="238" spans="1:22" ht="30" customHeight="1">
      <c r="A238" s="42"/>
      <c r="B238" s="43" t="s">
        <v>44</v>
      </c>
      <c r="C238" s="48">
        <v>290</v>
      </c>
      <c r="D238" s="48">
        <v>2</v>
      </c>
      <c r="E238" s="48">
        <v>3</v>
      </c>
      <c r="F238" s="48">
        <v>5</v>
      </c>
      <c r="G238" s="48">
        <v>6</v>
      </c>
      <c r="H238" s="48">
        <v>8</v>
      </c>
      <c r="I238" s="48">
        <v>48</v>
      </c>
      <c r="J238" s="48">
        <v>94</v>
      </c>
      <c r="K238" s="48">
        <v>78</v>
      </c>
      <c r="L238" s="48">
        <v>16</v>
      </c>
      <c r="M238" s="48">
        <v>30</v>
      </c>
      <c r="N238" s="48"/>
      <c r="O238" s="108">
        <f t="shared" si="4"/>
        <v>2.9026123511160047</v>
      </c>
      <c r="V238" s="105">
        <v>9991</v>
      </c>
    </row>
    <row r="239" spans="1:22" ht="21.75" customHeight="1">
      <c r="A239" s="37" t="s">
        <v>116</v>
      </c>
      <c r="B239" s="38" t="s">
        <v>42</v>
      </c>
      <c r="C239" s="133">
        <v>388</v>
      </c>
      <c r="D239" s="133">
        <v>9</v>
      </c>
      <c r="E239" s="133">
        <v>9</v>
      </c>
      <c r="F239" s="133">
        <v>23</v>
      </c>
      <c r="G239" s="133">
        <v>21</v>
      </c>
      <c r="H239" s="133">
        <v>12</v>
      </c>
      <c r="I239" s="133">
        <v>56</v>
      </c>
      <c r="J239" s="133">
        <v>103</v>
      </c>
      <c r="K239" s="133">
        <v>86</v>
      </c>
      <c r="L239" s="133">
        <v>17</v>
      </c>
      <c r="M239" s="133">
        <v>52</v>
      </c>
      <c r="N239" s="39"/>
      <c r="O239" s="104">
        <f t="shared" si="4"/>
        <v>4.158182402743543</v>
      </c>
      <c r="V239" s="105">
        <v>9331</v>
      </c>
    </row>
    <row r="240" spans="1:22" s="34" customFormat="1" ht="15" customHeight="1">
      <c r="A240" s="37"/>
      <c r="B240" s="38" t="s">
        <v>43</v>
      </c>
      <c r="C240" s="133">
        <v>546</v>
      </c>
      <c r="D240" s="133">
        <v>14</v>
      </c>
      <c r="E240" s="133">
        <v>12</v>
      </c>
      <c r="F240" s="133">
        <v>21</v>
      </c>
      <c r="G240" s="133">
        <v>24</v>
      </c>
      <c r="H240" s="133">
        <v>12</v>
      </c>
      <c r="I240" s="133">
        <v>71</v>
      </c>
      <c r="J240" s="133">
        <v>181</v>
      </c>
      <c r="K240" s="133">
        <v>119</v>
      </c>
      <c r="L240" s="133">
        <v>32</v>
      </c>
      <c r="M240" s="133">
        <v>60</v>
      </c>
      <c r="N240" s="39"/>
      <c r="O240" s="104">
        <f t="shared" si="4"/>
        <v>5.057897174617879</v>
      </c>
      <c r="V240" s="107">
        <v>10795</v>
      </c>
    </row>
    <row r="241" spans="1:22" ht="30" customHeight="1">
      <c r="A241" s="42"/>
      <c r="B241" s="43" t="s">
        <v>44</v>
      </c>
      <c r="C241" s="48">
        <v>934</v>
      </c>
      <c r="D241" s="48">
        <v>23</v>
      </c>
      <c r="E241" s="48">
        <v>21</v>
      </c>
      <c r="F241" s="48">
        <v>44</v>
      </c>
      <c r="G241" s="48">
        <v>45</v>
      </c>
      <c r="H241" s="48">
        <v>24</v>
      </c>
      <c r="I241" s="48">
        <v>127</v>
      </c>
      <c r="J241" s="48">
        <v>284</v>
      </c>
      <c r="K241" s="48">
        <v>205</v>
      </c>
      <c r="L241" s="48">
        <v>49</v>
      </c>
      <c r="M241" s="48">
        <v>112</v>
      </c>
      <c r="N241" s="48"/>
      <c r="O241" s="108">
        <f t="shared" si="4"/>
        <v>4.640763191891087</v>
      </c>
      <c r="V241" s="105">
        <v>20126</v>
      </c>
    </row>
    <row r="242" spans="1:22" ht="21.75" customHeight="1">
      <c r="A242" s="37" t="s">
        <v>137</v>
      </c>
      <c r="B242" s="38" t="s">
        <v>42</v>
      </c>
      <c r="C242" s="133">
        <v>3578</v>
      </c>
      <c r="D242" s="133">
        <v>61</v>
      </c>
      <c r="E242" s="133">
        <v>86</v>
      </c>
      <c r="F242" s="133">
        <v>131</v>
      </c>
      <c r="G242" s="133">
        <v>205</v>
      </c>
      <c r="H242" s="133">
        <v>84</v>
      </c>
      <c r="I242" s="133">
        <v>545</v>
      </c>
      <c r="J242" s="133">
        <v>1138</v>
      </c>
      <c r="K242" s="133">
        <v>810</v>
      </c>
      <c r="L242" s="133">
        <v>178</v>
      </c>
      <c r="M242" s="133">
        <v>340</v>
      </c>
      <c r="N242" s="39"/>
      <c r="O242" s="104">
        <f t="shared" si="4"/>
        <v>8.667005789307948</v>
      </c>
      <c r="V242" s="105">
        <v>41283</v>
      </c>
    </row>
    <row r="243" spans="1:22" s="34" customFormat="1" ht="15" customHeight="1">
      <c r="A243" s="37"/>
      <c r="B243" s="38" t="s">
        <v>43</v>
      </c>
      <c r="C243" s="133">
        <v>3926</v>
      </c>
      <c r="D243" s="133">
        <v>55</v>
      </c>
      <c r="E243" s="133">
        <v>62</v>
      </c>
      <c r="F243" s="133">
        <v>122</v>
      </c>
      <c r="G243" s="133">
        <v>182</v>
      </c>
      <c r="H243" s="133">
        <v>66</v>
      </c>
      <c r="I243" s="133">
        <v>643</v>
      </c>
      <c r="J243" s="133">
        <v>1387</v>
      </c>
      <c r="K243" s="133">
        <v>862</v>
      </c>
      <c r="L243" s="133">
        <v>194</v>
      </c>
      <c r="M243" s="133">
        <v>353</v>
      </c>
      <c r="N243" s="39"/>
      <c r="O243" s="104">
        <f t="shared" si="4"/>
        <v>8.594759079664616</v>
      </c>
      <c r="V243" s="107">
        <v>45679</v>
      </c>
    </row>
    <row r="244" spans="1:22" ht="30" customHeight="1">
      <c r="A244" s="42"/>
      <c r="B244" s="43" t="s">
        <v>44</v>
      </c>
      <c r="C244" s="48">
        <v>7504</v>
      </c>
      <c r="D244" s="48">
        <v>116</v>
      </c>
      <c r="E244" s="48">
        <v>148</v>
      </c>
      <c r="F244" s="48">
        <v>253</v>
      </c>
      <c r="G244" s="48">
        <v>387</v>
      </c>
      <c r="H244" s="48">
        <v>150</v>
      </c>
      <c r="I244" s="48">
        <v>1188</v>
      </c>
      <c r="J244" s="48">
        <v>2525</v>
      </c>
      <c r="K244" s="48">
        <v>1672</v>
      </c>
      <c r="L244" s="48">
        <v>372</v>
      </c>
      <c r="M244" s="48">
        <v>693</v>
      </c>
      <c r="N244" s="48"/>
      <c r="O244" s="108">
        <f t="shared" si="4"/>
        <v>8.629056369448724</v>
      </c>
      <c r="V244" s="105">
        <v>86962</v>
      </c>
    </row>
    <row r="245" spans="1:22" ht="21.75" customHeight="1">
      <c r="A245" s="37" t="s">
        <v>152</v>
      </c>
      <c r="B245" s="74" t="s">
        <v>42</v>
      </c>
      <c r="C245" s="134">
        <v>18763</v>
      </c>
      <c r="D245" s="134">
        <v>294</v>
      </c>
      <c r="E245" s="134">
        <v>361</v>
      </c>
      <c r="F245" s="134">
        <v>669</v>
      </c>
      <c r="G245" s="134">
        <v>1119</v>
      </c>
      <c r="H245" s="134">
        <v>409</v>
      </c>
      <c r="I245" s="134">
        <v>2906</v>
      </c>
      <c r="J245" s="134">
        <v>5988</v>
      </c>
      <c r="K245" s="134">
        <v>4169</v>
      </c>
      <c r="L245" s="134">
        <v>1033</v>
      </c>
      <c r="M245" s="134">
        <v>1815</v>
      </c>
      <c r="N245" s="75"/>
      <c r="O245" s="109">
        <f t="shared" si="4"/>
        <v>9.516443164066462</v>
      </c>
      <c r="V245" s="105">
        <v>197164</v>
      </c>
    </row>
    <row r="246" spans="1:22" ht="15" customHeight="1">
      <c r="A246" s="37"/>
      <c r="B246" s="74" t="s">
        <v>43</v>
      </c>
      <c r="C246" s="134">
        <v>20360</v>
      </c>
      <c r="D246" s="134">
        <v>264</v>
      </c>
      <c r="E246" s="134">
        <v>297</v>
      </c>
      <c r="F246" s="134">
        <v>669</v>
      </c>
      <c r="G246" s="134">
        <v>1001</v>
      </c>
      <c r="H246" s="134">
        <v>392</v>
      </c>
      <c r="I246" s="134">
        <v>3412</v>
      </c>
      <c r="J246" s="134">
        <v>7022</v>
      </c>
      <c r="K246" s="134">
        <v>4425</v>
      </c>
      <c r="L246" s="134">
        <v>1091</v>
      </c>
      <c r="M246" s="134">
        <v>1787</v>
      </c>
      <c r="N246" s="75"/>
      <c r="O246" s="109">
        <f t="shared" si="4"/>
        <v>9.410372671094533</v>
      </c>
      <c r="V246" s="105">
        <v>216357</v>
      </c>
    </row>
    <row r="247" spans="1:22" ht="30" customHeight="1">
      <c r="A247" s="42"/>
      <c r="B247" s="76" t="s">
        <v>44</v>
      </c>
      <c r="C247" s="77">
        <v>39123</v>
      </c>
      <c r="D247" s="77">
        <v>558</v>
      </c>
      <c r="E247" s="77">
        <v>658</v>
      </c>
      <c r="F247" s="77">
        <v>1338</v>
      </c>
      <c r="G247" s="77">
        <v>2120</v>
      </c>
      <c r="H247" s="77">
        <v>801</v>
      </c>
      <c r="I247" s="77">
        <v>6318</v>
      </c>
      <c r="J247" s="77">
        <v>13010</v>
      </c>
      <c r="K247" s="77">
        <v>8594</v>
      </c>
      <c r="L247" s="77">
        <v>2124</v>
      </c>
      <c r="M247" s="77">
        <v>3602</v>
      </c>
      <c r="N247" s="77"/>
      <c r="O247" s="110">
        <f t="shared" si="4"/>
        <v>9.46094636064432</v>
      </c>
      <c r="V247" s="105">
        <v>413521</v>
      </c>
    </row>
    <row r="248" spans="1:26" s="34" customFormat="1" ht="21.75" customHeight="1">
      <c r="A248" s="37" t="s">
        <v>100</v>
      </c>
      <c r="B248" s="38" t="s">
        <v>42</v>
      </c>
      <c r="C248" s="133">
        <v>1868</v>
      </c>
      <c r="D248" s="133">
        <v>28</v>
      </c>
      <c r="E248" s="133">
        <v>38</v>
      </c>
      <c r="F248" s="133">
        <v>82</v>
      </c>
      <c r="G248" s="133">
        <v>139</v>
      </c>
      <c r="H248" s="133">
        <v>40</v>
      </c>
      <c r="I248" s="133">
        <v>285</v>
      </c>
      <c r="J248" s="133">
        <v>576</v>
      </c>
      <c r="K248" s="133">
        <v>423</v>
      </c>
      <c r="L248" s="133">
        <v>80</v>
      </c>
      <c r="M248" s="133">
        <v>177</v>
      </c>
      <c r="N248" s="39"/>
      <c r="O248" s="104">
        <f t="shared" si="4"/>
        <v>10.143904425739885</v>
      </c>
      <c r="P248" s="4"/>
      <c r="Q248" s="4"/>
      <c r="R248" s="4"/>
      <c r="S248" s="4"/>
      <c r="T248" s="4"/>
      <c r="U248" s="4"/>
      <c r="V248" s="105">
        <v>18415</v>
      </c>
      <c r="W248" s="4"/>
      <c r="X248" s="4"/>
      <c r="Y248" s="4"/>
      <c r="Z248" s="4"/>
    </row>
    <row r="249" spans="1:22" s="34" customFormat="1" ht="15" customHeight="1">
      <c r="A249" s="37"/>
      <c r="B249" s="38" t="s">
        <v>43</v>
      </c>
      <c r="C249" s="133">
        <v>2021</v>
      </c>
      <c r="D249" s="133">
        <v>27</v>
      </c>
      <c r="E249" s="133">
        <v>30</v>
      </c>
      <c r="F249" s="133">
        <v>86</v>
      </c>
      <c r="G249" s="133">
        <v>129</v>
      </c>
      <c r="H249" s="133">
        <v>43</v>
      </c>
      <c r="I249" s="133">
        <v>326</v>
      </c>
      <c r="J249" s="133">
        <v>702</v>
      </c>
      <c r="K249" s="133">
        <v>412</v>
      </c>
      <c r="L249" s="133">
        <v>93</v>
      </c>
      <c r="M249" s="133">
        <v>173</v>
      </c>
      <c r="N249" s="39"/>
      <c r="O249" s="104">
        <f t="shared" si="4"/>
        <v>9.849887903304415</v>
      </c>
      <c r="V249" s="107">
        <v>20518</v>
      </c>
    </row>
    <row r="250" spans="1:22" ht="30" customHeight="1">
      <c r="A250" s="42"/>
      <c r="B250" s="43" t="s">
        <v>44</v>
      </c>
      <c r="C250" s="48">
        <v>3889</v>
      </c>
      <c r="D250" s="48">
        <v>55</v>
      </c>
      <c r="E250" s="48">
        <v>68</v>
      </c>
      <c r="F250" s="48">
        <v>168</v>
      </c>
      <c r="G250" s="48">
        <v>268</v>
      </c>
      <c r="H250" s="48">
        <v>83</v>
      </c>
      <c r="I250" s="48">
        <v>611</v>
      </c>
      <c r="J250" s="48">
        <v>1278</v>
      </c>
      <c r="K250" s="48">
        <v>835</v>
      </c>
      <c r="L250" s="48">
        <v>173</v>
      </c>
      <c r="M250" s="48">
        <v>350</v>
      </c>
      <c r="N250" s="48"/>
      <c r="O250" s="108">
        <f t="shared" si="4"/>
        <v>9.988955384891995</v>
      </c>
      <c r="V250" s="105">
        <v>38933</v>
      </c>
    </row>
    <row r="251" spans="1:26" s="34" customFormat="1" ht="21.75" customHeight="1">
      <c r="A251" s="37" t="s">
        <v>101</v>
      </c>
      <c r="B251" s="38" t="s">
        <v>42</v>
      </c>
      <c r="C251" s="133">
        <v>1503</v>
      </c>
      <c r="D251" s="133">
        <v>25</v>
      </c>
      <c r="E251" s="133">
        <v>20</v>
      </c>
      <c r="F251" s="133">
        <v>48</v>
      </c>
      <c r="G251" s="133">
        <v>101</v>
      </c>
      <c r="H251" s="133">
        <v>43</v>
      </c>
      <c r="I251" s="133">
        <v>257</v>
      </c>
      <c r="J251" s="133">
        <v>477</v>
      </c>
      <c r="K251" s="133">
        <v>329</v>
      </c>
      <c r="L251" s="133">
        <v>54</v>
      </c>
      <c r="M251" s="133">
        <v>149</v>
      </c>
      <c r="N251" s="39"/>
      <c r="O251" s="104">
        <f t="shared" si="4"/>
        <v>9.661245741466864</v>
      </c>
      <c r="P251" s="4"/>
      <c r="Q251" s="4"/>
      <c r="R251" s="4"/>
      <c r="S251" s="4"/>
      <c r="T251" s="4"/>
      <c r="U251" s="4"/>
      <c r="V251" s="105">
        <v>15557</v>
      </c>
      <c r="W251" s="4"/>
      <c r="X251" s="4"/>
      <c r="Y251" s="4"/>
      <c r="Z251" s="4"/>
    </row>
    <row r="252" spans="1:22" s="34" customFormat="1" ht="15" customHeight="1">
      <c r="A252" s="37"/>
      <c r="B252" s="38" t="s">
        <v>43</v>
      </c>
      <c r="C252" s="133">
        <v>1447</v>
      </c>
      <c r="D252" s="133">
        <v>15</v>
      </c>
      <c r="E252" s="133">
        <v>23</v>
      </c>
      <c r="F252" s="133">
        <v>45</v>
      </c>
      <c r="G252" s="133">
        <v>72</v>
      </c>
      <c r="H252" s="133">
        <v>38</v>
      </c>
      <c r="I252" s="133">
        <v>273</v>
      </c>
      <c r="J252" s="133">
        <v>501</v>
      </c>
      <c r="K252" s="133">
        <v>294</v>
      </c>
      <c r="L252" s="133">
        <v>83</v>
      </c>
      <c r="M252" s="133">
        <v>103</v>
      </c>
      <c r="N252" s="39"/>
      <c r="O252" s="104">
        <f t="shared" si="4"/>
        <v>8.664151847194779</v>
      </c>
      <c r="V252" s="107">
        <v>16701</v>
      </c>
    </row>
    <row r="253" spans="1:22" ht="30" customHeight="1">
      <c r="A253" s="42"/>
      <c r="B253" s="43" t="s">
        <v>44</v>
      </c>
      <c r="C253" s="48">
        <v>2950</v>
      </c>
      <c r="D253" s="48">
        <v>40</v>
      </c>
      <c r="E253" s="48">
        <v>43</v>
      </c>
      <c r="F253" s="48">
        <v>93</v>
      </c>
      <c r="G253" s="48">
        <v>173</v>
      </c>
      <c r="H253" s="48">
        <v>81</v>
      </c>
      <c r="I253" s="48">
        <v>530</v>
      </c>
      <c r="J253" s="48">
        <v>978</v>
      </c>
      <c r="K253" s="48">
        <v>623</v>
      </c>
      <c r="L253" s="48">
        <v>137</v>
      </c>
      <c r="M253" s="48">
        <v>252</v>
      </c>
      <c r="N253" s="48"/>
      <c r="O253" s="108">
        <f t="shared" si="4"/>
        <v>9.14501829003658</v>
      </c>
      <c r="V253" s="105">
        <v>32258</v>
      </c>
    </row>
    <row r="254" spans="1:22" ht="21.75" customHeight="1">
      <c r="A254" s="37" t="s">
        <v>102</v>
      </c>
      <c r="B254" s="38" t="s">
        <v>42</v>
      </c>
      <c r="C254" s="133">
        <v>304</v>
      </c>
      <c r="D254" s="133">
        <v>16</v>
      </c>
      <c r="E254" s="133">
        <v>8</v>
      </c>
      <c r="F254" s="133">
        <v>14</v>
      </c>
      <c r="G254" s="133">
        <v>12</v>
      </c>
      <c r="H254" s="133">
        <v>11</v>
      </c>
      <c r="I254" s="133">
        <v>97</v>
      </c>
      <c r="J254" s="133">
        <v>79</v>
      </c>
      <c r="K254" s="133">
        <v>49</v>
      </c>
      <c r="L254" s="133">
        <v>4</v>
      </c>
      <c r="M254" s="133">
        <v>14</v>
      </c>
      <c r="N254" s="39"/>
      <c r="O254" s="104">
        <f t="shared" si="4"/>
        <v>15.7268494568029</v>
      </c>
      <c r="V254" s="105">
        <v>1933</v>
      </c>
    </row>
    <row r="255" spans="1:22" s="34" customFormat="1" ht="15" customHeight="1">
      <c r="A255" s="37"/>
      <c r="B255" s="38" t="s">
        <v>43</v>
      </c>
      <c r="C255" s="133">
        <v>231</v>
      </c>
      <c r="D255" s="133">
        <v>16</v>
      </c>
      <c r="E255" s="133">
        <v>6</v>
      </c>
      <c r="F255" s="133">
        <v>22</v>
      </c>
      <c r="G255" s="133">
        <v>19</v>
      </c>
      <c r="H255" s="133">
        <v>5</v>
      </c>
      <c r="I255" s="133">
        <v>37</v>
      </c>
      <c r="J255" s="133">
        <v>55</v>
      </c>
      <c r="K255" s="133">
        <v>34</v>
      </c>
      <c r="L255" s="133">
        <v>13</v>
      </c>
      <c r="M255" s="133">
        <v>24</v>
      </c>
      <c r="N255" s="39"/>
      <c r="O255" s="104">
        <f t="shared" si="4"/>
        <v>12.62295081967213</v>
      </c>
      <c r="V255" s="107">
        <v>1830</v>
      </c>
    </row>
    <row r="256" spans="1:22" ht="30" customHeight="1">
      <c r="A256" s="42"/>
      <c r="B256" s="43" t="s">
        <v>44</v>
      </c>
      <c r="C256" s="48">
        <v>535</v>
      </c>
      <c r="D256" s="48">
        <v>32</v>
      </c>
      <c r="E256" s="48">
        <v>14</v>
      </c>
      <c r="F256" s="48">
        <v>36</v>
      </c>
      <c r="G256" s="48">
        <v>31</v>
      </c>
      <c r="H256" s="48">
        <v>16</v>
      </c>
      <c r="I256" s="48">
        <v>134</v>
      </c>
      <c r="J256" s="48">
        <v>134</v>
      </c>
      <c r="K256" s="48">
        <v>83</v>
      </c>
      <c r="L256" s="48">
        <v>17</v>
      </c>
      <c r="M256" s="48">
        <v>38</v>
      </c>
      <c r="N256" s="48"/>
      <c r="O256" s="108">
        <f t="shared" si="4"/>
        <v>14.217379750199308</v>
      </c>
      <c r="V256" s="105">
        <v>3763</v>
      </c>
    </row>
    <row r="257" spans="1:26" s="34" customFormat="1" ht="21.75" customHeight="1">
      <c r="A257" s="37" t="s">
        <v>103</v>
      </c>
      <c r="B257" s="38" t="s">
        <v>42</v>
      </c>
      <c r="C257" s="133">
        <v>22</v>
      </c>
      <c r="D257" s="40" t="s">
        <v>263</v>
      </c>
      <c r="E257" s="133" t="s">
        <v>263</v>
      </c>
      <c r="F257" s="133">
        <v>1</v>
      </c>
      <c r="G257" s="133">
        <v>2</v>
      </c>
      <c r="H257" s="40" t="s">
        <v>263</v>
      </c>
      <c r="I257" s="133">
        <v>5</v>
      </c>
      <c r="J257" s="133">
        <v>6</v>
      </c>
      <c r="K257" s="133">
        <v>7</v>
      </c>
      <c r="L257" s="40">
        <v>1</v>
      </c>
      <c r="M257" s="40" t="s">
        <v>263</v>
      </c>
      <c r="N257" s="40"/>
      <c r="O257" s="104">
        <f t="shared" si="4"/>
        <v>2.050326188257223</v>
      </c>
      <c r="P257" s="4"/>
      <c r="Q257" s="4"/>
      <c r="R257" s="4"/>
      <c r="S257" s="4"/>
      <c r="T257" s="4"/>
      <c r="U257" s="4"/>
      <c r="V257" s="105">
        <v>1073</v>
      </c>
      <c r="W257" s="4"/>
      <c r="X257" s="4"/>
      <c r="Y257" s="4"/>
      <c r="Z257" s="4"/>
    </row>
    <row r="258" spans="1:22" s="34" customFormat="1" ht="15" customHeight="1">
      <c r="A258" s="37"/>
      <c r="B258" s="38" t="s">
        <v>43</v>
      </c>
      <c r="C258" s="133">
        <v>28</v>
      </c>
      <c r="D258" s="133" t="s">
        <v>263</v>
      </c>
      <c r="E258" s="40">
        <v>1</v>
      </c>
      <c r="F258" s="133" t="s">
        <v>263</v>
      </c>
      <c r="G258" s="40">
        <v>1</v>
      </c>
      <c r="H258" s="40" t="s">
        <v>263</v>
      </c>
      <c r="I258" s="133">
        <v>4</v>
      </c>
      <c r="J258" s="133">
        <v>8</v>
      </c>
      <c r="K258" s="133">
        <v>11</v>
      </c>
      <c r="L258" s="133">
        <v>2</v>
      </c>
      <c r="M258" s="40">
        <v>1</v>
      </c>
      <c r="N258" s="40"/>
      <c r="O258" s="104">
        <f t="shared" si="4"/>
        <v>2.475685234305924</v>
      </c>
      <c r="V258" s="107">
        <v>1131</v>
      </c>
    </row>
    <row r="259" spans="1:22" ht="30" customHeight="1">
      <c r="A259" s="42"/>
      <c r="B259" s="43" t="s">
        <v>44</v>
      </c>
      <c r="C259" s="48">
        <v>50</v>
      </c>
      <c r="D259" s="48" t="s">
        <v>263</v>
      </c>
      <c r="E259" s="48">
        <v>1</v>
      </c>
      <c r="F259" s="48">
        <v>1</v>
      </c>
      <c r="G259" s="48">
        <v>3</v>
      </c>
      <c r="H259" s="48" t="s">
        <v>263</v>
      </c>
      <c r="I259" s="48">
        <v>9</v>
      </c>
      <c r="J259" s="48">
        <v>14</v>
      </c>
      <c r="K259" s="48">
        <v>18</v>
      </c>
      <c r="L259" s="48">
        <v>3</v>
      </c>
      <c r="M259" s="48">
        <v>1</v>
      </c>
      <c r="N259" s="48"/>
      <c r="O259" s="108">
        <f t="shared" si="4"/>
        <v>2.268602540834846</v>
      </c>
      <c r="V259" s="105">
        <v>2204</v>
      </c>
    </row>
    <row r="260" spans="1:26" s="34" customFormat="1" ht="21.75" customHeight="1">
      <c r="A260" s="37" t="s">
        <v>104</v>
      </c>
      <c r="B260" s="38" t="s">
        <v>42</v>
      </c>
      <c r="C260" s="133">
        <v>48</v>
      </c>
      <c r="D260" s="133" t="s">
        <v>263</v>
      </c>
      <c r="E260" s="40" t="s">
        <v>263</v>
      </c>
      <c r="F260" s="40" t="s">
        <v>263</v>
      </c>
      <c r="G260" s="133">
        <v>2</v>
      </c>
      <c r="H260" s="40">
        <v>1</v>
      </c>
      <c r="I260" s="133">
        <v>6</v>
      </c>
      <c r="J260" s="133">
        <v>16</v>
      </c>
      <c r="K260" s="133">
        <v>17</v>
      </c>
      <c r="L260" s="133">
        <v>3</v>
      </c>
      <c r="M260" s="133">
        <v>3</v>
      </c>
      <c r="N260" s="39"/>
      <c r="O260" s="104">
        <f t="shared" si="4"/>
        <v>2.696629213483146</v>
      </c>
      <c r="P260" s="4"/>
      <c r="Q260" s="4"/>
      <c r="R260" s="4"/>
      <c r="S260" s="4"/>
      <c r="T260" s="4"/>
      <c r="U260" s="4"/>
      <c r="V260" s="105">
        <v>1780</v>
      </c>
      <c r="W260" s="4"/>
      <c r="X260" s="4"/>
      <c r="Y260" s="4"/>
      <c r="Z260" s="4"/>
    </row>
    <row r="261" spans="1:22" s="34" customFormat="1" ht="15" customHeight="1">
      <c r="A261" s="37"/>
      <c r="B261" s="38" t="s">
        <v>43</v>
      </c>
      <c r="C261" s="133">
        <v>39</v>
      </c>
      <c r="D261" s="40" t="s">
        <v>263</v>
      </c>
      <c r="E261" s="40" t="s">
        <v>263</v>
      </c>
      <c r="F261" s="40" t="s">
        <v>263</v>
      </c>
      <c r="G261" s="133">
        <v>3</v>
      </c>
      <c r="H261" s="133">
        <v>1</v>
      </c>
      <c r="I261" s="133">
        <v>6</v>
      </c>
      <c r="J261" s="133">
        <v>10</v>
      </c>
      <c r="K261" s="133">
        <v>11</v>
      </c>
      <c r="L261" s="133">
        <v>6</v>
      </c>
      <c r="M261" s="133">
        <v>2</v>
      </c>
      <c r="N261" s="39"/>
      <c r="O261" s="104">
        <f t="shared" si="4"/>
        <v>2.241379310344828</v>
      </c>
      <c r="V261" s="107">
        <v>1740</v>
      </c>
    </row>
    <row r="262" spans="1:22" ht="30" customHeight="1">
      <c r="A262" s="42"/>
      <c r="B262" s="43" t="s">
        <v>44</v>
      </c>
      <c r="C262" s="48">
        <v>87</v>
      </c>
      <c r="D262" s="48" t="s">
        <v>263</v>
      </c>
      <c r="E262" s="48" t="s">
        <v>263</v>
      </c>
      <c r="F262" s="48" t="s">
        <v>263</v>
      </c>
      <c r="G262" s="48">
        <v>5</v>
      </c>
      <c r="H262" s="48">
        <v>2</v>
      </c>
      <c r="I262" s="48">
        <v>12</v>
      </c>
      <c r="J262" s="48">
        <v>26</v>
      </c>
      <c r="K262" s="48">
        <v>28</v>
      </c>
      <c r="L262" s="48">
        <v>9</v>
      </c>
      <c r="M262" s="48">
        <v>5</v>
      </c>
      <c r="N262" s="48"/>
      <c r="O262" s="108">
        <f t="shared" si="4"/>
        <v>2.4715909090909087</v>
      </c>
      <c r="V262" s="105">
        <v>3520</v>
      </c>
    </row>
    <row r="263" spans="1:22" ht="21.75" customHeight="1">
      <c r="A263" s="37" t="s">
        <v>105</v>
      </c>
      <c r="B263" s="38" t="s">
        <v>42</v>
      </c>
      <c r="C263" s="133">
        <v>138</v>
      </c>
      <c r="D263" s="133">
        <v>2</v>
      </c>
      <c r="E263" s="40">
        <v>2</v>
      </c>
      <c r="F263" s="133">
        <v>2</v>
      </c>
      <c r="G263" s="133">
        <v>9</v>
      </c>
      <c r="H263" s="133">
        <v>2</v>
      </c>
      <c r="I263" s="133">
        <v>26</v>
      </c>
      <c r="J263" s="133">
        <v>37</v>
      </c>
      <c r="K263" s="133">
        <v>42</v>
      </c>
      <c r="L263" s="133">
        <v>6</v>
      </c>
      <c r="M263" s="133">
        <v>10</v>
      </c>
      <c r="N263" s="39"/>
      <c r="O263" s="104">
        <f t="shared" si="4"/>
        <v>2.9896013864818025</v>
      </c>
      <c r="V263" s="105">
        <v>4616</v>
      </c>
    </row>
    <row r="264" spans="1:22" s="34" customFormat="1" ht="15" customHeight="1">
      <c r="A264" s="37"/>
      <c r="B264" s="38" t="s">
        <v>43</v>
      </c>
      <c r="C264" s="133">
        <v>103</v>
      </c>
      <c r="D264" s="133">
        <v>3</v>
      </c>
      <c r="E264" s="40">
        <v>1</v>
      </c>
      <c r="F264" s="133">
        <v>3</v>
      </c>
      <c r="G264" s="133">
        <v>8</v>
      </c>
      <c r="H264" s="133">
        <v>3</v>
      </c>
      <c r="I264" s="133">
        <v>15</v>
      </c>
      <c r="J264" s="133">
        <v>34</v>
      </c>
      <c r="K264" s="133">
        <v>23</v>
      </c>
      <c r="L264" s="133">
        <v>5</v>
      </c>
      <c r="M264" s="133">
        <v>8</v>
      </c>
      <c r="N264" s="39"/>
      <c r="O264" s="104">
        <f t="shared" si="4"/>
        <v>2.2328202904834162</v>
      </c>
      <c r="V264" s="107">
        <v>4613</v>
      </c>
    </row>
    <row r="265" spans="1:22" ht="30" customHeight="1">
      <c r="A265" s="42"/>
      <c r="B265" s="43" t="s">
        <v>44</v>
      </c>
      <c r="C265" s="48">
        <v>241</v>
      </c>
      <c r="D265" s="48">
        <v>5</v>
      </c>
      <c r="E265" s="48">
        <v>3</v>
      </c>
      <c r="F265" s="48">
        <v>5</v>
      </c>
      <c r="G265" s="48">
        <v>17</v>
      </c>
      <c r="H265" s="48">
        <v>5</v>
      </c>
      <c r="I265" s="48">
        <v>41</v>
      </c>
      <c r="J265" s="48">
        <v>71</v>
      </c>
      <c r="K265" s="48">
        <v>65</v>
      </c>
      <c r="L265" s="48">
        <v>11</v>
      </c>
      <c r="M265" s="48">
        <v>18</v>
      </c>
      <c r="N265" s="48"/>
      <c r="O265" s="108">
        <f t="shared" si="4"/>
        <v>2.6113338389858054</v>
      </c>
      <c r="V265" s="105">
        <v>9229</v>
      </c>
    </row>
    <row r="266" spans="1:26" s="34" customFormat="1" ht="21.75" customHeight="1">
      <c r="A266" s="37" t="s">
        <v>117</v>
      </c>
      <c r="B266" s="38" t="s">
        <v>42</v>
      </c>
      <c r="C266" s="133">
        <v>78</v>
      </c>
      <c r="D266" s="40">
        <v>2</v>
      </c>
      <c r="E266" s="40">
        <v>1</v>
      </c>
      <c r="F266" s="133">
        <v>3</v>
      </c>
      <c r="G266" s="133">
        <v>2</v>
      </c>
      <c r="H266" s="40">
        <v>1</v>
      </c>
      <c r="I266" s="133">
        <v>13</v>
      </c>
      <c r="J266" s="133">
        <v>32</v>
      </c>
      <c r="K266" s="133">
        <v>22</v>
      </c>
      <c r="L266" s="133">
        <v>2</v>
      </c>
      <c r="M266" s="133" t="s">
        <v>263</v>
      </c>
      <c r="N266" s="39"/>
      <c r="O266" s="104">
        <f t="shared" si="4"/>
        <v>6.57672849915683</v>
      </c>
      <c r="P266" s="4"/>
      <c r="Q266" s="4"/>
      <c r="R266" s="4"/>
      <c r="S266" s="4"/>
      <c r="T266" s="4"/>
      <c r="U266" s="4"/>
      <c r="V266" s="105">
        <v>1186</v>
      </c>
      <c r="W266" s="4"/>
      <c r="X266" s="4"/>
      <c r="Y266" s="4"/>
      <c r="Z266" s="4"/>
    </row>
    <row r="267" spans="1:22" s="34" customFormat="1" ht="15" customHeight="1">
      <c r="A267" s="37"/>
      <c r="B267" s="38" t="s">
        <v>43</v>
      </c>
      <c r="C267" s="133">
        <v>48</v>
      </c>
      <c r="D267" s="40" t="s">
        <v>263</v>
      </c>
      <c r="E267" s="40" t="s">
        <v>263</v>
      </c>
      <c r="F267" s="40">
        <v>2</v>
      </c>
      <c r="G267" s="133" t="s">
        <v>263</v>
      </c>
      <c r="H267" s="133">
        <v>1</v>
      </c>
      <c r="I267" s="133">
        <v>11</v>
      </c>
      <c r="J267" s="133">
        <v>14</v>
      </c>
      <c r="K267" s="133">
        <v>15</v>
      </c>
      <c r="L267" s="133">
        <v>1</v>
      </c>
      <c r="M267" s="133">
        <v>4</v>
      </c>
      <c r="N267" s="39"/>
      <c r="O267" s="104">
        <f t="shared" si="4"/>
        <v>4.1060735671514115</v>
      </c>
      <c r="V267" s="107">
        <v>1169</v>
      </c>
    </row>
    <row r="268" spans="1:22" ht="30" customHeight="1">
      <c r="A268" s="42"/>
      <c r="B268" s="43" t="s">
        <v>44</v>
      </c>
      <c r="C268" s="48">
        <v>126</v>
      </c>
      <c r="D268" s="48">
        <v>2</v>
      </c>
      <c r="E268" s="48">
        <v>1</v>
      </c>
      <c r="F268" s="48">
        <v>5</v>
      </c>
      <c r="G268" s="48">
        <v>2</v>
      </c>
      <c r="H268" s="48">
        <v>2</v>
      </c>
      <c r="I268" s="48">
        <v>24</v>
      </c>
      <c r="J268" s="48">
        <v>46</v>
      </c>
      <c r="K268" s="48">
        <v>37</v>
      </c>
      <c r="L268" s="48">
        <v>3</v>
      </c>
      <c r="M268" s="48">
        <v>4</v>
      </c>
      <c r="N268" s="48"/>
      <c r="O268" s="108">
        <f t="shared" si="4"/>
        <v>5.350318471337579</v>
      </c>
      <c r="V268" s="105">
        <v>2355</v>
      </c>
    </row>
    <row r="269" spans="1:26" s="34" customFormat="1" ht="21.75" customHeight="1">
      <c r="A269" s="37" t="s">
        <v>138</v>
      </c>
      <c r="B269" s="38" t="s">
        <v>42</v>
      </c>
      <c r="C269" s="133">
        <v>7</v>
      </c>
      <c r="D269" s="40" t="s">
        <v>263</v>
      </c>
      <c r="E269" s="40" t="s">
        <v>263</v>
      </c>
      <c r="F269" s="40" t="s">
        <v>263</v>
      </c>
      <c r="G269" s="40" t="s">
        <v>263</v>
      </c>
      <c r="H269" s="40" t="s">
        <v>263</v>
      </c>
      <c r="I269" s="40">
        <v>2</v>
      </c>
      <c r="J269" s="133">
        <v>2</v>
      </c>
      <c r="K269" s="40">
        <v>3</v>
      </c>
      <c r="L269" s="40" t="s">
        <v>263</v>
      </c>
      <c r="M269" s="40" t="s">
        <v>263</v>
      </c>
      <c r="N269" s="40"/>
      <c r="O269" s="104">
        <f t="shared" si="4"/>
        <v>2.928870292887029</v>
      </c>
      <c r="P269" s="4"/>
      <c r="Q269" s="4"/>
      <c r="R269" s="4"/>
      <c r="S269" s="4"/>
      <c r="T269" s="4"/>
      <c r="U269" s="4"/>
      <c r="V269" s="105">
        <v>239</v>
      </c>
      <c r="W269" s="4"/>
      <c r="X269" s="4"/>
      <c r="Y269" s="4"/>
      <c r="Z269" s="4"/>
    </row>
    <row r="270" spans="1:22" s="34" customFormat="1" ht="15" customHeight="1">
      <c r="A270" s="37"/>
      <c r="B270" s="38" t="s">
        <v>43</v>
      </c>
      <c r="C270" s="40">
        <v>1</v>
      </c>
      <c r="D270" s="40" t="s">
        <v>263</v>
      </c>
      <c r="E270" s="40" t="s">
        <v>263</v>
      </c>
      <c r="F270" s="40" t="s">
        <v>263</v>
      </c>
      <c r="G270" s="40" t="s">
        <v>263</v>
      </c>
      <c r="H270" s="40" t="s">
        <v>263</v>
      </c>
      <c r="I270" s="40" t="s">
        <v>263</v>
      </c>
      <c r="J270" s="40">
        <v>1</v>
      </c>
      <c r="K270" s="40" t="s">
        <v>263</v>
      </c>
      <c r="L270" s="40" t="s">
        <v>263</v>
      </c>
      <c r="M270" s="40" t="s">
        <v>263</v>
      </c>
      <c r="N270" s="40"/>
      <c r="O270" s="111">
        <f t="shared" si="4"/>
        <v>0.4048582995951417</v>
      </c>
      <c r="V270" s="107">
        <v>247</v>
      </c>
    </row>
    <row r="271" spans="1:22" s="34" customFormat="1" ht="30" customHeight="1">
      <c r="A271" s="42"/>
      <c r="B271" s="43" t="s">
        <v>44</v>
      </c>
      <c r="C271" s="48">
        <v>8</v>
      </c>
      <c r="D271" s="48" t="s">
        <v>263</v>
      </c>
      <c r="E271" s="48" t="s">
        <v>263</v>
      </c>
      <c r="F271" s="48" t="s">
        <v>263</v>
      </c>
      <c r="G271" s="48" t="s">
        <v>263</v>
      </c>
      <c r="H271" s="48" t="s">
        <v>263</v>
      </c>
      <c r="I271" s="48">
        <v>2</v>
      </c>
      <c r="J271" s="48">
        <v>3</v>
      </c>
      <c r="K271" s="48">
        <v>3</v>
      </c>
      <c r="L271" s="48" t="s">
        <v>263</v>
      </c>
      <c r="M271" s="48" t="s">
        <v>263</v>
      </c>
      <c r="N271" s="48"/>
      <c r="O271" s="108">
        <f t="shared" si="4"/>
        <v>1.6460905349794237</v>
      </c>
      <c r="V271" s="107">
        <v>486</v>
      </c>
    </row>
    <row r="272" spans="1:22" ht="21.75" customHeight="1">
      <c r="A272" s="37" t="s">
        <v>145</v>
      </c>
      <c r="B272" s="38" t="s">
        <v>42</v>
      </c>
      <c r="C272" s="133">
        <v>33</v>
      </c>
      <c r="D272" s="133" t="s">
        <v>263</v>
      </c>
      <c r="E272" s="133" t="s">
        <v>263</v>
      </c>
      <c r="F272" s="133">
        <v>1</v>
      </c>
      <c r="G272" s="133">
        <v>1</v>
      </c>
      <c r="H272" s="133" t="s">
        <v>263</v>
      </c>
      <c r="I272" s="133">
        <v>7</v>
      </c>
      <c r="J272" s="133">
        <v>9</v>
      </c>
      <c r="K272" s="133">
        <v>9</v>
      </c>
      <c r="L272" s="133">
        <v>1</v>
      </c>
      <c r="M272" s="133">
        <v>5</v>
      </c>
      <c r="N272" s="39"/>
      <c r="O272" s="104">
        <f t="shared" si="4"/>
        <v>5.1004636785162285</v>
      </c>
      <c r="V272" s="105">
        <v>647</v>
      </c>
    </row>
    <row r="273" spans="1:26" s="34" customFormat="1" ht="15" customHeight="1">
      <c r="A273" s="37"/>
      <c r="B273" s="38" t="s">
        <v>43</v>
      </c>
      <c r="C273" s="133">
        <v>25</v>
      </c>
      <c r="D273" s="133" t="s">
        <v>263</v>
      </c>
      <c r="E273" s="133" t="s">
        <v>263</v>
      </c>
      <c r="F273" s="133">
        <v>1</v>
      </c>
      <c r="G273" s="133" t="s">
        <v>263</v>
      </c>
      <c r="H273" s="133">
        <v>1</v>
      </c>
      <c r="I273" s="133">
        <v>5</v>
      </c>
      <c r="J273" s="133">
        <v>12</v>
      </c>
      <c r="K273" s="133">
        <v>5</v>
      </c>
      <c r="L273" s="133" t="s">
        <v>263</v>
      </c>
      <c r="M273" s="133">
        <v>1</v>
      </c>
      <c r="N273" s="39"/>
      <c r="O273" s="104">
        <f t="shared" si="4"/>
        <v>3.912363067292645</v>
      </c>
      <c r="P273" s="4"/>
      <c r="Q273" s="4"/>
      <c r="R273" s="4"/>
      <c r="S273" s="4"/>
      <c r="T273" s="4"/>
      <c r="U273" s="4"/>
      <c r="V273" s="105">
        <v>639</v>
      </c>
      <c r="W273" s="4"/>
      <c r="X273" s="4"/>
      <c r="Y273" s="4"/>
      <c r="Z273" s="4"/>
    </row>
    <row r="274" spans="1:22" s="34" customFormat="1" ht="30" customHeight="1">
      <c r="A274" s="42"/>
      <c r="B274" s="43" t="s">
        <v>44</v>
      </c>
      <c r="C274" s="48">
        <v>58</v>
      </c>
      <c r="D274" s="48" t="s">
        <v>263</v>
      </c>
      <c r="E274" s="48" t="s">
        <v>263</v>
      </c>
      <c r="F274" s="48">
        <v>2</v>
      </c>
      <c r="G274" s="48">
        <v>1</v>
      </c>
      <c r="H274" s="48">
        <v>1</v>
      </c>
      <c r="I274" s="48">
        <v>12</v>
      </c>
      <c r="J274" s="48">
        <v>21</v>
      </c>
      <c r="K274" s="48">
        <v>14</v>
      </c>
      <c r="L274" s="48">
        <v>1</v>
      </c>
      <c r="M274" s="48">
        <v>6</v>
      </c>
      <c r="N274" s="48"/>
      <c r="O274" s="108">
        <f t="shared" si="4"/>
        <v>4.510108864696734</v>
      </c>
      <c r="V274" s="107">
        <v>1286</v>
      </c>
    </row>
    <row r="275" spans="1:22" ht="21.75" customHeight="1">
      <c r="A275" s="37" t="s">
        <v>106</v>
      </c>
      <c r="B275" s="38" t="s">
        <v>42</v>
      </c>
      <c r="C275" s="133">
        <v>87</v>
      </c>
      <c r="D275" s="40" t="s">
        <v>263</v>
      </c>
      <c r="E275" s="133" t="s">
        <v>263</v>
      </c>
      <c r="F275" s="133" t="s">
        <v>263</v>
      </c>
      <c r="G275" s="133">
        <v>3</v>
      </c>
      <c r="H275" s="40">
        <v>1</v>
      </c>
      <c r="I275" s="133">
        <v>16</v>
      </c>
      <c r="J275" s="133">
        <v>45</v>
      </c>
      <c r="K275" s="133">
        <v>18</v>
      </c>
      <c r="L275" s="133">
        <v>1</v>
      </c>
      <c r="M275" s="133">
        <v>3</v>
      </c>
      <c r="N275" s="39"/>
      <c r="O275" s="104">
        <f t="shared" si="4"/>
        <v>12.608695652173912</v>
      </c>
      <c r="V275" s="105">
        <v>690</v>
      </c>
    </row>
    <row r="276" spans="1:26" s="34" customFormat="1" ht="15" customHeight="1">
      <c r="A276" s="37"/>
      <c r="B276" s="38" t="s">
        <v>43</v>
      </c>
      <c r="C276" s="133">
        <v>34</v>
      </c>
      <c r="D276" s="133">
        <v>1</v>
      </c>
      <c r="E276" s="40" t="s">
        <v>263</v>
      </c>
      <c r="F276" s="133">
        <v>1</v>
      </c>
      <c r="G276" s="133">
        <v>1</v>
      </c>
      <c r="H276" s="40">
        <v>1</v>
      </c>
      <c r="I276" s="133">
        <v>4</v>
      </c>
      <c r="J276" s="133">
        <v>14</v>
      </c>
      <c r="K276" s="133">
        <v>6</v>
      </c>
      <c r="L276" s="133">
        <v>3</v>
      </c>
      <c r="M276" s="133">
        <v>3</v>
      </c>
      <c r="N276" s="39"/>
      <c r="O276" s="104">
        <f t="shared" si="4"/>
        <v>5.752961082910321</v>
      </c>
      <c r="P276" s="4"/>
      <c r="Q276" s="4"/>
      <c r="R276" s="4"/>
      <c r="S276" s="4"/>
      <c r="T276" s="4"/>
      <c r="U276" s="4"/>
      <c r="V276" s="105">
        <v>591</v>
      </c>
      <c r="W276" s="4"/>
      <c r="X276" s="4"/>
      <c r="Y276" s="4"/>
      <c r="Z276" s="4"/>
    </row>
    <row r="277" spans="1:22" s="34" customFormat="1" ht="30" customHeight="1">
      <c r="A277" s="42"/>
      <c r="B277" s="43" t="s">
        <v>44</v>
      </c>
      <c r="C277" s="48">
        <v>121</v>
      </c>
      <c r="D277" s="48">
        <v>1</v>
      </c>
      <c r="E277" s="48" t="s">
        <v>263</v>
      </c>
      <c r="F277" s="48">
        <v>1</v>
      </c>
      <c r="G277" s="48">
        <v>4</v>
      </c>
      <c r="H277" s="48">
        <v>2</v>
      </c>
      <c r="I277" s="48">
        <v>20</v>
      </c>
      <c r="J277" s="48">
        <v>59</v>
      </c>
      <c r="K277" s="48">
        <v>24</v>
      </c>
      <c r="L277" s="48">
        <v>4</v>
      </c>
      <c r="M277" s="48">
        <v>6</v>
      </c>
      <c r="N277" s="48"/>
      <c r="O277" s="108">
        <f t="shared" si="4"/>
        <v>9.44574551131928</v>
      </c>
      <c r="V277" s="107">
        <v>1281</v>
      </c>
    </row>
    <row r="278" spans="1:22" ht="21.75" customHeight="1">
      <c r="A278" s="37" t="s">
        <v>107</v>
      </c>
      <c r="B278" s="38" t="s">
        <v>42</v>
      </c>
      <c r="C278" s="133">
        <v>79</v>
      </c>
      <c r="D278" s="40">
        <v>1</v>
      </c>
      <c r="E278" s="133" t="s">
        <v>263</v>
      </c>
      <c r="F278" s="40" t="s">
        <v>263</v>
      </c>
      <c r="G278" s="133" t="s">
        <v>263</v>
      </c>
      <c r="H278" s="40">
        <v>1</v>
      </c>
      <c r="I278" s="133">
        <v>15</v>
      </c>
      <c r="J278" s="133">
        <v>34</v>
      </c>
      <c r="K278" s="133">
        <v>20</v>
      </c>
      <c r="L278" s="133">
        <v>4</v>
      </c>
      <c r="M278" s="133">
        <v>4</v>
      </c>
      <c r="N278" s="39"/>
      <c r="O278" s="104">
        <f t="shared" si="4"/>
        <v>12.421383647798741</v>
      </c>
      <c r="V278" s="105">
        <v>636</v>
      </c>
    </row>
    <row r="279" spans="1:22" ht="15" customHeight="1">
      <c r="A279" s="37"/>
      <c r="B279" s="38" t="s">
        <v>43</v>
      </c>
      <c r="C279" s="133">
        <v>30</v>
      </c>
      <c r="D279" s="133" t="s">
        <v>263</v>
      </c>
      <c r="E279" s="40">
        <v>1</v>
      </c>
      <c r="F279" s="133">
        <v>2</v>
      </c>
      <c r="G279" s="133">
        <v>2</v>
      </c>
      <c r="H279" s="133" t="s">
        <v>263</v>
      </c>
      <c r="I279" s="133">
        <v>5</v>
      </c>
      <c r="J279" s="133">
        <v>8</v>
      </c>
      <c r="K279" s="133">
        <v>8</v>
      </c>
      <c r="L279" s="133">
        <v>2</v>
      </c>
      <c r="M279" s="133">
        <v>2</v>
      </c>
      <c r="N279" s="39"/>
      <c r="O279" s="104">
        <f t="shared" si="4"/>
        <v>5.555555555555555</v>
      </c>
      <c r="V279" s="105">
        <v>540</v>
      </c>
    </row>
    <row r="280" spans="1:22" s="34" customFormat="1" ht="30" customHeight="1">
      <c r="A280" s="42"/>
      <c r="B280" s="43" t="s">
        <v>44</v>
      </c>
      <c r="C280" s="48">
        <v>109</v>
      </c>
      <c r="D280" s="48">
        <v>1</v>
      </c>
      <c r="E280" s="48">
        <v>1</v>
      </c>
      <c r="F280" s="48">
        <v>2</v>
      </c>
      <c r="G280" s="48">
        <v>2</v>
      </c>
      <c r="H280" s="48">
        <v>1</v>
      </c>
      <c r="I280" s="48">
        <v>20</v>
      </c>
      <c r="J280" s="48">
        <v>42</v>
      </c>
      <c r="K280" s="48">
        <v>28</v>
      </c>
      <c r="L280" s="48">
        <v>6</v>
      </c>
      <c r="M280" s="48">
        <v>6</v>
      </c>
      <c r="N280" s="48"/>
      <c r="O280" s="108">
        <f t="shared" si="4"/>
        <v>9.268707482993197</v>
      </c>
      <c r="V280" s="107">
        <v>1176</v>
      </c>
    </row>
    <row r="281" spans="1:22" ht="21.75" customHeight="1">
      <c r="A281" s="37" t="s">
        <v>108</v>
      </c>
      <c r="B281" s="38" t="s">
        <v>42</v>
      </c>
      <c r="C281" s="133">
        <v>11</v>
      </c>
      <c r="D281" s="40" t="s">
        <v>263</v>
      </c>
      <c r="E281" s="40" t="s">
        <v>263</v>
      </c>
      <c r="F281" s="40" t="s">
        <v>263</v>
      </c>
      <c r="G281" s="40" t="s">
        <v>263</v>
      </c>
      <c r="H281" s="40" t="s">
        <v>263</v>
      </c>
      <c r="I281" s="133" t="s">
        <v>263</v>
      </c>
      <c r="J281" s="133">
        <v>5</v>
      </c>
      <c r="K281" s="133">
        <v>5</v>
      </c>
      <c r="L281" s="40" t="s">
        <v>263</v>
      </c>
      <c r="M281" s="133">
        <v>1</v>
      </c>
      <c r="N281" s="39"/>
      <c r="O281" s="104">
        <f t="shared" si="4"/>
        <v>4.104477611940299</v>
      </c>
      <c r="V281" s="105">
        <v>268</v>
      </c>
    </row>
    <row r="282" spans="1:26" s="34" customFormat="1" ht="15" customHeight="1">
      <c r="A282" s="37"/>
      <c r="B282" s="38" t="s">
        <v>43</v>
      </c>
      <c r="C282" s="133">
        <v>8</v>
      </c>
      <c r="D282" s="40" t="s">
        <v>263</v>
      </c>
      <c r="E282" s="40" t="s">
        <v>263</v>
      </c>
      <c r="F282" s="40" t="s">
        <v>263</v>
      </c>
      <c r="G282" s="40" t="s">
        <v>263</v>
      </c>
      <c r="H282" s="40" t="s">
        <v>263</v>
      </c>
      <c r="I282" s="40" t="s">
        <v>263</v>
      </c>
      <c r="J282" s="133">
        <v>6</v>
      </c>
      <c r="K282" s="133">
        <v>2</v>
      </c>
      <c r="L282" s="40" t="s">
        <v>263</v>
      </c>
      <c r="M282" s="40" t="s">
        <v>263</v>
      </c>
      <c r="N282" s="40"/>
      <c r="O282" s="104">
        <f t="shared" si="4"/>
        <v>3.088803088803089</v>
      </c>
      <c r="P282" s="4"/>
      <c r="Q282" s="4"/>
      <c r="R282" s="4"/>
      <c r="S282" s="4"/>
      <c r="T282" s="4"/>
      <c r="U282" s="4"/>
      <c r="V282" s="105">
        <v>259</v>
      </c>
      <c r="W282" s="4"/>
      <c r="X282" s="4"/>
      <c r="Y282" s="4"/>
      <c r="Z282" s="4"/>
    </row>
    <row r="283" spans="1:22" s="34" customFormat="1" ht="30" customHeight="1">
      <c r="A283" s="42"/>
      <c r="B283" s="43" t="s">
        <v>44</v>
      </c>
      <c r="C283" s="48">
        <v>19</v>
      </c>
      <c r="D283" s="48" t="s">
        <v>263</v>
      </c>
      <c r="E283" s="48" t="s">
        <v>263</v>
      </c>
      <c r="F283" s="48" t="s">
        <v>263</v>
      </c>
      <c r="G283" s="48" t="s">
        <v>263</v>
      </c>
      <c r="H283" s="48" t="s">
        <v>263</v>
      </c>
      <c r="I283" s="48" t="s">
        <v>263</v>
      </c>
      <c r="J283" s="48">
        <v>11</v>
      </c>
      <c r="K283" s="48">
        <v>7</v>
      </c>
      <c r="L283" s="48" t="s">
        <v>263</v>
      </c>
      <c r="M283" s="48">
        <v>1</v>
      </c>
      <c r="N283" s="48"/>
      <c r="O283" s="108">
        <f t="shared" si="4"/>
        <v>3.6053130929791273</v>
      </c>
      <c r="V283" s="107">
        <v>527</v>
      </c>
    </row>
    <row r="284" spans="1:22" ht="21.75" customHeight="1">
      <c r="A284" s="37" t="s">
        <v>109</v>
      </c>
      <c r="B284" s="38" t="s">
        <v>42</v>
      </c>
      <c r="C284" s="133">
        <v>7</v>
      </c>
      <c r="D284" s="40" t="s">
        <v>263</v>
      </c>
      <c r="E284" s="40" t="s">
        <v>263</v>
      </c>
      <c r="F284" s="40" t="s">
        <v>263</v>
      </c>
      <c r="G284" s="40" t="s">
        <v>263</v>
      </c>
      <c r="H284" s="40" t="s">
        <v>263</v>
      </c>
      <c r="I284" s="133">
        <v>2</v>
      </c>
      <c r="J284" s="133">
        <v>4</v>
      </c>
      <c r="K284" s="133">
        <v>1</v>
      </c>
      <c r="L284" s="40" t="s">
        <v>263</v>
      </c>
      <c r="M284" s="40" t="s">
        <v>263</v>
      </c>
      <c r="N284" s="40"/>
      <c r="O284" s="104">
        <f t="shared" si="4"/>
        <v>2.766798418972332</v>
      </c>
      <c r="V284" s="105">
        <v>253</v>
      </c>
    </row>
    <row r="285" spans="1:26" s="34" customFormat="1" ht="15" customHeight="1">
      <c r="A285" s="37"/>
      <c r="B285" s="38" t="s">
        <v>43</v>
      </c>
      <c r="C285" s="133">
        <v>6</v>
      </c>
      <c r="D285" s="133" t="s">
        <v>263</v>
      </c>
      <c r="E285" s="40">
        <v>1</v>
      </c>
      <c r="F285" s="40" t="s">
        <v>263</v>
      </c>
      <c r="G285" s="40" t="s">
        <v>263</v>
      </c>
      <c r="H285" s="40" t="s">
        <v>263</v>
      </c>
      <c r="I285" s="40" t="s">
        <v>263</v>
      </c>
      <c r="J285" s="133">
        <v>3</v>
      </c>
      <c r="K285" s="133">
        <v>2</v>
      </c>
      <c r="L285" s="40" t="s">
        <v>263</v>
      </c>
      <c r="M285" s="40" t="s">
        <v>263</v>
      </c>
      <c r="N285" s="40"/>
      <c r="O285" s="104">
        <f t="shared" si="4"/>
        <v>2.4691358024691357</v>
      </c>
      <c r="P285" s="4"/>
      <c r="Q285" s="4"/>
      <c r="R285" s="4"/>
      <c r="S285" s="4"/>
      <c r="T285" s="4"/>
      <c r="U285" s="4"/>
      <c r="V285" s="105">
        <v>243</v>
      </c>
      <c r="W285" s="4"/>
      <c r="X285" s="4"/>
      <c r="Y285" s="4"/>
      <c r="Z285" s="4"/>
    </row>
    <row r="286" spans="1:22" s="34" customFormat="1" ht="30" customHeight="1">
      <c r="A286" s="42"/>
      <c r="B286" s="43" t="s">
        <v>44</v>
      </c>
      <c r="C286" s="48">
        <v>13</v>
      </c>
      <c r="D286" s="48" t="s">
        <v>263</v>
      </c>
      <c r="E286" s="48">
        <v>1</v>
      </c>
      <c r="F286" s="48" t="s">
        <v>263</v>
      </c>
      <c r="G286" s="48" t="s">
        <v>263</v>
      </c>
      <c r="H286" s="48" t="s">
        <v>263</v>
      </c>
      <c r="I286" s="48">
        <v>2</v>
      </c>
      <c r="J286" s="48">
        <v>7</v>
      </c>
      <c r="K286" s="48">
        <v>3</v>
      </c>
      <c r="L286" s="48" t="s">
        <v>263</v>
      </c>
      <c r="M286" s="48" t="s">
        <v>263</v>
      </c>
      <c r="N286" s="48"/>
      <c r="O286" s="108">
        <f t="shared" si="4"/>
        <v>2.620967741935484</v>
      </c>
      <c r="V286" s="107">
        <v>496</v>
      </c>
    </row>
    <row r="287" spans="1:22" ht="21.75" customHeight="1">
      <c r="A287" s="37" t="s">
        <v>262</v>
      </c>
      <c r="B287" s="38" t="s">
        <v>42</v>
      </c>
      <c r="C287" s="133">
        <v>1744</v>
      </c>
      <c r="D287" s="40">
        <v>37</v>
      </c>
      <c r="E287" s="40">
        <v>38</v>
      </c>
      <c r="F287" s="40">
        <v>129</v>
      </c>
      <c r="G287" s="40">
        <v>176</v>
      </c>
      <c r="H287" s="40">
        <v>58</v>
      </c>
      <c r="I287" s="133">
        <v>306</v>
      </c>
      <c r="J287" s="133">
        <v>544</v>
      </c>
      <c r="K287" s="133">
        <v>348</v>
      </c>
      <c r="L287" s="40">
        <v>39</v>
      </c>
      <c r="M287" s="40">
        <v>69</v>
      </c>
      <c r="N287" s="40"/>
      <c r="O287" s="104">
        <f t="shared" si="4"/>
        <v>15.10087453459174</v>
      </c>
      <c r="V287" s="105">
        <v>11549</v>
      </c>
    </row>
    <row r="288" spans="1:26" s="34" customFormat="1" ht="15" customHeight="1">
      <c r="A288" s="37"/>
      <c r="B288" s="38" t="s">
        <v>43</v>
      </c>
      <c r="C288" s="133">
        <v>2001</v>
      </c>
      <c r="D288" s="133">
        <v>49</v>
      </c>
      <c r="E288" s="40">
        <v>53</v>
      </c>
      <c r="F288" s="40">
        <v>111</v>
      </c>
      <c r="G288" s="40">
        <v>161</v>
      </c>
      <c r="H288" s="40">
        <v>43</v>
      </c>
      <c r="I288" s="40">
        <v>345</v>
      </c>
      <c r="J288" s="133">
        <v>720</v>
      </c>
      <c r="K288" s="133">
        <v>385</v>
      </c>
      <c r="L288" s="40">
        <v>47</v>
      </c>
      <c r="M288" s="40">
        <v>87</v>
      </c>
      <c r="N288" s="40"/>
      <c r="O288" s="104">
        <f t="shared" si="4"/>
        <v>16.688907422852377</v>
      </c>
      <c r="P288" s="4"/>
      <c r="Q288" s="4"/>
      <c r="R288" s="4"/>
      <c r="S288" s="4"/>
      <c r="T288" s="4"/>
      <c r="U288" s="4"/>
      <c r="V288" s="105">
        <v>11990</v>
      </c>
      <c r="W288" s="4"/>
      <c r="X288" s="4"/>
      <c r="Y288" s="4"/>
      <c r="Z288" s="4"/>
    </row>
    <row r="289" spans="1:22" s="34" customFormat="1" ht="30" customHeight="1">
      <c r="A289" s="42"/>
      <c r="B289" s="43" t="s">
        <v>44</v>
      </c>
      <c r="C289" s="48">
        <v>3745</v>
      </c>
      <c r="D289" s="48">
        <v>86</v>
      </c>
      <c r="E289" s="48">
        <v>91</v>
      </c>
      <c r="F289" s="48">
        <v>240</v>
      </c>
      <c r="G289" s="48">
        <v>337</v>
      </c>
      <c r="H289" s="48">
        <v>101</v>
      </c>
      <c r="I289" s="48">
        <v>651</v>
      </c>
      <c r="J289" s="48">
        <v>1264</v>
      </c>
      <c r="K289" s="48">
        <v>733</v>
      </c>
      <c r="L289" s="48">
        <v>86</v>
      </c>
      <c r="M289" s="48">
        <v>156</v>
      </c>
      <c r="N289" s="48"/>
      <c r="O289" s="108">
        <f t="shared" si="4"/>
        <v>15.909766770041209</v>
      </c>
      <c r="V289" s="107">
        <v>23539</v>
      </c>
    </row>
    <row r="290" spans="1:22" s="34" customFormat="1" ht="21.75" customHeight="1">
      <c r="A290" s="37" t="s">
        <v>153</v>
      </c>
      <c r="B290" s="74" t="s">
        <v>42</v>
      </c>
      <c r="C290" s="134">
        <v>5929</v>
      </c>
      <c r="D290" s="134">
        <v>111</v>
      </c>
      <c r="E290" s="134">
        <v>107</v>
      </c>
      <c r="F290" s="134">
        <v>280</v>
      </c>
      <c r="G290" s="134">
        <v>447</v>
      </c>
      <c r="H290" s="134">
        <v>158</v>
      </c>
      <c r="I290" s="134">
        <v>1037</v>
      </c>
      <c r="J290" s="134">
        <v>1866</v>
      </c>
      <c r="K290" s="134">
        <v>1293</v>
      </c>
      <c r="L290" s="134">
        <v>195</v>
      </c>
      <c r="M290" s="134">
        <v>435</v>
      </c>
      <c r="N290" s="75"/>
      <c r="O290" s="109">
        <f aca="true" t="shared" si="5" ref="O290:O349">C290/V290%</f>
        <v>10.076136093266715</v>
      </c>
      <c r="V290" s="107">
        <v>58842</v>
      </c>
    </row>
    <row r="291" spans="1:22" s="34" customFormat="1" ht="15" customHeight="1">
      <c r="A291" s="37"/>
      <c r="B291" s="74" t="s">
        <v>43</v>
      </c>
      <c r="C291" s="134">
        <v>6022</v>
      </c>
      <c r="D291" s="134">
        <v>111</v>
      </c>
      <c r="E291" s="134">
        <v>116</v>
      </c>
      <c r="F291" s="134">
        <v>273</v>
      </c>
      <c r="G291" s="134">
        <v>396</v>
      </c>
      <c r="H291" s="134">
        <v>136</v>
      </c>
      <c r="I291" s="134">
        <v>1031</v>
      </c>
      <c r="J291" s="134">
        <v>2088</v>
      </c>
      <c r="K291" s="134">
        <v>1208</v>
      </c>
      <c r="L291" s="134">
        <v>255</v>
      </c>
      <c r="M291" s="134">
        <v>408</v>
      </c>
      <c r="N291" s="75"/>
      <c r="O291" s="109">
        <f t="shared" si="5"/>
        <v>9.679960135667326</v>
      </c>
      <c r="V291" s="107">
        <v>62211</v>
      </c>
    </row>
    <row r="292" spans="1:22" s="34" customFormat="1" ht="30" customHeight="1">
      <c r="A292" s="42"/>
      <c r="B292" s="76" t="s">
        <v>44</v>
      </c>
      <c r="C292" s="77">
        <v>11951</v>
      </c>
      <c r="D292" s="77">
        <v>222</v>
      </c>
      <c r="E292" s="77">
        <v>223</v>
      </c>
      <c r="F292" s="77">
        <v>553</v>
      </c>
      <c r="G292" s="77">
        <v>843</v>
      </c>
      <c r="H292" s="77">
        <v>294</v>
      </c>
      <c r="I292" s="77">
        <v>2068</v>
      </c>
      <c r="J292" s="77">
        <v>3954</v>
      </c>
      <c r="K292" s="77">
        <v>2501</v>
      </c>
      <c r="L292" s="77">
        <v>450</v>
      </c>
      <c r="M292" s="77">
        <v>843</v>
      </c>
      <c r="N292" s="77"/>
      <c r="O292" s="110">
        <f t="shared" si="5"/>
        <v>9.872535170545133</v>
      </c>
      <c r="V292" s="107">
        <v>121053</v>
      </c>
    </row>
    <row r="293" spans="1:22" ht="21.75" customHeight="1">
      <c r="A293" s="37" t="s">
        <v>118</v>
      </c>
      <c r="B293" s="38" t="s">
        <v>42</v>
      </c>
      <c r="C293" s="133">
        <v>3804</v>
      </c>
      <c r="D293" s="133">
        <v>66</v>
      </c>
      <c r="E293" s="133">
        <v>50</v>
      </c>
      <c r="F293" s="133">
        <v>106</v>
      </c>
      <c r="G293" s="133">
        <v>155</v>
      </c>
      <c r="H293" s="133">
        <v>72</v>
      </c>
      <c r="I293" s="133">
        <v>1116</v>
      </c>
      <c r="J293" s="133">
        <v>1299</v>
      </c>
      <c r="K293" s="133">
        <v>534</v>
      </c>
      <c r="L293" s="133">
        <v>113</v>
      </c>
      <c r="M293" s="133">
        <v>293</v>
      </c>
      <c r="N293" s="39"/>
      <c r="O293" s="104">
        <f t="shared" si="5"/>
        <v>32.815734989648035</v>
      </c>
      <c r="V293" s="105">
        <v>11592</v>
      </c>
    </row>
    <row r="294" spans="1:26" s="34" customFormat="1" ht="15" customHeight="1">
      <c r="A294" s="37"/>
      <c r="B294" s="38" t="s">
        <v>43</v>
      </c>
      <c r="C294" s="133">
        <v>2999</v>
      </c>
      <c r="D294" s="133">
        <v>71</v>
      </c>
      <c r="E294" s="133">
        <v>60</v>
      </c>
      <c r="F294" s="133">
        <v>91</v>
      </c>
      <c r="G294" s="133">
        <v>148</v>
      </c>
      <c r="H294" s="133">
        <v>56</v>
      </c>
      <c r="I294" s="133">
        <v>804</v>
      </c>
      <c r="J294" s="133">
        <v>939</v>
      </c>
      <c r="K294" s="133">
        <v>468</v>
      </c>
      <c r="L294" s="133">
        <v>144</v>
      </c>
      <c r="M294" s="133">
        <v>218</v>
      </c>
      <c r="N294" s="39"/>
      <c r="O294" s="104">
        <f t="shared" si="5"/>
        <v>29.116504854368934</v>
      </c>
      <c r="P294" s="4"/>
      <c r="Q294" s="4"/>
      <c r="R294" s="4"/>
      <c r="S294" s="4"/>
      <c r="T294" s="4"/>
      <c r="U294" s="4"/>
      <c r="V294" s="105">
        <v>10300</v>
      </c>
      <c r="W294" s="4"/>
      <c r="X294" s="4"/>
      <c r="Y294" s="4"/>
      <c r="Z294" s="4"/>
    </row>
    <row r="295" spans="1:22" s="34" customFormat="1" ht="30" customHeight="1">
      <c r="A295" s="42"/>
      <c r="B295" s="43" t="s">
        <v>44</v>
      </c>
      <c r="C295" s="48">
        <v>6803</v>
      </c>
      <c r="D295" s="48">
        <v>137</v>
      </c>
      <c r="E295" s="48">
        <v>110</v>
      </c>
      <c r="F295" s="48">
        <v>197</v>
      </c>
      <c r="G295" s="48">
        <v>303</v>
      </c>
      <c r="H295" s="48">
        <v>128</v>
      </c>
      <c r="I295" s="48">
        <v>1920</v>
      </c>
      <c r="J295" s="48">
        <v>2238</v>
      </c>
      <c r="K295" s="48">
        <v>1002</v>
      </c>
      <c r="L295" s="48">
        <v>257</v>
      </c>
      <c r="M295" s="48">
        <v>511</v>
      </c>
      <c r="N295" s="48"/>
      <c r="O295" s="108">
        <f t="shared" si="5"/>
        <v>31.075278640599308</v>
      </c>
      <c r="V295" s="107">
        <v>21892</v>
      </c>
    </row>
    <row r="296" spans="1:22" ht="21.75" customHeight="1">
      <c r="A296" s="37" t="s">
        <v>119</v>
      </c>
      <c r="B296" s="38" t="s">
        <v>42</v>
      </c>
      <c r="C296" s="133">
        <v>93</v>
      </c>
      <c r="D296" s="133" t="s">
        <v>263</v>
      </c>
      <c r="E296" s="40">
        <v>1</v>
      </c>
      <c r="F296" s="133">
        <v>3</v>
      </c>
      <c r="G296" s="133">
        <v>3</v>
      </c>
      <c r="H296" s="133">
        <v>2</v>
      </c>
      <c r="I296" s="133">
        <v>15</v>
      </c>
      <c r="J296" s="133">
        <v>38</v>
      </c>
      <c r="K296" s="133">
        <v>25</v>
      </c>
      <c r="L296" s="133">
        <v>2</v>
      </c>
      <c r="M296" s="133">
        <v>4</v>
      </c>
      <c r="N296" s="39"/>
      <c r="O296" s="104">
        <f t="shared" si="5"/>
        <v>14.112291350531107</v>
      </c>
      <c r="V296" s="105">
        <v>659</v>
      </c>
    </row>
    <row r="297" spans="1:26" s="34" customFormat="1" ht="15" customHeight="1">
      <c r="A297" s="37"/>
      <c r="B297" s="38" t="s">
        <v>43</v>
      </c>
      <c r="C297" s="133">
        <v>52</v>
      </c>
      <c r="D297" s="133" t="s">
        <v>263</v>
      </c>
      <c r="E297" s="40" t="s">
        <v>263</v>
      </c>
      <c r="F297" s="40" t="s">
        <v>263</v>
      </c>
      <c r="G297" s="133">
        <v>2</v>
      </c>
      <c r="H297" s="133">
        <v>1</v>
      </c>
      <c r="I297" s="133">
        <v>17</v>
      </c>
      <c r="J297" s="133">
        <v>19</v>
      </c>
      <c r="K297" s="133">
        <v>10</v>
      </c>
      <c r="L297" s="40" t="s">
        <v>263</v>
      </c>
      <c r="M297" s="133">
        <v>3</v>
      </c>
      <c r="N297" s="39"/>
      <c r="O297" s="104">
        <f t="shared" si="5"/>
        <v>8.6522462562396</v>
      </c>
      <c r="P297" s="4"/>
      <c r="Q297" s="4"/>
      <c r="R297" s="4"/>
      <c r="S297" s="4"/>
      <c r="T297" s="4"/>
      <c r="U297" s="4"/>
      <c r="V297" s="105">
        <v>601</v>
      </c>
      <c r="W297" s="4"/>
      <c r="X297" s="4"/>
      <c r="Y297" s="4"/>
      <c r="Z297" s="4"/>
    </row>
    <row r="298" spans="1:22" s="34" customFormat="1" ht="30" customHeight="1">
      <c r="A298" s="42"/>
      <c r="B298" s="43" t="s">
        <v>44</v>
      </c>
      <c r="C298" s="48">
        <v>145</v>
      </c>
      <c r="D298" s="48" t="s">
        <v>263</v>
      </c>
      <c r="E298" s="48">
        <v>1</v>
      </c>
      <c r="F298" s="48">
        <v>3</v>
      </c>
      <c r="G298" s="48">
        <v>5</v>
      </c>
      <c r="H298" s="48">
        <v>3</v>
      </c>
      <c r="I298" s="48">
        <v>32</v>
      </c>
      <c r="J298" s="48">
        <v>57</v>
      </c>
      <c r="K298" s="48">
        <v>35</v>
      </c>
      <c r="L298" s="48">
        <v>2</v>
      </c>
      <c r="M298" s="48">
        <v>7</v>
      </c>
      <c r="N298" s="48"/>
      <c r="O298" s="108">
        <f t="shared" si="5"/>
        <v>11.507936507936508</v>
      </c>
      <c r="V298" s="107">
        <v>1260</v>
      </c>
    </row>
    <row r="299" spans="1:22" ht="21.75" customHeight="1">
      <c r="A299" s="37" t="s">
        <v>120</v>
      </c>
      <c r="B299" s="38" t="s">
        <v>42</v>
      </c>
      <c r="C299" s="133">
        <v>13</v>
      </c>
      <c r="D299" s="40" t="s">
        <v>263</v>
      </c>
      <c r="E299" s="40" t="s">
        <v>263</v>
      </c>
      <c r="F299" s="40" t="s">
        <v>263</v>
      </c>
      <c r="G299" s="40" t="s">
        <v>263</v>
      </c>
      <c r="H299" s="40" t="s">
        <v>263</v>
      </c>
      <c r="I299" s="133">
        <v>2</v>
      </c>
      <c r="J299" s="133">
        <v>6</v>
      </c>
      <c r="K299" s="40">
        <v>3</v>
      </c>
      <c r="L299" s="133">
        <v>1</v>
      </c>
      <c r="M299" s="133">
        <v>1</v>
      </c>
      <c r="N299" s="39"/>
      <c r="O299" s="104">
        <f t="shared" si="5"/>
        <v>19.696969696969695</v>
      </c>
      <c r="V299" s="105">
        <v>66</v>
      </c>
    </row>
    <row r="300" spans="1:26" s="34" customFormat="1" ht="15" customHeight="1">
      <c r="A300" s="37"/>
      <c r="B300" s="38" t="s">
        <v>43</v>
      </c>
      <c r="C300" s="133">
        <v>2</v>
      </c>
      <c r="D300" s="40" t="s">
        <v>263</v>
      </c>
      <c r="E300" s="40" t="s">
        <v>263</v>
      </c>
      <c r="F300" s="40" t="s">
        <v>263</v>
      </c>
      <c r="G300" s="133" t="s">
        <v>263</v>
      </c>
      <c r="H300" s="40" t="s">
        <v>263</v>
      </c>
      <c r="I300" s="40" t="s">
        <v>263</v>
      </c>
      <c r="J300" s="40">
        <v>1</v>
      </c>
      <c r="K300" s="133" t="s">
        <v>263</v>
      </c>
      <c r="L300" s="133">
        <v>1</v>
      </c>
      <c r="M300" s="40" t="s">
        <v>263</v>
      </c>
      <c r="N300" s="40"/>
      <c r="O300" s="104">
        <f t="shared" si="5"/>
        <v>3.0769230769230766</v>
      </c>
      <c r="P300" s="4"/>
      <c r="Q300" s="4"/>
      <c r="R300" s="4"/>
      <c r="S300" s="4"/>
      <c r="T300" s="4"/>
      <c r="U300" s="4"/>
      <c r="V300" s="105">
        <v>65</v>
      </c>
      <c r="W300" s="4"/>
      <c r="X300" s="4"/>
      <c r="Y300" s="4"/>
      <c r="Z300" s="4"/>
    </row>
    <row r="301" spans="1:22" s="34" customFormat="1" ht="30" customHeight="1">
      <c r="A301" s="42"/>
      <c r="B301" s="43" t="s">
        <v>44</v>
      </c>
      <c r="C301" s="48">
        <v>15</v>
      </c>
      <c r="D301" s="48" t="s">
        <v>263</v>
      </c>
      <c r="E301" s="48" t="s">
        <v>263</v>
      </c>
      <c r="F301" s="48" t="s">
        <v>263</v>
      </c>
      <c r="G301" s="48" t="s">
        <v>263</v>
      </c>
      <c r="H301" s="48" t="s">
        <v>263</v>
      </c>
      <c r="I301" s="48">
        <v>2</v>
      </c>
      <c r="J301" s="48">
        <v>7</v>
      </c>
      <c r="K301" s="48">
        <v>3</v>
      </c>
      <c r="L301" s="48">
        <v>2</v>
      </c>
      <c r="M301" s="48">
        <v>1</v>
      </c>
      <c r="N301" s="48"/>
      <c r="O301" s="108">
        <f t="shared" si="5"/>
        <v>11.450381679389313</v>
      </c>
      <c r="V301" s="107">
        <v>131</v>
      </c>
    </row>
    <row r="302" spans="1:22" ht="21.75" customHeight="1">
      <c r="A302" s="37" t="s">
        <v>121</v>
      </c>
      <c r="B302" s="38" t="s">
        <v>42</v>
      </c>
      <c r="C302" s="133">
        <v>1369</v>
      </c>
      <c r="D302" s="133">
        <v>34</v>
      </c>
      <c r="E302" s="133">
        <v>27</v>
      </c>
      <c r="F302" s="133">
        <v>45</v>
      </c>
      <c r="G302" s="133">
        <v>76</v>
      </c>
      <c r="H302" s="133">
        <v>39</v>
      </c>
      <c r="I302" s="133">
        <v>259</v>
      </c>
      <c r="J302" s="133">
        <v>510</v>
      </c>
      <c r="K302" s="133">
        <v>231</v>
      </c>
      <c r="L302" s="133">
        <v>52</v>
      </c>
      <c r="M302" s="133">
        <v>96</v>
      </c>
      <c r="N302" s="39"/>
      <c r="O302" s="104">
        <f t="shared" si="5"/>
        <v>17.612247523478707</v>
      </c>
      <c r="V302" s="105">
        <v>7773</v>
      </c>
    </row>
    <row r="303" spans="1:22" ht="15" customHeight="1">
      <c r="A303" s="37"/>
      <c r="B303" s="38" t="s">
        <v>43</v>
      </c>
      <c r="C303" s="133">
        <v>1265</v>
      </c>
      <c r="D303" s="133">
        <v>20</v>
      </c>
      <c r="E303" s="133">
        <v>18</v>
      </c>
      <c r="F303" s="133">
        <v>47</v>
      </c>
      <c r="G303" s="133">
        <v>84</v>
      </c>
      <c r="H303" s="133">
        <v>35</v>
      </c>
      <c r="I303" s="133">
        <v>272</v>
      </c>
      <c r="J303" s="133">
        <v>466</v>
      </c>
      <c r="K303" s="133">
        <v>187</v>
      </c>
      <c r="L303" s="133">
        <v>50</v>
      </c>
      <c r="M303" s="133">
        <v>86</v>
      </c>
      <c r="N303" s="39"/>
      <c r="O303" s="104">
        <f t="shared" si="5"/>
        <v>15.270400772573636</v>
      </c>
      <c r="V303" s="105">
        <v>8284</v>
      </c>
    </row>
    <row r="304" spans="1:22" s="34" customFormat="1" ht="30" customHeight="1">
      <c r="A304" s="42"/>
      <c r="B304" s="43" t="s">
        <v>44</v>
      </c>
      <c r="C304" s="48">
        <v>2634</v>
      </c>
      <c r="D304" s="48">
        <v>54</v>
      </c>
      <c r="E304" s="48">
        <v>45</v>
      </c>
      <c r="F304" s="48">
        <v>92</v>
      </c>
      <c r="G304" s="48">
        <v>160</v>
      </c>
      <c r="H304" s="48">
        <v>74</v>
      </c>
      <c r="I304" s="48">
        <v>531</v>
      </c>
      <c r="J304" s="48">
        <v>976</v>
      </c>
      <c r="K304" s="48">
        <v>418</v>
      </c>
      <c r="L304" s="48">
        <v>102</v>
      </c>
      <c r="M304" s="48">
        <v>182</v>
      </c>
      <c r="N304" s="48"/>
      <c r="O304" s="108">
        <f t="shared" si="5"/>
        <v>16.404060534346392</v>
      </c>
      <c r="V304" s="107">
        <v>16057</v>
      </c>
    </row>
    <row r="305" spans="1:22" ht="21.75" customHeight="1">
      <c r="A305" s="37" t="s">
        <v>122</v>
      </c>
      <c r="B305" s="38" t="s">
        <v>42</v>
      </c>
      <c r="C305" s="133">
        <v>138</v>
      </c>
      <c r="D305" s="40">
        <v>1</v>
      </c>
      <c r="E305" s="133" t="s">
        <v>263</v>
      </c>
      <c r="F305" s="133">
        <v>5</v>
      </c>
      <c r="G305" s="133">
        <v>15</v>
      </c>
      <c r="H305" s="133">
        <v>1</v>
      </c>
      <c r="I305" s="133">
        <v>13</v>
      </c>
      <c r="J305" s="133">
        <v>58</v>
      </c>
      <c r="K305" s="133">
        <v>27</v>
      </c>
      <c r="L305" s="133">
        <v>7</v>
      </c>
      <c r="M305" s="133">
        <v>11</v>
      </c>
      <c r="N305" s="39"/>
      <c r="O305" s="104">
        <f t="shared" si="5"/>
        <v>8.635794743429287</v>
      </c>
      <c r="V305" s="105">
        <v>1598</v>
      </c>
    </row>
    <row r="306" spans="1:26" s="34" customFormat="1" ht="15" customHeight="1">
      <c r="A306" s="37"/>
      <c r="B306" s="38" t="s">
        <v>43</v>
      </c>
      <c r="C306" s="133">
        <v>130</v>
      </c>
      <c r="D306" s="133">
        <v>4</v>
      </c>
      <c r="E306" s="133">
        <v>1</v>
      </c>
      <c r="F306" s="133">
        <v>4</v>
      </c>
      <c r="G306" s="133">
        <v>8</v>
      </c>
      <c r="H306" s="133">
        <v>2</v>
      </c>
      <c r="I306" s="133">
        <v>15</v>
      </c>
      <c r="J306" s="133">
        <v>61</v>
      </c>
      <c r="K306" s="133">
        <v>22</v>
      </c>
      <c r="L306" s="133">
        <v>9</v>
      </c>
      <c r="M306" s="133">
        <v>4</v>
      </c>
      <c r="N306" s="39"/>
      <c r="O306" s="104">
        <f t="shared" si="5"/>
        <v>8.155583437892096</v>
      </c>
      <c r="P306" s="4"/>
      <c r="Q306" s="4"/>
      <c r="R306" s="4"/>
      <c r="S306" s="4"/>
      <c r="T306" s="4"/>
      <c r="U306" s="4"/>
      <c r="V306" s="105">
        <v>1594</v>
      </c>
      <c r="W306" s="4"/>
      <c r="X306" s="4"/>
      <c r="Y306" s="4"/>
      <c r="Z306" s="4"/>
    </row>
    <row r="307" spans="1:22" s="34" customFormat="1" ht="30" customHeight="1">
      <c r="A307" s="42"/>
      <c r="B307" s="43" t="s">
        <v>44</v>
      </c>
      <c r="C307" s="48">
        <v>268</v>
      </c>
      <c r="D307" s="48">
        <v>5</v>
      </c>
      <c r="E307" s="48">
        <v>1</v>
      </c>
      <c r="F307" s="48">
        <v>9</v>
      </c>
      <c r="G307" s="48">
        <v>23</v>
      </c>
      <c r="H307" s="48">
        <v>3</v>
      </c>
      <c r="I307" s="48">
        <v>28</v>
      </c>
      <c r="J307" s="48">
        <v>119</v>
      </c>
      <c r="K307" s="48">
        <v>49</v>
      </c>
      <c r="L307" s="48">
        <v>16</v>
      </c>
      <c r="M307" s="48">
        <v>15</v>
      </c>
      <c r="N307" s="48"/>
      <c r="O307" s="108">
        <f t="shared" si="5"/>
        <v>8.395989974937343</v>
      </c>
      <c r="V307" s="107">
        <v>3192</v>
      </c>
    </row>
    <row r="308" spans="1:22" ht="21.75" customHeight="1">
      <c r="A308" s="37" t="s">
        <v>123</v>
      </c>
      <c r="B308" s="38" t="s">
        <v>42</v>
      </c>
      <c r="C308" s="133">
        <v>136</v>
      </c>
      <c r="D308" s="133">
        <v>2</v>
      </c>
      <c r="E308" s="40">
        <v>1</v>
      </c>
      <c r="F308" s="133">
        <v>2</v>
      </c>
      <c r="G308" s="133">
        <v>10</v>
      </c>
      <c r="H308" s="133">
        <v>2</v>
      </c>
      <c r="I308" s="133">
        <v>22</v>
      </c>
      <c r="J308" s="133">
        <v>47</v>
      </c>
      <c r="K308" s="133">
        <v>33</v>
      </c>
      <c r="L308" s="133">
        <v>5</v>
      </c>
      <c r="M308" s="133">
        <v>12</v>
      </c>
      <c r="N308" s="39"/>
      <c r="O308" s="104">
        <f t="shared" si="5"/>
        <v>6.8965517241379315</v>
      </c>
      <c r="V308" s="105">
        <v>1972</v>
      </c>
    </row>
    <row r="309" spans="1:22" ht="15" customHeight="1">
      <c r="A309" s="37"/>
      <c r="B309" s="38" t="s">
        <v>43</v>
      </c>
      <c r="C309" s="133">
        <v>152</v>
      </c>
      <c r="D309" s="40" t="s">
        <v>263</v>
      </c>
      <c r="E309" s="133" t="s">
        <v>263</v>
      </c>
      <c r="F309" s="133">
        <v>4</v>
      </c>
      <c r="G309" s="133">
        <v>7</v>
      </c>
      <c r="H309" s="133">
        <v>4</v>
      </c>
      <c r="I309" s="133">
        <v>20</v>
      </c>
      <c r="J309" s="133">
        <v>64</v>
      </c>
      <c r="K309" s="133">
        <v>35</v>
      </c>
      <c r="L309" s="133">
        <v>6</v>
      </c>
      <c r="M309" s="133">
        <v>12</v>
      </c>
      <c r="N309" s="39"/>
      <c r="O309" s="104">
        <f t="shared" si="5"/>
        <v>7.152941176470589</v>
      </c>
      <c r="V309" s="105">
        <v>2125</v>
      </c>
    </row>
    <row r="310" spans="1:22" s="34" customFormat="1" ht="30" customHeight="1">
      <c r="A310" s="42"/>
      <c r="B310" s="43" t="s">
        <v>44</v>
      </c>
      <c r="C310" s="48">
        <v>288</v>
      </c>
      <c r="D310" s="48">
        <v>2</v>
      </c>
      <c r="E310" s="48">
        <v>1</v>
      </c>
      <c r="F310" s="48">
        <v>6</v>
      </c>
      <c r="G310" s="48">
        <v>17</v>
      </c>
      <c r="H310" s="48">
        <v>6</v>
      </c>
      <c r="I310" s="48">
        <v>42</v>
      </c>
      <c r="J310" s="48">
        <v>111</v>
      </c>
      <c r="K310" s="48">
        <v>68</v>
      </c>
      <c r="L310" s="48">
        <v>11</v>
      </c>
      <c r="M310" s="48">
        <v>24</v>
      </c>
      <c r="N310" s="48"/>
      <c r="O310" s="108">
        <f t="shared" si="5"/>
        <v>7.029533805223334</v>
      </c>
      <c r="V310" s="107">
        <v>4097</v>
      </c>
    </row>
    <row r="311" spans="1:22" ht="21.75" customHeight="1">
      <c r="A311" s="37" t="s">
        <v>124</v>
      </c>
      <c r="B311" s="38" t="s">
        <v>42</v>
      </c>
      <c r="C311" s="133">
        <v>252</v>
      </c>
      <c r="D311" s="133">
        <v>4</v>
      </c>
      <c r="E311" s="133">
        <v>9</v>
      </c>
      <c r="F311" s="133">
        <v>24</v>
      </c>
      <c r="G311" s="133">
        <v>19</v>
      </c>
      <c r="H311" s="133">
        <v>10</v>
      </c>
      <c r="I311" s="133">
        <v>40</v>
      </c>
      <c r="J311" s="133">
        <v>77</v>
      </c>
      <c r="K311" s="133">
        <v>51</v>
      </c>
      <c r="L311" s="133">
        <v>4</v>
      </c>
      <c r="M311" s="133">
        <v>14</v>
      </c>
      <c r="N311" s="39"/>
      <c r="O311" s="104">
        <f t="shared" si="5"/>
        <v>14.566473988439306</v>
      </c>
      <c r="V311" s="105">
        <v>1730</v>
      </c>
    </row>
    <row r="312" spans="1:26" s="34" customFormat="1" ht="15" customHeight="1">
      <c r="A312" s="37"/>
      <c r="B312" s="38" t="s">
        <v>43</v>
      </c>
      <c r="C312" s="133">
        <v>233</v>
      </c>
      <c r="D312" s="133">
        <v>8</v>
      </c>
      <c r="E312" s="133">
        <v>9</v>
      </c>
      <c r="F312" s="133">
        <v>26</v>
      </c>
      <c r="G312" s="133">
        <v>27</v>
      </c>
      <c r="H312" s="133">
        <v>6</v>
      </c>
      <c r="I312" s="133">
        <v>33</v>
      </c>
      <c r="J312" s="133">
        <v>67</v>
      </c>
      <c r="K312" s="133">
        <v>36</v>
      </c>
      <c r="L312" s="133">
        <v>6</v>
      </c>
      <c r="M312" s="133">
        <v>15</v>
      </c>
      <c r="N312" s="39"/>
      <c r="O312" s="104">
        <f t="shared" si="5"/>
        <v>13.893858079904591</v>
      </c>
      <c r="P312" s="4"/>
      <c r="Q312" s="4"/>
      <c r="R312" s="4"/>
      <c r="S312" s="4"/>
      <c r="T312" s="4"/>
      <c r="U312" s="4"/>
      <c r="V312" s="105">
        <v>1677</v>
      </c>
      <c r="W312" s="4"/>
      <c r="X312" s="4"/>
      <c r="Y312" s="4"/>
      <c r="Z312" s="4"/>
    </row>
    <row r="313" spans="1:22" s="34" customFormat="1" ht="30" customHeight="1">
      <c r="A313" s="42"/>
      <c r="B313" s="43" t="s">
        <v>44</v>
      </c>
      <c r="C313" s="48">
        <v>485</v>
      </c>
      <c r="D313" s="48">
        <v>12</v>
      </c>
      <c r="E313" s="48">
        <v>18</v>
      </c>
      <c r="F313" s="48">
        <v>50</v>
      </c>
      <c r="G313" s="48">
        <v>46</v>
      </c>
      <c r="H313" s="48">
        <v>16</v>
      </c>
      <c r="I313" s="48">
        <v>73</v>
      </c>
      <c r="J313" s="48">
        <v>144</v>
      </c>
      <c r="K313" s="48">
        <v>87</v>
      </c>
      <c r="L313" s="48">
        <v>10</v>
      </c>
      <c r="M313" s="48">
        <v>29</v>
      </c>
      <c r="N313" s="48"/>
      <c r="O313" s="108">
        <f t="shared" si="5"/>
        <v>14.235397710595832</v>
      </c>
      <c r="V313" s="107">
        <v>3407</v>
      </c>
    </row>
    <row r="314" spans="1:22" ht="21.75" customHeight="1">
      <c r="A314" s="37" t="s">
        <v>139</v>
      </c>
      <c r="B314" s="38" t="s">
        <v>42</v>
      </c>
      <c r="C314" s="133">
        <v>295</v>
      </c>
      <c r="D314" s="133">
        <v>4</v>
      </c>
      <c r="E314" s="133">
        <v>3</v>
      </c>
      <c r="F314" s="133">
        <v>5</v>
      </c>
      <c r="G314" s="133">
        <v>19</v>
      </c>
      <c r="H314" s="133">
        <v>10</v>
      </c>
      <c r="I314" s="133">
        <v>42</v>
      </c>
      <c r="J314" s="133">
        <v>94</v>
      </c>
      <c r="K314" s="133">
        <v>62</v>
      </c>
      <c r="L314" s="133">
        <v>18</v>
      </c>
      <c r="M314" s="133">
        <v>38</v>
      </c>
      <c r="N314" s="39"/>
      <c r="O314" s="104">
        <f t="shared" si="5"/>
        <v>7.1101470233791275</v>
      </c>
      <c r="V314" s="105">
        <v>4149</v>
      </c>
    </row>
    <row r="315" spans="1:26" s="34" customFormat="1" ht="15" customHeight="1">
      <c r="A315" s="37"/>
      <c r="B315" s="38" t="s">
        <v>43</v>
      </c>
      <c r="C315" s="133">
        <v>316</v>
      </c>
      <c r="D315" s="133">
        <v>2</v>
      </c>
      <c r="E315" s="133">
        <v>5</v>
      </c>
      <c r="F315" s="133">
        <v>7</v>
      </c>
      <c r="G315" s="133">
        <v>24</v>
      </c>
      <c r="H315" s="133">
        <v>6</v>
      </c>
      <c r="I315" s="133">
        <v>44</v>
      </c>
      <c r="J315" s="133">
        <v>108</v>
      </c>
      <c r="K315" s="133">
        <v>64</v>
      </c>
      <c r="L315" s="133">
        <v>20</v>
      </c>
      <c r="M315" s="133">
        <v>36</v>
      </c>
      <c r="N315" s="39"/>
      <c r="O315" s="104">
        <f t="shared" si="5"/>
        <v>6.907103825136612</v>
      </c>
      <c r="P315" s="4"/>
      <c r="Q315" s="4"/>
      <c r="R315" s="4"/>
      <c r="S315" s="4"/>
      <c r="T315" s="4"/>
      <c r="U315" s="4"/>
      <c r="V315" s="105">
        <v>4575</v>
      </c>
      <c r="W315" s="4"/>
      <c r="X315" s="4"/>
      <c r="Y315" s="4"/>
      <c r="Z315" s="4"/>
    </row>
    <row r="316" spans="1:22" s="34" customFormat="1" ht="30" customHeight="1">
      <c r="A316" s="42"/>
      <c r="B316" s="43" t="s">
        <v>44</v>
      </c>
      <c r="C316" s="48">
        <v>611</v>
      </c>
      <c r="D316" s="48">
        <v>6</v>
      </c>
      <c r="E316" s="48">
        <v>8</v>
      </c>
      <c r="F316" s="48">
        <v>12</v>
      </c>
      <c r="G316" s="48">
        <v>43</v>
      </c>
      <c r="H316" s="48">
        <v>16</v>
      </c>
      <c r="I316" s="48">
        <v>86</v>
      </c>
      <c r="J316" s="48">
        <v>202</v>
      </c>
      <c r="K316" s="48">
        <v>126</v>
      </c>
      <c r="L316" s="48">
        <v>38</v>
      </c>
      <c r="M316" s="48">
        <v>74</v>
      </c>
      <c r="N316" s="48"/>
      <c r="O316" s="108">
        <f t="shared" si="5"/>
        <v>7.003668042182485</v>
      </c>
      <c r="V316" s="107">
        <v>8724</v>
      </c>
    </row>
    <row r="317" spans="1:22" ht="21.75" customHeight="1">
      <c r="A317" s="37" t="s">
        <v>146</v>
      </c>
      <c r="B317" s="38" t="s">
        <v>42</v>
      </c>
      <c r="C317" s="133">
        <v>1627</v>
      </c>
      <c r="D317" s="133">
        <v>20</v>
      </c>
      <c r="E317" s="133">
        <v>27</v>
      </c>
      <c r="F317" s="133">
        <v>37</v>
      </c>
      <c r="G317" s="133">
        <v>96</v>
      </c>
      <c r="H317" s="133">
        <v>44</v>
      </c>
      <c r="I317" s="133">
        <v>332</v>
      </c>
      <c r="J317" s="133">
        <v>553</v>
      </c>
      <c r="K317" s="133">
        <v>273</v>
      </c>
      <c r="L317" s="133">
        <v>87</v>
      </c>
      <c r="M317" s="133">
        <v>158</v>
      </c>
      <c r="N317" s="39"/>
      <c r="O317" s="104">
        <f t="shared" si="5"/>
        <v>14.346177585750816</v>
      </c>
      <c r="V317" s="105">
        <v>11341</v>
      </c>
    </row>
    <row r="318" spans="1:26" s="34" customFormat="1" ht="15" customHeight="1">
      <c r="A318" s="37"/>
      <c r="B318" s="38" t="s">
        <v>43</v>
      </c>
      <c r="C318" s="133">
        <v>1531</v>
      </c>
      <c r="D318" s="133">
        <v>33</v>
      </c>
      <c r="E318" s="133">
        <v>20</v>
      </c>
      <c r="F318" s="133">
        <v>39</v>
      </c>
      <c r="G318" s="133">
        <v>80</v>
      </c>
      <c r="H318" s="133">
        <v>39</v>
      </c>
      <c r="I318" s="133">
        <v>302</v>
      </c>
      <c r="J318" s="133">
        <v>517</v>
      </c>
      <c r="K318" s="133">
        <v>281</v>
      </c>
      <c r="L318" s="133">
        <v>95</v>
      </c>
      <c r="M318" s="133">
        <v>125</v>
      </c>
      <c r="N318" s="39"/>
      <c r="O318" s="104">
        <f t="shared" si="5"/>
        <v>12.48267427639625</v>
      </c>
      <c r="P318" s="4"/>
      <c r="Q318" s="4"/>
      <c r="R318" s="4"/>
      <c r="S318" s="4"/>
      <c r="T318" s="4"/>
      <c r="U318" s="4"/>
      <c r="V318" s="105">
        <v>12265</v>
      </c>
      <c r="W318" s="4"/>
      <c r="X318" s="4"/>
      <c r="Y318" s="4"/>
      <c r="Z318" s="4"/>
    </row>
    <row r="319" spans="1:22" s="34" customFormat="1" ht="30" customHeight="1">
      <c r="A319" s="42"/>
      <c r="B319" s="43" t="s">
        <v>44</v>
      </c>
      <c r="C319" s="48">
        <v>3158</v>
      </c>
      <c r="D319" s="48">
        <v>53</v>
      </c>
      <c r="E319" s="48">
        <v>47</v>
      </c>
      <c r="F319" s="48">
        <v>76</v>
      </c>
      <c r="G319" s="48">
        <v>176</v>
      </c>
      <c r="H319" s="48">
        <v>83</v>
      </c>
      <c r="I319" s="48">
        <v>634</v>
      </c>
      <c r="J319" s="48">
        <v>1070</v>
      </c>
      <c r="K319" s="48">
        <v>554</v>
      </c>
      <c r="L319" s="48">
        <v>182</v>
      </c>
      <c r="M319" s="48">
        <v>283</v>
      </c>
      <c r="N319" s="48"/>
      <c r="O319" s="108">
        <f t="shared" si="5"/>
        <v>13.377954757265101</v>
      </c>
      <c r="V319" s="107">
        <v>23606</v>
      </c>
    </row>
    <row r="320" spans="1:22" ht="21.75" customHeight="1">
      <c r="A320" s="37" t="s">
        <v>125</v>
      </c>
      <c r="B320" s="38" t="s">
        <v>42</v>
      </c>
      <c r="C320" s="133">
        <v>1988</v>
      </c>
      <c r="D320" s="133">
        <v>45</v>
      </c>
      <c r="E320" s="133">
        <v>28</v>
      </c>
      <c r="F320" s="133">
        <v>65</v>
      </c>
      <c r="G320" s="133">
        <v>110</v>
      </c>
      <c r="H320" s="133">
        <v>41</v>
      </c>
      <c r="I320" s="133">
        <v>423</v>
      </c>
      <c r="J320" s="133">
        <v>744</v>
      </c>
      <c r="K320" s="133">
        <v>336</v>
      </c>
      <c r="L320" s="133">
        <v>60</v>
      </c>
      <c r="M320" s="133">
        <v>136</v>
      </c>
      <c r="N320" s="39"/>
      <c r="O320" s="104">
        <f t="shared" si="5"/>
        <v>19.563078134225545</v>
      </c>
      <c r="V320" s="105">
        <v>10162</v>
      </c>
    </row>
    <row r="321" spans="1:22" ht="15" customHeight="1">
      <c r="A321" s="37"/>
      <c r="B321" s="38" t="s">
        <v>43</v>
      </c>
      <c r="C321" s="133">
        <v>1764</v>
      </c>
      <c r="D321" s="133">
        <v>39</v>
      </c>
      <c r="E321" s="133">
        <v>31</v>
      </c>
      <c r="F321" s="133">
        <v>60</v>
      </c>
      <c r="G321" s="133">
        <v>104</v>
      </c>
      <c r="H321" s="133">
        <v>49</v>
      </c>
      <c r="I321" s="133">
        <v>383</v>
      </c>
      <c r="J321" s="133">
        <v>616</v>
      </c>
      <c r="K321" s="133">
        <v>294</v>
      </c>
      <c r="L321" s="133">
        <v>71</v>
      </c>
      <c r="M321" s="133">
        <v>117</v>
      </c>
      <c r="N321" s="39"/>
      <c r="O321" s="104">
        <f t="shared" si="5"/>
        <v>17.24340175953079</v>
      </c>
      <c r="V321" s="105">
        <v>10230</v>
      </c>
    </row>
    <row r="322" spans="1:22" s="34" customFormat="1" ht="30" customHeight="1">
      <c r="A322" s="42"/>
      <c r="B322" s="43" t="s">
        <v>44</v>
      </c>
      <c r="C322" s="48">
        <v>3752</v>
      </c>
      <c r="D322" s="48">
        <v>84</v>
      </c>
      <c r="E322" s="48">
        <v>59</v>
      </c>
      <c r="F322" s="48">
        <v>125</v>
      </c>
      <c r="G322" s="48">
        <v>214</v>
      </c>
      <c r="H322" s="48">
        <v>90</v>
      </c>
      <c r="I322" s="48">
        <v>806</v>
      </c>
      <c r="J322" s="48">
        <v>1360</v>
      </c>
      <c r="K322" s="48">
        <v>630</v>
      </c>
      <c r="L322" s="48">
        <v>131</v>
      </c>
      <c r="M322" s="48">
        <v>253</v>
      </c>
      <c r="N322" s="48"/>
      <c r="O322" s="108">
        <f t="shared" si="5"/>
        <v>18.39937230286387</v>
      </c>
      <c r="V322" s="107">
        <v>20392</v>
      </c>
    </row>
    <row r="323" spans="1:22" ht="21.75" customHeight="1">
      <c r="A323" s="37" t="s">
        <v>126</v>
      </c>
      <c r="B323" s="38" t="s">
        <v>42</v>
      </c>
      <c r="C323" s="133">
        <v>15</v>
      </c>
      <c r="D323" s="40" t="s">
        <v>263</v>
      </c>
      <c r="E323" s="40" t="s">
        <v>263</v>
      </c>
      <c r="F323" s="40" t="s">
        <v>263</v>
      </c>
      <c r="G323" s="133">
        <v>1</v>
      </c>
      <c r="H323" s="40" t="s">
        <v>263</v>
      </c>
      <c r="I323" s="133">
        <v>4</v>
      </c>
      <c r="J323" s="133">
        <v>5</v>
      </c>
      <c r="K323" s="133">
        <v>4</v>
      </c>
      <c r="L323" s="40">
        <v>1</v>
      </c>
      <c r="M323" s="133" t="s">
        <v>263</v>
      </c>
      <c r="N323" s="39"/>
      <c r="O323" s="104">
        <f t="shared" si="5"/>
        <v>3.865979381443299</v>
      </c>
      <c r="V323" s="105">
        <v>388</v>
      </c>
    </row>
    <row r="324" spans="1:26" s="34" customFormat="1" ht="15" customHeight="1">
      <c r="A324" s="37"/>
      <c r="B324" s="38" t="s">
        <v>43</v>
      </c>
      <c r="C324" s="133">
        <v>14</v>
      </c>
      <c r="D324" s="40" t="s">
        <v>263</v>
      </c>
      <c r="E324" s="40" t="s">
        <v>263</v>
      </c>
      <c r="F324" s="40" t="s">
        <v>263</v>
      </c>
      <c r="G324" s="40" t="s">
        <v>263</v>
      </c>
      <c r="H324" s="133" t="s">
        <v>263</v>
      </c>
      <c r="I324" s="133">
        <v>4</v>
      </c>
      <c r="J324" s="133">
        <v>5</v>
      </c>
      <c r="K324" s="133">
        <v>3</v>
      </c>
      <c r="L324" s="133">
        <v>1</v>
      </c>
      <c r="M324" s="133">
        <v>1</v>
      </c>
      <c r="N324" s="39"/>
      <c r="O324" s="104">
        <f t="shared" si="5"/>
        <v>3.867403314917127</v>
      </c>
      <c r="P324" s="4"/>
      <c r="Q324" s="4"/>
      <c r="R324" s="4"/>
      <c r="S324" s="4"/>
      <c r="T324" s="4"/>
      <c r="U324" s="4"/>
      <c r="V324" s="105">
        <v>362</v>
      </c>
      <c r="W324" s="4"/>
      <c r="X324" s="4"/>
      <c r="Y324" s="4"/>
      <c r="Z324" s="4"/>
    </row>
    <row r="325" spans="1:22" s="34" customFormat="1" ht="30" customHeight="1">
      <c r="A325" s="42"/>
      <c r="B325" s="43" t="s">
        <v>44</v>
      </c>
      <c r="C325" s="48">
        <v>29</v>
      </c>
      <c r="D325" s="48" t="s">
        <v>263</v>
      </c>
      <c r="E325" s="48" t="s">
        <v>263</v>
      </c>
      <c r="F325" s="48" t="s">
        <v>263</v>
      </c>
      <c r="G325" s="48">
        <v>1</v>
      </c>
      <c r="H325" s="48" t="s">
        <v>263</v>
      </c>
      <c r="I325" s="48">
        <v>8</v>
      </c>
      <c r="J325" s="48">
        <v>10</v>
      </c>
      <c r="K325" s="48">
        <v>7</v>
      </c>
      <c r="L325" s="48">
        <v>2</v>
      </c>
      <c r="M325" s="48">
        <v>1</v>
      </c>
      <c r="N325" s="48"/>
      <c r="O325" s="108">
        <f t="shared" si="5"/>
        <v>3.8666666666666667</v>
      </c>
      <c r="V325" s="107">
        <v>750</v>
      </c>
    </row>
    <row r="326" spans="1:22" ht="21.75" customHeight="1">
      <c r="A326" s="37" t="s">
        <v>46</v>
      </c>
      <c r="B326" s="38" t="s">
        <v>42</v>
      </c>
      <c r="C326" s="40" t="s">
        <v>263</v>
      </c>
      <c r="D326" s="40" t="s">
        <v>263</v>
      </c>
      <c r="E326" s="40" t="s">
        <v>263</v>
      </c>
      <c r="F326" s="40" t="s">
        <v>263</v>
      </c>
      <c r="G326" s="40" t="s">
        <v>263</v>
      </c>
      <c r="H326" s="40" t="s">
        <v>263</v>
      </c>
      <c r="I326" s="40" t="s">
        <v>263</v>
      </c>
      <c r="J326" s="40" t="s">
        <v>263</v>
      </c>
      <c r="K326" s="40" t="s">
        <v>263</v>
      </c>
      <c r="L326" s="40" t="s">
        <v>263</v>
      </c>
      <c r="M326" s="40" t="s">
        <v>263</v>
      </c>
      <c r="N326" s="40" t="s">
        <v>263</v>
      </c>
      <c r="O326" s="40" t="s">
        <v>263</v>
      </c>
      <c r="V326" s="105">
        <v>2</v>
      </c>
    </row>
    <row r="327" spans="1:26" s="34" customFormat="1" ht="15" customHeight="1">
      <c r="A327" s="37"/>
      <c r="B327" s="38" t="s">
        <v>43</v>
      </c>
      <c r="C327" s="40" t="s">
        <v>263</v>
      </c>
      <c r="D327" s="40" t="s">
        <v>263</v>
      </c>
      <c r="E327" s="40" t="s">
        <v>263</v>
      </c>
      <c r="F327" s="40" t="s">
        <v>263</v>
      </c>
      <c r="G327" s="40" t="s">
        <v>263</v>
      </c>
      <c r="H327" s="40" t="s">
        <v>263</v>
      </c>
      <c r="I327" s="40" t="s">
        <v>263</v>
      </c>
      <c r="J327" s="40" t="s">
        <v>263</v>
      </c>
      <c r="K327" s="40" t="s">
        <v>263</v>
      </c>
      <c r="L327" s="40" t="s">
        <v>263</v>
      </c>
      <c r="M327" s="40" t="s">
        <v>263</v>
      </c>
      <c r="N327" s="40" t="s">
        <v>263</v>
      </c>
      <c r="O327" s="40" t="s">
        <v>263</v>
      </c>
      <c r="P327" s="4"/>
      <c r="Q327" s="4"/>
      <c r="R327" s="4"/>
      <c r="S327" s="4"/>
      <c r="T327" s="4"/>
      <c r="U327" s="4"/>
      <c r="V327" s="105">
        <v>1</v>
      </c>
      <c r="W327" s="4"/>
      <c r="X327" s="4"/>
      <c r="Y327" s="4"/>
      <c r="Z327" s="4"/>
    </row>
    <row r="328" spans="1:22" s="34" customFormat="1" ht="30" customHeight="1">
      <c r="A328" s="42"/>
      <c r="B328" s="43" t="s">
        <v>44</v>
      </c>
      <c r="C328" s="48" t="s">
        <v>263</v>
      </c>
      <c r="D328" s="48" t="s">
        <v>263</v>
      </c>
      <c r="E328" s="48" t="s">
        <v>263</v>
      </c>
      <c r="F328" s="48" t="s">
        <v>263</v>
      </c>
      <c r="G328" s="48" t="s">
        <v>263</v>
      </c>
      <c r="H328" s="48" t="s">
        <v>263</v>
      </c>
      <c r="I328" s="48" t="s">
        <v>263</v>
      </c>
      <c r="J328" s="48" t="s">
        <v>263</v>
      </c>
      <c r="K328" s="48" t="s">
        <v>263</v>
      </c>
      <c r="L328" s="48" t="s">
        <v>263</v>
      </c>
      <c r="M328" s="48" t="s">
        <v>263</v>
      </c>
      <c r="N328" s="48" t="s">
        <v>263</v>
      </c>
      <c r="O328" s="48" t="s">
        <v>263</v>
      </c>
      <c r="V328" s="107">
        <v>3</v>
      </c>
    </row>
    <row r="329" spans="1:22" ht="21.75" customHeight="1">
      <c r="A329" s="37" t="s">
        <v>127</v>
      </c>
      <c r="B329" s="38" t="s">
        <v>42</v>
      </c>
      <c r="C329" s="133">
        <v>1065</v>
      </c>
      <c r="D329" s="133">
        <v>11</v>
      </c>
      <c r="E329" s="133">
        <v>22</v>
      </c>
      <c r="F329" s="133">
        <v>45</v>
      </c>
      <c r="G329" s="133">
        <v>67</v>
      </c>
      <c r="H329" s="133">
        <v>34</v>
      </c>
      <c r="I329" s="133">
        <v>145</v>
      </c>
      <c r="J329" s="133">
        <v>383</v>
      </c>
      <c r="K329" s="133">
        <v>217</v>
      </c>
      <c r="L329" s="133">
        <v>37</v>
      </c>
      <c r="M329" s="133">
        <v>104</v>
      </c>
      <c r="N329" s="39"/>
      <c r="O329" s="104">
        <f t="shared" si="5"/>
        <v>12.964090079123553</v>
      </c>
      <c r="V329" s="105">
        <v>8215</v>
      </c>
    </row>
    <row r="330" spans="1:26" s="34" customFormat="1" ht="15" customHeight="1">
      <c r="A330" s="37"/>
      <c r="B330" s="38" t="s">
        <v>43</v>
      </c>
      <c r="C330" s="133">
        <v>1141</v>
      </c>
      <c r="D330" s="133">
        <v>20</v>
      </c>
      <c r="E330" s="133">
        <v>8</v>
      </c>
      <c r="F330" s="133">
        <v>54</v>
      </c>
      <c r="G330" s="133">
        <v>85</v>
      </c>
      <c r="H330" s="133">
        <v>21</v>
      </c>
      <c r="I330" s="133">
        <v>164</v>
      </c>
      <c r="J330" s="133">
        <v>391</v>
      </c>
      <c r="K330" s="133">
        <v>242</v>
      </c>
      <c r="L330" s="133">
        <v>41</v>
      </c>
      <c r="M330" s="133">
        <v>115</v>
      </c>
      <c r="N330" s="39"/>
      <c r="O330" s="104">
        <f t="shared" si="5"/>
        <v>12.86358511837655</v>
      </c>
      <c r="P330" s="4"/>
      <c r="Q330" s="4"/>
      <c r="R330" s="4"/>
      <c r="S330" s="4"/>
      <c r="T330" s="4"/>
      <c r="U330" s="4"/>
      <c r="V330" s="105">
        <v>8870</v>
      </c>
      <c r="W330" s="4"/>
      <c r="X330" s="4"/>
      <c r="Y330" s="4"/>
      <c r="Z330" s="4"/>
    </row>
    <row r="331" spans="1:22" s="34" customFormat="1" ht="30" customHeight="1">
      <c r="A331" s="42"/>
      <c r="B331" s="43" t="s">
        <v>44</v>
      </c>
      <c r="C331" s="48">
        <v>2206</v>
      </c>
      <c r="D331" s="48">
        <v>31</v>
      </c>
      <c r="E331" s="48">
        <v>30</v>
      </c>
      <c r="F331" s="48">
        <v>99</v>
      </c>
      <c r="G331" s="48">
        <v>152</v>
      </c>
      <c r="H331" s="48">
        <v>55</v>
      </c>
      <c r="I331" s="48">
        <v>309</v>
      </c>
      <c r="J331" s="48">
        <v>774</v>
      </c>
      <c r="K331" s="48">
        <v>459</v>
      </c>
      <c r="L331" s="48">
        <v>78</v>
      </c>
      <c r="M331" s="48">
        <v>219</v>
      </c>
      <c r="N331" s="48"/>
      <c r="O331" s="108">
        <f t="shared" si="5"/>
        <v>12.911911033069945</v>
      </c>
      <c r="V331" s="107">
        <v>17085</v>
      </c>
    </row>
    <row r="332" spans="1:22" ht="21.75" customHeight="1">
      <c r="A332" s="37" t="s">
        <v>128</v>
      </c>
      <c r="B332" s="38" t="s">
        <v>42</v>
      </c>
      <c r="C332" s="133">
        <v>1392</v>
      </c>
      <c r="D332" s="133">
        <v>10</v>
      </c>
      <c r="E332" s="133">
        <v>26</v>
      </c>
      <c r="F332" s="133">
        <v>53</v>
      </c>
      <c r="G332" s="133">
        <v>106</v>
      </c>
      <c r="H332" s="133">
        <v>31</v>
      </c>
      <c r="I332" s="133">
        <v>223</v>
      </c>
      <c r="J332" s="133">
        <v>467</v>
      </c>
      <c r="K332" s="133">
        <v>268</v>
      </c>
      <c r="L332" s="133">
        <v>72</v>
      </c>
      <c r="M332" s="133">
        <v>136</v>
      </c>
      <c r="N332" s="39"/>
      <c r="O332" s="104">
        <f t="shared" si="5"/>
        <v>10.630011454753724</v>
      </c>
      <c r="V332" s="105">
        <v>13095</v>
      </c>
    </row>
    <row r="333" spans="1:26" s="34" customFormat="1" ht="15" customHeight="1">
      <c r="A333" s="37"/>
      <c r="B333" s="38" t="s">
        <v>43</v>
      </c>
      <c r="C333" s="133">
        <v>1441</v>
      </c>
      <c r="D333" s="133">
        <v>22</v>
      </c>
      <c r="E333" s="133">
        <v>23</v>
      </c>
      <c r="F333" s="133">
        <v>60</v>
      </c>
      <c r="G333" s="133">
        <v>76</v>
      </c>
      <c r="H333" s="133">
        <v>31</v>
      </c>
      <c r="I333" s="133">
        <v>251</v>
      </c>
      <c r="J333" s="133">
        <v>521</v>
      </c>
      <c r="K333" s="133">
        <v>293</v>
      </c>
      <c r="L333" s="133">
        <v>70</v>
      </c>
      <c r="M333" s="133">
        <v>94</v>
      </c>
      <c r="N333" s="39"/>
      <c r="O333" s="104">
        <f t="shared" si="5"/>
        <v>10.39832587674989</v>
      </c>
      <c r="P333" s="4"/>
      <c r="Q333" s="4"/>
      <c r="R333" s="4"/>
      <c r="S333" s="4"/>
      <c r="T333" s="4"/>
      <c r="U333" s="4"/>
      <c r="V333" s="105">
        <v>13858</v>
      </c>
      <c r="W333" s="4"/>
      <c r="X333" s="4"/>
      <c r="Y333" s="4"/>
      <c r="Z333" s="4"/>
    </row>
    <row r="334" spans="1:22" s="34" customFormat="1" ht="30" customHeight="1">
      <c r="A334" s="42"/>
      <c r="B334" s="43" t="s">
        <v>44</v>
      </c>
      <c r="C334" s="48">
        <v>2833</v>
      </c>
      <c r="D334" s="48">
        <v>32</v>
      </c>
      <c r="E334" s="48">
        <v>49</v>
      </c>
      <c r="F334" s="48">
        <v>113</v>
      </c>
      <c r="G334" s="48">
        <v>182</v>
      </c>
      <c r="H334" s="48">
        <v>62</v>
      </c>
      <c r="I334" s="48">
        <v>474</v>
      </c>
      <c r="J334" s="48">
        <v>988</v>
      </c>
      <c r="K334" s="48">
        <v>561</v>
      </c>
      <c r="L334" s="48">
        <v>142</v>
      </c>
      <c r="M334" s="48">
        <v>230</v>
      </c>
      <c r="N334" s="48"/>
      <c r="O334" s="108">
        <f t="shared" si="5"/>
        <v>10.510889325863541</v>
      </c>
      <c r="V334" s="107">
        <v>26953</v>
      </c>
    </row>
    <row r="335" spans="1:22" ht="21.75" customHeight="1">
      <c r="A335" s="37" t="s">
        <v>129</v>
      </c>
      <c r="B335" s="38" t="s">
        <v>42</v>
      </c>
      <c r="C335" s="133">
        <v>46</v>
      </c>
      <c r="D335" s="40" t="s">
        <v>263</v>
      </c>
      <c r="E335" s="40" t="s">
        <v>263</v>
      </c>
      <c r="F335" s="40" t="s">
        <v>263</v>
      </c>
      <c r="G335" s="40" t="s">
        <v>263</v>
      </c>
      <c r="H335" s="40">
        <v>1</v>
      </c>
      <c r="I335" s="40">
        <v>8</v>
      </c>
      <c r="J335" s="133">
        <v>23</v>
      </c>
      <c r="K335" s="133">
        <v>11</v>
      </c>
      <c r="L335" s="133">
        <v>1</v>
      </c>
      <c r="M335" s="133">
        <v>2</v>
      </c>
      <c r="N335" s="39"/>
      <c r="O335" s="104">
        <f t="shared" si="5"/>
        <v>12.365591397849462</v>
      </c>
      <c r="V335" s="105">
        <v>372</v>
      </c>
    </row>
    <row r="336" spans="1:26" s="34" customFormat="1" ht="15" customHeight="1">
      <c r="A336" s="37"/>
      <c r="B336" s="38" t="s">
        <v>43</v>
      </c>
      <c r="C336" s="133">
        <v>7</v>
      </c>
      <c r="D336" s="40" t="s">
        <v>263</v>
      </c>
      <c r="E336" s="40" t="s">
        <v>263</v>
      </c>
      <c r="F336" s="40" t="s">
        <v>263</v>
      </c>
      <c r="G336" s="40" t="s">
        <v>263</v>
      </c>
      <c r="H336" s="40" t="s">
        <v>263</v>
      </c>
      <c r="I336" s="40">
        <v>3</v>
      </c>
      <c r="J336" s="133">
        <v>1</v>
      </c>
      <c r="K336" s="133">
        <v>3</v>
      </c>
      <c r="L336" s="40" t="s">
        <v>263</v>
      </c>
      <c r="M336" s="40" t="s">
        <v>263</v>
      </c>
      <c r="N336" s="40"/>
      <c r="O336" s="104">
        <f t="shared" si="5"/>
        <v>2.2222222222222223</v>
      </c>
      <c r="P336" s="4"/>
      <c r="Q336" s="4"/>
      <c r="R336" s="4"/>
      <c r="S336" s="4"/>
      <c r="T336" s="4"/>
      <c r="U336" s="4"/>
      <c r="V336" s="105">
        <v>315</v>
      </c>
      <c r="W336" s="4"/>
      <c r="X336" s="4"/>
      <c r="Y336" s="4"/>
      <c r="Z336" s="4"/>
    </row>
    <row r="337" spans="1:22" s="34" customFormat="1" ht="30" customHeight="1">
      <c r="A337" s="42"/>
      <c r="B337" s="43" t="s">
        <v>44</v>
      </c>
      <c r="C337" s="48">
        <v>53</v>
      </c>
      <c r="D337" s="48" t="s">
        <v>263</v>
      </c>
      <c r="E337" s="48" t="s">
        <v>263</v>
      </c>
      <c r="F337" s="48" t="s">
        <v>263</v>
      </c>
      <c r="G337" s="48" t="s">
        <v>263</v>
      </c>
      <c r="H337" s="48">
        <v>1</v>
      </c>
      <c r="I337" s="48">
        <v>11</v>
      </c>
      <c r="J337" s="48">
        <v>24</v>
      </c>
      <c r="K337" s="48">
        <v>14</v>
      </c>
      <c r="L337" s="48">
        <v>1</v>
      </c>
      <c r="M337" s="48">
        <v>2</v>
      </c>
      <c r="N337" s="48"/>
      <c r="O337" s="108">
        <f t="shared" si="5"/>
        <v>7.714701601164483</v>
      </c>
      <c r="V337" s="107">
        <v>687</v>
      </c>
    </row>
    <row r="338" spans="1:22" ht="21.75" customHeight="1">
      <c r="A338" s="37" t="s">
        <v>130</v>
      </c>
      <c r="B338" s="38" t="s">
        <v>42</v>
      </c>
      <c r="C338" s="133">
        <v>568</v>
      </c>
      <c r="D338" s="133">
        <v>2</v>
      </c>
      <c r="E338" s="133">
        <v>3</v>
      </c>
      <c r="F338" s="133">
        <v>10</v>
      </c>
      <c r="G338" s="133">
        <v>32</v>
      </c>
      <c r="H338" s="133">
        <v>14</v>
      </c>
      <c r="I338" s="133">
        <v>103</v>
      </c>
      <c r="J338" s="133">
        <v>204</v>
      </c>
      <c r="K338" s="133">
        <v>108</v>
      </c>
      <c r="L338" s="133">
        <v>24</v>
      </c>
      <c r="M338" s="133">
        <v>68</v>
      </c>
      <c r="N338" s="39"/>
      <c r="O338" s="104">
        <f t="shared" si="5"/>
        <v>24.620719549198093</v>
      </c>
      <c r="V338" s="105">
        <v>2307</v>
      </c>
    </row>
    <row r="339" spans="1:26" s="34" customFormat="1" ht="15" customHeight="1">
      <c r="A339" s="37"/>
      <c r="B339" s="38" t="s">
        <v>43</v>
      </c>
      <c r="C339" s="133">
        <v>407</v>
      </c>
      <c r="D339" s="133">
        <v>5</v>
      </c>
      <c r="E339" s="133">
        <v>3</v>
      </c>
      <c r="F339" s="133">
        <v>10</v>
      </c>
      <c r="G339" s="133">
        <v>36</v>
      </c>
      <c r="H339" s="133">
        <v>12</v>
      </c>
      <c r="I339" s="133">
        <v>75</v>
      </c>
      <c r="J339" s="133">
        <v>123</v>
      </c>
      <c r="K339" s="133">
        <v>71</v>
      </c>
      <c r="L339" s="133">
        <v>33</v>
      </c>
      <c r="M339" s="133">
        <v>39</v>
      </c>
      <c r="N339" s="39"/>
      <c r="O339" s="104">
        <f t="shared" si="5"/>
        <v>19.279962103268595</v>
      </c>
      <c r="P339" s="4"/>
      <c r="Q339" s="4"/>
      <c r="R339" s="4"/>
      <c r="S339" s="4"/>
      <c r="T339" s="4"/>
      <c r="U339" s="4"/>
      <c r="V339" s="105">
        <v>2111</v>
      </c>
      <c r="W339" s="4"/>
      <c r="X339" s="4"/>
      <c r="Y339" s="4"/>
      <c r="Z339" s="4"/>
    </row>
    <row r="340" spans="1:22" s="34" customFormat="1" ht="30" customHeight="1">
      <c r="A340" s="42"/>
      <c r="B340" s="43" t="s">
        <v>44</v>
      </c>
      <c r="C340" s="48">
        <v>975</v>
      </c>
      <c r="D340" s="48">
        <v>7</v>
      </c>
      <c r="E340" s="48">
        <v>6</v>
      </c>
      <c r="F340" s="48">
        <v>20</v>
      </c>
      <c r="G340" s="48">
        <v>68</v>
      </c>
      <c r="H340" s="48">
        <v>26</v>
      </c>
      <c r="I340" s="48">
        <v>178</v>
      </c>
      <c r="J340" s="48">
        <v>327</v>
      </c>
      <c r="K340" s="48">
        <v>179</v>
      </c>
      <c r="L340" s="48">
        <v>57</v>
      </c>
      <c r="M340" s="48">
        <v>107</v>
      </c>
      <c r="N340" s="48"/>
      <c r="O340" s="108">
        <f t="shared" si="5"/>
        <v>22.068809416025353</v>
      </c>
      <c r="V340" s="107">
        <v>4418</v>
      </c>
    </row>
    <row r="341" spans="1:22" ht="21.75" customHeight="1">
      <c r="A341" s="37" t="s">
        <v>131</v>
      </c>
      <c r="B341" s="38" t="s">
        <v>42</v>
      </c>
      <c r="C341" s="133">
        <v>51</v>
      </c>
      <c r="D341" s="133" t="s">
        <v>263</v>
      </c>
      <c r="E341" s="40" t="s">
        <v>263</v>
      </c>
      <c r="F341" s="133">
        <v>1</v>
      </c>
      <c r="G341" s="133">
        <v>2</v>
      </c>
      <c r="H341" s="40">
        <v>2</v>
      </c>
      <c r="I341" s="133">
        <v>8</v>
      </c>
      <c r="J341" s="133">
        <v>21</v>
      </c>
      <c r="K341" s="133">
        <v>8</v>
      </c>
      <c r="L341" s="133">
        <v>2</v>
      </c>
      <c r="M341" s="133">
        <v>7</v>
      </c>
      <c r="N341" s="39"/>
      <c r="O341" s="104">
        <f t="shared" si="5"/>
        <v>13.421052631578949</v>
      </c>
      <c r="V341" s="105">
        <v>380</v>
      </c>
    </row>
    <row r="342" spans="1:26" s="34" customFormat="1" ht="15" customHeight="1">
      <c r="A342" s="37"/>
      <c r="B342" s="38" t="s">
        <v>43</v>
      </c>
      <c r="C342" s="133">
        <v>43</v>
      </c>
      <c r="D342" s="133">
        <v>1</v>
      </c>
      <c r="E342" s="133">
        <v>1</v>
      </c>
      <c r="F342" s="133">
        <v>2</v>
      </c>
      <c r="G342" s="133">
        <v>3</v>
      </c>
      <c r="H342" s="40" t="s">
        <v>263</v>
      </c>
      <c r="I342" s="133">
        <v>9</v>
      </c>
      <c r="J342" s="133">
        <v>12</v>
      </c>
      <c r="K342" s="133">
        <v>7</v>
      </c>
      <c r="L342" s="133">
        <v>5</v>
      </c>
      <c r="M342" s="133">
        <v>3</v>
      </c>
      <c r="N342" s="39"/>
      <c r="O342" s="104">
        <f t="shared" si="5"/>
        <v>11.621621621621621</v>
      </c>
      <c r="P342" s="4"/>
      <c r="Q342" s="4"/>
      <c r="R342" s="4"/>
      <c r="S342" s="4"/>
      <c r="T342" s="4"/>
      <c r="U342" s="4"/>
      <c r="V342" s="105">
        <v>370</v>
      </c>
      <c r="W342" s="4"/>
      <c r="X342" s="4"/>
      <c r="Y342" s="4"/>
      <c r="Z342" s="4"/>
    </row>
    <row r="343" spans="1:22" s="34" customFormat="1" ht="30" customHeight="1">
      <c r="A343" s="42"/>
      <c r="B343" s="43" t="s">
        <v>44</v>
      </c>
      <c r="C343" s="48">
        <v>94</v>
      </c>
      <c r="D343" s="48">
        <v>1</v>
      </c>
      <c r="E343" s="48">
        <v>1</v>
      </c>
      <c r="F343" s="48">
        <v>3</v>
      </c>
      <c r="G343" s="48">
        <v>5</v>
      </c>
      <c r="H343" s="48">
        <v>2</v>
      </c>
      <c r="I343" s="48">
        <v>17</v>
      </c>
      <c r="J343" s="48">
        <v>33</v>
      </c>
      <c r="K343" s="48">
        <v>15</v>
      </c>
      <c r="L343" s="48">
        <v>7</v>
      </c>
      <c r="M343" s="48">
        <v>10</v>
      </c>
      <c r="N343" s="48"/>
      <c r="O343" s="108">
        <f t="shared" si="5"/>
        <v>12.533333333333333</v>
      </c>
      <c r="V343" s="107">
        <v>750</v>
      </c>
    </row>
    <row r="344" spans="1:22" s="129" customFormat="1" ht="21.75" customHeight="1">
      <c r="A344" s="37" t="s">
        <v>154</v>
      </c>
      <c r="B344" s="74" t="s">
        <v>42</v>
      </c>
      <c r="C344" s="134">
        <v>12852</v>
      </c>
      <c r="D344" s="134">
        <v>199</v>
      </c>
      <c r="E344" s="134">
        <v>197</v>
      </c>
      <c r="F344" s="134">
        <v>401</v>
      </c>
      <c r="G344" s="134">
        <v>711</v>
      </c>
      <c r="H344" s="134">
        <v>303</v>
      </c>
      <c r="I344" s="134">
        <v>2755</v>
      </c>
      <c r="J344" s="134">
        <v>4529</v>
      </c>
      <c r="K344" s="134">
        <v>2191</v>
      </c>
      <c r="L344" s="134">
        <v>486</v>
      </c>
      <c r="M344" s="134">
        <v>1080</v>
      </c>
      <c r="N344" s="75"/>
      <c r="O344" s="109">
        <f t="shared" si="5"/>
        <v>16.954921439031146</v>
      </c>
      <c r="V344" s="130">
        <v>75801</v>
      </c>
    </row>
    <row r="345" spans="1:26" s="131" customFormat="1" ht="15" customHeight="1">
      <c r="A345" s="37"/>
      <c r="B345" s="74" t="s">
        <v>43</v>
      </c>
      <c r="C345" s="134">
        <v>11497</v>
      </c>
      <c r="D345" s="134">
        <v>225</v>
      </c>
      <c r="E345" s="134">
        <v>179</v>
      </c>
      <c r="F345" s="134">
        <v>404</v>
      </c>
      <c r="G345" s="134">
        <v>684</v>
      </c>
      <c r="H345" s="134">
        <v>262</v>
      </c>
      <c r="I345" s="134">
        <v>2396</v>
      </c>
      <c r="J345" s="134">
        <v>3911</v>
      </c>
      <c r="K345" s="134">
        <v>2016</v>
      </c>
      <c r="L345" s="134">
        <v>552</v>
      </c>
      <c r="M345" s="134">
        <v>868</v>
      </c>
      <c r="N345" s="75"/>
      <c r="O345" s="109">
        <f t="shared" si="5"/>
        <v>14.815148898882775</v>
      </c>
      <c r="P345" s="129"/>
      <c r="Q345" s="129"/>
      <c r="R345" s="129"/>
      <c r="S345" s="129"/>
      <c r="T345" s="129"/>
      <c r="U345" s="129"/>
      <c r="V345" s="130">
        <v>77603</v>
      </c>
      <c r="W345" s="129"/>
      <c r="X345" s="129"/>
      <c r="Y345" s="129"/>
      <c r="Z345" s="129"/>
    </row>
    <row r="346" spans="1:22" s="131" customFormat="1" ht="30" customHeight="1">
      <c r="A346" s="42"/>
      <c r="B346" s="76" t="s">
        <v>44</v>
      </c>
      <c r="C346" s="77">
        <v>24349</v>
      </c>
      <c r="D346" s="77">
        <v>424</v>
      </c>
      <c r="E346" s="77">
        <v>376</v>
      </c>
      <c r="F346" s="77">
        <v>805</v>
      </c>
      <c r="G346" s="77">
        <v>1395</v>
      </c>
      <c r="H346" s="77">
        <v>565</v>
      </c>
      <c r="I346" s="77">
        <v>5151</v>
      </c>
      <c r="J346" s="77">
        <v>8440</v>
      </c>
      <c r="K346" s="77">
        <v>4207</v>
      </c>
      <c r="L346" s="77">
        <v>1038</v>
      </c>
      <c r="M346" s="77">
        <v>1948</v>
      </c>
      <c r="N346" s="77"/>
      <c r="O346" s="110">
        <f t="shared" si="5"/>
        <v>15.87246747151313</v>
      </c>
      <c r="V346" s="132">
        <v>153404</v>
      </c>
    </row>
    <row r="347" spans="1:22" s="129" customFormat="1" ht="21.75" customHeight="1">
      <c r="A347" s="41" t="s">
        <v>155</v>
      </c>
      <c r="B347" s="74" t="s">
        <v>42</v>
      </c>
      <c r="C347" s="134">
        <v>126196</v>
      </c>
      <c r="D347" s="134">
        <v>1716</v>
      </c>
      <c r="E347" s="134">
        <v>1803</v>
      </c>
      <c r="F347" s="134">
        <v>3609</v>
      </c>
      <c r="G347" s="134">
        <v>6629</v>
      </c>
      <c r="H347" s="134">
        <v>2594</v>
      </c>
      <c r="I347" s="134">
        <v>21196</v>
      </c>
      <c r="J347" s="134">
        <v>43818</v>
      </c>
      <c r="K347" s="134">
        <v>26884</v>
      </c>
      <c r="L347" s="134">
        <v>6278</v>
      </c>
      <c r="M347" s="134">
        <v>11669</v>
      </c>
      <c r="N347" s="75"/>
      <c r="O347" s="109">
        <f t="shared" si="5"/>
        <v>14.76420397710189</v>
      </c>
      <c r="V347" s="130">
        <v>854743</v>
      </c>
    </row>
    <row r="348" spans="1:22" s="129" customFormat="1" ht="15" customHeight="1">
      <c r="A348" s="47"/>
      <c r="B348" s="74" t="s">
        <v>43</v>
      </c>
      <c r="C348" s="134">
        <v>115592</v>
      </c>
      <c r="D348" s="134">
        <v>1591</v>
      </c>
      <c r="E348" s="134">
        <v>1595</v>
      </c>
      <c r="F348" s="134">
        <v>3564</v>
      </c>
      <c r="G348" s="134">
        <v>6086</v>
      </c>
      <c r="H348" s="134">
        <v>2374</v>
      </c>
      <c r="I348" s="134">
        <v>21166</v>
      </c>
      <c r="J348" s="134">
        <v>39500</v>
      </c>
      <c r="K348" s="134">
        <v>23119</v>
      </c>
      <c r="L348" s="134">
        <v>6405</v>
      </c>
      <c r="M348" s="134">
        <v>10192</v>
      </c>
      <c r="N348" s="75"/>
      <c r="O348" s="109">
        <f t="shared" si="5"/>
        <v>12.768730793107943</v>
      </c>
      <c r="V348" s="130">
        <v>905274</v>
      </c>
    </row>
    <row r="349" spans="1:22" s="129" customFormat="1" ht="30" customHeight="1">
      <c r="A349" s="78"/>
      <c r="B349" s="76" t="s">
        <v>44</v>
      </c>
      <c r="C349" s="77">
        <v>241788</v>
      </c>
      <c r="D349" s="77">
        <v>3307</v>
      </c>
      <c r="E349" s="77">
        <v>3398</v>
      </c>
      <c r="F349" s="77">
        <v>7173</v>
      </c>
      <c r="G349" s="77">
        <v>12715</v>
      </c>
      <c r="H349" s="77">
        <v>4968</v>
      </c>
      <c r="I349" s="77">
        <v>42362</v>
      </c>
      <c r="J349" s="77">
        <v>83318</v>
      </c>
      <c r="K349" s="77">
        <v>50003</v>
      </c>
      <c r="L349" s="77">
        <v>12683</v>
      </c>
      <c r="M349" s="77">
        <v>21861</v>
      </c>
      <c r="N349" s="77"/>
      <c r="O349" s="110">
        <f t="shared" si="5"/>
        <v>13.7378218505844</v>
      </c>
      <c r="V349" s="130">
        <v>1760017</v>
      </c>
    </row>
  </sheetData>
  <sheetProtection/>
  <printOptions horizontalCentered="1"/>
  <pageMargins left="0.2755905511811024" right="0" top="0" bottom="0" header="0" footer="0.1968503937007874"/>
  <pageSetup orientation="portrait" paperSize="9" scale="60" r:id="rId2"/>
  <headerFooter alignWithMargins="0">
    <oddFooter>&amp;LQuelle: Melderegister&amp;C&amp;8  &amp;P</oddFooter>
  </headerFooter>
  <rowBreaks count="6" manualBreakCount="6">
    <brk id="54" max="14" man="1"/>
    <brk id="103" max="14" man="1"/>
    <brk id="154" max="14" man="1"/>
    <brk id="202" max="14" man="1"/>
    <brk id="247" max="14" man="1"/>
    <brk id="298" max="1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409"/>
  <sheetViews>
    <sheetView showGridLines="0" zoomScale="80" zoomScaleNormal="80" zoomScaleSheetLayoutView="75" zoomScalePageLayoutView="0" workbookViewId="0" topLeftCell="A1">
      <selection activeCell="O1" sqref="O1"/>
    </sheetView>
  </sheetViews>
  <sheetFormatPr defaultColWidth="9.7109375" defaultRowHeight="12.75"/>
  <cols>
    <col min="1" max="1" width="25.00390625" style="51" customWidth="1"/>
    <col min="2" max="2" width="11.00390625" style="57" customWidth="1"/>
    <col min="3" max="13" width="8.57421875" style="57" customWidth="1"/>
    <col min="14" max="14" width="11.00390625" style="57" customWidth="1"/>
    <col min="15" max="16384" width="9.7109375" style="51" customWidth="1"/>
  </cols>
  <sheetData>
    <row r="2" spans="1:14" s="50" customFormat="1" ht="12" customHeight="1">
      <c r="A2" s="50" t="s">
        <v>11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6"/>
    </row>
    <row r="3" spans="1:15" s="4" customFormat="1" ht="15.75">
      <c r="A3" s="69" t="s">
        <v>264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8"/>
      <c r="M3" s="138"/>
      <c r="N3" s="138"/>
      <c r="O3" s="44"/>
    </row>
    <row r="4" spans="1:14" s="50" customFormat="1" ht="12" customHeight="1">
      <c r="A4" s="50" t="s">
        <v>1</v>
      </c>
      <c r="B4" s="135" t="s">
        <v>1</v>
      </c>
      <c r="C4" s="135" t="s">
        <v>1</v>
      </c>
      <c r="D4" s="135" t="s">
        <v>1</v>
      </c>
      <c r="E4" s="135" t="s">
        <v>1</v>
      </c>
      <c r="F4" s="135" t="s">
        <v>1</v>
      </c>
      <c r="G4" s="135" t="s">
        <v>1</v>
      </c>
      <c r="H4" s="135" t="s">
        <v>1</v>
      </c>
      <c r="I4" s="135"/>
      <c r="J4" s="135"/>
      <c r="K4" s="135"/>
      <c r="L4" s="135"/>
      <c r="M4" s="135"/>
      <c r="N4" s="136"/>
    </row>
    <row r="5" spans="1:14" ht="25.5" customHeight="1">
      <c r="A5" s="52" t="s">
        <v>1</v>
      </c>
      <c r="B5" s="139" t="s">
        <v>12</v>
      </c>
      <c r="C5" s="140" t="s">
        <v>13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</row>
    <row r="6" spans="1:14" ht="22.5" customHeight="1">
      <c r="A6" s="53" t="s">
        <v>14</v>
      </c>
      <c r="B6" s="142" t="s">
        <v>15</v>
      </c>
      <c r="C6" s="143" t="s">
        <v>16</v>
      </c>
      <c r="D6" s="144" t="s">
        <v>17</v>
      </c>
      <c r="E6" s="140" t="s">
        <v>18</v>
      </c>
      <c r="F6" s="141"/>
      <c r="G6" s="141"/>
      <c r="H6" s="145"/>
      <c r="I6" s="145"/>
      <c r="J6" s="145"/>
      <c r="K6" s="145"/>
      <c r="L6" s="145"/>
      <c r="M6" s="145"/>
      <c r="N6" s="145"/>
    </row>
    <row r="7" spans="1:14" ht="28.5" customHeight="1">
      <c r="A7" s="54"/>
      <c r="B7" s="146" t="s">
        <v>19</v>
      </c>
      <c r="C7" s="147" t="s">
        <v>20</v>
      </c>
      <c r="D7" s="147" t="s">
        <v>20</v>
      </c>
      <c r="E7" s="233" t="s">
        <v>28</v>
      </c>
      <c r="F7" s="234" t="s">
        <v>29</v>
      </c>
      <c r="G7" s="234" t="s">
        <v>30</v>
      </c>
      <c r="H7" s="233" t="s">
        <v>31</v>
      </c>
      <c r="I7" s="234" t="s">
        <v>32</v>
      </c>
      <c r="J7" s="234" t="s">
        <v>33</v>
      </c>
      <c r="K7" s="234" t="s">
        <v>34</v>
      </c>
      <c r="L7" s="234" t="s">
        <v>35</v>
      </c>
      <c r="M7" s="234" t="s">
        <v>36</v>
      </c>
      <c r="N7" s="235" t="s">
        <v>267</v>
      </c>
    </row>
    <row r="8" spans="1:14" s="4" customFormat="1" ht="12.75">
      <c r="A8" s="5"/>
      <c r="B8" s="148"/>
      <c r="C8" s="148"/>
      <c r="D8" s="148"/>
      <c r="E8" s="148"/>
      <c r="F8" s="149"/>
      <c r="G8" s="149"/>
      <c r="H8" s="149"/>
      <c r="I8" s="149"/>
      <c r="J8" s="149"/>
      <c r="K8" s="149"/>
      <c r="L8" s="149"/>
      <c r="M8" s="149"/>
      <c r="N8" s="149"/>
    </row>
    <row r="9" spans="1:14" ht="15" customHeight="1">
      <c r="A9" s="72" t="s">
        <v>237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</row>
    <row r="10" spans="1:14" ht="15" customHeight="1">
      <c r="A10" s="72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</row>
    <row r="11" spans="1:14" ht="12">
      <c r="A11" s="118" t="s">
        <v>191</v>
      </c>
      <c r="B11" s="115">
        <v>18843</v>
      </c>
      <c r="C11" s="115">
        <v>10148</v>
      </c>
      <c r="D11" s="115">
        <v>8695</v>
      </c>
      <c r="E11" s="115">
        <v>111</v>
      </c>
      <c r="F11" s="115">
        <v>115</v>
      </c>
      <c r="G11" s="115">
        <v>281</v>
      </c>
      <c r="H11" s="115">
        <v>1497</v>
      </c>
      <c r="I11" s="115">
        <v>531</v>
      </c>
      <c r="J11" s="115">
        <v>2792</v>
      </c>
      <c r="K11" s="115">
        <v>6209</v>
      </c>
      <c r="L11" s="115">
        <v>3661</v>
      </c>
      <c r="M11" s="115">
        <v>1091</v>
      </c>
      <c r="N11" s="115">
        <v>2555</v>
      </c>
    </row>
    <row r="12" spans="1:14" ht="12">
      <c r="A12" s="118" t="s">
        <v>192</v>
      </c>
      <c r="B12" s="115">
        <v>6947</v>
      </c>
      <c r="C12" s="115">
        <v>3915</v>
      </c>
      <c r="D12" s="115">
        <v>3032</v>
      </c>
      <c r="E12" s="115">
        <v>101</v>
      </c>
      <c r="F12" s="115">
        <v>107</v>
      </c>
      <c r="G12" s="115">
        <v>184</v>
      </c>
      <c r="H12" s="115">
        <v>182</v>
      </c>
      <c r="I12" s="115">
        <v>78</v>
      </c>
      <c r="J12" s="115">
        <v>1396</v>
      </c>
      <c r="K12" s="115">
        <v>2491</v>
      </c>
      <c r="L12" s="115">
        <v>1828</v>
      </c>
      <c r="M12" s="115">
        <v>322</v>
      </c>
      <c r="N12" s="115">
        <v>258</v>
      </c>
    </row>
    <row r="13" spans="1:14" ht="12">
      <c r="A13" s="118" t="s">
        <v>201</v>
      </c>
      <c r="B13" s="115">
        <v>4249</v>
      </c>
      <c r="C13" s="115">
        <v>4140</v>
      </c>
      <c r="D13" s="115">
        <v>109</v>
      </c>
      <c r="E13" s="115">
        <v>3</v>
      </c>
      <c r="F13" s="115">
        <v>1</v>
      </c>
      <c r="G13" s="115">
        <v>2</v>
      </c>
      <c r="H13" s="115">
        <v>7</v>
      </c>
      <c r="I13" s="115">
        <v>10</v>
      </c>
      <c r="J13" s="115">
        <v>470</v>
      </c>
      <c r="K13" s="115">
        <v>2337</v>
      </c>
      <c r="L13" s="115">
        <v>1326</v>
      </c>
      <c r="M13" s="115">
        <v>60</v>
      </c>
      <c r="N13" s="115">
        <v>33</v>
      </c>
    </row>
    <row r="14" spans="1:14" ht="12">
      <c r="A14" s="118" t="s">
        <v>193</v>
      </c>
      <c r="B14" s="115">
        <v>3463</v>
      </c>
      <c r="C14" s="115">
        <v>1825</v>
      </c>
      <c r="D14" s="115">
        <v>1638</v>
      </c>
      <c r="E14" s="151">
        <v>86</v>
      </c>
      <c r="F14" s="115">
        <v>92</v>
      </c>
      <c r="G14" s="151">
        <v>267</v>
      </c>
      <c r="H14" s="115">
        <v>389</v>
      </c>
      <c r="I14" s="115">
        <v>163</v>
      </c>
      <c r="J14" s="115">
        <v>625</v>
      </c>
      <c r="K14" s="115">
        <v>878</v>
      </c>
      <c r="L14" s="115">
        <v>507</v>
      </c>
      <c r="M14" s="115">
        <v>115</v>
      </c>
      <c r="N14" s="115">
        <v>341</v>
      </c>
    </row>
    <row r="15" spans="1:14" ht="12">
      <c r="A15" s="118" t="s">
        <v>194</v>
      </c>
      <c r="B15" s="115">
        <v>3448</v>
      </c>
      <c r="C15" s="115">
        <v>1678</v>
      </c>
      <c r="D15" s="115">
        <v>1770</v>
      </c>
      <c r="E15" s="151">
        <v>50</v>
      </c>
      <c r="F15" s="115">
        <v>53</v>
      </c>
      <c r="G15" s="151">
        <v>187</v>
      </c>
      <c r="H15" s="115">
        <v>290</v>
      </c>
      <c r="I15" s="115">
        <v>107</v>
      </c>
      <c r="J15" s="115">
        <v>400</v>
      </c>
      <c r="K15" s="115">
        <v>778</v>
      </c>
      <c r="L15" s="115">
        <v>651</v>
      </c>
      <c r="M15" s="115">
        <v>398</v>
      </c>
      <c r="N15" s="115">
        <v>534</v>
      </c>
    </row>
    <row r="16" spans="1:14" ht="12">
      <c r="A16" s="118" t="s">
        <v>195</v>
      </c>
      <c r="B16" s="115">
        <v>3118</v>
      </c>
      <c r="C16" s="115">
        <v>1756</v>
      </c>
      <c r="D16" s="115">
        <v>1362</v>
      </c>
      <c r="E16" s="115">
        <v>42</v>
      </c>
      <c r="F16" s="115">
        <v>47</v>
      </c>
      <c r="G16" s="115">
        <v>175</v>
      </c>
      <c r="H16" s="115">
        <v>224</v>
      </c>
      <c r="I16" s="115">
        <v>87</v>
      </c>
      <c r="J16" s="115">
        <v>430</v>
      </c>
      <c r="K16" s="115">
        <v>993</v>
      </c>
      <c r="L16" s="115">
        <v>671</v>
      </c>
      <c r="M16" s="115">
        <v>185</v>
      </c>
      <c r="N16" s="115">
        <v>264</v>
      </c>
    </row>
    <row r="17" spans="1:14" ht="12">
      <c r="A17" s="118" t="s">
        <v>203</v>
      </c>
      <c r="B17" s="115">
        <v>2401</v>
      </c>
      <c r="C17" s="115">
        <v>1386</v>
      </c>
      <c r="D17" s="115">
        <v>1015</v>
      </c>
      <c r="E17" s="115">
        <v>26</v>
      </c>
      <c r="F17" s="115">
        <v>25</v>
      </c>
      <c r="G17" s="115">
        <v>94</v>
      </c>
      <c r="H17" s="115">
        <v>267</v>
      </c>
      <c r="I17" s="115">
        <v>57</v>
      </c>
      <c r="J17" s="115">
        <v>351</v>
      </c>
      <c r="K17" s="115">
        <v>1021</v>
      </c>
      <c r="L17" s="115">
        <v>289</v>
      </c>
      <c r="M17" s="115">
        <v>113</v>
      </c>
      <c r="N17" s="115">
        <v>158</v>
      </c>
    </row>
    <row r="18" spans="1:14" ht="12">
      <c r="A18" s="118" t="s">
        <v>209</v>
      </c>
      <c r="B18" s="115">
        <v>2148</v>
      </c>
      <c r="C18" s="115">
        <v>1289</v>
      </c>
      <c r="D18" s="115">
        <v>859</v>
      </c>
      <c r="E18" s="115">
        <v>56</v>
      </c>
      <c r="F18" s="115">
        <v>57</v>
      </c>
      <c r="G18" s="115">
        <v>75</v>
      </c>
      <c r="H18" s="115">
        <v>70</v>
      </c>
      <c r="I18" s="115">
        <v>47</v>
      </c>
      <c r="J18" s="115">
        <v>574</v>
      </c>
      <c r="K18" s="115">
        <v>877</v>
      </c>
      <c r="L18" s="115">
        <v>365</v>
      </c>
      <c r="M18" s="115">
        <v>18</v>
      </c>
      <c r="N18" s="115">
        <v>9</v>
      </c>
    </row>
    <row r="19" spans="1:14" ht="12">
      <c r="A19" s="118" t="s">
        <v>200</v>
      </c>
      <c r="B19" s="115">
        <v>1892</v>
      </c>
      <c r="C19" s="115">
        <v>929</v>
      </c>
      <c r="D19" s="115">
        <v>963</v>
      </c>
      <c r="E19" s="115">
        <v>60</v>
      </c>
      <c r="F19" s="115">
        <v>73</v>
      </c>
      <c r="G19" s="115">
        <v>98</v>
      </c>
      <c r="H19" s="115">
        <v>59</v>
      </c>
      <c r="I19" s="115">
        <v>11</v>
      </c>
      <c r="J19" s="115">
        <v>98</v>
      </c>
      <c r="K19" s="115">
        <v>627</v>
      </c>
      <c r="L19" s="115">
        <v>713</v>
      </c>
      <c r="M19" s="115">
        <v>97</v>
      </c>
      <c r="N19" s="115">
        <v>56</v>
      </c>
    </row>
    <row r="20" spans="1:14" ht="12">
      <c r="A20" s="118" t="s">
        <v>196</v>
      </c>
      <c r="B20" s="115">
        <v>1420</v>
      </c>
      <c r="C20" s="115">
        <v>610</v>
      </c>
      <c r="D20" s="115">
        <v>810</v>
      </c>
      <c r="E20" s="115">
        <v>8</v>
      </c>
      <c r="F20" s="115">
        <v>12</v>
      </c>
      <c r="G20" s="115">
        <v>55</v>
      </c>
      <c r="H20" s="115">
        <v>51</v>
      </c>
      <c r="I20" s="115">
        <v>16</v>
      </c>
      <c r="J20" s="115">
        <v>290</v>
      </c>
      <c r="K20" s="115">
        <v>464</v>
      </c>
      <c r="L20" s="115">
        <v>305</v>
      </c>
      <c r="M20" s="115">
        <v>57</v>
      </c>
      <c r="N20" s="115">
        <v>162</v>
      </c>
    </row>
    <row r="21" spans="1:16" ht="12">
      <c r="A21" s="118" t="s">
        <v>202</v>
      </c>
      <c r="B21" s="115">
        <v>1392</v>
      </c>
      <c r="C21" s="115">
        <v>784</v>
      </c>
      <c r="D21" s="115">
        <v>608</v>
      </c>
      <c r="E21" s="115">
        <v>7</v>
      </c>
      <c r="F21" s="115">
        <v>3</v>
      </c>
      <c r="G21" s="115">
        <v>10</v>
      </c>
      <c r="H21" s="115">
        <v>51</v>
      </c>
      <c r="I21" s="115">
        <v>14</v>
      </c>
      <c r="J21" s="115">
        <v>186</v>
      </c>
      <c r="K21" s="115">
        <v>408</v>
      </c>
      <c r="L21" s="115">
        <v>314</v>
      </c>
      <c r="M21" s="115">
        <v>199</v>
      </c>
      <c r="N21" s="115">
        <v>200</v>
      </c>
      <c r="O21" s="55"/>
      <c r="P21" s="55"/>
    </row>
    <row r="22" spans="1:16" ht="12">
      <c r="A22" s="118" t="s">
        <v>198</v>
      </c>
      <c r="B22" s="115">
        <v>1391</v>
      </c>
      <c r="C22" s="115">
        <v>869</v>
      </c>
      <c r="D22" s="115">
        <v>522</v>
      </c>
      <c r="E22" s="115">
        <v>14</v>
      </c>
      <c r="F22" s="115">
        <v>8</v>
      </c>
      <c r="G22" s="115">
        <v>25</v>
      </c>
      <c r="H22" s="115">
        <v>70</v>
      </c>
      <c r="I22" s="115">
        <v>32</v>
      </c>
      <c r="J22" s="115">
        <v>232</v>
      </c>
      <c r="K22" s="115">
        <v>375</v>
      </c>
      <c r="L22" s="115">
        <v>345</v>
      </c>
      <c r="M22" s="115">
        <v>107</v>
      </c>
      <c r="N22" s="115">
        <v>183</v>
      </c>
      <c r="O22" s="55"/>
      <c r="P22" s="55"/>
    </row>
    <row r="23" spans="1:21" ht="12">
      <c r="A23" s="118" t="s">
        <v>197</v>
      </c>
      <c r="B23" s="115">
        <v>1389</v>
      </c>
      <c r="C23" s="115">
        <v>771</v>
      </c>
      <c r="D23" s="115">
        <v>618</v>
      </c>
      <c r="E23" s="115">
        <v>9</v>
      </c>
      <c r="F23" s="115">
        <v>4</v>
      </c>
      <c r="G23" s="115">
        <v>45</v>
      </c>
      <c r="H23" s="115">
        <v>103</v>
      </c>
      <c r="I23" s="115">
        <v>32</v>
      </c>
      <c r="J23" s="115">
        <v>219</v>
      </c>
      <c r="K23" s="115">
        <v>413</v>
      </c>
      <c r="L23" s="115">
        <v>286</v>
      </c>
      <c r="M23" s="115">
        <v>74</v>
      </c>
      <c r="N23" s="115">
        <v>204</v>
      </c>
      <c r="O23" s="55"/>
      <c r="P23" s="55"/>
      <c r="Q23" s="55"/>
      <c r="R23" s="55"/>
      <c r="S23" s="55"/>
      <c r="T23" s="55"/>
      <c r="U23" s="55"/>
    </row>
    <row r="24" spans="1:21" ht="12">
      <c r="A24" s="118" t="s">
        <v>207</v>
      </c>
      <c r="B24" s="115">
        <v>1267</v>
      </c>
      <c r="C24" s="115">
        <v>631</v>
      </c>
      <c r="D24" s="115">
        <v>636</v>
      </c>
      <c r="E24" s="115">
        <v>10</v>
      </c>
      <c r="F24" s="115">
        <v>23</v>
      </c>
      <c r="G24" s="115">
        <v>45</v>
      </c>
      <c r="H24" s="115">
        <v>73</v>
      </c>
      <c r="I24" s="115">
        <v>21</v>
      </c>
      <c r="J24" s="115">
        <v>184</v>
      </c>
      <c r="K24" s="115">
        <v>344</v>
      </c>
      <c r="L24" s="115">
        <v>300</v>
      </c>
      <c r="M24" s="115">
        <v>119</v>
      </c>
      <c r="N24" s="115">
        <v>148</v>
      </c>
      <c r="O24" s="55"/>
      <c r="P24" s="55"/>
      <c r="Q24" s="55"/>
      <c r="R24" s="55"/>
      <c r="S24" s="55"/>
      <c r="T24" s="55"/>
      <c r="U24" s="55"/>
    </row>
    <row r="25" spans="1:21" ht="12">
      <c r="A25" s="118" t="s">
        <v>212</v>
      </c>
      <c r="B25" s="115">
        <v>1259</v>
      </c>
      <c r="C25" s="115">
        <v>868</v>
      </c>
      <c r="D25" s="115">
        <v>391</v>
      </c>
      <c r="E25" s="115">
        <v>28</v>
      </c>
      <c r="F25" s="115">
        <v>19</v>
      </c>
      <c r="G25" s="115">
        <v>12</v>
      </c>
      <c r="H25" s="115">
        <v>21</v>
      </c>
      <c r="I25" s="115">
        <v>18</v>
      </c>
      <c r="J25" s="115">
        <v>384</v>
      </c>
      <c r="K25" s="115">
        <v>563</v>
      </c>
      <c r="L25" s="115">
        <v>184</v>
      </c>
      <c r="M25" s="115">
        <v>16</v>
      </c>
      <c r="N25" s="115">
        <v>14</v>
      </c>
      <c r="O25" s="55"/>
      <c r="P25" s="55"/>
      <c r="Q25" s="55"/>
      <c r="R25" s="55"/>
      <c r="S25" s="55"/>
      <c r="T25" s="55"/>
      <c r="U25" s="55"/>
    </row>
    <row r="26" spans="1:21" ht="12">
      <c r="A26" s="118" t="s">
        <v>206</v>
      </c>
      <c r="B26" s="115">
        <v>1046</v>
      </c>
      <c r="C26" s="115">
        <v>541</v>
      </c>
      <c r="D26" s="115">
        <v>505</v>
      </c>
      <c r="E26" s="115">
        <v>5</v>
      </c>
      <c r="F26" s="115">
        <v>12</v>
      </c>
      <c r="G26" s="115">
        <v>29</v>
      </c>
      <c r="H26" s="115">
        <v>33</v>
      </c>
      <c r="I26" s="115">
        <v>21</v>
      </c>
      <c r="J26" s="115">
        <v>196</v>
      </c>
      <c r="K26" s="115">
        <v>358</v>
      </c>
      <c r="L26" s="115">
        <v>215</v>
      </c>
      <c r="M26" s="115">
        <v>38</v>
      </c>
      <c r="N26" s="115">
        <v>139</v>
      </c>
      <c r="O26" s="55"/>
      <c r="P26" s="55"/>
      <c r="Q26" s="55"/>
      <c r="R26" s="55"/>
      <c r="S26" s="55"/>
      <c r="T26" s="55"/>
      <c r="U26" s="55"/>
    </row>
    <row r="27" spans="1:21" ht="12">
      <c r="A27" s="118" t="s">
        <v>199</v>
      </c>
      <c r="B27" s="115">
        <v>988</v>
      </c>
      <c r="C27" s="115">
        <v>597</v>
      </c>
      <c r="D27" s="115">
        <v>391</v>
      </c>
      <c r="E27" s="115">
        <v>7</v>
      </c>
      <c r="F27" s="115">
        <v>4</v>
      </c>
      <c r="G27" s="115">
        <v>18</v>
      </c>
      <c r="H27" s="115">
        <v>25</v>
      </c>
      <c r="I27" s="115">
        <v>10</v>
      </c>
      <c r="J27" s="115">
        <v>133</v>
      </c>
      <c r="K27" s="115">
        <v>253</v>
      </c>
      <c r="L27" s="115">
        <v>349</v>
      </c>
      <c r="M27" s="115">
        <v>79</v>
      </c>
      <c r="N27" s="115">
        <v>110</v>
      </c>
      <c r="O27" s="55"/>
      <c r="P27" s="55"/>
      <c r="Q27" s="55"/>
      <c r="R27" s="55"/>
      <c r="S27" s="55"/>
      <c r="T27" s="55"/>
      <c r="U27" s="55"/>
    </row>
    <row r="28" spans="1:21" ht="12">
      <c r="A28" s="118" t="s">
        <v>210</v>
      </c>
      <c r="B28" s="115">
        <v>840</v>
      </c>
      <c r="C28" s="115">
        <v>442</v>
      </c>
      <c r="D28" s="115">
        <v>398</v>
      </c>
      <c r="E28" s="115">
        <v>7</v>
      </c>
      <c r="F28" s="115">
        <v>17</v>
      </c>
      <c r="G28" s="115">
        <v>9</v>
      </c>
      <c r="H28" s="115">
        <v>11</v>
      </c>
      <c r="I28" s="115">
        <v>20</v>
      </c>
      <c r="J28" s="115">
        <v>361</v>
      </c>
      <c r="K28" s="115">
        <v>271</v>
      </c>
      <c r="L28" s="115">
        <v>113</v>
      </c>
      <c r="M28" s="115">
        <v>10</v>
      </c>
      <c r="N28" s="115">
        <v>21</v>
      </c>
      <c r="O28" s="55"/>
      <c r="P28" s="55"/>
      <c r="Q28" s="55"/>
      <c r="R28" s="55"/>
      <c r="S28" s="55"/>
      <c r="T28" s="55"/>
      <c r="U28" s="55"/>
    </row>
    <row r="29" spans="1:21" ht="12">
      <c r="A29" s="118" t="s">
        <v>211</v>
      </c>
      <c r="B29" s="115">
        <v>775</v>
      </c>
      <c r="C29" s="115">
        <v>415</v>
      </c>
      <c r="D29" s="115">
        <v>360</v>
      </c>
      <c r="E29" s="115">
        <v>11</v>
      </c>
      <c r="F29" s="115">
        <v>9</v>
      </c>
      <c r="G29" s="115">
        <v>19</v>
      </c>
      <c r="H29" s="115">
        <v>25</v>
      </c>
      <c r="I29" s="115">
        <v>17</v>
      </c>
      <c r="J29" s="115">
        <v>150</v>
      </c>
      <c r="K29" s="115">
        <v>258</v>
      </c>
      <c r="L29" s="115">
        <v>143</v>
      </c>
      <c r="M29" s="115">
        <v>38</v>
      </c>
      <c r="N29" s="115">
        <v>105</v>
      </c>
      <c r="O29" s="55"/>
      <c r="P29" s="55"/>
      <c r="Q29" s="55"/>
      <c r="R29" s="55"/>
      <c r="S29" s="55"/>
      <c r="T29" s="55"/>
      <c r="U29" s="55"/>
    </row>
    <row r="30" spans="1:20" ht="12">
      <c r="A30" s="118" t="s">
        <v>204</v>
      </c>
      <c r="B30" s="115">
        <v>665</v>
      </c>
      <c r="C30" s="115">
        <v>387</v>
      </c>
      <c r="D30" s="115">
        <v>278</v>
      </c>
      <c r="E30" s="115" t="s">
        <v>263</v>
      </c>
      <c r="F30" s="115">
        <v>5</v>
      </c>
      <c r="G30" s="115">
        <v>8</v>
      </c>
      <c r="H30" s="115">
        <v>17</v>
      </c>
      <c r="I30" s="115">
        <v>7</v>
      </c>
      <c r="J30" s="115">
        <v>136</v>
      </c>
      <c r="K30" s="115">
        <v>209</v>
      </c>
      <c r="L30" s="115">
        <v>120</v>
      </c>
      <c r="M30" s="115">
        <v>62</v>
      </c>
      <c r="N30" s="151">
        <v>101</v>
      </c>
      <c r="O30" s="55"/>
      <c r="P30" s="55"/>
      <c r="Q30" s="55"/>
      <c r="R30" s="55"/>
      <c r="S30" s="55"/>
      <c r="T30" s="55"/>
    </row>
    <row r="31" spans="1:20" ht="12">
      <c r="A31" s="118" t="s">
        <v>205</v>
      </c>
      <c r="B31" s="115">
        <v>640</v>
      </c>
      <c r="C31" s="115">
        <v>376</v>
      </c>
      <c r="D31" s="115">
        <v>264</v>
      </c>
      <c r="E31" s="115">
        <v>9</v>
      </c>
      <c r="F31" s="115">
        <v>10</v>
      </c>
      <c r="G31" s="115">
        <v>18</v>
      </c>
      <c r="H31" s="115">
        <v>12</v>
      </c>
      <c r="I31" s="115">
        <v>10</v>
      </c>
      <c r="J31" s="115">
        <v>248</v>
      </c>
      <c r="K31" s="115">
        <v>201</v>
      </c>
      <c r="L31" s="115">
        <v>90</v>
      </c>
      <c r="M31" s="115">
        <v>20</v>
      </c>
      <c r="N31" s="115">
        <v>22</v>
      </c>
      <c r="O31" s="55"/>
      <c r="P31" s="55"/>
      <c r="Q31" s="55"/>
      <c r="R31" s="55"/>
      <c r="S31" s="55"/>
      <c r="T31" s="55"/>
    </row>
    <row r="32" spans="1:14" ht="12">
      <c r="A32" s="118" t="s">
        <v>221</v>
      </c>
      <c r="B32" s="115">
        <v>564</v>
      </c>
      <c r="C32" s="115">
        <v>327</v>
      </c>
      <c r="D32" s="115">
        <v>237</v>
      </c>
      <c r="E32" s="115">
        <v>24</v>
      </c>
      <c r="F32" s="115">
        <v>12</v>
      </c>
      <c r="G32" s="115">
        <v>19</v>
      </c>
      <c r="H32" s="115">
        <v>40</v>
      </c>
      <c r="I32" s="115">
        <v>19</v>
      </c>
      <c r="J32" s="115">
        <v>138</v>
      </c>
      <c r="K32" s="115">
        <v>173</v>
      </c>
      <c r="L32" s="115">
        <v>89</v>
      </c>
      <c r="M32" s="115">
        <v>31</v>
      </c>
      <c r="N32" s="115">
        <v>19</v>
      </c>
    </row>
    <row r="33" spans="1:14" ht="12">
      <c r="A33" s="118" t="s">
        <v>220</v>
      </c>
      <c r="B33" s="115">
        <v>564</v>
      </c>
      <c r="C33" s="115">
        <v>319</v>
      </c>
      <c r="D33" s="115">
        <v>245</v>
      </c>
      <c r="E33" s="115">
        <v>28</v>
      </c>
      <c r="F33" s="115">
        <v>35</v>
      </c>
      <c r="G33" s="115">
        <v>56</v>
      </c>
      <c r="H33" s="115">
        <v>25</v>
      </c>
      <c r="I33" s="115">
        <v>7</v>
      </c>
      <c r="J33" s="115">
        <v>43</v>
      </c>
      <c r="K33" s="115">
        <v>296</v>
      </c>
      <c r="L33" s="115">
        <v>71</v>
      </c>
      <c r="M33" s="115">
        <v>2</v>
      </c>
      <c r="N33" s="115">
        <v>1</v>
      </c>
    </row>
    <row r="34" spans="1:15" ht="12">
      <c r="A34" s="118" t="s">
        <v>214</v>
      </c>
      <c r="B34" s="115">
        <v>539</v>
      </c>
      <c r="C34" s="115">
        <v>347</v>
      </c>
      <c r="D34" s="115">
        <v>192</v>
      </c>
      <c r="E34" s="115">
        <v>8</v>
      </c>
      <c r="F34" s="115">
        <v>6</v>
      </c>
      <c r="G34" s="115">
        <v>14</v>
      </c>
      <c r="H34" s="115">
        <v>15</v>
      </c>
      <c r="I34" s="115">
        <v>9</v>
      </c>
      <c r="J34" s="115">
        <v>113</v>
      </c>
      <c r="K34" s="115">
        <v>250</v>
      </c>
      <c r="L34" s="115">
        <v>105</v>
      </c>
      <c r="M34" s="115">
        <v>9</v>
      </c>
      <c r="N34" s="115">
        <v>10</v>
      </c>
      <c r="O34" s="55"/>
    </row>
    <row r="35" spans="1:15" ht="12">
      <c r="A35" s="118" t="s">
        <v>208</v>
      </c>
      <c r="B35" s="115">
        <v>510</v>
      </c>
      <c r="C35" s="115">
        <v>311</v>
      </c>
      <c r="D35" s="115">
        <v>199</v>
      </c>
      <c r="E35" s="115">
        <v>2</v>
      </c>
      <c r="F35" s="115">
        <v>1</v>
      </c>
      <c r="G35" s="115">
        <v>7</v>
      </c>
      <c r="H35" s="115">
        <v>10</v>
      </c>
      <c r="I35" s="115">
        <v>6</v>
      </c>
      <c r="J35" s="115">
        <v>95</v>
      </c>
      <c r="K35" s="115">
        <v>170</v>
      </c>
      <c r="L35" s="115">
        <v>132</v>
      </c>
      <c r="M35" s="115">
        <v>49</v>
      </c>
      <c r="N35" s="115">
        <v>38</v>
      </c>
      <c r="O35" s="55"/>
    </row>
    <row r="36" spans="1:15" ht="12">
      <c r="A36" s="118" t="s">
        <v>213</v>
      </c>
      <c r="B36" s="115">
        <v>494</v>
      </c>
      <c r="C36" s="115">
        <v>297</v>
      </c>
      <c r="D36" s="115">
        <v>197</v>
      </c>
      <c r="E36" s="115">
        <v>3</v>
      </c>
      <c r="F36" s="115">
        <v>2</v>
      </c>
      <c r="G36" s="115">
        <v>5</v>
      </c>
      <c r="H36" s="115">
        <v>8</v>
      </c>
      <c r="I36" s="115">
        <v>6</v>
      </c>
      <c r="J36" s="115">
        <v>125</v>
      </c>
      <c r="K36" s="115">
        <v>164</v>
      </c>
      <c r="L36" s="115">
        <v>129</v>
      </c>
      <c r="M36" s="151">
        <v>15</v>
      </c>
      <c r="N36" s="115">
        <v>37</v>
      </c>
      <c r="O36" s="55"/>
    </row>
    <row r="37" spans="1:15" ht="12">
      <c r="A37" s="118" t="s">
        <v>227</v>
      </c>
      <c r="B37" s="115">
        <v>420</v>
      </c>
      <c r="C37" s="115">
        <v>267</v>
      </c>
      <c r="D37" s="115">
        <v>153</v>
      </c>
      <c r="E37" s="115">
        <v>18</v>
      </c>
      <c r="F37" s="115">
        <v>15</v>
      </c>
      <c r="G37" s="115">
        <v>17</v>
      </c>
      <c r="H37" s="115">
        <v>5</v>
      </c>
      <c r="I37" s="151">
        <v>5</v>
      </c>
      <c r="J37" s="115">
        <v>42</v>
      </c>
      <c r="K37" s="115">
        <v>225</v>
      </c>
      <c r="L37" s="115">
        <v>67</v>
      </c>
      <c r="M37" s="115">
        <v>11</v>
      </c>
      <c r="N37" s="115">
        <v>15</v>
      </c>
      <c r="O37" s="55"/>
    </row>
    <row r="38" spans="1:15" ht="12">
      <c r="A38" s="118" t="s">
        <v>216</v>
      </c>
      <c r="B38" s="115">
        <v>405</v>
      </c>
      <c r="C38" s="115">
        <v>180</v>
      </c>
      <c r="D38" s="115">
        <v>225</v>
      </c>
      <c r="E38" s="115">
        <v>7</v>
      </c>
      <c r="F38" s="115">
        <v>7</v>
      </c>
      <c r="G38" s="115">
        <v>8</v>
      </c>
      <c r="H38" s="115">
        <v>21</v>
      </c>
      <c r="I38" s="115">
        <v>14</v>
      </c>
      <c r="J38" s="115">
        <v>116</v>
      </c>
      <c r="K38" s="115">
        <v>146</v>
      </c>
      <c r="L38" s="115">
        <v>72</v>
      </c>
      <c r="M38" s="115">
        <v>4</v>
      </c>
      <c r="N38" s="115">
        <v>10</v>
      </c>
      <c r="O38" s="55"/>
    </row>
    <row r="39" spans="1:15" ht="12">
      <c r="A39" s="118" t="s">
        <v>232</v>
      </c>
      <c r="B39" s="115">
        <v>386</v>
      </c>
      <c r="C39" s="115">
        <v>371</v>
      </c>
      <c r="D39" s="115">
        <v>15</v>
      </c>
      <c r="E39" s="115" t="s">
        <v>263</v>
      </c>
      <c r="F39" s="115">
        <v>1</v>
      </c>
      <c r="G39" s="115">
        <v>2</v>
      </c>
      <c r="H39" s="115">
        <v>3</v>
      </c>
      <c r="I39" s="115" t="s">
        <v>263</v>
      </c>
      <c r="J39" s="115">
        <v>70</v>
      </c>
      <c r="K39" s="115">
        <v>207</v>
      </c>
      <c r="L39" s="115">
        <v>99</v>
      </c>
      <c r="M39" s="115">
        <v>2</v>
      </c>
      <c r="N39" s="115">
        <v>2</v>
      </c>
      <c r="O39" s="55"/>
    </row>
    <row r="40" spans="1:15" ht="12">
      <c r="A40" s="118" t="s">
        <v>215</v>
      </c>
      <c r="B40" s="115">
        <v>376</v>
      </c>
      <c r="C40" s="115">
        <v>231</v>
      </c>
      <c r="D40" s="115">
        <v>145</v>
      </c>
      <c r="E40" s="115">
        <v>8</v>
      </c>
      <c r="F40" s="115">
        <v>9</v>
      </c>
      <c r="G40" s="115">
        <v>17</v>
      </c>
      <c r="H40" s="115">
        <v>17</v>
      </c>
      <c r="I40" s="115">
        <v>4</v>
      </c>
      <c r="J40" s="115">
        <v>78</v>
      </c>
      <c r="K40" s="115">
        <v>102</v>
      </c>
      <c r="L40" s="115">
        <v>88</v>
      </c>
      <c r="M40" s="115">
        <v>16</v>
      </c>
      <c r="N40" s="115">
        <v>37</v>
      </c>
      <c r="O40" s="55"/>
    </row>
    <row r="41" spans="1:15" ht="12">
      <c r="A41" s="118" t="s">
        <v>231</v>
      </c>
      <c r="B41" s="115">
        <v>353</v>
      </c>
      <c r="C41" s="115">
        <v>128</v>
      </c>
      <c r="D41" s="115">
        <v>225</v>
      </c>
      <c r="E41" s="115">
        <v>19</v>
      </c>
      <c r="F41" s="115">
        <v>13</v>
      </c>
      <c r="G41" s="115">
        <v>16</v>
      </c>
      <c r="H41" s="115">
        <v>28</v>
      </c>
      <c r="I41" s="115">
        <v>8</v>
      </c>
      <c r="J41" s="115">
        <v>59</v>
      </c>
      <c r="K41" s="115">
        <v>132</v>
      </c>
      <c r="L41" s="115">
        <v>64</v>
      </c>
      <c r="M41" s="115">
        <v>7</v>
      </c>
      <c r="N41" s="115">
        <v>7</v>
      </c>
      <c r="O41" s="55"/>
    </row>
    <row r="42" spans="1:15" ht="12">
      <c r="A42" s="118" t="s">
        <v>217</v>
      </c>
      <c r="B42" s="115">
        <v>347</v>
      </c>
      <c r="C42" s="115">
        <v>95</v>
      </c>
      <c r="D42" s="115">
        <v>252</v>
      </c>
      <c r="E42" s="115">
        <v>1</v>
      </c>
      <c r="F42" s="115" t="s">
        <v>263</v>
      </c>
      <c r="G42" s="115">
        <v>5</v>
      </c>
      <c r="H42" s="115">
        <v>13</v>
      </c>
      <c r="I42" s="115">
        <v>6</v>
      </c>
      <c r="J42" s="115">
        <v>22</v>
      </c>
      <c r="K42" s="115">
        <v>152</v>
      </c>
      <c r="L42" s="115">
        <v>125</v>
      </c>
      <c r="M42" s="115">
        <v>13</v>
      </c>
      <c r="N42" s="115">
        <v>10</v>
      </c>
      <c r="O42" s="55"/>
    </row>
    <row r="43" spans="1:15" ht="12">
      <c r="A43" s="118" t="s">
        <v>222</v>
      </c>
      <c r="B43" s="115">
        <v>332</v>
      </c>
      <c r="C43" s="115">
        <v>219</v>
      </c>
      <c r="D43" s="115">
        <v>113</v>
      </c>
      <c r="E43" s="115">
        <v>9</v>
      </c>
      <c r="F43" s="115">
        <v>15</v>
      </c>
      <c r="G43" s="115">
        <v>19</v>
      </c>
      <c r="H43" s="115">
        <v>7</v>
      </c>
      <c r="I43" s="115">
        <v>1</v>
      </c>
      <c r="J43" s="115">
        <v>46</v>
      </c>
      <c r="K43" s="115">
        <v>152</v>
      </c>
      <c r="L43" s="115">
        <v>64</v>
      </c>
      <c r="M43" s="115">
        <v>7</v>
      </c>
      <c r="N43" s="115">
        <v>12</v>
      </c>
      <c r="O43" s="55"/>
    </row>
    <row r="44" spans="1:15" ht="12">
      <c r="A44" s="118" t="s">
        <v>229</v>
      </c>
      <c r="B44" s="115">
        <v>315</v>
      </c>
      <c r="C44" s="115">
        <v>177</v>
      </c>
      <c r="D44" s="115">
        <v>138</v>
      </c>
      <c r="E44" s="115">
        <v>2</v>
      </c>
      <c r="F44" s="151" t="s">
        <v>263</v>
      </c>
      <c r="G44" s="115">
        <v>8</v>
      </c>
      <c r="H44" s="115">
        <v>17</v>
      </c>
      <c r="I44" s="115">
        <v>6</v>
      </c>
      <c r="J44" s="115">
        <v>36</v>
      </c>
      <c r="K44" s="115">
        <v>94</v>
      </c>
      <c r="L44" s="115">
        <v>101</v>
      </c>
      <c r="M44" s="115">
        <v>31</v>
      </c>
      <c r="N44" s="115">
        <v>20</v>
      </c>
      <c r="O44" s="55"/>
    </row>
    <row r="45" spans="1:16" ht="12">
      <c r="A45" s="118" t="s">
        <v>219</v>
      </c>
      <c r="B45" s="115">
        <v>302</v>
      </c>
      <c r="C45" s="115">
        <v>130</v>
      </c>
      <c r="D45" s="115">
        <v>172</v>
      </c>
      <c r="E45" s="115">
        <v>2</v>
      </c>
      <c r="F45" s="151">
        <v>2</v>
      </c>
      <c r="G45" s="151">
        <v>4</v>
      </c>
      <c r="H45" s="115">
        <v>6</v>
      </c>
      <c r="I45" s="115">
        <v>5</v>
      </c>
      <c r="J45" s="115">
        <v>95</v>
      </c>
      <c r="K45" s="115">
        <v>111</v>
      </c>
      <c r="L45" s="115">
        <v>56</v>
      </c>
      <c r="M45" s="115">
        <v>11</v>
      </c>
      <c r="N45" s="115">
        <v>10</v>
      </c>
      <c r="O45" s="55"/>
      <c r="P45" s="55"/>
    </row>
    <row r="46" spans="1:16" ht="12">
      <c r="A46" s="118" t="s">
        <v>236</v>
      </c>
      <c r="B46" s="115">
        <v>301</v>
      </c>
      <c r="C46" s="115">
        <v>177</v>
      </c>
      <c r="D46" s="115">
        <v>124</v>
      </c>
      <c r="E46" s="115">
        <v>13</v>
      </c>
      <c r="F46" s="115">
        <v>14</v>
      </c>
      <c r="G46" s="115">
        <v>17</v>
      </c>
      <c r="H46" s="115">
        <v>11</v>
      </c>
      <c r="I46" s="115">
        <v>5</v>
      </c>
      <c r="J46" s="115">
        <v>80</v>
      </c>
      <c r="K46" s="115">
        <v>112</v>
      </c>
      <c r="L46" s="115">
        <v>32</v>
      </c>
      <c r="M46" s="115">
        <v>5</v>
      </c>
      <c r="N46" s="115">
        <v>12</v>
      </c>
      <c r="O46" s="55"/>
      <c r="P46" s="55"/>
    </row>
    <row r="47" spans="1:16" ht="12">
      <c r="A47" s="118" t="s">
        <v>235</v>
      </c>
      <c r="B47" s="115">
        <v>297</v>
      </c>
      <c r="C47" s="115">
        <v>165</v>
      </c>
      <c r="D47" s="115">
        <v>132</v>
      </c>
      <c r="E47" s="115">
        <v>5</v>
      </c>
      <c r="F47" s="115">
        <v>4</v>
      </c>
      <c r="G47" s="115">
        <v>4</v>
      </c>
      <c r="H47" s="115">
        <v>12</v>
      </c>
      <c r="I47" s="115">
        <v>3</v>
      </c>
      <c r="J47" s="115">
        <v>64</v>
      </c>
      <c r="K47" s="115">
        <v>117</v>
      </c>
      <c r="L47" s="115">
        <v>76</v>
      </c>
      <c r="M47" s="115">
        <v>8</v>
      </c>
      <c r="N47" s="115">
        <v>4</v>
      </c>
      <c r="O47" s="55"/>
      <c r="P47" s="55"/>
    </row>
    <row r="48" spans="1:16" ht="12">
      <c r="A48" s="118" t="s">
        <v>233</v>
      </c>
      <c r="B48" s="115">
        <v>274</v>
      </c>
      <c r="C48" s="115">
        <v>169</v>
      </c>
      <c r="D48" s="115">
        <v>105</v>
      </c>
      <c r="E48" s="115">
        <v>8</v>
      </c>
      <c r="F48" s="151">
        <v>9</v>
      </c>
      <c r="G48" s="151">
        <v>28</v>
      </c>
      <c r="H48" s="115">
        <v>9</v>
      </c>
      <c r="I48" s="115">
        <v>7</v>
      </c>
      <c r="J48" s="115">
        <v>74</v>
      </c>
      <c r="K48" s="115">
        <v>102</v>
      </c>
      <c r="L48" s="115">
        <v>31</v>
      </c>
      <c r="M48" s="115">
        <v>2</v>
      </c>
      <c r="N48" s="115">
        <v>4</v>
      </c>
      <c r="O48" s="55"/>
      <c r="P48" s="55"/>
    </row>
    <row r="49" spans="1:16" ht="12">
      <c r="A49" s="118" t="s">
        <v>228</v>
      </c>
      <c r="B49" s="115">
        <v>264</v>
      </c>
      <c r="C49" s="115">
        <v>176</v>
      </c>
      <c r="D49" s="115">
        <v>88</v>
      </c>
      <c r="E49" s="151">
        <v>4</v>
      </c>
      <c r="F49" s="115">
        <v>2</v>
      </c>
      <c r="G49" s="115">
        <v>1</v>
      </c>
      <c r="H49" s="115">
        <v>3</v>
      </c>
      <c r="I49" s="115">
        <v>8</v>
      </c>
      <c r="J49" s="115">
        <v>53</v>
      </c>
      <c r="K49" s="115">
        <v>110</v>
      </c>
      <c r="L49" s="115">
        <v>47</v>
      </c>
      <c r="M49" s="115">
        <v>23</v>
      </c>
      <c r="N49" s="115">
        <v>13</v>
      </c>
      <c r="O49" s="55"/>
      <c r="P49" s="55"/>
    </row>
    <row r="50" spans="1:26" ht="12">
      <c r="A50" s="118" t="s">
        <v>226</v>
      </c>
      <c r="B50" s="115">
        <v>254</v>
      </c>
      <c r="C50" s="115">
        <v>146</v>
      </c>
      <c r="D50" s="115">
        <v>108</v>
      </c>
      <c r="E50" s="151">
        <v>2</v>
      </c>
      <c r="F50" s="115">
        <v>2</v>
      </c>
      <c r="G50" s="115">
        <v>7</v>
      </c>
      <c r="H50" s="115">
        <v>2</v>
      </c>
      <c r="I50" s="115">
        <v>2</v>
      </c>
      <c r="J50" s="115">
        <v>59</v>
      </c>
      <c r="K50" s="115">
        <v>94</v>
      </c>
      <c r="L50" s="115">
        <v>59</v>
      </c>
      <c r="M50" s="115">
        <v>11</v>
      </c>
      <c r="N50" s="115">
        <v>16</v>
      </c>
      <c r="O50" s="65"/>
      <c r="P50" s="65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ht="12">
      <c r="A51" s="118" t="s">
        <v>234</v>
      </c>
      <c r="B51" s="115">
        <v>253</v>
      </c>
      <c r="C51" s="115">
        <v>165</v>
      </c>
      <c r="D51" s="115">
        <v>88</v>
      </c>
      <c r="E51" s="151">
        <v>1</v>
      </c>
      <c r="F51" s="115">
        <v>7</v>
      </c>
      <c r="G51" s="115">
        <v>17</v>
      </c>
      <c r="H51" s="115">
        <v>14</v>
      </c>
      <c r="I51" s="115">
        <v>9</v>
      </c>
      <c r="J51" s="115">
        <v>49</v>
      </c>
      <c r="K51" s="115">
        <v>92</v>
      </c>
      <c r="L51" s="115">
        <v>50</v>
      </c>
      <c r="M51" s="115">
        <v>5</v>
      </c>
      <c r="N51" s="115">
        <v>9</v>
      </c>
      <c r="O51" s="65"/>
      <c r="P51" s="65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15" ht="12">
      <c r="A52" s="118" t="s">
        <v>225</v>
      </c>
      <c r="B52" s="115">
        <v>223</v>
      </c>
      <c r="C52" s="115">
        <v>104</v>
      </c>
      <c r="D52" s="115">
        <v>119</v>
      </c>
      <c r="E52" s="151">
        <v>2</v>
      </c>
      <c r="F52" s="151">
        <v>2</v>
      </c>
      <c r="G52" s="151" t="s">
        <v>263</v>
      </c>
      <c r="H52" s="151">
        <v>2</v>
      </c>
      <c r="I52" s="115">
        <v>5</v>
      </c>
      <c r="J52" s="115">
        <v>68</v>
      </c>
      <c r="K52" s="115">
        <v>71</v>
      </c>
      <c r="L52" s="115">
        <v>42</v>
      </c>
      <c r="M52" s="151">
        <v>13</v>
      </c>
      <c r="N52" s="115">
        <v>18</v>
      </c>
      <c r="O52" s="55"/>
    </row>
    <row r="53" spans="1:15" ht="12" hidden="1">
      <c r="A53" s="152" t="s">
        <v>188</v>
      </c>
      <c r="B53" s="115">
        <f>SUM(B11:B52)</f>
        <v>67354</v>
      </c>
      <c r="C53" s="115">
        <f aca="true" t="shared" si="0" ref="C53:N53">SUM(C11:C52)</f>
        <v>38858</v>
      </c>
      <c r="D53" s="115">
        <f t="shared" si="0"/>
        <v>28496</v>
      </c>
      <c r="E53" s="115">
        <f t="shared" si="0"/>
        <v>816</v>
      </c>
      <c r="F53" s="115">
        <f t="shared" si="0"/>
        <v>854</v>
      </c>
      <c r="G53" s="115">
        <f t="shared" si="0"/>
        <v>1927</v>
      </c>
      <c r="H53" s="115">
        <f t="shared" si="0"/>
        <v>3745</v>
      </c>
      <c r="I53" s="115">
        <f t="shared" si="0"/>
        <v>1444</v>
      </c>
      <c r="J53" s="115">
        <f t="shared" si="0"/>
        <v>11380</v>
      </c>
      <c r="K53" s="115">
        <f t="shared" si="0"/>
        <v>23400</v>
      </c>
      <c r="L53" s="115">
        <f t="shared" si="0"/>
        <v>14374</v>
      </c>
      <c r="M53" s="115">
        <f t="shared" si="0"/>
        <v>3493</v>
      </c>
      <c r="N53" s="115">
        <f t="shared" si="0"/>
        <v>5921</v>
      </c>
      <c r="O53" s="55"/>
    </row>
    <row r="54" spans="1:15" ht="12" hidden="1">
      <c r="A54" s="152" t="s">
        <v>189</v>
      </c>
      <c r="B54" s="115">
        <v>73913</v>
      </c>
      <c r="C54" s="115">
        <v>42623</v>
      </c>
      <c r="D54" s="115">
        <v>31451</v>
      </c>
      <c r="E54" s="151">
        <v>915</v>
      </c>
      <c r="F54" s="151">
        <v>968</v>
      </c>
      <c r="G54" s="151">
        <v>2106</v>
      </c>
      <c r="H54" s="151">
        <v>3962</v>
      </c>
      <c r="I54" s="115">
        <v>1528</v>
      </c>
      <c r="J54" s="115">
        <v>12969</v>
      </c>
      <c r="K54" s="115">
        <v>25955</v>
      </c>
      <c r="L54" s="115">
        <v>15642</v>
      </c>
      <c r="M54" s="151">
        <v>3743</v>
      </c>
      <c r="N54" s="115">
        <v>6286</v>
      </c>
      <c r="O54" s="55"/>
    </row>
    <row r="55" spans="1:15" ht="12">
      <c r="A55" s="152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55"/>
    </row>
    <row r="56" spans="1:26" ht="12">
      <c r="A56" s="56" t="s">
        <v>6</v>
      </c>
      <c r="B56" s="164">
        <v>6720</v>
      </c>
      <c r="C56" s="115">
        <f aca="true" t="shared" si="1" ref="C56:N56">C54-C53</f>
        <v>3765</v>
      </c>
      <c r="D56" s="115">
        <f t="shared" si="1"/>
        <v>2955</v>
      </c>
      <c r="E56" s="115">
        <f t="shared" si="1"/>
        <v>99</v>
      </c>
      <c r="F56" s="115">
        <f t="shared" si="1"/>
        <v>114</v>
      </c>
      <c r="G56" s="115">
        <f t="shared" si="1"/>
        <v>179</v>
      </c>
      <c r="H56" s="115">
        <f t="shared" si="1"/>
        <v>217</v>
      </c>
      <c r="I56" s="115">
        <f t="shared" si="1"/>
        <v>84</v>
      </c>
      <c r="J56" s="115">
        <f t="shared" si="1"/>
        <v>1589</v>
      </c>
      <c r="K56" s="115">
        <f t="shared" si="1"/>
        <v>2555</v>
      </c>
      <c r="L56" s="115">
        <f t="shared" si="1"/>
        <v>1268</v>
      </c>
      <c r="M56" s="115">
        <f t="shared" si="1"/>
        <v>250</v>
      </c>
      <c r="N56" s="115">
        <f t="shared" si="1"/>
        <v>365</v>
      </c>
      <c r="O56" s="163"/>
      <c r="P56" s="67"/>
      <c r="Q56" s="60"/>
      <c r="R56" s="60"/>
      <c r="S56" s="60"/>
      <c r="T56" s="60"/>
      <c r="U56" s="60"/>
      <c r="V56" s="60"/>
      <c r="W56" s="60"/>
      <c r="X56" s="60"/>
      <c r="Y56" s="60"/>
      <c r="Z56" s="60"/>
    </row>
    <row r="57" spans="1:26" ht="12">
      <c r="A57" s="58" t="s">
        <v>7</v>
      </c>
      <c r="B57" s="164">
        <v>74074</v>
      </c>
      <c r="C57" s="116">
        <f aca="true" t="shared" si="2" ref="C57:N57">C56+C53</f>
        <v>42623</v>
      </c>
      <c r="D57" s="116">
        <f t="shared" si="2"/>
        <v>31451</v>
      </c>
      <c r="E57" s="116">
        <f t="shared" si="2"/>
        <v>915</v>
      </c>
      <c r="F57" s="116">
        <f t="shared" si="2"/>
        <v>968</v>
      </c>
      <c r="G57" s="116">
        <f t="shared" si="2"/>
        <v>2106</v>
      </c>
      <c r="H57" s="116">
        <f t="shared" si="2"/>
        <v>3962</v>
      </c>
      <c r="I57" s="116">
        <f t="shared" si="2"/>
        <v>1528</v>
      </c>
      <c r="J57" s="116">
        <f t="shared" si="2"/>
        <v>12969</v>
      </c>
      <c r="K57" s="116">
        <f t="shared" si="2"/>
        <v>25955</v>
      </c>
      <c r="L57" s="116">
        <f t="shared" si="2"/>
        <v>15642</v>
      </c>
      <c r="M57" s="116">
        <f t="shared" si="2"/>
        <v>3743</v>
      </c>
      <c r="N57" s="116">
        <f t="shared" si="2"/>
        <v>6286</v>
      </c>
      <c r="O57" s="163"/>
      <c r="P57" s="67"/>
      <c r="Q57" s="60"/>
      <c r="R57" s="60"/>
      <c r="S57" s="60"/>
      <c r="T57" s="60"/>
      <c r="U57" s="60"/>
      <c r="V57" s="60"/>
      <c r="W57" s="60"/>
      <c r="X57" s="60"/>
      <c r="Y57" s="60"/>
      <c r="Z57" s="60"/>
    </row>
    <row r="58" spans="1:26" ht="12">
      <c r="A58" s="62" t="s">
        <v>8</v>
      </c>
      <c r="B58" s="164">
        <v>20828</v>
      </c>
      <c r="C58" s="116">
        <v>12040</v>
      </c>
      <c r="D58" s="116">
        <v>8788</v>
      </c>
      <c r="E58" s="116">
        <v>295</v>
      </c>
      <c r="F58" s="116">
        <v>302</v>
      </c>
      <c r="G58" s="116">
        <v>616</v>
      </c>
      <c r="H58" s="116">
        <v>783</v>
      </c>
      <c r="I58" s="116">
        <v>349</v>
      </c>
      <c r="J58" s="116">
        <v>4360</v>
      </c>
      <c r="K58" s="116">
        <v>7255</v>
      </c>
      <c r="L58" s="116">
        <v>4573</v>
      </c>
      <c r="M58" s="116">
        <v>979</v>
      </c>
      <c r="N58" s="116">
        <v>1316</v>
      </c>
      <c r="O58" s="163"/>
      <c r="P58" s="67"/>
      <c r="Q58" s="67"/>
      <c r="R58" s="60"/>
      <c r="S58" s="60"/>
      <c r="T58" s="60"/>
      <c r="U58" s="60"/>
      <c r="V58" s="60"/>
      <c r="W58" s="60"/>
      <c r="X58" s="60"/>
      <c r="Y58" s="60"/>
      <c r="Z58" s="60"/>
    </row>
    <row r="59" ht="15" customHeight="1"/>
    <row r="60" ht="15" customHeight="1">
      <c r="A60" s="51" t="s">
        <v>256</v>
      </c>
    </row>
    <row r="61" spans="1:15" s="4" customFormat="1" ht="15.75">
      <c r="A61" s="69" t="s">
        <v>264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8"/>
      <c r="M61" s="138"/>
      <c r="N61" s="138"/>
      <c r="O61" s="44"/>
    </row>
    <row r="63" spans="1:14" ht="25.5" customHeight="1">
      <c r="A63" s="52" t="s">
        <v>1</v>
      </c>
      <c r="B63" s="139" t="s">
        <v>12</v>
      </c>
      <c r="C63" s="140" t="s">
        <v>13</v>
      </c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</row>
    <row r="64" spans="1:14" ht="22.5" customHeight="1">
      <c r="A64" s="53" t="s">
        <v>14</v>
      </c>
      <c r="B64" s="142" t="s">
        <v>15</v>
      </c>
      <c r="C64" s="143" t="s">
        <v>16</v>
      </c>
      <c r="D64" s="144" t="s">
        <v>17</v>
      </c>
      <c r="E64" s="140" t="s">
        <v>18</v>
      </c>
      <c r="F64" s="141"/>
      <c r="G64" s="141"/>
      <c r="H64" s="145"/>
      <c r="I64" s="145"/>
      <c r="J64" s="145"/>
      <c r="K64" s="145"/>
      <c r="L64" s="145"/>
      <c r="M64" s="145"/>
      <c r="N64" s="145"/>
    </row>
    <row r="65" spans="1:14" ht="28.5" customHeight="1">
      <c r="A65" s="54"/>
      <c r="B65" s="146" t="s">
        <v>19</v>
      </c>
      <c r="C65" s="147" t="s">
        <v>20</v>
      </c>
      <c r="D65" s="147" t="s">
        <v>20</v>
      </c>
      <c r="E65" s="233" t="s">
        <v>28</v>
      </c>
      <c r="F65" s="234" t="s">
        <v>29</v>
      </c>
      <c r="G65" s="234" t="s">
        <v>30</v>
      </c>
      <c r="H65" s="233" t="s">
        <v>31</v>
      </c>
      <c r="I65" s="234" t="s">
        <v>32</v>
      </c>
      <c r="J65" s="234" t="s">
        <v>33</v>
      </c>
      <c r="K65" s="234" t="s">
        <v>34</v>
      </c>
      <c r="L65" s="234" t="s">
        <v>35</v>
      </c>
      <c r="M65" s="234" t="s">
        <v>36</v>
      </c>
      <c r="N65" s="235" t="s">
        <v>267</v>
      </c>
    </row>
    <row r="66" spans="1:26" ht="12.75" customHeight="1">
      <c r="A66" s="5"/>
      <c r="B66" s="148"/>
      <c r="C66" s="148"/>
      <c r="D66" s="148"/>
      <c r="E66" s="148"/>
      <c r="F66" s="149"/>
      <c r="G66" s="149"/>
      <c r="H66" s="149"/>
      <c r="I66" s="149"/>
      <c r="J66" s="149"/>
      <c r="K66" s="149"/>
      <c r="L66" s="149"/>
      <c r="M66" s="149"/>
      <c r="N66" s="149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14" ht="15" customHeight="1">
      <c r="A67" s="72" t="s">
        <v>241</v>
      </c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</row>
    <row r="68" spans="1:14" ht="15" customHeight="1">
      <c r="A68" s="72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</row>
    <row r="69" spans="1:14" ht="12">
      <c r="A69" s="153" t="s">
        <v>191</v>
      </c>
      <c r="B69" s="154">
        <v>9046</v>
      </c>
      <c r="C69" s="154">
        <v>4724</v>
      </c>
      <c r="D69" s="154">
        <v>4322</v>
      </c>
      <c r="E69" s="154">
        <v>30</v>
      </c>
      <c r="F69" s="154">
        <v>29</v>
      </c>
      <c r="G69" s="154">
        <v>92</v>
      </c>
      <c r="H69" s="154">
        <v>712</v>
      </c>
      <c r="I69" s="154">
        <v>251</v>
      </c>
      <c r="J69" s="154">
        <v>1198</v>
      </c>
      <c r="K69" s="154">
        <v>3007</v>
      </c>
      <c r="L69" s="154">
        <v>1909</v>
      </c>
      <c r="M69" s="154">
        <v>529</v>
      </c>
      <c r="N69" s="154">
        <v>1289</v>
      </c>
    </row>
    <row r="70" spans="1:14" ht="12">
      <c r="A70" s="153" t="s">
        <v>192</v>
      </c>
      <c r="B70" s="154">
        <v>1984</v>
      </c>
      <c r="C70" s="154">
        <v>943</v>
      </c>
      <c r="D70" s="154">
        <v>1041</v>
      </c>
      <c r="E70" s="154">
        <v>33</v>
      </c>
      <c r="F70" s="154">
        <v>39</v>
      </c>
      <c r="G70" s="154">
        <v>67</v>
      </c>
      <c r="H70" s="154">
        <v>61</v>
      </c>
      <c r="I70" s="154">
        <v>33</v>
      </c>
      <c r="J70" s="154">
        <v>353</v>
      </c>
      <c r="K70" s="154">
        <v>717</v>
      </c>
      <c r="L70" s="154">
        <v>529</v>
      </c>
      <c r="M70" s="154">
        <v>90</v>
      </c>
      <c r="N70" s="154">
        <v>62</v>
      </c>
    </row>
    <row r="71" spans="1:14" ht="12">
      <c r="A71" s="153" t="s">
        <v>195</v>
      </c>
      <c r="B71" s="154">
        <v>1319</v>
      </c>
      <c r="C71" s="154">
        <v>654</v>
      </c>
      <c r="D71" s="154">
        <v>665</v>
      </c>
      <c r="E71" s="154">
        <v>6</v>
      </c>
      <c r="F71" s="154">
        <v>13</v>
      </c>
      <c r="G71" s="154">
        <v>39</v>
      </c>
      <c r="H71" s="154">
        <v>75</v>
      </c>
      <c r="I71" s="154">
        <v>28</v>
      </c>
      <c r="J71" s="154">
        <v>181</v>
      </c>
      <c r="K71" s="154">
        <v>356</v>
      </c>
      <c r="L71" s="154">
        <v>364</v>
      </c>
      <c r="M71" s="154">
        <v>89</v>
      </c>
      <c r="N71" s="154">
        <v>168</v>
      </c>
    </row>
    <row r="72" spans="1:14" ht="12">
      <c r="A72" s="153" t="s">
        <v>194</v>
      </c>
      <c r="B72" s="154">
        <v>1318</v>
      </c>
      <c r="C72" s="154">
        <v>638</v>
      </c>
      <c r="D72" s="154">
        <v>680</v>
      </c>
      <c r="E72" s="155">
        <v>17</v>
      </c>
      <c r="F72" s="154">
        <v>18</v>
      </c>
      <c r="G72" s="155">
        <v>44</v>
      </c>
      <c r="H72" s="154">
        <v>98</v>
      </c>
      <c r="I72" s="154">
        <v>33</v>
      </c>
      <c r="J72" s="154">
        <v>151</v>
      </c>
      <c r="K72" s="154">
        <v>281</v>
      </c>
      <c r="L72" s="154">
        <v>255</v>
      </c>
      <c r="M72" s="154">
        <v>171</v>
      </c>
      <c r="N72" s="154">
        <v>250</v>
      </c>
    </row>
    <row r="73" spans="1:14" ht="12">
      <c r="A73" s="153" t="s">
        <v>197</v>
      </c>
      <c r="B73" s="154">
        <v>1280</v>
      </c>
      <c r="C73" s="154">
        <v>684</v>
      </c>
      <c r="D73" s="154">
        <v>596</v>
      </c>
      <c r="E73" s="155">
        <v>6</v>
      </c>
      <c r="F73" s="154">
        <v>9</v>
      </c>
      <c r="G73" s="155">
        <v>17</v>
      </c>
      <c r="H73" s="154">
        <v>78</v>
      </c>
      <c r="I73" s="154">
        <v>19</v>
      </c>
      <c r="J73" s="154">
        <v>167</v>
      </c>
      <c r="K73" s="154">
        <v>348</v>
      </c>
      <c r="L73" s="154">
        <v>326</v>
      </c>
      <c r="M73" s="154">
        <v>74</v>
      </c>
      <c r="N73" s="154">
        <v>236</v>
      </c>
    </row>
    <row r="74" spans="1:14" ht="12">
      <c r="A74" s="153" t="s">
        <v>196</v>
      </c>
      <c r="B74" s="154">
        <v>1146</v>
      </c>
      <c r="C74" s="154">
        <v>451</v>
      </c>
      <c r="D74" s="154">
        <v>695</v>
      </c>
      <c r="E74" s="154">
        <v>18</v>
      </c>
      <c r="F74" s="154">
        <v>22</v>
      </c>
      <c r="G74" s="154">
        <v>66</v>
      </c>
      <c r="H74" s="154">
        <v>61</v>
      </c>
      <c r="I74" s="154">
        <v>15</v>
      </c>
      <c r="J74" s="154">
        <v>204</v>
      </c>
      <c r="K74" s="154">
        <v>420</v>
      </c>
      <c r="L74" s="154">
        <v>215</v>
      </c>
      <c r="M74" s="154">
        <v>58</v>
      </c>
      <c r="N74" s="154">
        <v>67</v>
      </c>
    </row>
    <row r="75" spans="1:14" ht="12">
      <c r="A75" s="153" t="s">
        <v>198</v>
      </c>
      <c r="B75" s="154">
        <v>1113</v>
      </c>
      <c r="C75" s="154">
        <v>675</v>
      </c>
      <c r="D75" s="154">
        <v>438</v>
      </c>
      <c r="E75" s="154">
        <v>8</v>
      </c>
      <c r="F75" s="154">
        <v>12</v>
      </c>
      <c r="G75" s="154">
        <v>23</v>
      </c>
      <c r="H75" s="154">
        <v>48</v>
      </c>
      <c r="I75" s="154">
        <v>15</v>
      </c>
      <c r="J75" s="154">
        <v>174</v>
      </c>
      <c r="K75" s="154">
        <v>392</v>
      </c>
      <c r="L75" s="154">
        <v>254</v>
      </c>
      <c r="M75" s="154">
        <v>56</v>
      </c>
      <c r="N75" s="154">
        <v>131</v>
      </c>
    </row>
    <row r="76" spans="1:14" ht="12">
      <c r="A76" s="153" t="s">
        <v>205</v>
      </c>
      <c r="B76" s="154">
        <v>1030</v>
      </c>
      <c r="C76" s="154">
        <v>570</v>
      </c>
      <c r="D76" s="154">
        <v>460</v>
      </c>
      <c r="E76" s="154">
        <v>39</v>
      </c>
      <c r="F76" s="154">
        <v>32</v>
      </c>
      <c r="G76" s="154">
        <v>27</v>
      </c>
      <c r="H76" s="154">
        <v>13</v>
      </c>
      <c r="I76" s="154">
        <v>10</v>
      </c>
      <c r="J76" s="154">
        <v>261</v>
      </c>
      <c r="K76" s="154">
        <v>422</v>
      </c>
      <c r="L76" s="154">
        <v>150</v>
      </c>
      <c r="M76" s="154">
        <v>35</v>
      </c>
      <c r="N76" s="154">
        <v>41</v>
      </c>
    </row>
    <row r="77" spans="1:14" ht="12">
      <c r="A77" s="153" t="s">
        <v>193</v>
      </c>
      <c r="B77" s="154">
        <v>891</v>
      </c>
      <c r="C77" s="154">
        <v>467</v>
      </c>
      <c r="D77" s="154">
        <v>424</v>
      </c>
      <c r="E77" s="154">
        <v>21</v>
      </c>
      <c r="F77" s="154">
        <v>24</v>
      </c>
      <c r="G77" s="154">
        <v>82</v>
      </c>
      <c r="H77" s="154">
        <v>159</v>
      </c>
      <c r="I77" s="154">
        <v>54</v>
      </c>
      <c r="J77" s="154">
        <v>146</v>
      </c>
      <c r="K77" s="154">
        <v>180</v>
      </c>
      <c r="L77" s="154">
        <v>146</v>
      </c>
      <c r="M77" s="154">
        <v>19</v>
      </c>
      <c r="N77" s="154">
        <v>60</v>
      </c>
    </row>
    <row r="78" spans="1:14" ht="12">
      <c r="A78" s="153" t="s">
        <v>208</v>
      </c>
      <c r="B78" s="154">
        <v>883</v>
      </c>
      <c r="C78" s="154">
        <v>529</v>
      </c>
      <c r="D78" s="154">
        <v>354</v>
      </c>
      <c r="E78" s="154">
        <v>13</v>
      </c>
      <c r="F78" s="154">
        <v>13</v>
      </c>
      <c r="G78" s="154">
        <v>30</v>
      </c>
      <c r="H78" s="154">
        <v>21</v>
      </c>
      <c r="I78" s="154">
        <v>7</v>
      </c>
      <c r="J78" s="154">
        <v>108</v>
      </c>
      <c r="K78" s="154">
        <v>281</v>
      </c>
      <c r="L78" s="154">
        <v>270</v>
      </c>
      <c r="M78" s="154">
        <v>66</v>
      </c>
      <c r="N78" s="154">
        <v>74</v>
      </c>
    </row>
    <row r="79" spans="1:16" ht="12">
      <c r="A79" s="153" t="s">
        <v>211</v>
      </c>
      <c r="B79" s="154">
        <v>717</v>
      </c>
      <c r="C79" s="154">
        <v>347</v>
      </c>
      <c r="D79" s="154">
        <v>370</v>
      </c>
      <c r="E79" s="154">
        <v>14</v>
      </c>
      <c r="F79" s="154">
        <v>19</v>
      </c>
      <c r="G79" s="154">
        <v>17</v>
      </c>
      <c r="H79" s="154">
        <v>14</v>
      </c>
      <c r="I79" s="154">
        <v>3</v>
      </c>
      <c r="J79" s="154">
        <v>154</v>
      </c>
      <c r="K79" s="154">
        <v>278</v>
      </c>
      <c r="L79" s="154">
        <v>143</v>
      </c>
      <c r="M79" s="154">
        <v>33</v>
      </c>
      <c r="N79" s="154">
        <v>42</v>
      </c>
      <c r="P79" s="55"/>
    </row>
    <row r="80" spans="1:16" ht="12">
      <c r="A80" s="153" t="s">
        <v>204</v>
      </c>
      <c r="B80" s="154">
        <v>692</v>
      </c>
      <c r="C80" s="154">
        <v>347</v>
      </c>
      <c r="D80" s="154">
        <v>345</v>
      </c>
      <c r="E80" s="154">
        <v>2</v>
      </c>
      <c r="F80" s="154">
        <v>3</v>
      </c>
      <c r="G80" s="154">
        <v>8</v>
      </c>
      <c r="H80" s="154">
        <v>8</v>
      </c>
      <c r="I80" s="154">
        <v>10</v>
      </c>
      <c r="J80" s="154">
        <v>92</v>
      </c>
      <c r="K80" s="154">
        <v>220</v>
      </c>
      <c r="L80" s="154">
        <v>177</v>
      </c>
      <c r="M80" s="154">
        <v>49</v>
      </c>
      <c r="N80" s="154">
        <v>123</v>
      </c>
      <c r="P80" s="55"/>
    </row>
    <row r="81" spans="1:21" ht="12">
      <c r="A81" s="153" t="s">
        <v>213</v>
      </c>
      <c r="B81" s="154">
        <v>655</v>
      </c>
      <c r="C81" s="154">
        <v>319</v>
      </c>
      <c r="D81" s="154">
        <v>336</v>
      </c>
      <c r="E81" s="154">
        <v>6</v>
      </c>
      <c r="F81" s="154">
        <v>18</v>
      </c>
      <c r="G81" s="154">
        <v>24</v>
      </c>
      <c r="H81" s="154">
        <v>17</v>
      </c>
      <c r="I81" s="154">
        <v>7</v>
      </c>
      <c r="J81" s="154">
        <v>98</v>
      </c>
      <c r="K81" s="154">
        <v>208</v>
      </c>
      <c r="L81" s="154">
        <v>160</v>
      </c>
      <c r="M81" s="154">
        <v>28</v>
      </c>
      <c r="N81" s="154">
        <v>89</v>
      </c>
      <c r="P81" s="55"/>
      <c r="Q81" s="55"/>
      <c r="R81" s="55"/>
      <c r="S81" s="55"/>
      <c r="T81" s="55"/>
      <c r="U81" s="55"/>
    </row>
    <row r="82" spans="1:21" ht="12">
      <c r="A82" s="153" t="s">
        <v>200</v>
      </c>
      <c r="B82" s="154">
        <v>606</v>
      </c>
      <c r="C82" s="154">
        <v>277</v>
      </c>
      <c r="D82" s="154">
        <v>329</v>
      </c>
      <c r="E82" s="154">
        <v>36</v>
      </c>
      <c r="F82" s="154">
        <v>28</v>
      </c>
      <c r="G82" s="154">
        <v>28</v>
      </c>
      <c r="H82" s="154">
        <v>34</v>
      </c>
      <c r="I82" s="154">
        <v>7</v>
      </c>
      <c r="J82" s="154">
        <v>40</v>
      </c>
      <c r="K82" s="154">
        <v>196</v>
      </c>
      <c r="L82" s="154">
        <v>196</v>
      </c>
      <c r="M82" s="154">
        <v>22</v>
      </c>
      <c r="N82" s="154">
        <v>19</v>
      </c>
      <c r="P82" s="55"/>
      <c r="Q82" s="55"/>
      <c r="R82" s="55"/>
      <c r="S82" s="55"/>
      <c r="T82" s="55"/>
      <c r="U82" s="55"/>
    </row>
    <row r="83" spans="1:21" ht="12">
      <c r="A83" s="153" t="s">
        <v>202</v>
      </c>
      <c r="B83" s="154">
        <v>522</v>
      </c>
      <c r="C83" s="154">
        <v>268</v>
      </c>
      <c r="D83" s="154">
        <v>254</v>
      </c>
      <c r="E83" s="154">
        <v>1</v>
      </c>
      <c r="F83" s="154" t="s">
        <v>263</v>
      </c>
      <c r="G83" s="154">
        <v>4</v>
      </c>
      <c r="H83" s="154">
        <v>16</v>
      </c>
      <c r="I83" s="154">
        <v>3</v>
      </c>
      <c r="J83" s="154">
        <v>50</v>
      </c>
      <c r="K83" s="154">
        <v>169</v>
      </c>
      <c r="L83" s="154">
        <v>106</v>
      </c>
      <c r="M83" s="154">
        <v>73</v>
      </c>
      <c r="N83" s="154">
        <v>100</v>
      </c>
      <c r="P83" s="55"/>
      <c r="Q83" s="55"/>
      <c r="R83" s="55"/>
      <c r="S83" s="55"/>
      <c r="T83" s="55"/>
      <c r="U83" s="55"/>
    </row>
    <row r="84" spans="1:21" ht="12">
      <c r="A84" s="153" t="s">
        <v>215</v>
      </c>
      <c r="B84" s="154">
        <v>499</v>
      </c>
      <c r="C84" s="154">
        <v>270</v>
      </c>
      <c r="D84" s="154">
        <v>229</v>
      </c>
      <c r="E84" s="154">
        <v>9</v>
      </c>
      <c r="F84" s="154">
        <v>8</v>
      </c>
      <c r="G84" s="154">
        <v>39</v>
      </c>
      <c r="H84" s="154">
        <v>13</v>
      </c>
      <c r="I84" s="154">
        <v>2</v>
      </c>
      <c r="J84" s="154">
        <v>67</v>
      </c>
      <c r="K84" s="154">
        <v>140</v>
      </c>
      <c r="L84" s="154">
        <v>124</v>
      </c>
      <c r="M84" s="154">
        <v>35</v>
      </c>
      <c r="N84" s="154">
        <v>62</v>
      </c>
      <c r="P84" s="55"/>
      <c r="Q84" s="55"/>
      <c r="R84" s="55"/>
      <c r="S84" s="55"/>
      <c r="T84" s="55"/>
      <c r="U84" s="55"/>
    </row>
    <row r="85" spans="1:21" ht="12">
      <c r="A85" s="153" t="s">
        <v>203</v>
      </c>
      <c r="B85" s="154">
        <v>458</v>
      </c>
      <c r="C85" s="154">
        <v>252</v>
      </c>
      <c r="D85" s="154">
        <v>206</v>
      </c>
      <c r="E85" s="154">
        <v>8</v>
      </c>
      <c r="F85" s="154">
        <v>5</v>
      </c>
      <c r="G85" s="154">
        <v>12</v>
      </c>
      <c r="H85" s="154">
        <v>38</v>
      </c>
      <c r="I85" s="154">
        <v>16</v>
      </c>
      <c r="J85" s="154">
        <v>68</v>
      </c>
      <c r="K85" s="154">
        <v>187</v>
      </c>
      <c r="L85" s="154">
        <v>61</v>
      </c>
      <c r="M85" s="154">
        <v>25</v>
      </c>
      <c r="N85" s="154">
        <v>38</v>
      </c>
      <c r="P85" s="55"/>
      <c r="Q85" s="55"/>
      <c r="R85" s="55"/>
      <c r="S85" s="55"/>
      <c r="T85" s="55"/>
      <c r="U85" s="55"/>
    </row>
    <row r="86" spans="1:21" ht="12">
      <c r="A86" s="153" t="s">
        <v>207</v>
      </c>
      <c r="B86" s="154">
        <v>449</v>
      </c>
      <c r="C86" s="154">
        <v>235</v>
      </c>
      <c r="D86" s="154">
        <v>214</v>
      </c>
      <c r="E86" s="154">
        <v>2</v>
      </c>
      <c r="F86" s="154">
        <v>3</v>
      </c>
      <c r="G86" s="154">
        <v>12</v>
      </c>
      <c r="H86" s="154">
        <v>15</v>
      </c>
      <c r="I86" s="154">
        <v>2</v>
      </c>
      <c r="J86" s="154">
        <v>60</v>
      </c>
      <c r="K86" s="154">
        <v>142</v>
      </c>
      <c r="L86" s="154">
        <v>118</v>
      </c>
      <c r="M86" s="154">
        <v>45</v>
      </c>
      <c r="N86" s="154">
        <v>50</v>
      </c>
      <c r="P86" s="55"/>
      <c r="Q86" s="55"/>
      <c r="R86" s="55"/>
      <c r="S86" s="55"/>
      <c r="T86" s="55"/>
      <c r="U86" s="55"/>
    </row>
    <row r="87" spans="1:21" ht="12">
      <c r="A87" s="153" t="s">
        <v>206</v>
      </c>
      <c r="B87" s="154">
        <v>414</v>
      </c>
      <c r="C87" s="154">
        <v>155</v>
      </c>
      <c r="D87" s="154">
        <v>259</v>
      </c>
      <c r="E87" s="154">
        <v>2</v>
      </c>
      <c r="F87" s="154">
        <v>2</v>
      </c>
      <c r="G87" s="154">
        <v>19</v>
      </c>
      <c r="H87" s="154">
        <v>17</v>
      </c>
      <c r="I87" s="154">
        <v>13</v>
      </c>
      <c r="J87" s="154">
        <v>104</v>
      </c>
      <c r="K87" s="154">
        <v>143</v>
      </c>
      <c r="L87" s="154">
        <v>69</v>
      </c>
      <c r="M87" s="154">
        <v>11</v>
      </c>
      <c r="N87" s="154">
        <v>34</v>
      </c>
      <c r="P87" s="55"/>
      <c r="Q87" s="55"/>
      <c r="R87" s="55"/>
      <c r="S87" s="55"/>
      <c r="T87" s="55"/>
      <c r="U87" s="55"/>
    </row>
    <row r="88" spans="1:20" ht="12">
      <c r="A88" s="153" t="s">
        <v>209</v>
      </c>
      <c r="B88" s="154">
        <v>392</v>
      </c>
      <c r="C88" s="154">
        <v>164</v>
      </c>
      <c r="D88" s="154">
        <v>228</v>
      </c>
      <c r="E88" s="154">
        <v>5</v>
      </c>
      <c r="F88" s="154">
        <v>18</v>
      </c>
      <c r="G88" s="154">
        <v>12</v>
      </c>
      <c r="H88" s="154">
        <v>11</v>
      </c>
      <c r="I88" s="154">
        <v>7</v>
      </c>
      <c r="J88" s="154">
        <v>97</v>
      </c>
      <c r="K88" s="154">
        <v>165</v>
      </c>
      <c r="L88" s="154">
        <v>71</v>
      </c>
      <c r="M88" s="154">
        <v>5</v>
      </c>
      <c r="N88" s="155">
        <v>1</v>
      </c>
      <c r="P88" s="55"/>
      <c r="Q88" s="55"/>
      <c r="R88" s="55"/>
      <c r="S88" s="55"/>
      <c r="T88" s="55"/>
    </row>
    <row r="89" spans="1:20" ht="12">
      <c r="A89" s="153" t="s">
        <v>199</v>
      </c>
      <c r="B89" s="154">
        <v>389</v>
      </c>
      <c r="C89" s="154">
        <v>219</v>
      </c>
      <c r="D89" s="154">
        <v>170</v>
      </c>
      <c r="E89" s="154">
        <v>2</v>
      </c>
      <c r="F89" s="154">
        <v>1</v>
      </c>
      <c r="G89" s="154">
        <v>12</v>
      </c>
      <c r="H89" s="154">
        <v>15</v>
      </c>
      <c r="I89" s="154">
        <v>4</v>
      </c>
      <c r="J89" s="154">
        <v>51</v>
      </c>
      <c r="K89" s="154">
        <v>109</v>
      </c>
      <c r="L89" s="154">
        <v>136</v>
      </c>
      <c r="M89" s="154">
        <v>23</v>
      </c>
      <c r="N89" s="154">
        <v>36</v>
      </c>
      <c r="P89" s="55"/>
      <c r="Q89" s="55"/>
      <c r="R89" s="55"/>
      <c r="S89" s="55"/>
      <c r="T89" s="55"/>
    </row>
    <row r="90" spans="1:14" ht="12">
      <c r="A90" s="153" t="s">
        <v>212</v>
      </c>
      <c r="B90" s="154">
        <v>379</v>
      </c>
      <c r="C90" s="154">
        <v>182</v>
      </c>
      <c r="D90" s="154">
        <v>197</v>
      </c>
      <c r="E90" s="154">
        <v>7</v>
      </c>
      <c r="F90" s="154">
        <v>7</v>
      </c>
      <c r="G90" s="154">
        <v>14</v>
      </c>
      <c r="H90" s="154">
        <v>12</v>
      </c>
      <c r="I90" s="154">
        <v>4</v>
      </c>
      <c r="J90" s="154">
        <v>103</v>
      </c>
      <c r="K90" s="154">
        <v>186</v>
      </c>
      <c r="L90" s="154">
        <v>32</v>
      </c>
      <c r="M90" s="154">
        <v>6</v>
      </c>
      <c r="N90" s="154">
        <v>8</v>
      </c>
    </row>
    <row r="91" spans="1:14" ht="12">
      <c r="A91" s="153" t="s">
        <v>214</v>
      </c>
      <c r="B91" s="154">
        <v>373</v>
      </c>
      <c r="C91" s="154">
        <v>227</v>
      </c>
      <c r="D91" s="154">
        <v>146</v>
      </c>
      <c r="E91" s="154">
        <v>13</v>
      </c>
      <c r="F91" s="154">
        <v>14</v>
      </c>
      <c r="G91" s="154">
        <v>14</v>
      </c>
      <c r="H91" s="154">
        <v>14</v>
      </c>
      <c r="I91" s="154">
        <v>4</v>
      </c>
      <c r="J91" s="154">
        <v>84</v>
      </c>
      <c r="K91" s="154">
        <v>170</v>
      </c>
      <c r="L91" s="154">
        <v>54</v>
      </c>
      <c r="M91" s="154">
        <v>3</v>
      </c>
      <c r="N91" s="154">
        <v>3</v>
      </c>
    </row>
    <row r="92" spans="1:14" ht="12">
      <c r="A92" s="153" t="s">
        <v>224</v>
      </c>
      <c r="B92" s="154">
        <v>351</v>
      </c>
      <c r="C92" s="154">
        <v>153</v>
      </c>
      <c r="D92" s="154">
        <v>198</v>
      </c>
      <c r="E92" s="154">
        <v>15</v>
      </c>
      <c r="F92" s="154">
        <v>14</v>
      </c>
      <c r="G92" s="154">
        <v>9</v>
      </c>
      <c r="H92" s="154">
        <v>11</v>
      </c>
      <c r="I92" s="154">
        <v>4</v>
      </c>
      <c r="J92" s="154">
        <v>43</v>
      </c>
      <c r="K92" s="154">
        <v>146</v>
      </c>
      <c r="L92" s="154">
        <v>64</v>
      </c>
      <c r="M92" s="154">
        <v>20</v>
      </c>
      <c r="N92" s="154">
        <v>25</v>
      </c>
    </row>
    <row r="93" spans="1:14" ht="12">
      <c r="A93" s="153" t="s">
        <v>221</v>
      </c>
      <c r="B93" s="154">
        <v>315</v>
      </c>
      <c r="C93" s="154">
        <v>146</v>
      </c>
      <c r="D93" s="154">
        <v>169</v>
      </c>
      <c r="E93" s="154">
        <v>11</v>
      </c>
      <c r="F93" s="154">
        <v>7</v>
      </c>
      <c r="G93" s="154">
        <v>22</v>
      </c>
      <c r="H93" s="154">
        <v>23</v>
      </c>
      <c r="I93" s="154">
        <v>13</v>
      </c>
      <c r="J93" s="154">
        <v>57</v>
      </c>
      <c r="K93" s="154">
        <v>96</v>
      </c>
      <c r="L93" s="154">
        <v>46</v>
      </c>
      <c r="M93" s="154">
        <v>10</v>
      </c>
      <c r="N93" s="154">
        <v>30</v>
      </c>
    </row>
    <row r="94" spans="1:14" ht="12">
      <c r="A94" s="153" t="s">
        <v>210</v>
      </c>
      <c r="B94" s="154">
        <v>313</v>
      </c>
      <c r="C94" s="154">
        <v>147</v>
      </c>
      <c r="D94" s="154">
        <v>166</v>
      </c>
      <c r="E94" s="154">
        <v>4</v>
      </c>
      <c r="F94" s="154">
        <v>7</v>
      </c>
      <c r="G94" s="154">
        <v>4</v>
      </c>
      <c r="H94" s="154">
        <v>16</v>
      </c>
      <c r="I94" s="154">
        <v>5</v>
      </c>
      <c r="J94" s="154">
        <v>105</v>
      </c>
      <c r="K94" s="154">
        <v>122</v>
      </c>
      <c r="L94" s="154">
        <v>41</v>
      </c>
      <c r="M94" s="155">
        <v>5</v>
      </c>
      <c r="N94" s="154">
        <v>4</v>
      </c>
    </row>
    <row r="95" spans="1:14" ht="12">
      <c r="A95" s="153" t="s">
        <v>218</v>
      </c>
      <c r="B95" s="154">
        <v>300</v>
      </c>
      <c r="C95" s="154">
        <v>137</v>
      </c>
      <c r="D95" s="154">
        <v>163</v>
      </c>
      <c r="E95" s="154">
        <v>2</v>
      </c>
      <c r="F95" s="154">
        <v>8</v>
      </c>
      <c r="G95" s="154">
        <v>15</v>
      </c>
      <c r="H95" s="154">
        <v>11</v>
      </c>
      <c r="I95" s="155">
        <v>5</v>
      </c>
      <c r="J95" s="154">
        <v>31</v>
      </c>
      <c r="K95" s="154">
        <v>82</v>
      </c>
      <c r="L95" s="154">
        <v>84</v>
      </c>
      <c r="M95" s="154">
        <v>29</v>
      </c>
      <c r="N95" s="154">
        <v>33</v>
      </c>
    </row>
    <row r="96" spans="1:14" ht="12">
      <c r="A96" s="153" t="s">
        <v>219</v>
      </c>
      <c r="B96" s="154">
        <v>273</v>
      </c>
      <c r="C96" s="154">
        <v>86</v>
      </c>
      <c r="D96" s="154">
        <v>187</v>
      </c>
      <c r="E96" s="154">
        <v>7</v>
      </c>
      <c r="F96" s="154">
        <v>3</v>
      </c>
      <c r="G96" s="154">
        <v>6</v>
      </c>
      <c r="H96" s="154">
        <v>10</v>
      </c>
      <c r="I96" s="154">
        <v>4</v>
      </c>
      <c r="J96" s="154">
        <v>83</v>
      </c>
      <c r="K96" s="154">
        <v>93</v>
      </c>
      <c r="L96" s="154">
        <v>55</v>
      </c>
      <c r="M96" s="154">
        <v>5</v>
      </c>
      <c r="N96" s="154">
        <v>7</v>
      </c>
    </row>
    <row r="97" spans="1:14" ht="12">
      <c r="A97" s="153" t="s">
        <v>225</v>
      </c>
      <c r="B97" s="154">
        <v>257</v>
      </c>
      <c r="C97" s="154">
        <v>131</v>
      </c>
      <c r="D97" s="154">
        <v>126</v>
      </c>
      <c r="E97" s="154">
        <v>5</v>
      </c>
      <c r="F97" s="154">
        <v>3</v>
      </c>
      <c r="G97" s="154">
        <v>9</v>
      </c>
      <c r="H97" s="154">
        <v>4</v>
      </c>
      <c r="I97" s="154">
        <v>2</v>
      </c>
      <c r="J97" s="154">
        <v>57</v>
      </c>
      <c r="K97" s="154">
        <v>77</v>
      </c>
      <c r="L97" s="154">
        <v>64</v>
      </c>
      <c r="M97" s="154">
        <v>13</v>
      </c>
      <c r="N97" s="154">
        <v>23</v>
      </c>
    </row>
    <row r="98" spans="1:14" ht="12">
      <c r="A98" s="153" t="s">
        <v>230</v>
      </c>
      <c r="B98" s="154">
        <v>230</v>
      </c>
      <c r="C98" s="154">
        <v>91</v>
      </c>
      <c r="D98" s="154">
        <v>139</v>
      </c>
      <c r="E98" s="154">
        <v>7</v>
      </c>
      <c r="F98" s="154">
        <v>1</v>
      </c>
      <c r="G98" s="154">
        <v>3</v>
      </c>
      <c r="H98" s="154">
        <v>6</v>
      </c>
      <c r="I98" s="154">
        <v>5</v>
      </c>
      <c r="J98" s="154">
        <v>37</v>
      </c>
      <c r="K98" s="154">
        <v>82</v>
      </c>
      <c r="L98" s="154">
        <v>42</v>
      </c>
      <c r="M98" s="154">
        <v>8</v>
      </c>
      <c r="N98" s="154">
        <v>39</v>
      </c>
    </row>
    <row r="99" spans="1:14" ht="12">
      <c r="A99" s="153" t="s">
        <v>217</v>
      </c>
      <c r="B99" s="154">
        <v>211</v>
      </c>
      <c r="C99" s="154">
        <v>48</v>
      </c>
      <c r="D99" s="154">
        <v>163</v>
      </c>
      <c r="E99" s="154">
        <v>2</v>
      </c>
      <c r="F99" s="154" t="s">
        <v>263</v>
      </c>
      <c r="G99" s="154">
        <v>5</v>
      </c>
      <c r="H99" s="154">
        <v>9</v>
      </c>
      <c r="I99" s="154">
        <v>4</v>
      </c>
      <c r="J99" s="154">
        <v>19</v>
      </c>
      <c r="K99" s="154">
        <v>82</v>
      </c>
      <c r="L99" s="154">
        <v>69</v>
      </c>
      <c r="M99" s="154">
        <v>13</v>
      </c>
      <c r="N99" s="154">
        <v>8</v>
      </c>
    </row>
    <row r="100" spans="1:14" ht="12">
      <c r="A100" s="153" t="s">
        <v>238</v>
      </c>
      <c r="B100" s="154">
        <v>202</v>
      </c>
      <c r="C100" s="154">
        <v>88</v>
      </c>
      <c r="D100" s="154">
        <v>114</v>
      </c>
      <c r="E100" s="154">
        <v>3</v>
      </c>
      <c r="F100" s="154">
        <v>2</v>
      </c>
      <c r="G100" s="154">
        <v>13</v>
      </c>
      <c r="H100" s="154">
        <v>13</v>
      </c>
      <c r="I100" s="154">
        <v>5</v>
      </c>
      <c r="J100" s="154">
        <v>36</v>
      </c>
      <c r="K100" s="154">
        <v>70</v>
      </c>
      <c r="L100" s="154">
        <v>27</v>
      </c>
      <c r="M100" s="154">
        <v>14</v>
      </c>
      <c r="N100" s="154">
        <v>19</v>
      </c>
    </row>
    <row r="101" spans="1:14" ht="12">
      <c r="A101" s="153" t="s">
        <v>222</v>
      </c>
      <c r="B101" s="154">
        <v>165</v>
      </c>
      <c r="C101" s="154">
        <v>110</v>
      </c>
      <c r="D101" s="154">
        <v>55</v>
      </c>
      <c r="E101" s="154">
        <v>12</v>
      </c>
      <c r="F101" s="154">
        <v>7</v>
      </c>
      <c r="G101" s="154">
        <v>12</v>
      </c>
      <c r="H101" s="154">
        <v>12</v>
      </c>
      <c r="I101" s="154">
        <v>6</v>
      </c>
      <c r="J101" s="154">
        <v>22</v>
      </c>
      <c r="K101" s="154">
        <v>69</v>
      </c>
      <c r="L101" s="154">
        <v>23</v>
      </c>
      <c r="M101" s="154">
        <v>1</v>
      </c>
      <c r="N101" s="154">
        <v>1</v>
      </c>
    </row>
    <row r="102" spans="1:14" ht="12">
      <c r="A102" s="153" t="s">
        <v>220</v>
      </c>
      <c r="B102" s="154">
        <v>163</v>
      </c>
      <c r="C102" s="154">
        <v>81</v>
      </c>
      <c r="D102" s="154">
        <v>82</v>
      </c>
      <c r="E102" s="154">
        <v>7</v>
      </c>
      <c r="F102" s="155">
        <v>8</v>
      </c>
      <c r="G102" s="154">
        <v>21</v>
      </c>
      <c r="H102" s="154">
        <v>13</v>
      </c>
      <c r="I102" s="154">
        <v>1</v>
      </c>
      <c r="J102" s="154">
        <v>15</v>
      </c>
      <c r="K102" s="154">
        <v>71</v>
      </c>
      <c r="L102" s="154">
        <v>26</v>
      </c>
      <c r="M102" s="154" t="s">
        <v>263</v>
      </c>
      <c r="N102" s="154">
        <v>1</v>
      </c>
    </row>
    <row r="103" spans="1:16" ht="12">
      <c r="A103" s="153" t="s">
        <v>226</v>
      </c>
      <c r="B103" s="154">
        <v>161</v>
      </c>
      <c r="C103" s="154">
        <v>78</v>
      </c>
      <c r="D103" s="154">
        <v>83</v>
      </c>
      <c r="E103" s="154">
        <v>2</v>
      </c>
      <c r="F103" s="155">
        <v>6</v>
      </c>
      <c r="G103" s="155">
        <v>3</v>
      </c>
      <c r="H103" s="154">
        <v>10</v>
      </c>
      <c r="I103" s="154" t="s">
        <v>263</v>
      </c>
      <c r="J103" s="154">
        <v>24</v>
      </c>
      <c r="K103" s="154">
        <v>59</v>
      </c>
      <c r="L103" s="154">
        <v>39</v>
      </c>
      <c r="M103" s="154">
        <v>9</v>
      </c>
      <c r="N103" s="154">
        <v>9</v>
      </c>
      <c r="P103" s="55"/>
    </row>
    <row r="104" spans="1:16" ht="12">
      <c r="A104" s="153" t="s">
        <v>223</v>
      </c>
      <c r="B104" s="154">
        <v>157</v>
      </c>
      <c r="C104" s="154">
        <v>73</v>
      </c>
      <c r="D104" s="154">
        <v>84</v>
      </c>
      <c r="E104" s="154">
        <v>1</v>
      </c>
      <c r="F104" s="154" t="s">
        <v>263</v>
      </c>
      <c r="G104" s="154">
        <v>8</v>
      </c>
      <c r="H104" s="154">
        <v>4</v>
      </c>
      <c r="I104" s="154">
        <v>1</v>
      </c>
      <c r="J104" s="154">
        <v>17</v>
      </c>
      <c r="K104" s="154">
        <v>67</v>
      </c>
      <c r="L104" s="154">
        <v>42</v>
      </c>
      <c r="M104" s="154">
        <v>10</v>
      </c>
      <c r="N104" s="154">
        <v>7</v>
      </c>
      <c r="P104" s="55"/>
    </row>
    <row r="105" spans="1:16" ht="12">
      <c r="A105" s="153" t="s">
        <v>239</v>
      </c>
      <c r="B105" s="154">
        <v>151</v>
      </c>
      <c r="C105" s="154">
        <v>105</v>
      </c>
      <c r="D105" s="154">
        <v>46</v>
      </c>
      <c r="E105" s="154">
        <v>1</v>
      </c>
      <c r="F105" s="154">
        <v>3</v>
      </c>
      <c r="G105" s="154">
        <v>8</v>
      </c>
      <c r="H105" s="154">
        <v>7</v>
      </c>
      <c r="I105" s="154">
        <v>3</v>
      </c>
      <c r="J105" s="154">
        <v>13</v>
      </c>
      <c r="K105" s="154">
        <v>93</v>
      </c>
      <c r="L105" s="154">
        <v>19</v>
      </c>
      <c r="M105" s="154">
        <v>3</v>
      </c>
      <c r="N105" s="154">
        <v>1</v>
      </c>
      <c r="P105" s="55"/>
    </row>
    <row r="106" spans="1:16" ht="12">
      <c r="A106" s="153" t="s">
        <v>240</v>
      </c>
      <c r="B106" s="154">
        <v>148</v>
      </c>
      <c r="C106" s="154">
        <v>52</v>
      </c>
      <c r="D106" s="154">
        <v>96</v>
      </c>
      <c r="E106" s="154">
        <v>4</v>
      </c>
      <c r="F106" s="155">
        <v>5</v>
      </c>
      <c r="G106" s="155">
        <v>4</v>
      </c>
      <c r="H106" s="154">
        <v>9</v>
      </c>
      <c r="I106" s="154" t="s">
        <v>263</v>
      </c>
      <c r="J106" s="154">
        <v>17</v>
      </c>
      <c r="K106" s="154">
        <v>48</v>
      </c>
      <c r="L106" s="154">
        <v>26</v>
      </c>
      <c r="M106" s="154">
        <v>14</v>
      </c>
      <c r="N106" s="154">
        <v>21</v>
      </c>
      <c r="P106" s="55"/>
    </row>
    <row r="107" spans="1:16" ht="12">
      <c r="A107" s="153" t="s">
        <v>227</v>
      </c>
      <c r="B107" s="154">
        <v>144</v>
      </c>
      <c r="C107" s="154">
        <v>81</v>
      </c>
      <c r="D107" s="154">
        <v>63</v>
      </c>
      <c r="E107" s="155">
        <v>7</v>
      </c>
      <c r="F107" s="154">
        <v>9</v>
      </c>
      <c r="G107" s="154">
        <v>5</v>
      </c>
      <c r="H107" s="154">
        <v>8</v>
      </c>
      <c r="I107" s="154">
        <v>1</v>
      </c>
      <c r="J107" s="154">
        <v>14</v>
      </c>
      <c r="K107" s="154">
        <v>73</v>
      </c>
      <c r="L107" s="154">
        <v>16</v>
      </c>
      <c r="M107" s="154">
        <v>5</v>
      </c>
      <c r="N107" s="154">
        <v>6</v>
      </c>
      <c r="P107" s="55"/>
    </row>
    <row r="108" spans="1:26" ht="12">
      <c r="A108" s="153" t="s">
        <v>229</v>
      </c>
      <c r="B108" s="154">
        <v>138</v>
      </c>
      <c r="C108" s="154">
        <v>71</v>
      </c>
      <c r="D108" s="154">
        <v>67</v>
      </c>
      <c r="E108" s="155" t="s">
        <v>263</v>
      </c>
      <c r="F108" s="154">
        <v>1</v>
      </c>
      <c r="G108" s="154">
        <v>1</v>
      </c>
      <c r="H108" s="154">
        <v>8</v>
      </c>
      <c r="I108" s="154">
        <v>3</v>
      </c>
      <c r="J108" s="154">
        <v>23</v>
      </c>
      <c r="K108" s="154">
        <v>40</v>
      </c>
      <c r="L108" s="154">
        <v>42</v>
      </c>
      <c r="M108" s="154">
        <v>12</v>
      </c>
      <c r="N108" s="154">
        <v>8</v>
      </c>
      <c r="P108" s="65"/>
      <c r="Q108" s="66"/>
      <c r="R108" s="66"/>
      <c r="S108" s="66"/>
      <c r="T108" s="66"/>
      <c r="U108" s="66"/>
      <c r="V108" s="66"/>
      <c r="W108" s="66"/>
      <c r="X108" s="66"/>
      <c r="Y108" s="66"/>
      <c r="Z108" s="66"/>
    </row>
    <row r="109" spans="1:26" ht="12">
      <c r="A109" s="153" t="s">
        <v>201</v>
      </c>
      <c r="B109" s="154">
        <v>135</v>
      </c>
      <c r="C109" s="154">
        <v>44</v>
      </c>
      <c r="D109" s="154">
        <v>91</v>
      </c>
      <c r="E109" s="155" t="s">
        <v>263</v>
      </c>
      <c r="F109" s="154" t="s">
        <v>263</v>
      </c>
      <c r="G109" s="154">
        <v>2</v>
      </c>
      <c r="H109" s="154">
        <v>4</v>
      </c>
      <c r="I109" s="154" t="s">
        <v>263</v>
      </c>
      <c r="J109" s="154">
        <v>15</v>
      </c>
      <c r="K109" s="154">
        <v>56</v>
      </c>
      <c r="L109" s="154">
        <v>39</v>
      </c>
      <c r="M109" s="154">
        <v>9</v>
      </c>
      <c r="N109" s="154">
        <v>10</v>
      </c>
      <c r="P109" s="65"/>
      <c r="Q109" s="66"/>
      <c r="R109" s="66"/>
      <c r="S109" s="66"/>
      <c r="T109" s="66"/>
      <c r="U109" s="66"/>
      <c r="V109" s="66"/>
      <c r="W109" s="66"/>
      <c r="X109" s="66"/>
      <c r="Y109" s="66"/>
      <c r="Z109" s="66"/>
    </row>
    <row r="110" spans="1:14" ht="12">
      <c r="A110" s="153" t="s">
        <v>247</v>
      </c>
      <c r="B110" s="154">
        <v>134</v>
      </c>
      <c r="C110" s="154">
        <v>63</v>
      </c>
      <c r="D110" s="154">
        <v>71</v>
      </c>
      <c r="E110" s="155">
        <v>3</v>
      </c>
      <c r="F110" s="155">
        <v>3</v>
      </c>
      <c r="G110" s="155">
        <v>9</v>
      </c>
      <c r="H110" s="155">
        <v>13</v>
      </c>
      <c r="I110" s="154">
        <v>5</v>
      </c>
      <c r="J110" s="154">
        <v>25</v>
      </c>
      <c r="K110" s="154">
        <v>44</v>
      </c>
      <c r="L110" s="154">
        <v>19</v>
      </c>
      <c r="M110" s="155">
        <v>8</v>
      </c>
      <c r="N110" s="154">
        <v>5</v>
      </c>
    </row>
    <row r="111" spans="1:14" ht="12" hidden="1">
      <c r="A111" s="156" t="s">
        <v>188</v>
      </c>
      <c r="B111" s="154">
        <f aca="true" t="shared" si="3" ref="B111:N111">SUM(B69:B110)</f>
        <v>30503</v>
      </c>
      <c r="C111" s="154">
        <f t="shared" si="3"/>
        <v>15382</v>
      </c>
      <c r="D111" s="154">
        <f t="shared" si="3"/>
        <v>15121</v>
      </c>
      <c r="E111" s="154">
        <f t="shared" si="3"/>
        <v>391</v>
      </c>
      <c r="F111" s="154">
        <f t="shared" si="3"/>
        <v>424</v>
      </c>
      <c r="G111" s="154">
        <f t="shared" si="3"/>
        <v>861</v>
      </c>
      <c r="H111" s="154">
        <f t="shared" si="3"/>
        <v>1741</v>
      </c>
      <c r="I111" s="154">
        <f t="shared" si="3"/>
        <v>614</v>
      </c>
      <c r="J111" s="154">
        <f t="shared" si="3"/>
        <v>4664</v>
      </c>
      <c r="K111" s="154">
        <f t="shared" si="3"/>
        <v>10187</v>
      </c>
      <c r="L111" s="154">
        <f t="shared" si="3"/>
        <v>6648</v>
      </c>
      <c r="M111" s="154">
        <f t="shared" si="3"/>
        <v>1733</v>
      </c>
      <c r="N111" s="154">
        <f t="shared" si="3"/>
        <v>3240</v>
      </c>
    </row>
    <row r="112" spans="1:14" ht="12" hidden="1">
      <c r="A112" s="156" t="s">
        <v>189</v>
      </c>
      <c r="B112" s="154">
        <v>34509</v>
      </c>
      <c r="C112" s="154">
        <v>17374</v>
      </c>
      <c r="D112" s="154">
        <v>17218</v>
      </c>
      <c r="E112" s="155">
        <v>466</v>
      </c>
      <c r="F112" s="155">
        <v>507</v>
      </c>
      <c r="G112" s="155">
        <v>1022</v>
      </c>
      <c r="H112" s="155">
        <v>1935</v>
      </c>
      <c r="I112" s="154">
        <v>700</v>
      </c>
      <c r="J112" s="154">
        <v>5419</v>
      </c>
      <c r="K112" s="154">
        <v>11870</v>
      </c>
      <c r="L112" s="154">
        <v>7375</v>
      </c>
      <c r="M112" s="155">
        <v>1858</v>
      </c>
      <c r="N112" s="154">
        <v>3440</v>
      </c>
    </row>
    <row r="113" spans="1:14" ht="12">
      <c r="A113" s="156"/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</row>
    <row r="114" spans="1:26" ht="12">
      <c r="A114" s="157" t="s">
        <v>6</v>
      </c>
      <c r="B114" s="164">
        <v>4089</v>
      </c>
      <c r="C114" s="154">
        <f aca="true" t="shared" si="4" ref="C114:N114">C112-C111</f>
        <v>1992</v>
      </c>
      <c r="D114" s="154">
        <f t="shared" si="4"/>
        <v>2097</v>
      </c>
      <c r="E114" s="154">
        <f t="shared" si="4"/>
        <v>75</v>
      </c>
      <c r="F114" s="154">
        <f t="shared" si="4"/>
        <v>83</v>
      </c>
      <c r="G114" s="154">
        <f t="shared" si="4"/>
        <v>161</v>
      </c>
      <c r="H114" s="154">
        <f t="shared" si="4"/>
        <v>194</v>
      </c>
      <c r="I114" s="154">
        <f t="shared" si="4"/>
        <v>86</v>
      </c>
      <c r="J114" s="154">
        <f t="shared" si="4"/>
        <v>755</v>
      </c>
      <c r="K114" s="154">
        <f t="shared" si="4"/>
        <v>1683</v>
      </c>
      <c r="L114" s="154">
        <f t="shared" si="4"/>
        <v>727</v>
      </c>
      <c r="M114" s="154">
        <f t="shared" si="4"/>
        <v>125</v>
      </c>
      <c r="N114" s="154">
        <f t="shared" si="4"/>
        <v>200</v>
      </c>
      <c r="O114" s="163"/>
      <c r="P114" s="67"/>
      <c r="Q114" s="60"/>
      <c r="R114" s="60"/>
      <c r="S114" s="60"/>
      <c r="T114" s="60"/>
      <c r="U114" s="60"/>
      <c r="V114" s="60"/>
      <c r="W114" s="60"/>
      <c r="X114" s="60"/>
      <c r="Y114" s="60"/>
      <c r="Z114" s="60"/>
    </row>
    <row r="115" spans="1:26" ht="12">
      <c r="A115" s="158" t="s">
        <v>7</v>
      </c>
      <c r="B115" s="164">
        <v>34592</v>
      </c>
      <c r="C115" s="159">
        <f aca="true" t="shared" si="5" ref="C115:N115">C114+C111</f>
        <v>17374</v>
      </c>
      <c r="D115" s="159">
        <f t="shared" si="5"/>
        <v>17218</v>
      </c>
      <c r="E115" s="159">
        <f t="shared" si="5"/>
        <v>466</v>
      </c>
      <c r="F115" s="159">
        <f t="shared" si="5"/>
        <v>507</v>
      </c>
      <c r="G115" s="159">
        <f t="shared" si="5"/>
        <v>1022</v>
      </c>
      <c r="H115" s="159">
        <f t="shared" si="5"/>
        <v>1935</v>
      </c>
      <c r="I115" s="159">
        <f t="shared" si="5"/>
        <v>700</v>
      </c>
      <c r="J115" s="159">
        <f t="shared" si="5"/>
        <v>5419</v>
      </c>
      <c r="K115" s="159">
        <f t="shared" si="5"/>
        <v>11870</v>
      </c>
      <c r="L115" s="159">
        <f t="shared" si="5"/>
        <v>7375</v>
      </c>
      <c r="M115" s="159">
        <f t="shared" si="5"/>
        <v>1858</v>
      </c>
      <c r="N115" s="159">
        <f t="shared" si="5"/>
        <v>3440</v>
      </c>
      <c r="O115" s="163"/>
      <c r="P115" s="67"/>
      <c r="Q115" s="60"/>
      <c r="R115" s="60"/>
      <c r="S115" s="60"/>
      <c r="T115" s="60"/>
      <c r="U115" s="60"/>
      <c r="V115" s="60"/>
      <c r="W115" s="60"/>
      <c r="X115" s="60"/>
      <c r="Y115" s="60"/>
      <c r="Z115" s="60"/>
    </row>
    <row r="116" spans="1:26" ht="12">
      <c r="A116" s="160" t="s">
        <v>8</v>
      </c>
      <c r="B116" s="164">
        <v>11732</v>
      </c>
      <c r="C116" s="159">
        <v>5937</v>
      </c>
      <c r="D116" s="159">
        <v>5795</v>
      </c>
      <c r="E116" s="159">
        <v>172</v>
      </c>
      <c r="F116" s="159">
        <v>201</v>
      </c>
      <c r="G116" s="159">
        <v>334</v>
      </c>
      <c r="H116" s="159">
        <v>403</v>
      </c>
      <c r="I116" s="159">
        <v>162</v>
      </c>
      <c r="J116" s="159">
        <v>1990</v>
      </c>
      <c r="K116" s="159">
        <v>4064</v>
      </c>
      <c r="L116" s="159">
        <v>2710</v>
      </c>
      <c r="M116" s="159">
        <v>615</v>
      </c>
      <c r="N116" s="159">
        <v>1081</v>
      </c>
      <c r="O116" s="163"/>
      <c r="P116" s="67"/>
      <c r="Q116" s="67"/>
      <c r="R116" s="60"/>
      <c r="S116" s="60"/>
      <c r="T116" s="60"/>
      <c r="U116" s="60"/>
      <c r="V116" s="60"/>
      <c r="W116" s="60"/>
      <c r="X116" s="60"/>
      <c r="Y116" s="60"/>
      <c r="Z116" s="60"/>
    </row>
    <row r="117" ht="15" customHeight="1"/>
    <row r="118" ht="15" customHeight="1">
      <c r="A118" s="51" t="s">
        <v>256</v>
      </c>
    </row>
    <row r="119" spans="1:15" s="4" customFormat="1" ht="15.75">
      <c r="A119" s="69" t="s">
        <v>264</v>
      </c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8"/>
      <c r="M119" s="138"/>
      <c r="N119" s="138"/>
      <c r="O119" s="44"/>
    </row>
    <row r="121" spans="1:14" ht="25.5" customHeight="1">
      <c r="A121" s="52" t="s">
        <v>1</v>
      </c>
      <c r="B121" s="139" t="s">
        <v>12</v>
      </c>
      <c r="C121" s="140" t="s">
        <v>13</v>
      </c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</row>
    <row r="122" spans="1:14" ht="22.5" customHeight="1">
      <c r="A122" s="53" t="s">
        <v>14</v>
      </c>
      <c r="B122" s="142" t="s">
        <v>15</v>
      </c>
      <c r="C122" s="143" t="s">
        <v>16</v>
      </c>
      <c r="D122" s="144" t="s">
        <v>17</v>
      </c>
      <c r="E122" s="140" t="s">
        <v>18</v>
      </c>
      <c r="F122" s="141"/>
      <c r="G122" s="141"/>
      <c r="H122" s="145"/>
      <c r="I122" s="145"/>
      <c r="J122" s="145"/>
      <c r="K122" s="145"/>
      <c r="L122" s="145"/>
      <c r="M122" s="145"/>
      <c r="N122" s="145"/>
    </row>
    <row r="123" spans="1:14" ht="28.5" customHeight="1">
      <c r="A123" s="54"/>
      <c r="B123" s="146" t="s">
        <v>19</v>
      </c>
      <c r="C123" s="147" t="s">
        <v>20</v>
      </c>
      <c r="D123" s="147" t="s">
        <v>20</v>
      </c>
      <c r="E123" s="233" t="s">
        <v>28</v>
      </c>
      <c r="F123" s="234" t="s">
        <v>29</v>
      </c>
      <c r="G123" s="234" t="s">
        <v>30</v>
      </c>
      <c r="H123" s="233" t="s">
        <v>31</v>
      </c>
      <c r="I123" s="234" t="s">
        <v>32</v>
      </c>
      <c r="J123" s="234" t="s">
        <v>33</v>
      </c>
      <c r="K123" s="234" t="s">
        <v>34</v>
      </c>
      <c r="L123" s="234" t="s">
        <v>35</v>
      </c>
      <c r="M123" s="234" t="s">
        <v>36</v>
      </c>
      <c r="N123" s="235" t="s">
        <v>267</v>
      </c>
    </row>
    <row r="124" spans="1:26" ht="15" customHeight="1">
      <c r="A124" s="5"/>
      <c r="B124" s="148"/>
      <c r="C124" s="148"/>
      <c r="D124" s="148"/>
      <c r="E124" s="148"/>
      <c r="F124" s="149"/>
      <c r="G124" s="149"/>
      <c r="H124" s="149"/>
      <c r="I124" s="149"/>
      <c r="J124" s="149"/>
      <c r="K124" s="149"/>
      <c r="L124" s="149"/>
      <c r="M124" s="149"/>
      <c r="N124" s="149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14" ht="15" customHeight="1">
      <c r="A125" s="72" t="s">
        <v>244</v>
      </c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</row>
    <row r="126" spans="1:14" ht="15" customHeight="1">
      <c r="A126" s="72"/>
      <c r="B126" s="150"/>
      <c r="C126" s="15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</row>
    <row r="127" spans="1:14" ht="12">
      <c r="A127" s="161" t="s">
        <v>191</v>
      </c>
      <c r="B127" s="115">
        <v>4073</v>
      </c>
      <c r="C127" s="115">
        <v>2160</v>
      </c>
      <c r="D127" s="115">
        <v>1913</v>
      </c>
      <c r="E127" s="115">
        <v>12</v>
      </c>
      <c r="F127" s="115">
        <v>14</v>
      </c>
      <c r="G127" s="115">
        <v>45</v>
      </c>
      <c r="H127" s="115">
        <v>261</v>
      </c>
      <c r="I127" s="115">
        <v>101</v>
      </c>
      <c r="J127" s="115">
        <v>587</v>
      </c>
      <c r="K127" s="115">
        <v>1436</v>
      </c>
      <c r="L127" s="115">
        <v>785</v>
      </c>
      <c r="M127" s="115">
        <v>245</v>
      </c>
      <c r="N127" s="115">
        <v>587</v>
      </c>
    </row>
    <row r="128" spans="1:14" ht="12">
      <c r="A128" s="161" t="s">
        <v>192</v>
      </c>
      <c r="B128" s="115">
        <v>1800</v>
      </c>
      <c r="C128" s="115">
        <v>805</v>
      </c>
      <c r="D128" s="115">
        <v>995</v>
      </c>
      <c r="E128" s="115">
        <v>31</v>
      </c>
      <c r="F128" s="115">
        <v>31</v>
      </c>
      <c r="G128" s="115">
        <v>42</v>
      </c>
      <c r="H128" s="115">
        <v>46</v>
      </c>
      <c r="I128" s="115">
        <v>19</v>
      </c>
      <c r="J128" s="115">
        <v>342</v>
      </c>
      <c r="K128" s="115">
        <v>697</v>
      </c>
      <c r="L128" s="115">
        <v>444</v>
      </c>
      <c r="M128" s="115">
        <v>73</v>
      </c>
      <c r="N128" s="115">
        <v>75</v>
      </c>
    </row>
    <row r="129" spans="1:14" ht="12">
      <c r="A129" s="161" t="s">
        <v>198</v>
      </c>
      <c r="B129" s="115">
        <v>1186</v>
      </c>
      <c r="C129" s="115">
        <v>714</v>
      </c>
      <c r="D129" s="115">
        <v>472</v>
      </c>
      <c r="E129" s="115">
        <v>7</v>
      </c>
      <c r="F129" s="115">
        <v>10</v>
      </c>
      <c r="G129" s="115">
        <v>25</v>
      </c>
      <c r="H129" s="115">
        <v>50</v>
      </c>
      <c r="I129" s="115">
        <v>10</v>
      </c>
      <c r="J129" s="115">
        <v>167</v>
      </c>
      <c r="K129" s="115">
        <v>388</v>
      </c>
      <c r="L129" s="115">
        <v>291</v>
      </c>
      <c r="M129" s="115">
        <v>74</v>
      </c>
      <c r="N129" s="115">
        <v>164</v>
      </c>
    </row>
    <row r="130" spans="1:14" ht="12">
      <c r="A130" s="161" t="s">
        <v>194</v>
      </c>
      <c r="B130" s="115">
        <v>1164</v>
      </c>
      <c r="C130" s="115">
        <v>579</v>
      </c>
      <c r="D130" s="115">
        <v>585</v>
      </c>
      <c r="E130" s="151">
        <v>3</v>
      </c>
      <c r="F130" s="115">
        <v>6</v>
      </c>
      <c r="G130" s="151">
        <v>24</v>
      </c>
      <c r="H130" s="115">
        <v>84</v>
      </c>
      <c r="I130" s="115">
        <v>32</v>
      </c>
      <c r="J130" s="115">
        <v>97</v>
      </c>
      <c r="K130" s="115">
        <v>266</v>
      </c>
      <c r="L130" s="115">
        <v>225</v>
      </c>
      <c r="M130" s="115">
        <v>203</v>
      </c>
      <c r="N130" s="115">
        <v>224</v>
      </c>
    </row>
    <row r="131" spans="1:14" ht="12">
      <c r="A131" s="161" t="s">
        <v>197</v>
      </c>
      <c r="B131" s="115">
        <v>982</v>
      </c>
      <c r="C131" s="115">
        <v>541</v>
      </c>
      <c r="D131" s="115">
        <v>441</v>
      </c>
      <c r="E131" s="151">
        <v>4</v>
      </c>
      <c r="F131" s="115">
        <v>1</v>
      </c>
      <c r="G131" s="151">
        <v>12</v>
      </c>
      <c r="H131" s="115">
        <v>47</v>
      </c>
      <c r="I131" s="115">
        <v>20</v>
      </c>
      <c r="J131" s="115">
        <v>136</v>
      </c>
      <c r="K131" s="115">
        <v>286</v>
      </c>
      <c r="L131" s="115">
        <v>251</v>
      </c>
      <c r="M131" s="115">
        <v>55</v>
      </c>
      <c r="N131" s="115">
        <v>170</v>
      </c>
    </row>
    <row r="132" spans="1:14" ht="12">
      <c r="A132" s="161" t="s">
        <v>205</v>
      </c>
      <c r="B132" s="115">
        <v>916</v>
      </c>
      <c r="C132" s="115">
        <v>424</v>
      </c>
      <c r="D132" s="115">
        <v>492</v>
      </c>
      <c r="E132" s="115">
        <v>19</v>
      </c>
      <c r="F132" s="115">
        <v>25</v>
      </c>
      <c r="G132" s="115">
        <v>42</v>
      </c>
      <c r="H132" s="115">
        <v>45</v>
      </c>
      <c r="I132" s="115">
        <v>10</v>
      </c>
      <c r="J132" s="115">
        <v>192</v>
      </c>
      <c r="K132" s="115">
        <v>323</v>
      </c>
      <c r="L132" s="115">
        <v>179</v>
      </c>
      <c r="M132" s="115">
        <v>38</v>
      </c>
      <c r="N132" s="115">
        <v>43</v>
      </c>
    </row>
    <row r="133" spans="1:14" ht="12">
      <c r="A133" s="161" t="s">
        <v>195</v>
      </c>
      <c r="B133" s="115">
        <v>889</v>
      </c>
      <c r="C133" s="115">
        <v>446</v>
      </c>
      <c r="D133" s="115">
        <v>443</v>
      </c>
      <c r="E133" s="115">
        <v>3</v>
      </c>
      <c r="F133" s="115">
        <v>6</v>
      </c>
      <c r="G133" s="115">
        <v>30</v>
      </c>
      <c r="H133" s="115">
        <v>47</v>
      </c>
      <c r="I133" s="115">
        <v>20</v>
      </c>
      <c r="J133" s="115">
        <v>150</v>
      </c>
      <c r="K133" s="115">
        <v>273</v>
      </c>
      <c r="L133" s="115">
        <v>219</v>
      </c>
      <c r="M133" s="115">
        <v>38</v>
      </c>
      <c r="N133" s="115">
        <v>103</v>
      </c>
    </row>
    <row r="134" spans="1:14" ht="12">
      <c r="A134" s="161" t="s">
        <v>199</v>
      </c>
      <c r="B134" s="115">
        <v>830</v>
      </c>
      <c r="C134" s="115">
        <v>443</v>
      </c>
      <c r="D134" s="115">
        <v>387</v>
      </c>
      <c r="E134" s="115">
        <v>6</v>
      </c>
      <c r="F134" s="115">
        <v>6</v>
      </c>
      <c r="G134" s="115">
        <v>20</v>
      </c>
      <c r="H134" s="115">
        <v>35</v>
      </c>
      <c r="I134" s="115">
        <v>10</v>
      </c>
      <c r="J134" s="115">
        <v>100</v>
      </c>
      <c r="K134" s="115">
        <v>215</v>
      </c>
      <c r="L134" s="115">
        <v>230</v>
      </c>
      <c r="M134" s="115">
        <v>71</v>
      </c>
      <c r="N134" s="115">
        <v>137</v>
      </c>
    </row>
    <row r="135" spans="1:14" ht="12">
      <c r="A135" s="161" t="s">
        <v>202</v>
      </c>
      <c r="B135" s="115">
        <v>791</v>
      </c>
      <c r="C135" s="115">
        <v>412</v>
      </c>
      <c r="D135" s="115">
        <v>379</v>
      </c>
      <c r="E135" s="115">
        <v>1</v>
      </c>
      <c r="F135" s="115">
        <v>2</v>
      </c>
      <c r="G135" s="115">
        <v>6</v>
      </c>
      <c r="H135" s="115">
        <v>17</v>
      </c>
      <c r="I135" s="115">
        <v>4</v>
      </c>
      <c r="J135" s="115">
        <v>76</v>
      </c>
      <c r="K135" s="115">
        <v>280</v>
      </c>
      <c r="L135" s="115">
        <v>167</v>
      </c>
      <c r="M135" s="115">
        <v>108</v>
      </c>
      <c r="N135" s="115">
        <v>130</v>
      </c>
    </row>
    <row r="136" spans="1:14" ht="12">
      <c r="A136" s="161" t="s">
        <v>204</v>
      </c>
      <c r="B136" s="115">
        <v>750</v>
      </c>
      <c r="C136" s="115">
        <v>389</v>
      </c>
      <c r="D136" s="115">
        <v>361</v>
      </c>
      <c r="E136" s="115">
        <v>8</v>
      </c>
      <c r="F136" s="115">
        <v>10</v>
      </c>
      <c r="G136" s="115">
        <v>13</v>
      </c>
      <c r="H136" s="115">
        <v>11</v>
      </c>
      <c r="I136" s="115">
        <v>3</v>
      </c>
      <c r="J136" s="115">
        <v>106</v>
      </c>
      <c r="K136" s="115">
        <v>245</v>
      </c>
      <c r="L136" s="115">
        <v>162</v>
      </c>
      <c r="M136" s="115">
        <v>69</v>
      </c>
      <c r="N136" s="115">
        <v>123</v>
      </c>
    </row>
    <row r="137" spans="1:16" ht="12">
      <c r="A137" s="161" t="s">
        <v>211</v>
      </c>
      <c r="B137" s="115">
        <v>734</v>
      </c>
      <c r="C137" s="115">
        <v>334</v>
      </c>
      <c r="D137" s="115">
        <v>400</v>
      </c>
      <c r="E137" s="115">
        <v>7</v>
      </c>
      <c r="F137" s="115">
        <v>13</v>
      </c>
      <c r="G137" s="115">
        <v>11</v>
      </c>
      <c r="H137" s="115">
        <v>13</v>
      </c>
      <c r="I137" s="115">
        <v>3</v>
      </c>
      <c r="J137" s="115">
        <v>145</v>
      </c>
      <c r="K137" s="115">
        <v>267</v>
      </c>
      <c r="L137" s="115">
        <v>137</v>
      </c>
      <c r="M137" s="115">
        <v>38</v>
      </c>
      <c r="N137" s="115">
        <v>100</v>
      </c>
      <c r="O137" s="55"/>
      <c r="P137" s="55"/>
    </row>
    <row r="138" spans="1:16" ht="12">
      <c r="A138" s="161" t="s">
        <v>196</v>
      </c>
      <c r="B138" s="115">
        <v>714</v>
      </c>
      <c r="C138" s="115">
        <v>229</v>
      </c>
      <c r="D138" s="115">
        <v>485</v>
      </c>
      <c r="E138" s="115">
        <v>5</v>
      </c>
      <c r="F138" s="115">
        <v>7</v>
      </c>
      <c r="G138" s="115">
        <v>16</v>
      </c>
      <c r="H138" s="115">
        <v>34</v>
      </c>
      <c r="I138" s="115">
        <v>11</v>
      </c>
      <c r="J138" s="115">
        <v>181</v>
      </c>
      <c r="K138" s="115">
        <v>264</v>
      </c>
      <c r="L138" s="115">
        <v>111</v>
      </c>
      <c r="M138" s="115">
        <v>22</v>
      </c>
      <c r="N138" s="115">
        <v>63</v>
      </c>
      <c r="O138" s="55"/>
      <c r="P138" s="55"/>
    </row>
    <row r="139" spans="1:21" ht="12">
      <c r="A139" s="161" t="s">
        <v>208</v>
      </c>
      <c r="B139" s="115">
        <v>664</v>
      </c>
      <c r="C139" s="115">
        <v>388</v>
      </c>
      <c r="D139" s="115">
        <v>276</v>
      </c>
      <c r="E139" s="115">
        <v>5</v>
      </c>
      <c r="F139" s="115">
        <v>4</v>
      </c>
      <c r="G139" s="115">
        <v>7</v>
      </c>
      <c r="H139" s="115">
        <v>8</v>
      </c>
      <c r="I139" s="115">
        <v>8</v>
      </c>
      <c r="J139" s="115">
        <v>83</v>
      </c>
      <c r="K139" s="115">
        <v>207</v>
      </c>
      <c r="L139" s="115">
        <v>194</v>
      </c>
      <c r="M139" s="115">
        <v>73</v>
      </c>
      <c r="N139" s="115">
        <v>75</v>
      </c>
      <c r="O139" s="55"/>
      <c r="P139" s="55"/>
      <c r="Q139" s="55"/>
      <c r="R139" s="55"/>
      <c r="S139" s="55"/>
      <c r="T139" s="55"/>
      <c r="U139" s="55"/>
    </row>
    <row r="140" spans="1:21" ht="12">
      <c r="A140" s="161" t="s">
        <v>193</v>
      </c>
      <c r="B140" s="115">
        <v>620</v>
      </c>
      <c r="C140" s="115">
        <v>330</v>
      </c>
      <c r="D140" s="115">
        <v>290</v>
      </c>
      <c r="E140" s="115">
        <v>13</v>
      </c>
      <c r="F140" s="115">
        <v>10</v>
      </c>
      <c r="G140" s="115">
        <v>46</v>
      </c>
      <c r="H140" s="115">
        <v>92</v>
      </c>
      <c r="I140" s="115">
        <v>43</v>
      </c>
      <c r="J140" s="115">
        <v>102</v>
      </c>
      <c r="K140" s="115">
        <v>141</v>
      </c>
      <c r="L140" s="115">
        <v>87</v>
      </c>
      <c r="M140" s="115">
        <v>28</v>
      </c>
      <c r="N140" s="115">
        <v>58</v>
      </c>
      <c r="O140" s="55"/>
      <c r="P140" s="55"/>
      <c r="Q140" s="55"/>
      <c r="R140" s="55"/>
      <c r="S140" s="55"/>
      <c r="T140" s="55"/>
      <c r="U140" s="55"/>
    </row>
    <row r="141" spans="1:21" ht="12">
      <c r="A141" s="161" t="s">
        <v>213</v>
      </c>
      <c r="B141" s="115">
        <v>587</v>
      </c>
      <c r="C141" s="115">
        <v>273</v>
      </c>
      <c r="D141" s="115">
        <v>314</v>
      </c>
      <c r="E141" s="115">
        <v>7</v>
      </c>
      <c r="F141" s="115">
        <v>7</v>
      </c>
      <c r="G141" s="115">
        <v>3</v>
      </c>
      <c r="H141" s="115">
        <v>11</v>
      </c>
      <c r="I141" s="115">
        <v>7</v>
      </c>
      <c r="J141" s="115">
        <v>111</v>
      </c>
      <c r="K141" s="115">
        <v>198</v>
      </c>
      <c r="L141" s="115">
        <v>151</v>
      </c>
      <c r="M141" s="115">
        <v>22</v>
      </c>
      <c r="N141" s="115">
        <v>70</v>
      </c>
      <c r="O141" s="55"/>
      <c r="P141" s="55"/>
      <c r="Q141" s="55"/>
      <c r="R141" s="55"/>
      <c r="S141" s="55"/>
      <c r="T141" s="55"/>
      <c r="U141" s="55"/>
    </row>
    <row r="142" spans="1:21" ht="12">
      <c r="A142" s="161" t="s">
        <v>210</v>
      </c>
      <c r="B142" s="115">
        <v>470</v>
      </c>
      <c r="C142" s="115">
        <v>221</v>
      </c>
      <c r="D142" s="115">
        <v>249</v>
      </c>
      <c r="E142" s="115">
        <v>6</v>
      </c>
      <c r="F142" s="115">
        <v>3</v>
      </c>
      <c r="G142" s="115">
        <v>4</v>
      </c>
      <c r="H142" s="115">
        <v>8</v>
      </c>
      <c r="I142" s="115">
        <v>6</v>
      </c>
      <c r="J142" s="115">
        <v>179</v>
      </c>
      <c r="K142" s="115">
        <v>178</v>
      </c>
      <c r="L142" s="115">
        <v>72</v>
      </c>
      <c r="M142" s="115">
        <v>7</v>
      </c>
      <c r="N142" s="115">
        <v>7</v>
      </c>
      <c r="O142" s="55"/>
      <c r="P142" s="55"/>
      <c r="Q142" s="55"/>
      <c r="R142" s="55"/>
      <c r="S142" s="55"/>
      <c r="T142" s="55"/>
      <c r="U142" s="55"/>
    </row>
    <row r="143" spans="1:21" ht="12">
      <c r="A143" s="161" t="s">
        <v>207</v>
      </c>
      <c r="B143" s="115">
        <v>422</v>
      </c>
      <c r="C143" s="115">
        <v>221</v>
      </c>
      <c r="D143" s="115">
        <v>201</v>
      </c>
      <c r="E143" s="115">
        <v>1</v>
      </c>
      <c r="F143" s="115">
        <v>3</v>
      </c>
      <c r="G143" s="115">
        <v>13</v>
      </c>
      <c r="H143" s="115">
        <v>22</v>
      </c>
      <c r="I143" s="115">
        <v>4</v>
      </c>
      <c r="J143" s="115">
        <v>49</v>
      </c>
      <c r="K143" s="115">
        <v>147</v>
      </c>
      <c r="L143" s="115">
        <v>100</v>
      </c>
      <c r="M143" s="115">
        <v>39</v>
      </c>
      <c r="N143" s="115">
        <v>44</v>
      </c>
      <c r="O143" s="55"/>
      <c r="P143" s="55"/>
      <c r="Q143" s="55"/>
      <c r="R143" s="55"/>
      <c r="S143" s="55"/>
      <c r="T143" s="55"/>
      <c r="U143" s="55"/>
    </row>
    <row r="144" spans="1:21" ht="12">
      <c r="A144" s="161" t="s">
        <v>224</v>
      </c>
      <c r="B144" s="115">
        <v>358</v>
      </c>
      <c r="C144" s="115">
        <v>149</v>
      </c>
      <c r="D144" s="115">
        <v>209</v>
      </c>
      <c r="E144" s="115">
        <v>11</v>
      </c>
      <c r="F144" s="115">
        <v>5</v>
      </c>
      <c r="G144" s="115">
        <v>7</v>
      </c>
      <c r="H144" s="115">
        <v>5</v>
      </c>
      <c r="I144" s="115">
        <v>3</v>
      </c>
      <c r="J144" s="115">
        <v>63</v>
      </c>
      <c r="K144" s="115">
        <v>145</v>
      </c>
      <c r="L144" s="115">
        <v>64</v>
      </c>
      <c r="M144" s="115">
        <v>28</v>
      </c>
      <c r="N144" s="115">
        <v>27</v>
      </c>
      <c r="O144" s="55"/>
      <c r="P144" s="55"/>
      <c r="Q144" s="55"/>
      <c r="R144" s="55"/>
      <c r="S144" s="55"/>
      <c r="T144" s="55"/>
      <c r="U144" s="55"/>
    </row>
    <row r="145" spans="1:21" ht="12">
      <c r="A145" s="161" t="s">
        <v>206</v>
      </c>
      <c r="B145" s="115">
        <v>340</v>
      </c>
      <c r="C145" s="115">
        <v>103</v>
      </c>
      <c r="D145" s="115">
        <v>237</v>
      </c>
      <c r="E145" s="115">
        <v>3</v>
      </c>
      <c r="F145" s="115">
        <v>6</v>
      </c>
      <c r="G145" s="115">
        <v>4</v>
      </c>
      <c r="H145" s="115">
        <v>6</v>
      </c>
      <c r="I145" s="115">
        <v>9</v>
      </c>
      <c r="J145" s="115">
        <v>101</v>
      </c>
      <c r="K145" s="115">
        <v>111</v>
      </c>
      <c r="L145" s="115">
        <v>44</v>
      </c>
      <c r="M145" s="115">
        <v>18</v>
      </c>
      <c r="N145" s="115">
        <v>38</v>
      </c>
      <c r="O145" s="55"/>
      <c r="P145" s="55"/>
      <c r="Q145" s="55"/>
      <c r="R145" s="55"/>
      <c r="S145" s="55"/>
      <c r="T145" s="55"/>
      <c r="U145" s="55"/>
    </row>
    <row r="146" spans="1:20" ht="12">
      <c r="A146" s="161" t="s">
        <v>215</v>
      </c>
      <c r="B146" s="115">
        <v>338</v>
      </c>
      <c r="C146" s="115">
        <v>211</v>
      </c>
      <c r="D146" s="115">
        <v>127</v>
      </c>
      <c r="E146" s="115">
        <v>2</v>
      </c>
      <c r="F146" s="115">
        <v>1</v>
      </c>
      <c r="G146" s="115">
        <v>5</v>
      </c>
      <c r="H146" s="115">
        <v>7</v>
      </c>
      <c r="I146" s="115">
        <v>6</v>
      </c>
      <c r="J146" s="115">
        <v>46</v>
      </c>
      <c r="K146" s="115">
        <v>88</v>
      </c>
      <c r="L146" s="115">
        <v>109</v>
      </c>
      <c r="M146" s="115">
        <v>31</v>
      </c>
      <c r="N146" s="151">
        <v>43</v>
      </c>
      <c r="O146" s="55"/>
      <c r="P146" s="55"/>
      <c r="Q146" s="55"/>
      <c r="R146" s="55"/>
      <c r="S146" s="55"/>
      <c r="T146" s="55"/>
    </row>
    <row r="147" spans="1:20" ht="12">
      <c r="A147" s="161" t="s">
        <v>209</v>
      </c>
      <c r="B147" s="115">
        <v>307</v>
      </c>
      <c r="C147" s="115">
        <v>131</v>
      </c>
      <c r="D147" s="115">
        <v>176</v>
      </c>
      <c r="E147" s="115">
        <v>6</v>
      </c>
      <c r="F147" s="115">
        <v>9</v>
      </c>
      <c r="G147" s="115">
        <v>11</v>
      </c>
      <c r="H147" s="115">
        <v>8</v>
      </c>
      <c r="I147" s="115">
        <v>7</v>
      </c>
      <c r="J147" s="115">
        <v>84</v>
      </c>
      <c r="K147" s="115">
        <v>128</v>
      </c>
      <c r="L147" s="115">
        <v>47</v>
      </c>
      <c r="M147" s="115">
        <v>4</v>
      </c>
      <c r="N147" s="115">
        <v>3</v>
      </c>
      <c r="O147" s="55"/>
      <c r="P147" s="55"/>
      <c r="Q147" s="55"/>
      <c r="R147" s="55"/>
      <c r="S147" s="55"/>
      <c r="T147" s="55"/>
    </row>
    <row r="148" spans="1:14" ht="12">
      <c r="A148" s="161" t="s">
        <v>200</v>
      </c>
      <c r="B148" s="115">
        <v>300</v>
      </c>
      <c r="C148" s="115">
        <v>154</v>
      </c>
      <c r="D148" s="115">
        <v>146</v>
      </c>
      <c r="E148" s="115">
        <v>1</v>
      </c>
      <c r="F148" s="115">
        <v>13</v>
      </c>
      <c r="G148" s="115">
        <v>12</v>
      </c>
      <c r="H148" s="115">
        <v>16</v>
      </c>
      <c r="I148" s="115">
        <v>4</v>
      </c>
      <c r="J148" s="115">
        <v>25</v>
      </c>
      <c r="K148" s="115">
        <v>97</v>
      </c>
      <c r="L148" s="115">
        <v>98</v>
      </c>
      <c r="M148" s="115">
        <v>17</v>
      </c>
      <c r="N148" s="115">
        <v>17</v>
      </c>
    </row>
    <row r="149" spans="1:14" ht="12">
      <c r="A149" s="161" t="s">
        <v>212</v>
      </c>
      <c r="B149" s="115">
        <v>293</v>
      </c>
      <c r="C149" s="115">
        <v>140</v>
      </c>
      <c r="D149" s="115">
        <v>153</v>
      </c>
      <c r="E149" s="115">
        <v>9</v>
      </c>
      <c r="F149" s="115">
        <v>4</v>
      </c>
      <c r="G149" s="115">
        <v>4</v>
      </c>
      <c r="H149" s="115">
        <v>8</v>
      </c>
      <c r="I149" s="115">
        <v>6</v>
      </c>
      <c r="J149" s="115">
        <v>78</v>
      </c>
      <c r="K149" s="115">
        <v>148</v>
      </c>
      <c r="L149" s="115">
        <v>26</v>
      </c>
      <c r="M149" s="115">
        <v>4</v>
      </c>
      <c r="N149" s="115">
        <v>6</v>
      </c>
    </row>
    <row r="150" spans="1:15" ht="12">
      <c r="A150" s="161" t="s">
        <v>214</v>
      </c>
      <c r="B150" s="115">
        <v>272</v>
      </c>
      <c r="C150" s="115">
        <v>157</v>
      </c>
      <c r="D150" s="115">
        <v>115</v>
      </c>
      <c r="E150" s="115">
        <v>5</v>
      </c>
      <c r="F150" s="115">
        <v>4</v>
      </c>
      <c r="G150" s="115">
        <v>8</v>
      </c>
      <c r="H150" s="115">
        <v>11</v>
      </c>
      <c r="I150" s="115">
        <v>9</v>
      </c>
      <c r="J150" s="115">
        <v>61</v>
      </c>
      <c r="K150" s="115">
        <v>104</v>
      </c>
      <c r="L150" s="115">
        <v>48</v>
      </c>
      <c r="M150" s="115">
        <v>10</v>
      </c>
      <c r="N150" s="115">
        <v>12</v>
      </c>
      <c r="O150" s="55"/>
    </row>
    <row r="151" spans="1:15" ht="12">
      <c r="A151" s="161" t="s">
        <v>218</v>
      </c>
      <c r="B151" s="115">
        <v>271</v>
      </c>
      <c r="C151" s="115">
        <v>124</v>
      </c>
      <c r="D151" s="115">
        <v>147</v>
      </c>
      <c r="E151" s="115">
        <v>6</v>
      </c>
      <c r="F151" s="115">
        <v>7</v>
      </c>
      <c r="G151" s="115">
        <v>11</v>
      </c>
      <c r="H151" s="115">
        <v>3</v>
      </c>
      <c r="I151" s="115" t="s">
        <v>263</v>
      </c>
      <c r="J151" s="115">
        <v>44</v>
      </c>
      <c r="K151" s="115">
        <v>100</v>
      </c>
      <c r="L151" s="115">
        <v>49</v>
      </c>
      <c r="M151" s="115">
        <v>18</v>
      </c>
      <c r="N151" s="115">
        <v>33</v>
      </c>
      <c r="O151" s="55"/>
    </row>
    <row r="152" spans="1:15" ht="12">
      <c r="A152" s="161" t="s">
        <v>238</v>
      </c>
      <c r="B152" s="115">
        <v>261</v>
      </c>
      <c r="C152" s="115">
        <v>95</v>
      </c>
      <c r="D152" s="115">
        <v>166</v>
      </c>
      <c r="E152" s="115">
        <v>12</v>
      </c>
      <c r="F152" s="115">
        <v>4</v>
      </c>
      <c r="G152" s="115">
        <v>8</v>
      </c>
      <c r="H152" s="115">
        <v>9</v>
      </c>
      <c r="I152" s="115">
        <v>4</v>
      </c>
      <c r="J152" s="115">
        <v>81</v>
      </c>
      <c r="K152" s="115">
        <v>106</v>
      </c>
      <c r="L152" s="115">
        <v>17</v>
      </c>
      <c r="M152" s="151">
        <v>13</v>
      </c>
      <c r="N152" s="115">
        <v>7</v>
      </c>
      <c r="O152" s="55"/>
    </row>
    <row r="153" spans="1:15" ht="12">
      <c r="A153" s="161" t="s">
        <v>225</v>
      </c>
      <c r="B153" s="115">
        <v>246</v>
      </c>
      <c r="C153" s="115">
        <v>112</v>
      </c>
      <c r="D153" s="115">
        <v>134</v>
      </c>
      <c r="E153" s="115">
        <v>1</v>
      </c>
      <c r="F153" s="115">
        <v>2</v>
      </c>
      <c r="G153" s="115">
        <v>2</v>
      </c>
      <c r="H153" s="115">
        <v>5</v>
      </c>
      <c r="I153" s="151">
        <v>1</v>
      </c>
      <c r="J153" s="115">
        <v>43</v>
      </c>
      <c r="K153" s="115">
        <v>91</v>
      </c>
      <c r="L153" s="115">
        <v>54</v>
      </c>
      <c r="M153" s="115">
        <v>14</v>
      </c>
      <c r="N153" s="115">
        <v>33</v>
      </c>
      <c r="O153" s="55"/>
    </row>
    <row r="154" spans="1:15" ht="12">
      <c r="A154" s="161" t="s">
        <v>219</v>
      </c>
      <c r="B154" s="115">
        <v>241</v>
      </c>
      <c r="C154" s="115">
        <v>83</v>
      </c>
      <c r="D154" s="115">
        <v>158</v>
      </c>
      <c r="E154" s="115">
        <v>1</v>
      </c>
      <c r="F154" s="115">
        <v>4</v>
      </c>
      <c r="G154" s="115">
        <v>4</v>
      </c>
      <c r="H154" s="115">
        <v>7</v>
      </c>
      <c r="I154" s="115">
        <v>2</v>
      </c>
      <c r="J154" s="115">
        <v>69</v>
      </c>
      <c r="K154" s="115">
        <v>106</v>
      </c>
      <c r="L154" s="115">
        <v>33</v>
      </c>
      <c r="M154" s="115">
        <v>4</v>
      </c>
      <c r="N154" s="115">
        <v>11</v>
      </c>
      <c r="O154" s="55"/>
    </row>
    <row r="155" spans="1:15" ht="12">
      <c r="A155" s="161" t="s">
        <v>230</v>
      </c>
      <c r="B155" s="115">
        <v>240</v>
      </c>
      <c r="C155" s="115">
        <v>105</v>
      </c>
      <c r="D155" s="115">
        <v>135</v>
      </c>
      <c r="E155" s="115">
        <v>4</v>
      </c>
      <c r="F155" s="115">
        <v>6</v>
      </c>
      <c r="G155" s="115">
        <v>8</v>
      </c>
      <c r="H155" s="115">
        <v>5</v>
      </c>
      <c r="I155" s="115">
        <v>3</v>
      </c>
      <c r="J155" s="115">
        <v>30</v>
      </c>
      <c r="K155" s="115">
        <v>90</v>
      </c>
      <c r="L155" s="115">
        <v>51</v>
      </c>
      <c r="M155" s="115">
        <v>19</v>
      </c>
      <c r="N155" s="115">
        <v>24</v>
      </c>
      <c r="O155" s="55"/>
    </row>
    <row r="156" spans="1:15" ht="12">
      <c r="A156" s="161" t="s">
        <v>203</v>
      </c>
      <c r="B156" s="115">
        <v>217</v>
      </c>
      <c r="C156" s="115">
        <v>118</v>
      </c>
      <c r="D156" s="115">
        <v>99</v>
      </c>
      <c r="E156" s="115">
        <v>1</v>
      </c>
      <c r="F156" s="115">
        <v>1</v>
      </c>
      <c r="G156" s="115">
        <v>3</v>
      </c>
      <c r="H156" s="115">
        <v>15</v>
      </c>
      <c r="I156" s="115">
        <v>5</v>
      </c>
      <c r="J156" s="115">
        <v>26</v>
      </c>
      <c r="K156" s="115">
        <v>115</v>
      </c>
      <c r="L156" s="115">
        <v>22</v>
      </c>
      <c r="M156" s="115">
        <v>9</v>
      </c>
      <c r="N156" s="115">
        <v>20</v>
      </c>
      <c r="O156" s="55"/>
    </row>
    <row r="157" spans="1:15" ht="12">
      <c r="A157" s="161" t="s">
        <v>226</v>
      </c>
      <c r="B157" s="115">
        <v>209</v>
      </c>
      <c r="C157" s="115">
        <v>103</v>
      </c>
      <c r="D157" s="115">
        <v>106</v>
      </c>
      <c r="E157" s="115">
        <v>1</v>
      </c>
      <c r="F157" s="115">
        <v>1</v>
      </c>
      <c r="G157" s="115">
        <v>9</v>
      </c>
      <c r="H157" s="115">
        <v>18</v>
      </c>
      <c r="I157" s="115">
        <v>4</v>
      </c>
      <c r="J157" s="115">
        <v>39</v>
      </c>
      <c r="K157" s="115">
        <v>70</v>
      </c>
      <c r="L157" s="115">
        <v>49</v>
      </c>
      <c r="M157" s="115">
        <v>9</v>
      </c>
      <c r="N157" s="115">
        <v>9</v>
      </c>
      <c r="O157" s="55"/>
    </row>
    <row r="158" spans="1:15" ht="12">
      <c r="A158" s="161" t="s">
        <v>221</v>
      </c>
      <c r="B158" s="115">
        <v>200</v>
      </c>
      <c r="C158" s="115">
        <v>87</v>
      </c>
      <c r="D158" s="115">
        <v>113</v>
      </c>
      <c r="E158" s="115">
        <v>3</v>
      </c>
      <c r="F158" s="115">
        <v>4</v>
      </c>
      <c r="G158" s="115">
        <v>2</v>
      </c>
      <c r="H158" s="115">
        <v>11</v>
      </c>
      <c r="I158" s="115">
        <v>5</v>
      </c>
      <c r="J158" s="115">
        <v>42</v>
      </c>
      <c r="K158" s="115">
        <v>60</v>
      </c>
      <c r="L158" s="115">
        <v>27</v>
      </c>
      <c r="M158" s="115">
        <v>16</v>
      </c>
      <c r="N158" s="115">
        <v>30</v>
      </c>
      <c r="O158" s="55"/>
    </row>
    <row r="159" spans="1:15" ht="12">
      <c r="A159" s="161" t="s">
        <v>217</v>
      </c>
      <c r="B159" s="115">
        <v>169</v>
      </c>
      <c r="C159" s="115">
        <v>39</v>
      </c>
      <c r="D159" s="115">
        <v>130</v>
      </c>
      <c r="E159" s="115" t="s">
        <v>263</v>
      </c>
      <c r="F159" s="115" t="s">
        <v>263</v>
      </c>
      <c r="G159" s="115">
        <v>3</v>
      </c>
      <c r="H159" s="115">
        <v>8</v>
      </c>
      <c r="I159" s="115">
        <v>1</v>
      </c>
      <c r="J159" s="115">
        <v>24</v>
      </c>
      <c r="K159" s="115">
        <v>65</v>
      </c>
      <c r="L159" s="115">
        <v>56</v>
      </c>
      <c r="M159" s="115">
        <v>10</v>
      </c>
      <c r="N159" s="115">
        <v>2</v>
      </c>
      <c r="O159" s="55"/>
    </row>
    <row r="160" spans="1:15" ht="12">
      <c r="A160" s="161" t="s">
        <v>240</v>
      </c>
      <c r="B160" s="115">
        <v>157</v>
      </c>
      <c r="C160" s="115">
        <v>32</v>
      </c>
      <c r="D160" s="115">
        <v>125</v>
      </c>
      <c r="E160" s="115">
        <v>2</v>
      </c>
      <c r="F160" s="151">
        <v>1</v>
      </c>
      <c r="G160" s="115">
        <v>3</v>
      </c>
      <c r="H160" s="115">
        <v>1</v>
      </c>
      <c r="I160" s="115">
        <v>3</v>
      </c>
      <c r="J160" s="115">
        <v>17</v>
      </c>
      <c r="K160" s="115">
        <v>37</v>
      </c>
      <c r="L160" s="115">
        <v>34</v>
      </c>
      <c r="M160" s="115">
        <v>39</v>
      </c>
      <c r="N160" s="115">
        <v>20</v>
      </c>
      <c r="O160" s="55"/>
    </row>
    <row r="161" spans="1:16" ht="12">
      <c r="A161" s="161" t="s">
        <v>216</v>
      </c>
      <c r="B161" s="115">
        <v>140</v>
      </c>
      <c r="C161" s="115">
        <v>59</v>
      </c>
      <c r="D161" s="115">
        <v>81</v>
      </c>
      <c r="E161" s="115" t="s">
        <v>263</v>
      </c>
      <c r="F161" s="151">
        <v>3</v>
      </c>
      <c r="G161" s="151">
        <v>4</v>
      </c>
      <c r="H161" s="115">
        <v>8</v>
      </c>
      <c r="I161" s="115">
        <v>4</v>
      </c>
      <c r="J161" s="115">
        <v>48</v>
      </c>
      <c r="K161" s="115">
        <v>31</v>
      </c>
      <c r="L161" s="115">
        <v>32</v>
      </c>
      <c r="M161" s="115">
        <v>3</v>
      </c>
      <c r="N161" s="115">
        <v>7</v>
      </c>
      <c r="O161" s="55"/>
      <c r="P161" s="55"/>
    </row>
    <row r="162" spans="1:16" ht="12">
      <c r="A162" s="161" t="s">
        <v>222</v>
      </c>
      <c r="B162" s="115">
        <v>140</v>
      </c>
      <c r="C162" s="115">
        <v>106</v>
      </c>
      <c r="D162" s="115">
        <v>34</v>
      </c>
      <c r="E162" s="115">
        <v>3</v>
      </c>
      <c r="F162" s="115">
        <v>1</v>
      </c>
      <c r="G162" s="115">
        <v>6</v>
      </c>
      <c r="H162" s="115">
        <v>3</v>
      </c>
      <c r="I162" s="115">
        <v>1</v>
      </c>
      <c r="J162" s="115">
        <v>25</v>
      </c>
      <c r="K162" s="115">
        <v>63</v>
      </c>
      <c r="L162" s="115">
        <v>26</v>
      </c>
      <c r="M162" s="115">
        <v>3</v>
      </c>
      <c r="N162" s="115">
        <v>9</v>
      </c>
      <c r="O162" s="55"/>
      <c r="P162" s="55"/>
    </row>
    <row r="163" spans="1:16" ht="12">
      <c r="A163" s="161" t="s">
        <v>231</v>
      </c>
      <c r="B163" s="115">
        <v>111</v>
      </c>
      <c r="C163" s="115">
        <v>44</v>
      </c>
      <c r="D163" s="115">
        <v>67</v>
      </c>
      <c r="E163" s="115">
        <v>3</v>
      </c>
      <c r="F163" s="115">
        <v>3</v>
      </c>
      <c r="G163" s="115">
        <v>3</v>
      </c>
      <c r="H163" s="115">
        <v>9</v>
      </c>
      <c r="I163" s="115">
        <v>7</v>
      </c>
      <c r="J163" s="115">
        <v>17</v>
      </c>
      <c r="K163" s="115">
        <v>47</v>
      </c>
      <c r="L163" s="115">
        <v>20</v>
      </c>
      <c r="M163" s="115">
        <v>2</v>
      </c>
      <c r="N163" s="115" t="s">
        <v>263</v>
      </c>
      <c r="O163" s="55"/>
      <c r="P163" s="55"/>
    </row>
    <row r="164" spans="1:16" ht="12">
      <c r="A164" s="161" t="s">
        <v>243</v>
      </c>
      <c r="B164" s="115">
        <v>111</v>
      </c>
      <c r="C164" s="115">
        <v>39</v>
      </c>
      <c r="D164" s="115">
        <v>72</v>
      </c>
      <c r="E164" s="115">
        <v>1</v>
      </c>
      <c r="F164" s="151" t="s">
        <v>263</v>
      </c>
      <c r="G164" s="151" t="s">
        <v>263</v>
      </c>
      <c r="H164" s="115">
        <v>8</v>
      </c>
      <c r="I164" s="115" t="s">
        <v>263</v>
      </c>
      <c r="J164" s="115">
        <v>32</v>
      </c>
      <c r="K164" s="115">
        <v>38</v>
      </c>
      <c r="L164" s="115">
        <v>24</v>
      </c>
      <c r="M164" s="115">
        <v>1</v>
      </c>
      <c r="N164" s="115">
        <v>7</v>
      </c>
      <c r="O164" s="55"/>
      <c r="P164" s="55"/>
    </row>
    <row r="165" spans="1:16" ht="12">
      <c r="A165" s="161" t="s">
        <v>229</v>
      </c>
      <c r="B165" s="115">
        <v>111</v>
      </c>
      <c r="C165" s="115">
        <v>50</v>
      </c>
      <c r="D165" s="115">
        <v>61</v>
      </c>
      <c r="E165" s="151" t="s">
        <v>263</v>
      </c>
      <c r="F165" s="115">
        <v>1</v>
      </c>
      <c r="G165" s="115">
        <v>2</v>
      </c>
      <c r="H165" s="115">
        <v>5</v>
      </c>
      <c r="I165" s="115">
        <v>2</v>
      </c>
      <c r="J165" s="115">
        <v>18</v>
      </c>
      <c r="K165" s="115">
        <v>42</v>
      </c>
      <c r="L165" s="115">
        <v>26</v>
      </c>
      <c r="M165" s="115">
        <v>8</v>
      </c>
      <c r="N165" s="115">
        <v>7</v>
      </c>
      <c r="O165" s="55"/>
      <c r="P165" s="55"/>
    </row>
    <row r="166" spans="1:26" ht="12">
      <c r="A166" s="161" t="s">
        <v>201</v>
      </c>
      <c r="B166" s="115">
        <v>107</v>
      </c>
      <c r="C166" s="115">
        <v>26</v>
      </c>
      <c r="D166" s="115">
        <v>81</v>
      </c>
      <c r="E166" s="151">
        <v>1</v>
      </c>
      <c r="F166" s="115" t="s">
        <v>263</v>
      </c>
      <c r="G166" s="115">
        <v>1</v>
      </c>
      <c r="H166" s="115">
        <v>1</v>
      </c>
      <c r="I166" s="115">
        <v>1</v>
      </c>
      <c r="J166" s="115">
        <v>12</v>
      </c>
      <c r="K166" s="115">
        <v>41</v>
      </c>
      <c r="L166" s="115">
        <v>35</v>
      </c>
      <c r="M166" s="115">
        <v>8</v>
      </c>
      <c r="N166" s="115">
        <v>7</v>
      </c>
      <c r="O166" s="65"/>
      <c r="P166" s="65"/>
      <c r="Q166" s="66"/>
      <c r="R166" s="66"/>
      <c r="S166" s="66"/>
      <c r="T166" s="66"/>
      <c r="U166" s="66"/>
      <c r="V166" s="66"/>
      <c r="W166" s="66"/>
      <c r="X166" s="66"/>
      <c r="Y166" s="66"/>
      <c r="Z166" s="66"/>
    </row>
    <row r="167" spans="1:26" ht="12">
      <c r="A167" s="161" t="s">
        <v>245</v>
      </c>
      <c r="B167" s="115">
        <v>107</v>
      </c>
      <c r="C167" s="115">
        <v>47</v>
      </c>
      <c r="D167" s="115">
        <v>60</v>
      </c>
      <c r="E167" s="151">
        <v>2</v>
      </c>
      <c r="F167" s="115" t="s">
        <v>263</v>
      </c>
      <c r="G167" s="115">
        <v>2</v>
      </c>
      <c r="H167" s="115">
        <v>4</v>
      </c>
      <c r="I167" s="115">
        <v>2</v>
      </c>
      <c r="J167" s="115">
        <v>36</v>
      </c>
      <c r="K167" s="115">
        <v>37</v>
      </c>
      <c r="L167" s="115">
        <v>17</v>
      </c>
      <c r="M167" s="115">
        <v>1</v>
      </c>
      <c r="N167" s="115">
        <v>6</v>
      </c>
      <c r="O167" s="65"/>
      <c r="P167" s="65"/>
      <c r="Q167" s="66"/>
      <c r="R167" s="66"/>
      <c r="S167" s="66"/>
      <c r="T167" s="66"/>
      <c r="U167" s="66"/>
      <c r="V167" s="66"/>
      <c r="W167" s="66"/>
      <c r="X167" s="66"/>
      <c r="Y167" s="66"/>
      <c r="Z167" s="66"/>
    </row>
    <row r="168" spans="1:15" ht="12">
      <c r="A168" s="161" t="s">
        <v>249</v>
      </c>
      <c r="B168" s="115">
        <v>104</v>
      </c>
      <c r="C168" s="115">
        <v>44</v>
      </c>
      <c r="D168" s="115">
        <v>60</v>
      </c>
      <c r="E168" s="151" t="s">
        <v>263</v>
      </c>
      <c r="F168" s="151">
        <v>3</v>
      </c>
      <c r="G168" s="151">
        <v>4</v>
      </c>
      <c r="H168" s="151">
        <v>5</v>
      </c>
      <c r="I168" s="115">
        <v>4</v>
      </c>
      <c r="J168" s="115">
        <v>22</v>
      </c>
      <c r="K168" s="115">
        <v>43</v>
      </c>
      <c r="L168" s="115">
        <v>16</v>
      </c>
      <c r="M168" s="151">
        <v>1</v>
      </c>
      <c r="N168" s="115">
        <v>6</v>
      </c>
      <c r="O168" s="55"/>
    </row>
    <row r="169" spans="1:15" ht="12" hidden="1">
      <c r="A169" s="162" t="s">
        <v>188</v>
      </c>
      <c r="B169" s="115">
        <f aca="true" t="shared" si="6" ref="B169:N169">SUM(B127:B168)</f>
        <v>22942</v>
      </c>
      <c r="C169" s="115">
        <f t="shared" si="6"/>
        <v>11267</v>
      </c>
      <c r="D169" s="115">
        <f t="shared" si="6"/>
        <v>11675</v>
      </c>
      <c r="E169" s="115">
        <f t="shared" si="6"/>
        <v>216</v>
      </c>
      <c r="F169" s="115">
        <f t="shared" si="6"/>
        <v>241</v>
      </c>
      <c r="G169" s="115">
        <f t="shared" si="6"/>
        <v>485</v>
      </c>
      <c r="H169" s="115">
        <f t="shared" si="6"/>
        <v>1017</v>
      </c>
      <c r="I169" s="115">
        <f t="shared" si="6"/>
        <v>404</v>
      </c>
      <c r="J169" s="115">
        <f t="shared" si="6"/>
        <v>3886</v>
      </c>
      <c r="K169" s="115">
        <f t="shared" si="6"/>
        <v>7814</v>
      </c>
      <c r="L169" s="115">
        <f t="shared" si="6"/>
        <v>4829</v>
      </c>
      <c r="M169" s="115">
        <f t="shared" si="6"/>
        <v>1493</v>
      </c>
      <c r="N169" s="115">
        <f t="shared" si="6"/>
        <v>2557</v>
      </c>
      <c r="O169" s="55"/>
    </row>
    <row r="170" spans="1:15" ht="12" hidden="1">
      <c r="A170" s="162" t="s">
        <v>189</v>
      </c>
      <c r="B170" s="115">
        <v>26316</v>
      </c>
      <c r="C170" s="115">
        <v>13040</v>
      </c>
      <c r="D170" s="115">
        <v>13379</v>
      </c>
      <c r="E170" s="151">
        <v>274</v>
      </c>
      <c r="F170" s="151">
        <v>302</v>
      </c>
      <c r="G170" s="151">
        <v>593</v>
      </c>
      <c r="H170" s="151">
        <v>1144</v>
      </c>
      <c r="I170" s="115">
        <v>459</v>
      </c>
      <c r="J170" s="115">
        <v>4635</v>
      </c>
      <c r="K170" s="115">
        <v>9184</v>
      </c>
      <c r="L170" s="115">
        <v>5432</v>
      </c>
      <c r="M170" s="151">
        <v>1639</v>
      </c>
      <c r="N170" s="115">
        <v>2757</v>
      </c>
      <c r="O170" s="55"/>
    </row>
    <row r="171" spans="1:15" ht="12">
      <c r="A171" s="162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55"/>
    </row>
    <row r="172" spans="1:26" ht="12">
      <c r="A172" s="112" t="s">
        <v>6</v>
      </c>
      <c r="B172" s="115">
        <v>3477</v>
      </c>
      <c r="C172" s="115">
        <f aca="true" t="shared" si="7" ref="C172:N172">C170-C169</f>
        <v>1773</v>
      </c>
      <c r="D172" s="115">
        <f t="shared" si="7"/>
        <v>1704</v>
      </c>
      <c r="E172" s="115">
        <f t="shared" si="7"/>
        <v>58</v>
      </c>
      <c r="F172" s="115">
        <f t="shared" si="7"/>
        <v>61</v>
      </c>
      <c r="G172" s="115">
        <f t="shared" si="7"/>
        <v>108</v>
      </c>
      <c r="H172" s="115">
        <f t="shared" si="7"/>
        <v>127</v>
      </c>
      <c r="I172" s="115">
        <f t="shared" si="7"/>
        <v>55</v>
      </c>
      <c r="J172" s="115">
        <f t="shared" si="7"/>
        <v>749</v>
      </c>
      <c r="K172" s="115">
        <f t="shared" si="7"/>
        <v>1370</v>
      </c>
      <c r="L172" s="115">
        <f t="shared" si="7"/>
        <v>603</v>
      </c>
      <c r="M172" s="115">
        <f t="shared" si="7"/>
        <v>146</v>
      </c>
      <c r="N172" s="115">
        <f t="shared" si="7"/>
        <v>200</v>
      </c>
      <c r="O172" s="163"/>
      <c r="P172" s="67"/>
      <c r="Q172" s="60"/>
      <c r="R172" s="60"/>
      <c r="S172" s="60"/>
      <c r="T172" s="60"/>
      <c r="U172" s="60"/>
      <c r="V172" s="60"/>
      <c r="W172" s="60"/>
      <c r="X172" s="60"/>
      <c r="Y172" s="60"/>
      <c r="Z172" s="60"/>
    </row>
    <row r="173" spans="1:26" ht="12">
      <c r="A173" s="113" t="s">
        <v>7</v>
      </c>
      <c r="B173" s="116">
        <v>26419</v>
      </c>
      <c r="C173" s="116">
        <f aca="true" t="shared" si="8" ref="C173:N173">C172+C169</f>
        <v>13040</v>
      </c>
      <c r="D173" s="116">
        <f t="shared" si="8"/>
        <v>13379</v>
      </c>
      <c r="E173" s="116">
        <f t="shared" si="8"/>
        <v>274</v>
      </c>
      <c r="F173" s="116">
        <f t="shared" si="8"/>
        <v>302</v>
      </c>
      <c r="G173" s="116">
        <f t="shared" si="8"/>
        <v>593</v>
      </c>
      <c r="H173" s="116">
        <f t="shared" si="8"/>
        <v>1144</v>
      </c>
      <c r="I173" s="116">
        <f t="shared" si="8"/>
        <v>459</v>
      </c>
      <c r="J173" s="116">
        <f t="shared" si="8"/>
        <v>4635</v>
      </c>
      <c r="K173" s="116">
        <f t="shared" si="8"/>
        <v>9184</v>
      </c>
      <c r="L173" s="116">
        <f t="shared" si="8"/>
        <v>5432</v>
      </c>
      <c r="M173" s="116">
        <f t="shared" si="8"/>
        <v>1639</v>
      </c>
      <c r="N173" s="116">
        <f t="shared" si="8"/>
        <v>2757</v>
      </c>
      <c r="O173" s="163"/>
      <c r="P173" s="67"/>
      <c r="Q173" s="60"/>
      <c r="R173" s="60"/>
      <c r="S173" s="60"/>
      <c r="T173" s="60"/>
      <c r="U173" s="60"/>
      <c r="V173" s="60"/>
      <c r="W173" s="60"/>
      <c r="X173" s="60"/>
      <c r="Y173" s="60"/>
      <c r="Z173" s="60"/>
    </row>
    <row r="174" spans="1:26" ht="12">
      <c r="A174" s="117" t="s">
        <v>8</v>
      </c>
      <c r="B174" s="116">
        <v>10215</v>
      </c>
      <c r="C174" s="116">
        <v>5081</v>
      </c>
      <c r="D174" s="116">
        <v>5134</v>
      </c>
      <c r="E174" s="116">
        <v>118</v>
      </c>
      <c r="F174" s="116">
        <v>137</v>
      </c>
      <c r="G174" s="116">
        <v>237</v>
      </c>
      <c r="H174" s="116">
        <v>316</v>
      </c>
      <c r="I174" s="116">
        <v>127</v>
      </c>
      <c r="J174" s="116">
        <v>1790</v>
      </c>
      <c r="K174" s="116">
        <v>3576</v>
      </c>
      <c r="L174" s="116">
        <v>2299</v>
      </c>
      <c r="M174" s="116">
        <v>601</v>
      </c>
      <c r="N174" s="116">
        <v>1014</v>
      </c>
      <c r="O174" s="163"/>
      <c r="P174" s="67"/>
      <c r="Q174" s="67"/>
      <c r="R174" s="60"/>
      <c r="S174" s="60"/>
      <c r="T174" s="60"/>
      <c r="U174" s="60"/>
      <c r="V174" s="60"/>
      <c r="W174" s="60"/>
      <c r="X174" s="60"/>
      <c r="Y174" s="60"/>
      <c r="Z174" s="60"/>
    </row>
    <row r="176" ht="12.75" customHeight="1">
      <c r="A176" s="51" t="s">
        <v>256</v>
      </c>
    </row>
    <row r="177" spans="1:15" s="4" customFormat="1" ht="15.75">
      <c r="A177" s="69" t="s">
        <v>264</v>
      </c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8"/>
      <c r="M177" s="138"/>
      <c r="N177" s="138"/>
      <c r="O177" s="44"/>
    </row>
    <row r="179" spans="1:14" ht="25.5" customHeight="1">
      <c r="A179" s="52" t="s">
        <v>1</v>
      </c>
      <c r="B179" s="139" t="s">
        <v>12</v>
      </c>
      <c r="C179" s="140" t="s">
        <v>13</v>
      </c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</row>
    <row r="180" spans="1:14" ht="22.5" customHeight="1">
      <c r="A180" s="53" t="s">
        <v>14</v>
      </c>
      <c r="B180" s="142" t="s">
        <v>15</v>
      </c>
      <c r="C180" s="143" t="s">
        <v>16</v>
      </c>
      <c r="D180" s="144" t="s">
        <v>17</v>
      </c>
      <c r="E180" s="140" t="s">
        <v>18</v>
      </c>
      <c r="F180" s="141"/>
      <c r="G180" s="141"/>
      <c r="H180" s="145"/>
      <c r="I180" s="145"/>
      <c r="J180" s="145"/>
      <c r="K180" s="145"/>
      <c r="L180" s="145"/>
      <c r="M180" s="145"/>
      <c r="N180" s="145"/>
    </row>
    <row r="181" spans="1:14" ht="28.5" customHeight="1">
      <c r="A181" s="54"/>
      <c r="B181" s="146" t="s">
        <v>19</v>
      </c>
      <c r="C181" s="147" t="s">
        <v>20</v>
      </c>
      <c r="D181" s="147" t="s">
        <v>20</v>
      </c>
      <c r="E181" s="233" t="s">
        <v>28</v>
      </c>
      <c r="F181" s="234" t="s">
        <v>29</v>
      </c>
      <c r="G181" s="234" t="s">
        <v>30</v>
      </c>
      <c r="H181" s="233" t="s">
        <v>31</v>
      </c>
      <c r="I181" s="234" t="s">
        <v>32</v>
      </c>
      <c r="J181" s="234" t="s">
        <v>33</v>
      </c>
      <c r="K181" s="234" t="s">
        <v>34</v>
      </c>
      <c r="L181" s="234" t="s">
        <v>35</v>
      </c>
      <c r="M181" s="234" t="s">
        <v>36</v>
      </c>
      <c r="N181" s="235" t="s">
        <v>267</v>
      </c>
    </row>
    <row r="182" spans="1:26" ht="15" customHeight="1">
      <c r="A182" s="5"/>
      <c r="B182" s="148"/>
      <c r="C182" s="148"/>
      <c r="D182" s="148"/>
      <c r="E182" s="148"/>
      <c r="F182" s="149"/>
      <c r="G182" s="149"/>
      <c r="H182" s="149"/>
      <c r="I182" s="149"/>
      <c r="J182" s="149"/>
      <c r="K182" s="149"/>
      <c r="L182" s="149"/>
      <c r="M182" s="149"/>
      <c r="N182" s="149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14" ht="15" customHeight="1">
      <c r="A183" s="72" t="s">
        <v>248</v>
      </c>
      <c r="B183" s="150"/>
      <c r="C183" s="150"/>
      <c r="D183" s="150"/>
      <c r="E183" s="150"/>
      <c r="F183" s="150"/>
      <c r="G183" s="150"/>
      <c r="H183" s="150"/>
      <c r="I183" s="150"/>
      <c r="J183" s="150"/>
      <c r="K183" s="150"/>
      <c r="L183" s="150"/>
      <c r="M183" s="150"/>
      <c r="N183" s="150"/>
    </row>
    <row r="184" spans="1:14" ht="15" customHeight="1">
      <c r="A184" s="72"/>
      <c r="B184" s="150"/>
      <c r="C184" s="150"/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</row>
    <row r="185" spans="1:14" ht="12">
      <c r="A185" s="161" t="s">
        <v>191</v>
      </c>
      <c r="B185" s="115">
        <v>4606</v>
      </c>
      <c r="C185" s="115">
        <v>2412</v>
      </c>
      <c r="D185" s="115">
        <v>2194</v>
      </c>
      <c r="E185" s="115">
        <v>21</v>
      </c>
      <c r="F185" s="115">
        <v>14</v>
      </c>
      <c r="G185" s="115">
        <v>57</v>
      </c>
      <c r="H185" s="115">
        <v>268</v>
      </c>
      <c r="I185" s="115">
        <v>112</v>
      </c>
      <c r="J185" s="115">
        <v>719</v>
      </c>
      <c r="K185" s="115">
        <v>1516</v>
      </c>
      <c r="L185" s="115">
        <v>926</v>
      </c>
      <c r="M185" s="115">
        <v>295</v>
      </c>
      <c r="N185" s="115">
        <v>678</v>
      </c>
    </row>
    <row r="186" spans="1:14" ht="12">
      <c r="A186" s="161" t="s">
        <v>192</v>
      </c>
      <c r="B186" s="115">
        <v>2216</v>
      </c>
      <c r="C186" s="115">
        <v>951</v>
      </c>
      <c r="D186" s="115">
        <v>1265</v>
      </c>
      <c r="E186" s="115">
        <v>39</v>
      </c>
      <c r="F186" s="115">
        <v>33</v>
      </c>
      <c r="G186" s="115">
        <v>49</v>
      </c>
      <c r="H186" s="115">
        <v>60</v>
      </c>
      <c r="I186" s="115">
        <v>24</v>
      </c>
      <c r="J186" s="115">
        <v>447</v>
      </c>
      <c r="K186" s="115">
        <v>888</v>
      </c>
      <c r="L186" s="115">
        <v>523</v>
      </c>
      <c r="M186" s="115">
        <v>73</v>
      </c>
      <c r="N186" s="115">
        <v>80</v>
      </c>
    </row>
    <row r="187" spans="1:14" ht="12">
      <c r="A187" s="161" t="s">
        <v>193</v>
      </c>
      <c r="B187" s="115">
        <v>1326</v>
      </c>
      <c r="C187" s="115">
        <v>791</v>
      </c>
      <c r="D187" s="115">
        <v>535</v>
      </c>
      <c r="E187" s="115">
        <v>40</v>
      </c>
      <c r="F187" s="115">
        <v>37</v>
      </c>
      <c r="G187" s="115">
        <v>85</v>
      </c>
      <c r="H187" s="115">
        <v>261</v>
      </c>
      <c r="I187" s="115">
        <v>126</v>
      </c>
      <c r="J187" s="115">
        <v>282</v>
      </c>
      <c r="K187" s="115">
        <v>237</v>
      </c>
      <c r="L187" s="115">
        <v>146</v>
      </c>
      <c r="M187" s="115">
        <v>31</v>
      </c>
      <c r="N187" s="115">
        <v>81</v>
      </c>
    </row>
    <row r="188" spans="1:14" ht="12">
      <c r="A188" s="161" t="s">
        <v>199</v>
      </c>
      <c r="B188" s="115">
        <v>1303</v>
      </c>
      <c r="C188" s="115">
        <v>711</v>
      </c>
      <c r="D188" s="115">
        <v>592</v>
      </c>
      <c r="E188" s="151">
        <v>7</v>
      </c>
      <c r="F188" s="115">
        <v>15</v>
      </c>
      <c r="G188" s="151">
        <v>23</v>
      </c>
      <c r="H188" s="115">
        <v>46</v>
      </c>
      <c r="I188" s="115">
        <v>17</v>
      </c>
      <c r="J188" s="115">
        <v>166</v>
      </c>
      <c r="K188" s="115">
        <v>402</v>
      </c>
      <c r="L188" s="115">
        <v>328</v>
      </c>
      <c r="M188" s="115">
        <v>87</v>
      </c>
      <c r="N188" s="115">
        <v>212</v>
      </c>
    </row>
    <row r="189" spans="1:14" ht="12">
      <c r="A189" s="161" t="s">
        <v>194</v>
      </c>
      <c r="B189" s="115">
        <v>1238</v>
      </c>
      <c r="C189" s="115">
        <v>600</v>
      </c>
      <c r="D189" s="115">
        <v>638</v>
      </c>
      <c r="E189" s="151">
        <v>13</v>
      </c>
      <c r="F189" s="115">
        <v>15</v>
      </c>
      <c r="G189" s="151">
        <v>38</v>
      </c>
      <c r="H189" s="115">
        <v>79</v>
      </c>
      <c r="I189" s="115">
        <v>28</v>
      </c>
      <c r="J189" s="115">
        <v>116</v>
      </c>
      <c r="K189" s="115">
        <v>299</v>
      </c>
      <c r="L189" s="115">
        <v>237</v>
      </c>
      <c r="M189" s="115">
        <v>207</v>
      </c>
      <c r="N189" s="115">
        <v>206</v>
      </c>
    </row>
    <row r="190" spans="1:14" ht="12">
      <c r="A190" s="161" t="s">
        <v>198</v>
      </c>
      <c r="B190" s="115">
        <v>1006</v>
      </c>
      <c r="C190" s="115">
        <v>621</v>
      </c>
      <c r="D190" s="115">
        <v>385</v>
      </c>
      <c r="E190" s="115">
        <v>4</v>
      </c>
      <c r="F190" s="115">
        <v>9</v>
      </c>
      <c r="G190" s="115">
        <v>17</v>
      </c>
      <c r="H190" s="115">
        <v>19</v>
      </c>
      <c r="I190" s="115">
        <v>12</v>
      </c>
      <c r="J190" s="115">
        <v>181</v>
      </c>
      <c r="K190" s="115">
        <v>325</v>
      </c>
      <c r="L190" s="115">
        <v>252</v>
      </c>
      <c r="M190" s="115">
        <v>63</v>
      </c>
      <c r="N190" s="115">
        <v>124</v>
      </c>
    </row>
    <row r="191" spans="1:14" ht="12">
      <c r="A191" s="161" t="s">
        <v>196</v>
      </c>
      <c r="B191" s="115">
        <v>970</v>
      </c>
      <c r="C191" s="115">
        <v>302</v>
      </c>
      <c r="D191" s="115">
        <v>668</v>
      </c>
      <c r="E191" s="115">
        <v>16</v>
      </c>
      <c r="F191" s="115">
        <v>13</v>
      </c>
      <c r="G191" s="115">
        <v>29</v>
      </c>
      <c r="H191" s="115">
        <v>36</v>
      </c>
      <c r="I191" s="115">
        <v>14</v>
      </c>
      <c r="J191" s="115">
        <v>238</v>
      </c>
      <c r="K191" s="115">
        <v>342</v>
      </c>
      <c r="L191" s="115">
        <v>163</v>
      </c>
      <c r="M191" s="115">
        <v>31</v>
      </c>
      <c r="N191" s="115">
        <v>88</v>
      </c>
    </row>
    <row r="192" spans="1:14" ht="12">
      <c r="A192" s="161" t="s">
        <v>204</v>
      </c>
      <c r="B192" s="115">
        <v>891</v>
      </c>
      <c r="C192" s="115">
        <v>462</v>
      </c>
      <c r="D192" s="115">
        <v>429</v>
      </c>
      <c r="E192" s="115">
        <v>6</v>
      </c>
      <c r="F192" s="115">
        <v>5</v>
      </c>
      <c r="G192" s="115">
        <v>12</v>
      </c>
      <c r="H192" s="115">
        <v>15</v>
      </c>
      <c r="I192" s="115">
        <v>7</v>
      </c>
      <c r="J192" s="115">
        <v>163</v>
      </c>
      <c r="K192" s="115">
        <v>280</v>
      </c>
      <c r="L192" s="115">
        <v>186</v>
      </c>
      <c r="M192" s="115">
        <v>80</v>
      </c>
      <c r="N192" s="115">
        <v>137</v>
      </c>
    </row>
    <row r="193" spans="1:14" ht="12">
      <c r="A193" s="161" t="s">
        <v>195</v>
      </c>
      <c r="B193" s="115">
        <v>845</v>
      </c>
      <c r="C193" s="115">
        <v>429</v>
      </c>
      <c r="D193" s="115">
        <v>416</v>
      </c>
      <c r="E193" s="115">
        <v>5</v>
      </c>
      <c r="F193" s="115">
        <v>4</v>
      </c>
      <c r="G193" s="115">
        <v>19</v>
      </c>
      <c r="H193" s="115">
        <v>38</v>
      </c>
      <c r="I193" s="115">
        <v>12</v>
      </c>
      <c r="J193" s="115">
        <v>120</v>
      </c>
      <c r="K193" s="115">
        <v>289</v>
      </c>
      <c r="L193" s="115">
        <v>210</v>
      </c>
      <c r="M193" s="115">
        <v>44</v>
      </c>
      <c r="N193" s="115">
        <v>104</v>
      </c>
    </row>
    <row r="194" spans="1:14" ht="12">
      <c r="A194" s="161" t="s">
        <v>200</v>
      </c>
      <c r="B194" s="115">
        <v>792</v>
      </c>
      <c r="C194" s="115">
        <v>398</v>
      </c>
      <c r="D194" s="115">
        <v>394</v>
      </c>
      <c r="E194" s="115">
        <v>35</v>
      </c>
      <c r="F194" s="115">
        <v>23</v>
      </c>
      <c r="G194" s="115">
        <v>27</v>
      </c>
      <c r="H194" s="115">
        <v>16</v>
      </c>
      <c r="I194" s="115">
        <v>7</v>
      </c>
      <c r="J194" s="115">
        <v>53</v>
      </c>
      <c r="K194" s="115">
        <v>297</v>
      </c>
      <c r="L194" s="115">
        <v>282</v>
      </c>
      <c r="M194" s="115">
        <v>43</v>
      </c>
      <c r="N194" s="115">
        <v>9</v>
      </c>
    </row>
    <row r="195" spans="1:16" ht="12">
      <c r="A195" s="161" t="s">
        <v>197</v>
      </c>
      <c r="B195" s="115">
        <v>777</v>
      </c>
      <c r="C195" s="115">
        <v>432</v>
      </c>
      <c r="D195" s="115">
        <v>345</v>
      </c>
      <c r="E195" s="115">
        <v>6</v>
      </c>
      <c r="F195" s="115">
        <v>6</v>
      </c>
      <c r="G195" s="115">
        <v>18</v>
      </c>
      <c r="H195" s="115">
        <v>23</v>
      </c>
      <c r="I195" s="115">
        <v>7</v>
      </c>
      <c r="J195" s="115">
        <v>108</v>
      </c>
      <c r="K195" s="115">
        <v>254</v>
      </c>
      <c r="L195" s="115">
        <v>181</v>
      </c>
      <c r="M195" s="115">
        <v>53</v>
      </c>
      <c r="N195" s="115">
        <v>121</v>
      </c>
      <c r="O195" s="55"/>
      <c r="P195" s="55"/>
    </row>
    <row r="196" spans="1:16" ht="12">
      <c r="A196" s="161" t="s">
        <v>202</v>
      </c>
      <c r="B196" s="115">
        <v>744</v>
      </c>
      <c r="C196" s="115">
        <v>378</v>
      </c>
      <c r="D196" s="115">
        <v>366</v>
      </c>
      <c r="E196" s="115">
        <v>3</v>
      </c>
      <c r="F196" s="115">
        <v>5</v>
      </c>
      <c r="G196" s="115">
        <v>5</v>
      </c>
      <c r="H196" s="115">
        <v>19</v>
      </c>
      <c r="I196" s="115">
        <v>10</v>
      </c>
      <c r="J196" s="115">
        <v>80</v>
      </c>
      <c r="K196" s="115">
        <v>259</v>
      </c>
      <c r="L196" s="115">
        <v>146</v>
      </c>
      <c r="M196" s="115">
        <v>99</v>
      </c>
      <c r="N196" s="115">
        <v>118</v>
      </c>
      <c r="O196" s="55"/>
      <c r="P196" s="55"/>
    </row>
    <row r="197" spans="1:21" ht="12">
      <c r="A197" s="161" t="s">
        <v>208</v>
      </c>
      <c r="B197" s="115">
        <v>738</v>
      </c>
      <c r="C197" s="115">
        <v>446</v>
      </c>
      <c r="D197" s="115">
        <v>292</v>
      </c>
      <c r="E197" s="115">
        <v>3</v>
      </c>
      <c r="F197" s="115">
        <v>3</v>
      </c>
      <c r="G197" s="115">
        <v>4</v>
      </c>
      <c r="H197" s="115">
        <v>5</v>
      </c>
      <c r="I197" s="115">
        <v>7</v>
      </c>
      <c r="J197" s="115">
        <v>104</v>
      </c>
      <c r="K197" s="115">
        <v>218</v>
      </c>
      <c r="L197" s="115">
        <v>237</v>
      </c>
      <c r="M197" s="115">
        <v>73</v>
      </c>
      <c r="N197" s="115">
        <v>84</v>
      </c>
      <c r="O197" s="55"/>
      <c r="P197" s="55"/>
      <c r="Q197" s="55"/>
      <c r="R197" s="55"/>
      <c r="S197" s="55"/>
      <c r="T197" s="55"/>
      <c r="U197" s="55"/>
    </row>
    <row r="198" spans="1:21" ht="12">
      <c r="A198" s="161" t="s">
        <v>211</v>
      </c>
      <c r="B198" s="115">
        <v>712</v>
      </c>
      <c r="C198" s="115">
        <v>355</v>
      </c>
      <c r="D198" s="115">
        <v>357</v>
      </c>
      <c r="E198" s="115">
        <v>13</v>
      </c>
      <c r="F198" s="115">
        <v>10</v>
      </c>
      <c r="G198" s="115">
        <v>15</v>
      </c>
      <c r="H198" s="115">
        <v>19</v>
      </c>
      <c r="I198" s="115">
        <v>11</v>
      </c>
      <c r="J198" s="115">
        <v>140</v>
      </c>
      <c r="K198" s="115">
        <v>277</v>
      </c>
      <c r="L198" s="115">
        <v>114</v>
      </c>
      <c r="M198" s="115">
        <v>30</v>
      </c>
      <c r="N198" s="115">
        <v>83</v>
      </c>
      <c r="O198" s="55"/>
      <c r="P198" s="55"/>
      <c r="Q198" s="55"/>
      <c r="R198" s="55"/>
      <c r="S198" s="55"/>
      <c r="T198" s="55"/>
      <c r="U198" s="55"/>
    </row>
    <row r="199" spans="1:21" ht="12">
      <c r="A199" s="161" t="s">
        <v>205</v>
      </c>
      <c r="B199" s="115">
        <v>709</v>
      </c>
      <c r="C199" s="115">
        <v>319</v>
      </c>
      <c r="D199" s="115">
        <v>390</v>
      </c>
      <c r="E199" s="115">
        <v>13</v>
      </c>
      <c r="F199" s="115">
        <v>9</v>
      </c>
      <c r="G199" s="115">
        <v>15</v>
      </c>
      <c r="H199" s="115">
        <v>14</v>
      </c>
      <c r="I199" s="115">
        <v>9</v>
      </c>
      <c r="J199" s="115">
        <v>170</v>
      </c>
      <c r="K199" s="115">
        <v>231</v>
      </c>
      <c r="L199" s="115">
        <v>135</v>
      </c>
      <c r="M199" s="115">
        <v>57</v>
      </c>
      <c r="N199" s="115">
        <v>56</v>
      </c>
      <c r="O199" s="55"/>
      <c r="P199" s="55"/>
      <c r="Q199" s="55"/>
      <c r="R199" s="55"/>
      <c r="S199" s="55"/>
      <c r="T199" s="55"/>
      <c r="U199" s="55"/>
    </row>
    <row r="200" spans="1:21" ht="12">
      <c r="A200" s="161" t="s">
        <v>210</v>
      </c>
      <c r="B200" s="115">
        <v>596</v>
      </c>
      <c r="C200" s="115">
        <v>274</v>
      </c>
      <c r="D200" s="115">
        <v>322</v>
      </c>
      <c r="E200" s="115">
        <v>9</v>
      </c>
      <c r="F200" s="115">
        <v>7</v>
      </c>
      <c r="G200" s="115">
        <v>9</v>
      </c>
      <c r="H200" s="115">
        <v>10</v>
      </c>
      <c r="I200" s="115">
        <v>8</v>
      </c>
      <c r="J200" s="115">
        <v>186</v>
      </c>
      <c r="K200" s="115">
        <v>244</v>
      </c>
      <c r="L200" s="115">
        <v>100</v>
      </c>
      <c r="M200" s="115">
        <v>15</v>
      </c>
      <c r="N200" s="115">
        <v>8</v>
      </c>
      <c r="O200" s="55"/>
      <c r="P200" s="55"/>
      <c r="Q200" s="55"/>
      <c r="R200" s="55"/>
      <c r="S200" s="55"/>
      <c r="T200" s="55"/>
      <c r="U200" s="55"/>
    </row>
    <row r="201" spans="1:21" ht="12">
      <c r="A201" s="161" t="s">
        <v>213</v>
      </c>
      <c r="B201" s="115">
        <v>574</v>
      </c>
      <c r="C201" s="115">
        <v>293</v>
      </c>
      <c r="D201" s="115">
        <v>281</v>
      </c>
      <c r="E201" s="115">
        <v>8</v>
      </c>
      <c r="F201" s="115">
        <v>4</v>
      </c>
      <c r="G201" s="115">
        <v>8</v>
      </c>
      <c r="H201" s="115">
        <v>3</v>
      </c>
      <c r="I201" s="115">
        <v>8</v>
      </c>
      <c r="J201" s="115">
        <v>128</v>
      </c>
      <c r="K201" s="115">
        <v>180</v>
      </c>
      <c r="L201" s="115">
        <v>130</v>
      </c>
      <c r="M201" s="115">
        <v>34</v>
      </c>
      <c r="N201" s="115">
        <v>71</v>
      </c>
      <c r="O201" s="55"/>
      <c r="P201" s="55"/>
      <c r="Q201" s="55"/>
      <c r="R201" s="55"/>
      <c r="S201" s="55"/>
      <c r="T201" s="55"/>
      <c r="U201" s="55"/>
    </row>
    <row r="202" spans="1:21" ht="12">
      <c r="A202" s="161" t="s">
        <v>206</v>
      </c>
      <c r="B202" s="115">
        <v>470</v>
      </c>
      <c r="C202" s="115">
        <v>139</v>
      </c>
      <c r="D202" s="115">
        <v>331</v>
      </c>
      <c r="E202" s="115">
        <v>2</v>
      </c>
      <c r="F202" s="115">
        <v>6</v>
      </c>
      <c r="G202" s="115">
        <v>3</v>
      </c>
      <c r="H202" s="115">
        <v>16</v>
      </c>
      <c r="I202" s="115">
        <v>8</v>
      </c>
      <c r="J202" s="115">
        <v>136</v>
      </c>
      <c r="K202" s="115">
        <v>162</v>
      </c>
      <c r="L202" s="115">
        <v>56</v>
      </c>
      <c r="M202" s="115">
        <v>29</v>
      </c>
      <c r="N202" s="115">
        <v>52</v>
      </c>
      <c r="O202" s="55"/>
      <c r="P202" s="55"/>
      <c r="Q202" s="55"/>
      <c r="R202" s="55"/>
      <c r="S202" s="55"/>
      <c r="T202" s="55"/>
      <c r="U202" s="55"/>
    </row>
    <row r="203" spans="1:21" ht="12">
      <c r="A203" s="161" t="s">
        <v>207</v>
      </c>
      <c r="B203" s="115">
        <v>458</v>
      </c>
      <c r="C203" s="115">
        <v>235</v>
      </c>
      <c r="D203" s="115">
        <v>223</v>
      </c>
      <c r="E203" s="115">
        <v>4</v>
      </c>
      <c r="F203" s="115">
        <v>8</v>
      </c>
      <c r="G203" s="115">
        <v>14</v>
      </c>
      <c r="H203" s="115">
        <v>32</v>
      </c>
      <c r="I203" s="115">
        <v>7</v>
      </c>
      <c r="J203" s="115">
        <v>58</v>
      </c>
      <c r="K203" s="115">
        <v>166</v>
      </c>
      <c r="L203" s="115">
        <v>86</v>
      </c>
      <c r="M203" s="115">
        <v>31</v>
      </c>
      <c r="N203" s="115">
        <v>52</v>
      </c>
      <c r="O203" s="55"/>
      <c r="P203" s="55"/>
      <c r="Q203" s="55"/>
      <c r="R203" s="55"/>
      <c r="S203" s="55"/>
      <c r="T203" s="55"/>
      <c r="U203" s="55"/>
    </row>
    <row r="204" spans="1:20" ht="12">
      <c r="A204" s="161" t="s">
        <v>215</v>
      </c>
      <c r="B204" s="115">
        <v>409</v>
      </c>
      <c r="C204" s="115">
        <v>228</v>
      </c>
      <c r="D204" s="115">
        <v>181</v>
      </c>
      <c r="E204" s="115">
        <v>5</v>
      </c>
      <c r="F204" s="115">
        <v>3</v>
      </c>
      <c r="G204" s="115">
        <v>4</v>
      </c>
      <c r="H204" s="115">
        <v>5</v>
      </c>
      <c r="I204" s="115">
        <v>4</v>
      </c>
      <c r="J204" s="115">
        <v>64</v>
      </c>
      <c r="K204" s="115">
        <v>135</v>
      </c>
      <c r="L204" s="115">
        <v>95</v>
      </c>
      <c r="M204" s="115">
        <v>41</v>
      </c>
      <c r="N204" s="151">
        <v>53</v>
      </c>
      <c r="O204" s="55"/>
      <c r="P204" s="55"/>
      <c r="Q204" s="55"/>
      <c r="R204" s="55"/>
      <c r="S204" s="55"/>
      <c r="T204" s="55"/>
    </row>
    <row r="205" spans="1:20" ht="12">
      <c r="A205" s="161" t="s">
        <v>212</v>
      </c>
      <c r="B205" s="115">
        <v>394</v>
      </c>
      <c r="C205" s="115">
        <v>192</v>
      </c>
      <c r="D205" s="115">
        <v>202</v>
      </c>
      <c r="E205" s="115">
        <v>13</v>
      </c>
      <c r="F205" s="115">
        <v>5</v>
      </c>
      <c r="G205" s="115">
        <v>13</v>
      </c>
      <c r="H205" s="115">
        <v>11</v>
      </c>
      <c r="I205" s="115">
        <v>7</v>
      </c>
      <c r="J205" s="115">
        <v>106</v>
      </c>
      <c r="K205" s="115">
        <v>190</v>
      </c>
      <c r="L205" s="115">
        <v>38</v>
      </c>
      <c r="M205" s="115">
        <v>3</v>
      </c>
      <c r="N205" s="115">
        <v>8</v>
      </c>
      <c r="O205" s="55"/>
      <c r="P205" s="55"/>
      <c r="Q205" s="55"/>
      <c r="R205" s="55"/>
      <c r="S205" s="55"/>
      <c r="T205" s="55"/>
    </row>
    <row r="206" spans="1:14" ht="12">
      <c r="A206" s="161" t="s">
        <v>209</v>
      </c>
      <c r="B206" s="115">
        <v>338</v>
      </c>
      <c r="C206" s="115">
        <v>165</v>
      </c>
      <c r="D206" s="115">
        <v>173</v>
      </c>
      <c r="E206" s="115">
        <v>8</v>
      </c>
      <c r="F206" s="115">
        <v>5</v>
      </c>
      <c r="G206" s="115">
        <v>12</v>
      </c>
      <c r="H206" s="115">
        <v>9</v>
      </c>
      <c r="I206" s="115">
        <v>5</v>
      </c>
      <c r="J206" s="115">
        <v>95</v>
      </c>
      <c r="K206" s="115">
        <v>156</v>
      </c>
      <c r="L206" s="115">
        <v>40</v>
      </c>
      <c r="M206" s="115">
        <v>4</v>
      </c>
      <c r="N206" s="115">
        <v>4</v>
      </c>
    </row>
    <row r="207" spans="1:14" ht="12">
      <c r="A207" s="161" t="s">
        <v>219</v>
      </c>
      <c r="B207" s="115">
        <v>314</v>
      </c>
      <c r="C207" s="115">
        <v>98</v>
      </c>
      <c r="D207" s="115">
        <v>216</v>
      </c>
      <c r="E207" s="115">
        <v>3</v>
      </c>
      <c r="F207" s="115" t="s">
        <v>263</v>
      </c>
      <c r="G207" s="115">
        <v>1</v>
      </c>
      <c r="H207" s="115">
        <v>8</v>
      </c>
      <c r="I207" s="115">
        <v>2</v>
      </c>
      <c r="J207" s="115">
        <v>91</v>
      </c>
      <c r="K207" s="115">
        <v>124</v>
      </c>
      <c r="L207" s="115">
        <v>68</v>
      </c>
      <c r="M207" s="115">
        <v>6</v>
      </c>
      <c r="N207" s="115">
        <v>11</v>
      </c>
    </row>
    <row r="208" spans="1:15" ht="12">
      <c r="A208" s="161" t="s">
        <v>218</v>
      </c>
      <c r="B208" s="115">
        <v>290</v>
      </c>
      <c r="C208" s="115">
        <v>131</v>
      </c>
      <c r="D208" s="115">
        <v>159</v>
      </c>
      <c r="E208" s="115">
        <v>3</v>
      </c>
      <c r="F208" s="115">
        <v>3</v>
      </c>
      <c r="G208" s="115">
        <v>5</v>
      </c>
      <c r="H208" s="115">
        <v>6</v>
      </c>
      <c r="I208" s="115">
        <v>1</v>
      </c>
      <c r="J208" s="115">
        <v>39</v>
      </c>
      <c r="K208" s="115">
        <v>93</v>
      </c>
      <c r="L208" s="115">
        <v>84</v>
      </c>
      <c r="M208" s="115">
        <v>15</v>
      </c>
      <c r="N208" s="115">
        <v>41</v>
      </c>
      <c r="O208" s="55"/>
    </row>
    <row r="209" spans="1:15" ht="12">
      <c r="A209" s="161" t="s">
        <v>217</v>
      </c>
      <c r="B209" s="115">
        <v>288</v>
      </c>
      <c r="C209" s="115">
        <v>56</v>
      </c>
      <c r="D209" s="115">
        <v>232</v>
      </c>
      <c r="E209" s="115">
        <v>1</v>
      </c>
      <c r="F209" s="115" t="s">
        <v>263</v>
      </c>
      <c r="G209" s="115">
        <v>2</v>
      </c>
      <c r="H209" s="115">
        <v>10</v>
      </c>
      <c r="I209" s="115">
        <v>4</v>
      </c>
      <c r="J209" s="115">
        <v>25</v>
      </c>
      <c r="K209" s="115">
        <v>127</v>
      </c>
      <c r="L209" s="115">
        <v>92</v>
      </c>
      <c r="M209" s="115">
        <v>13</v>
      </c>
      <c r="N209" s="115">
        <v>14</v>
      </c>
      <c r="O209" s="55"/>
    </row>
    <row r="210" spans="1:15" ht="12">
      <c r="A210" s="161" t="s">
        <v>216</v>
      </c>
      <c r="B210" s="115">
        <v>280</v>
      </c>
      <c r="C210" s="115">
        <v>130</v>
      </c>
      <c r="D210" s="115">
        <v>150</v>
      </c>
      <c r="E210" s="115">
        <v>4</v>
      </c>
      <c r="F210" s="115">
        <v>4</v>
      </c>
      <c r="G210" s="115">
        <v>15</v>
      </c>
      <c r="H210" s="115">
        <v>17</v>
      </c>
      <c r="I210" s="115">
        <v>14</v>
      </c>
      <c r="J210" s="115">
        <v>67</v>
      </c>
      <c r="K210" s="115">
        <v>98</v>
      </c>
      <c r="L210" s="115">
        <v>53</v>
      </c>
      <c r="M210" s="151">
        <v>3</v>
      </c>
      <c r="N210" s="115">
        <v>5</v>
      </c>
      <c r="O210" s="55"/>
    </row>
    <row r="211" spans="1:15" ht="12">
      <c r="A211" s="161" t="s">
        <v>222</v>
      </c>
      <c r="B211" s="115">
        <v>278</v>
      </c>
      <c r="C211" s="115">
        <v>192</v>
      </c>
      <c r="D211" s="115">
        <v>86</v>
      </c>
      <c r="E211" s="115">
        <v>9</v>
      </c>
      <c r="F211" s="115">
        <v>12</v>
      </c>
      <c r="G211" s="115">
        <v>27</v>
      </c>
      <c r="H211" s="115">
        <v>18</v>
      </c>
      <c r="I211" s="151">
        <v>6</v>
      </c>
      <c r="J211" s="115">
        <v>34</v>
      </c>
      <c r="K211" s="115">
        <v>118</v>
      </c>
      <c r="L211" s="115">
        <v>39</v>
      </c>
      <c r="M211" s="115">
        <v>5</v>
      </c>
      <c r="N211" s="115">
        <v>10</v>
      </c>
      <c r="O211" s="55"/>
    </row>
    <row r="212" spans="1:15" ht="12">
      <c r="A212" s="161" t="s">
        <v>224</v>
      </c>
      <c r="B212" s="115">
        <v>261</v>
      </c>
      <c r="C212" s="115">
        <v>100</v>
      </c>
      <c r="D212" s="115">
        <v>161</v>
      </c>
      <c r="E212" s="115">
        <v>8</v>
      </c>
      <c r="F212" s="115" t="s">
        <v>263</v>
      </c>
      <c r="G212" s="115" t="s">
        <v>263</v>
      </c>
      <c r="H212" s="115" t="s">
        <v>263</v>
      </c>
      <c r="I212" s="115" t="s">
        <v>263</v>
      </c>
      <c r="J212" s="115">
        <v>44</v>
      </c>
      <c r="K212" s="115">
        <v>137</v>
      </c>
      <c r="L212" s="115">
        <v>40</v>
      </c>
      <c r="M212" s="115">
        <v>14</v>
      </c>
      <c r="N212" s="115">
        <v>18</v>
      </c>
      <c r="O212" s="55"/>
    </row>
    <row r="213" spans="1:15" ht="12">
      <c r="A213" s="161" t="s">
        <v>214</v>
      </c>
      <c r="B213" s="115">
        <v>254</v>
      </c>
      <c r="C213" s="115">
        <v>173</v>
      </c>
      <c r="D213" s="115">
        <v>81</v>
      </c>
      <c r="E213" s="115">
        <v>8</v>
      </c>
      <c r="F213" s="115">
        <v>6</v>
      </c>
      <c r="G213" s="115">
        <v>7</v>
      </c>
      <c r="H213" s="115">
        <v>3</v>
      </c>
      <c r="I213" s="115" t="s">
        <v>263</v>
      </c>
      <c r="J213" s="115">
        <v>70</v>
      </c>
      <c r="K213" s="115">
        <v>114</v>
      </c>
      <c r="L213" s="115">
        <v>33</v>
      </c>
      <c r="M213" s="115">
        <v>5</v>
      </c>
      <c r="N213" s="115">
        <v>8</v>
      </c>
      <c r="O213" s="55"/>
    </row>
    <row r="214" spans="1:15" ht="12">
      <c r="A214" s="161" t="s">
        <v>203</v>
      </c>
      <c r="B214" s="115">
        <v>245</v>
      </c>
      <c r="C214" s="115">
        <v>139</v>
      </c>
      <c r="D214" s="115">
        <v>106</v>
      </c>
      <c r="E214" s="115">
        <v>8</v>
      </c>
      <c r="F214" s="115">
        <v>4</v>
      </c>
      <c r="G214" s="115">
        <v>10</v>
      </c>
      <c r="H214" s="115">
        <v>16</v>
      </c>
      <c r="I214" s="115">
        <v>8</v>
      </c>
      <c r="J214" s="115">
        <v>35</v>
      </c>
      <c r="K214" s="115">
        <v>98</v>
      </c>
      <c r="L214" s="115">
        <v>37</v>
      </c>
      <c r="M214" s="115">
        <v>14</v>
      </c>
      <c r="N214" s="115">
        <v>15</v>
      </c>
      <c r="O214" s="55"/>
    </row>
    <row r="215" spans="1:15" ht="12">
      <c r="A215" s="161" t="s">
        <v>225</v>
      </c>
      <c r="B215" s="115">
        <v>236</v>
      </c>
      <c r="C215" s="115">
        <v>117</v>
      </c>
      <c r="D215" s="115">
        <v>119</v>
      </c>
      <c r="E215" s="115">
        <v>3</v>
      </c>
      <c r="F215" s="115">
        <v>1</v>
      </c>
      <c r="G215" s="115">
        <v>1</v>
      </c>
      <c r="H215" s="115">
        <v>1</v>
      </c>
      <c r="I215" s="115" t="s">
        <v>263</v>
      </c>
      <c r="J215" s="115">
        <v>55</v>
      </c>
      <c r="K215" s="115">
        <v>68</v>
      </c>
      <c r="L215" s="115">
        <v>55</v>
      </c>
      <c r="M215" s="115">
        <v>13</v>
      </c>
      <c r="N215" s="115">
        <v>39</v>
      </c>
      <c r="O215" s="55"/>
    </row>
    <row r="216" spans="1:15" ht="12">
      <c r="A216" s="161" t="s">
        <v>230</v>
      </c>
      <c r="B216" s="115">
        <v>212</v>
      </c>
      <c r="C216" s="115">
        <v>92</v>
      </c>
      <c r="D216" s="115">
        <v>120</v>
      </c>
      <c r="E216" s="115">
        <v>2</v>
      </c>
      <c r="F216" s="115" t="s">
        <v>263</v>
      </c>
      <c r="G216" s="115">
        <v>1</v>
      </c>
      <c r="H216" s="115">
        <v>9</v>
      </c>
      <c r="I216" s="115" t="s">
        <v>263</v>
      </c>
      <c r="J216" s="115">
        <v>40</v>
      </c>
      <c r="K216" s="115">
        <v>72</v>
      </c>
      <c r="L216" s="115">
        <v>36</v>
      </c>
      <c r="M216" s="115">
        <v>13</v>
      </c>
      <c r="N216" s="115">
        <v>39</v>
      </c>
      <c r="O216" s="55"/>
    </row>
    <row r="217" spans="1:15" ht="12">
      <c r="A217" s="161" t="s">
        <v>229</v>
      </c>
      <c r="B217" s="115">
        <v>209</v>
      </c>
      <c r="C217" s="115">
        <v>99</v>
      </c>
      <c r="D217" s="115">
        <v>110</v>
      </c>
      <c r="E217" s="115">
        <v>3</v>
      </c>
      <c r="F217" s="115">
        <v>5</v>
      </c>
      <c r="G217" s="115">
        <v>7</v>
      </c>
      <c r="H217" s="115">
        <v>11</v>
      </c>
      <c r="I217" s="115">
        <v>9</v>
      </c>
      <c r="J217" s="115">
        <v>40</v>
      </c>
      <c r="K217" s="115">
        <v>70</v>
      </c>
      <c r="L217" s="115">
        <v>42</v>
      </c>
      <c r="M217" s="115">
        <v>9</v>
      </c>
      <c r="N217" s="115">
        <v>13</v>
      </c>
      <c r="O217" s="55"/>
    </row>
    <row r="218" spans="1:15" ht="12">
      <c r="A218" s="161" t="s">
        <v>221</v>
      </c>
      <c r="B218" s="115">
        <v>192</v>
      </c>
      <c r="C218" s="115">
        <v>95</v>
      </c>
      <c r="D218" s="115">
        <v>97</v>
      </c>
      <c r="E218" s="115">
        <v>12</v>
      </c>
      <c r="F218" s="151">
        <v>3</v>
      </c>
      <c r="G218" s="115">
        <v>12</v>
      </c>
      <c r="H218" s="115">
        <v>2</v>
      </c>
      <c r="I218" s="115">
        <v>6</v>
      </c>
      <c r="J218" s="115">
        <v>49</v>
      </c>
      <c r="K218" s="115">
        <v>54</v>
      </c>
      <c r="L218" s="115">
        <v>21</v>
      </c>
      <c r="M218" s="115">
        <v>14</v>
      </c>
      <c r="N218" s="115">
        <v>19</v>
      </c>
      <c r="O218" s="55"/>
    </row>
    <row r="219" spans="1:16" ht="12">
      <c r="A219" s="161" t="s">
        <v>240</v>
      </c>
      <c r="B219" s="115">
        <v>189</v>
      </c>
      <c r="C219" s="115">
        <v>40</v>
      </c>
      <c r="D219" s="115">
        <v>149</v>
      </c>
      <c r="E219" s="115">
        <v>2</v>
      </c>
      <c r="F219" s="151">
        <v>1</v>
      </c>
      <c r="G219" s="151">
        <v>1</v>
      </c>
      <c r="H219" s="115">
        <v>2</v>
      </c>
      <c r="I219" s="115">
        <v>3</v>
      </c>
      <c r="J219" s="115">
        <v>20</v>
      </c>
      <c r="K219" s="115">
        <v>49</v>
      </c>
      <c r="L219" s="115">
        <v>34</v>
      </c>
      <c r="M219" s="115">
        <v>39</v>
      </c>
      <c r="N219" s="115">
        <v>38</v>
      </c>
      <c r="O219" s="55"/>
      <c r="P219" s="55"/>
    </row>
    <row r="220" spans="1:16" ht="12">
      <c r="A220" s="161" t="s">
        <v>227</v>
      </c>
      <c r="B220" s="115">
        <v>184</v>
      </c>
      <c r="C220" s="115">
        <v>131</v>
      </c>
      <c r="D220" s="115">
        <v>53</v>
      </c>
      <c r="E220" s="115">
        <v>2</v>
      </c>
      <c r="F220" s="115">
        <v>6</v>
      </c>
      <c r="G220" s="115">
        <v>6</v>
      </c>
      <c r="H220" s="115" t="s">
        <v>263</v>
      </c>
      <c r="I220" s="115">
        <v>2</v>
      </c>
      <c r="J220" s="115">
        <v>23</v>
      </c>
      <c r="K220" s="115">
        <v>109</v>
      </c>
      <c r="L220" s="115">
        <v>23</v>
      </c>
      <c r="M220" s="115">
        <v>10</v>
      </c>
      <c r="N220" s="115">
        <v>3</v>
      </c>
      <c r="O220" s="55"/>
      <c r="P220" s="55"/>
    </row>
    <row r="221" spans="1:16" ht="12">
      <c r="A221" s="161" t="s">
        <v>238</v>
      </c>
      <c r="B221" s="115">
        <v>181</v>
      </c>
      <c r="C221" s="115">
        <v>77</v>
      </c>
      <c r="D221" s="115">
        <v>104</v>
      </c>
      <c r="E221" s="115">
        <v>4</v>
      </c>
      <c r="F221" s="115">
        <v>4</v>
      </c>
      <c r="G221" s="115">
        <v>2</v>
      </c>
      <c r="H221" s="115">
        <v>3</v>
      </c>
      <c r="I221" s="115">
        <v>1</v>
      </c>
      <c r="J221" s="115">
        <v>51</v>
      </c>
      <c r="K221" s="115">
        <v>54</v>
      </c>
      <c r="L221" s="115">
        <v>23</v>
      </c>
      <c r="M221" s="115">
        <v>22</v>
      </c>
      <c r="N221" s="115">
        <v>17</v>
      </c>
      <c r="O221" s="55"/>
      <c r="P221" s="55"/>
    </row>
    <row r="222" spans="1:16" ht="12">
      <c r="A222" s="161" t="s">
        <v>242</v>
      </c>
      <c r="B222" s="115">
        <v>176</v>
      </c>
      <c r="C222" s="115">
        <v>81</v>
      </c>
      <c r="D222" s="115">
        <v>95</v>
      </c>
      <c r="E222" s="115" t="s">
        <v>263</v>
      </c>
      <c r="F222" s="151">
        <v>1</v>
      </c>
      <c r="G222" s="151">
        <v>1</v>
      </c>
      <c r="H222" s="115">
        <v>1</v>
      </c>
      <c r="I222" s="115">
        <v>3</v>
      </c>
      <c r="J222" s="115">
        <v>47</v>
      </c>
      <c r="K222" s="115">
        <v>77</v>
      </c>
      <c r="L222" s="115">
        <v>34</v>
      </c>
      <c r="M222" s="115">
        <v>5</v>
      </c>
      <c r="N222" s="115">
        <v>7</v>
      </c>
      <c r="O222" s="55"/>
      <c r="P222" s="55"/>
    </row>
    <row r="223" spans="1:16" ht="12">
      <c r="A223" s="161" t="s">
        <v>231</v>
      </c>
      <c r="B223" s="115">
        <v>164</v>
      </c>
      <c r="C223" s="115">
        <v>62</v>
      </c>
      <c r="D223" s="115">
        <v>102</v>
      </c>
      <c r="E223" s="151">
        <v>3</v>
      </c>
      <c r="F223" s="115">
        <v>4</v>
      </c>
      <c r="G223" s="115">
        <v>10</v>
      </c>
      <c r="H223" s="115">
        <v>12</v>
      </c>
      <c r="I223" s="115">
        <v>6</v>
      </c>
      <c r="J223" s="115">
        <v>24</v>
      </c>
      <c r="K223" s="115">
        <v>73</v>
      </c>
      <c r="L223" s="115">
        <v>27</v>
      </c>
      <c r="M223" s="115">
        <v>2</v>
      </c>
      <c r="N223" s="115">
        <v>3</v>
      </c>
      <c r="O223" s="55"/>
      <c r="P223" s="55"/>
    </row>
    <row r="224" spans="1:26" ht="12">
      <c r="A224" s="161" t="s">
        <v>245</v>
      </c>
      <c r="B224" s="115">
        <v>159</v>
      </c>
      <c r="C224" s="115">
        <v>72</v>
      </c>
      <c r="D224" s="115">
        <v>87</v>
      </c>
      <c r="E224" s="151">
        <v>2</v>
      </c>
      <c r="F224" s="115">
        <v>2</v>
      </c>
      <c r="G224" s="115">
        <v>4</v>
      </c>
      <c r="H224" s="115">
        <v>4</v>
      </c>
      <c r="I224" s="115">
        <v>5</v>
      </c>
      <c r="J224" s="115">
        <v>52</v>
      </c>
      <c r="K224" s="115">
        <v>63</v>
      </c>
      <c r="L224" s="115">
        <v>19</v>
      </c>
      <c r="M224" s="115">
        <v>6</v>
      </c>
      <c r="N224" s="115">
        <v>2</v>
      </c>
      <c r="O224" s="65"/>
      <c r="P224" s="65"/>
      <c r="Q224" s="66"/>
      <c r="R224" s="66"/>
      <c r="S224" s="66"/>
      <c r="T224" s="66"/>
      <c r="U224" s="66"/>
      <c r="V224" s="66"/>
      <c r="W224" s="66"/>
      <c r="X224" s="66"/>
      <c r="Y224" s="66"/>
      <c r="Z224" s="66"/>
    </row>
    <row r="225" spans="1:26" ht="12">
      <c r="A225" s="161" t="s">
        <v>228</v>
      </c>
      <c r="B225" s="115">
        <v>155</v>
      </c>
      <c r="C225" s="115">
        <v>107</v>
      </c>
      <c r="D225" s="115">
        <v>48</v>
      </c>
      <c r="E225" s="151">
        <v>2</v>
      </c>
      <c r="F225" s="115">
        <v>2</v>
      </c>
      <c r="G225" s="115" t="s">
        <v>263</v>
      </c>
      <c r="H225" s="115">
        <v>6</v>
      </c>
      <c r="I225" s="115">
        <v>3</v>
      </c>
      <c r="J225" s="115">
        <v>27</v>
      </c>
      <c r="K225" s="115">
        <v>73</v>
      </c>
      <c r="L225" s="115">
        <v>27</v>
      </c>
      <c r="M225" s="115">
        <v>10</v>
      </c>
      <c r="N225" s="115">
        <v>5</v>
      </c>
      <c r="O225" s="65"/>
      <c r="P225" s="65"/>
      <c r="Q225" s="66"/>
      <c r="R225" s="66"/>
      <c r="S225" s="66"/>
      <c r="T225" s="66"/>
      <c r="U225" s="66"/>
      <c r="V225" s="66"/>
      <c r="W225" s="66"/>
      <c r="X225" s="66"/>
      <c r="Y225" s="66"/>
      <c r="Z225" s="66"/>
    </row>
    <row r="226" spans="1:15" ht="12">
      <c r="A226" s="161" t="s">
        <v>247</v>
      </c>
      <c r="B226" s="115">
        <v>154</v>
      </c>
      <c r="C226" s="115">
        <v>79</v>
      </c>
      <c r="D226" s="115">
        <v>75</v>
      </c>
      <c r="E226" s="151">
        <v>3</v>
      </c>
      <c r="F226" s="151">
        <v>3</v>
      </c>
      <c r="G226" s="151">
        <v>9</v>
      </c>
      <c r="H226" s="151">
        <v>20</v>
      </c>
      <c r="I226" s="115">
        <v>7</v>
      </c>
      <c r="J226" s="115">
        <v>29</v>
      </c>
      <c r="K226" s="115">
        <v>47</v>
      </c>
      <c r="L226" s="115">
        <v>20</v>
      </c>
      <c r="M226" s="151">
        <v>9</v>
      </c>
      <c r="N226" s="115">
        <v>7</v>
      </c>
      <c r="O226" s="55"/>
    </row>
    <row r="227" spans="1:15" ht="12" hidden="1">
      <c r="A227" s="162" t="s">
        <v>188</v>
      </c>
      <c r="B227" s="115">
        <f aca="true" t="shared" si="9" ref="B227:N227">SUM(B185:B226)</f>
        <v>26533</v>
      </c>
      <c r="C227" s="115">
        <f t="shared" si="9"/>
        <v>13204</v>
      </c>
      <c r="D227" s="115">
        <f t="shared" si="9"/>
        <v>13329</v>
      </c>
      <c r="E227" s="115">
        <f t="shared" si="9"/>
        <v>355</v>
      </c>
      <c r="F227" s="115">
        <f t="shared" si="9"/>
        <v>300</v>
      </c>
      <c r="G227" s="115">
        <f t="shared" si="9"/>
        <v>597</v>
      </c>
      <c r="H227" s="115">
        <f t="shared" si="9"/>
        <v>1153</v>
      </c>
      <c r="I227" s="115">
        <f t="shared" si="9"/>
        <v>530</v>
      </c>
      <c r="J227" s="115">
        <f t="shared" si="9"/>
        <v>4722</v>
      </c>
      <c r="K227" s="115">
        <f t="shared" si="9"/>
        <v>9065</v>
      </c>
      <c r="L227" s="115">
        <f t="shared" si="9"/>
        <v>5418</v>
      </c>
      <c r="M227" s="115">
        <f t="shared" si="9"/>
        <v>1650</v>
      </c>
      <c r="N227" s="115">
        <f t="shared" si="9"/>
        <v>2743</v>
      </c>
      <c r="O227" s="55"/>
    </row>
    <row r="228" spans="1:15" ht="12" hidden="1">
      <c r="A228" s="162" t="s">
        <v>189</v>
      </c>
      <c r="B228" s="115">
        <v>31039</v>
      </c>
      <c r="C228" s="115">
        <v>15615</v>
      </c>
      <c r="D228" s="115">
        <v>15665</v>
      </c>
      <c r="E228" s="151">
        <v>448</v>
      </c>
      <c r="F228" s="151">
        <v>364</v>
      </c>
      <c r="G228" s="151">
        <v>756</v>
      </c>
      <c r="H228" s="151">
        <v>1316</v>
      </c>
      <c r="I228" s="115">
        <v>621</v>
      </c>
      <c r="J228" s="115">
        <v>5802</v>
      </c>
      <c r="K228" s="115">
        <v>10905</v>
      </c>
      <c r="L228" s="115">
        <v>6252</v>
      </c>
      <c r="M228" s="151">
        <v>1831</v>
      </c>
      <c r="N228" s="115">
        <v>2985</v>
      </c>
      <c r="O228" s="55"/>
    </row>
    <row r="229" spans="1:15" ht="12">
      <c r="A229" s="162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55"/>
    </row>
    <row r="230" spans="1:26" ht="12">
      <c r="A230" s="112" t="s">
        <v>6</v>
      </c>
      <c r="B230" s="115">
        <v>4747</v>
      </c>
      <c r="C230" s="115">
        <f aca="true" t="shared" si="10" ref="C230:N230">C228-C227</f>
        <v>2411</v>
      </c>
      <c r="D230" s="115">
        <f t="shared" si="10"/>
        <v>2336</v>
      </c>
      <c r="E230" s="115">
        <f t="shared" si="10"/>
        <v>93</v>
      </c>
      <c r="F230" s="115">
        <f t="shared" si="10"/>
        <v>64</v>
      </c>
      <c r="G230" s="115">
        <f t="shared" si="10"/>
        <v>159</v>
      </c>
      <c r="H230" s="115">
        <f t="shared" si="10"/>
        <v>163</v>
      </c>
      <c r="I230" s="115">
        <f t="shared" si="10"/>
        <v>91</v>
      </c>
      <c r="J230" s="115">
        <f t="shared" si="10"/>
        <v>1080</v>
      </c>
      <c r="K230" s="115">
        <f t="shared" si="10"/>
        <v>1840</v>
      </c>
      <c r="L230" s="115">
        <f t="shared" si="10"/>
        <v>834</v>
      </c>
      <c r="M230" s="115">
        <f t="shared" si="10"/>
        <v>181</v>
      </c>
      <c r="N230" s="115">
        <f t="shared" si="10"/>
        <v>242</v>
      </c>
      <c r="O230" s="163"/>
      <c r="P230" s="67"/>
      <c r="Q230" s="60"/>
      <c r="R230" s="60"/>
      <c r="S230" s="60"/>
      <c r="T230" s="60"/>
      <c r="U230" s="60"/>
      <c r="V230" s="60"/>
      <c r="W230" s="60"/>
      <c r="X230" s="60"/>
      <c r="Y230" s="60"/>
      <c r="Z230" s="60"/>
    </row>
    <row r="231" spans="1:26" ht="12">
      <c r="A231" s="113" t="s">
        <v>7</v>
      </c>
      <c r="B231" s="164">
        <v>31280</v>
      </c>
      <c r="C231" s="116">
        <f aca="true" t="shared" si="11" ref="C231:N231">C230+C227</f>
        <v>15615</v>
      </c>
      <c r="D231" s="116">
        <f t="shared" si="11"/>
        <v>15665</v>
      </c>
      <c r="E231" s="116">
        <f t="shared" si="11"/>
        <v>448</v>
      </c>
      <c r="F231" s="116">
        <f t="shared" si="11"/>
        <v>364</v>
      </c>
      <c r="G231" s="116">
        <f t="shared" si="11"/>
        <v>756</v>
      </c>
      <c r="H231" s="116">
        <f t="shared" si="11"/>
        <v>1316</v>
      </c>
      <c r="I231" s="116">
        <f t="shared" si="11"/>
        <v>621</v>
      </c>
      <c r="J231" s="116">
        <f t="shared" si="11"/>
        <v>5802</v>
      </c>
      <c r="K231" s="116">
        <f t="shared" si="11"/>
        <v>10905</v>
      </c>
      <c r="L231" s="116">
        <f t="shared" si="11"/>
        <v>6252</v>
      </c>
      <c r="M231" s="116">
        <f t="shared" si="11"/>
        <v>1831</v>
      </c>
      <c r="N231" s="116">
        <f t="shared" si="11"/>
        <v>2985</v>
      </c>
      <c r="O231" s="163"/>
      <c r="P231" s="67"/>
      <c r="Q231" s="60"/>
      <c r="R231" s="60"/>
      <c r="S231" s="60"/>
      <c r="T231" s="60"/>
      <c r="U231" s="60"/>
      <c r="V231" s="60"/>
      <c r="W231" s="60"/>
      <c r="X231" s="60"/>
      <c r="Y231" s="60"/>
      <c r="Z231" s="60"/>
    </row>
    <row r="232" spans="1:26" ht="12">
      <c r="A232" s="117" t="s">
        <v>8</v>
      </c>
      <c r="B232" s="116">
        <v>10593</v>
      </c>
      <c r="C232" s="116">
        <v>5198</v>
      </c>
      <c r="D232" s="116">
        <v>5395</v>
      </c>
      <c r="E232" s="116">
        <v>127</v>
      </c>
      <c r="F232" s="116">
        <v>101</v>
      </c>
      <c r="G232" s="116">
        <v>203</v>
      </c>
      <c r="H232" s="116">
        <v>248</v>
      </c>
      <c r="I232" s="116">
        <v>124</v>
      </c>
      <c r="J232" s="116">
        <v>2016</v>
      </c>
      <c r="K232" s="116">
        <v>3834</v>
      </c>
      <c r="L232" s="116">
        <v>2305</v>
      </c>
      <c r="M232" s="116">
        <v>627</v>
      </c>
      <c r="N232" s="116">
        <v>1008</v>
      </c>
      <c r="O232" s="163"/>
      <c r="P232" s="67"/>
      <c r="Q232" s="67"/>
      <c r="R232" s="60"/>
      <c r="S232" s="60"/>
      <c r="T232" s="60"/>
      <c r="U232" s="60"/>
      <c r="V232" s="60"/>
      <c r="W232" s="60"/>
      <c r="X232" s="60"/>
      <c r="Y232" s="60"/>
      <c r="Z232" s="60"/>
    </row>
    <row r="234" ht="12.75" customHeight="1">
      <c r="A234" s="51" t="s">
        <v>256</v>
      </c>
    </row>
    <row r="235" spans="1:15" s="4" customFormat="1" ht="15.75">
      <c r="A235" s="69" t="s">
        <v>264</v>
      </c>
      <c r="B235" s="137"/>
      <c r="C235" s="137"/>
      <c r="D235" s="137"/>
      <c r="E235" s="137"/>
      <c r="F235" s="137"/>
      <c r="G235" s="137"/>
      <c r="H235" s="137"/>
      <c r="I235" s="137"/>
      <c r="J235" s="137"/>
      <c r="K235" s="137"/>
      <c r="L235" s="138"/>
      <c r="M235" s="138"/>
      <c r="N235" s="138"/>
      <c r="O235" s="44"/>
    </row>
    <row r="237" spans="1:14" ht="25.5" customHeight="1">
      <c r="A237" s="52" t="s">
        <v>1</v>
      </c>
      <c r="B237" s="139" t="s">
        <v>12</v>
      </c>
      <c r="C237" s="140" t="s">
        <v>13</v>
      </c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</row>
    <row r="238" spans="1:14" ht="22.5" customHeight="1">
      <c r="A238" s="53" t="s">
        <v>14</v>
      </c>
      <c r="B238" s="142" t="s">
        <v>15</v>
      </c>
      <c r="C238" s="143" t="s">
        <v>16</v>
      </c>
      <c r="D238" s="144" t="s">
        <v>17</v>
      </c>
      <c r="E238" s="140" t="s">
        <v>18</v>
      </c>
      <c r="F238" s="141"/>
      <c r="G238" s="141"/>
      <c r="H238" s="145"/>
      <c r="I238" s="145"/>
      <c r="J238" s="145"/>
      <c r="K238" s="145"/>
      <c r="L238" s="145"/>
      <c r="M238" s="145"/>
      <c r="N238" s="145"/>
    </row>
    <row r="239" spans="1:14" ht="28.5" customHeight="1">
      <c r="A239" s="54"/>
      <c r="B239" s="146" t="s">
        <v>19</v>
      </c>
      <c r="C239" s="147" t="s">
        <v>20</v>
      </c>
      <c r="D239" s="147" t="s">
        <v>20</v>
      </c>
      <c r="E239" s="233" t="s">
        <v>28</v>
      </c>
      <c r="F239" s="234" t="s">
        <v>29</v>
      </c>
      <c r="G239" s="234" t="s">
        <v>30</v>
      </c>
      <c r="H239" s="233" t="s">
        <v>31</v>
      </c>
      <c r="I239" s="234" t="s">
        <v>32</v>
      </c>
      <c r="J239" s="234" t="s">
        <v>33</v>
      </c>
      <c r="K239" s="234" t="s">
        <v>34</v>
      </c>
      <c r="L239" s="234" t="s">
        <v>35</v>
      </c>
      <c r="M239" s="234" t="s">
        <v>36</v>
      </c>
      <c r="N239" s="235" t="s">
        <v>267</v>
      </c>
    </row>
    <row r="240" spans="1:26" ht="12.75" customHeight="1">
      <c r="A240" s="5"/>
      <c r="B240" s="148"/>
      <c r="C240" s="148"/>
      <c r="D240" s="148"/>
      <c r="E240" s="148"/>
      <c r="F240" s="149"/>
      <c r="G240" s="149"/>
      <c r="H240" s="149"/>
      <c r="I240" s="149"/>
      <c r="J240" s="149"/>
      <c r="K240" s="149"/>
      <c r="L240" s="149"/>
      <c r="M240" s="149"/>
      <c r="N240" s="149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14" ht="12">
      <c r="A241" s="72" t="s">
        <v>250</v>
      </c>
      <c r="B241" s="150"/>
      <c r="C241" s="150"/>
      <c r="D241" s="150"/>
      <c r="E241" s="150"/>
      <c r="F241" s="150"/>
      <c r="G241" s="150"/>
      <c r="H241" s="150"/>
      <c r="I241" s="150"/>
      <c r="J241" s="150"/>
      <c r="K241" s="150"/>
      <c r="L241" s="150"/>
      <c r="M241" s="150"/>
      <c r="N241" s="150"/>
    </row>
    <row r="242" spans="1:14" ht="12">
      <c r="A242" s="72"/>
      <c r="B242" s="150"/>
      <c r="C242" s="150"/>
      <c r="D242" s="150"/>
      <c r="E242" s="150"/>
      <c r="F242" s="150"/>
      <c r="G242" s="150"/>
      <c r="H242" s="150"/>
      <c r="I242" s="150"/>
      <c r="J242" s="150"/>
      <c r="K242" s="150"/>
      <c r="L242" s="150"/>
      <c r="M242" s="150"/>
      <c r="N242" s="150"/>
    </row>
    <row r="243" spans="1:14" ht="12">
      <c r="A243" s="161" t="s">
        <v>191</v>
      </c>
      <c r="B243" s="115">
        <v>5442</v>
      </c>
      <c r="C243" s="115">
        <v>2921</v>
      </c>
      <c r="D243" s="115">
        <v>2521</v>
      </c>
      <c r="E243" s="115">
        <v>30</v>
      </c>
      <c r="F243" s="115">
        <v>23</v>
      </c>
      <c r="G243" s="115">
        <v>70</v>
      </c>
      <c r="H243" s="115">
        <v>384</v>
      </c>
      <c r="I243" s="115">
        <v>151</v>
      </c>
      <c r="J243" s="115">
        <v>888</v>
      </c>
      <c r="K243" s="115">
        <v>1923</v>
      </c>
      <c r="L243" s="115">
        <v>1106</v>
      </c>
      <c r="M243" s="115">
        <v>260</v>
      </c>
      <c r="N243" s="115">
        <v>607</v>
      </c>
    </row>
    <row r="244" spans="1:14" ht="12">
      <c r="A244" s="161" t="s">
        <v>192</v>
      </c>
      <c r="B244" s="115">
        <v>4423</v>
      </c>
      <c r="C244" s="115">
        <v>1925</v>
      </c>
      <c r="D244" s="115">
        <v>2498</v>
      </c>
      <c r="E244" s="115">
        <v>77</v>
      </c>
      <c r="F244" s="115">
        <v>86</v>
      </c>
      <c r="G244" s="115">
        <v>131</v>
      </c>
      <c r="H244" s="115">
        <v>143</v>
      </c>
      <c r="I244" s="115">
        <v>56</v>
      </c>
      <c r="J244" s="115">
        <v>732</v>
      </c>
      <c r="K244" s="115">
        <v>1605</v>
      </c>
      <c r="L244" s="115">
        <v>1164</v>
      </c>
      <c r="M244" s="115">
        <v>222</v>
      </c>
      <c r="N244" s="115">
        <v>207</v>
      </c>
    </row>
    <row r="245" spans="1:14" ht="12">
      <c r="A245" s="161" t="s">
        <v>193</v>
      </c>
      <c r="B245" s="115">
        <v>3411</v>
      </c>
      <c r="C245" s="115">
        <v>1657</v>
      </c>
      <c r="D245" s="115">
        <v>1754</v>
      </c>
      <c r="E245" s="115">
        <v>74</v>
      </c>
      <c r="F245" s="115">
        <v>102</v>
      </c>
      <c r="G245" s="115">
        <v>251</v>
      </c>
      <c r="H245" s="115">
        <v>379</v>
      </c>
      <c r="I245" s="115">
        <v>158</v>
      </c>
      <c r="J245" s="115">
        <v>697</v>
      </c>
      <c r="K245" s="115">
        <v>786</v>
      </c>
      <c r="L245" s="115">
        <v>530</v>
      </c>
      <c r="M245" s="115">
        <v>112</v>
      </c>
      <c r="N245" s="115">
        <v>322</v>
      </c>
    </row>
    <row r="246" spans="1:14" ht="12">
      <c r="A246" s="161" t="s">
        <v>199</v>
      </c>
      <c r="B246" s="115">
        <v>1758</v>
      </c>
      <c r="C246" s="115">
        <v>917</v>
      </c>
      <c r="D246" s="115">
        <v>841</v>
      </c>
      <c r="E246" s="151">
        <v>13</v>
      </c>
      <c r="F246" s="115">
        <v>18</v>
      </c>
      <c r="G246" s="151">
        <v>58</v>
      </c>
      <c r="H246" s="115">
        <v>95</v>
      </c>
      <c r="I246" s="115">
        <v>25</v>
      </c>
      <c r="J246" s="115">
        <v>223</v>
      </c>
      <c r="K246" s="115">
        <v>504</v>
      </c>
      <c r="L246" s="115">
        <v>486</v>
      </c>
      <c r="M246" s="115">
        <v>122</v>
      </c>
      <c r="N246" s="115">
        <v>214</v>
      </c>
    </row>
    <row r="247" spans="1:14" ht="12">
      <c r="A247" s="161" t="s">
        <v>194</v>
      </c>
      <c r="B247" s="115">
        <v>1582</v>
      </c>
      <c r="C247" s="115">
        <v>778</v>
      </c>
      <c r="D247" s="115">
        <v>804</v>
      </c>
      <c r="E247" s="151">
        <v>17</v>
      </c>
      <c r="F247" s="115">
        <v>26</v>
      </c>
      <c r="G247" s="151">
        <v>67</v>
      </c>
      <c r="H247" s="115">
        <v>118</v>
      </c>
      <c r="I247" s="115">
        <v>41</v>
      </c>
      <c r="J247" s="115">
        <v>182</v>
      </c>
      <c r="K247" s="115">
        <v>402</v>
      </c>
      <c r="L247" s="115">
        <v>321</v>
      </c>
      <c r="M247" s="115">
        <v>203</v>
      </c>
      <c r="N247" s="115">
        <v>205</v>
      </c>
    </row>
    <row r="248" spans="1:14" ht="12">
      <c r="A248" s="161" t="s">
        <v>196</v>
      </c>
      <c r="B248" s="115">
        <v>1432</v>
      </c>
      <c r="C248" s="115">
        <v>517</v>
      </c>
      <c r="D248" s="115">
        <v>915</v>
      </c>
      <c r="E248" s="115">
        <v>19</v>
      </c>
      <c r="F248" s="115">
        <v>14</v>
      </c>
      <c r="G248" s="115">
        <v>44</v>
      </c>
      <c r="H248" s="115">
        <v>73</v>
      </c>
      <c r="I248" s="115">
        <v>20</v>
      </c>
      <c r="J248" s="115">
        <v>227</v>
      </c>
      <c r="K248" s="115">
        <v>509</v>
      </c>
      <c r="L248" s="115">
        <v>289</v>
      </c>
      <c r="M248" s="115">
        <v>66</v>
      </c>
      <c r="N248" s="115">
        <v>171</v>
      </c>
    </row>
    <row r="249" spans="1:14" ht="12">
      <c r="A249" s="161" t="s">
        <v>200</v>
      </c>
      <c r="B249" s="115">
        <v>1319</v>
      </c>
      <c r="C249" s="115">
        <v>601</v>
      </c>
      <c r="D249" s="115">
        <v>718</v>
      </c>
      <c r="E249" s="115">
        <v>50</v>
      </c>
      <c r="F249" s="115">
        <v>54</v>
      </c>
      <c r="G249" s="115">
        <v>77</v>
      </c>
      <c r="H249" s="115">
        <v>58</v>
      </c>
      <c r="I249" s="115">
        <v>9</v>
      </c>
      <c r="J249" s="115">
        <v>93</v>
      </c>
      <c r="K249" s="115">
        <v>445</v>
      </c>
      <c r="L249" s="115">
        <v>456</v>
      </c>
      <c r="M249" s="115">
        <v>55</v>
      </c>
      <c r="N249" s="115">
        <v>22</v>
      </c>
    </row>
    <row r="250" spans="1:14" ht="12">
      <c r="A250" s="161" t="s">
        <v>198</v>
      </c>
      <c r="B250" s="115">
        <v>930</v>
      </c>
      <c r="C250" s="115">
        <v>583</v>
      </c>
      <c r="D250" s="115">
        <v>347</v>
      </c>
      <c r="E250" s="115">
        <v>5</v>
      </c>
      <c r="F250" s="115">
        <v>3</v>
      </c>
      <c r="G250" s="115">
        <v>24</v>
      </c>
      <c r="H250" s="115">
        <v>46</v>
      </c>
      <c r="I250" s="115">
        <v>20</v>
      </c>
      <c r="J250" s="115">
        <v>137</v>
      </c>
      <c r="K250" s="115">
        <v>269</v>
      </c>
      <c r="L250" s="115">
        <v>227</v>
      </c>
      <c r="M250" s="115">
        <v>71</v>
      </c>
      <c r="N250" s="115">
        <v>128</v>
      </c>
    </row>
    <row r="251" spans="1:14" ht="12">
      <c r="A251" s="161" t="s">
        <v>206</v>
      </c>
      <c r="B251" s="115">
        <v>851</v>
      </c>
      <c r="C251" s="115">
        <v>319</v>
      </c>
      <c r="D251" s="115">
        <v>532</v>
      </c>
      <c r="E251" s="115">
        <v>12</v>
      </c>
      <c r="F251" s="115">
        <v>15</v>
      </c>
      <c r="G251" s="115">
        <v>38</v>
      </c>
      <c r="H251" s="115">
        <v>35</v>
      </c>
      <c r="I251" s="115">
        <v>13</v>
      </c>
      <c r="J251" s="115">
        <v>137</v>
      </c>
      <c r="K251" s="115">
        <v>260</v>
      </c>
      <c r="L251" s="115">
        <v>171</v>
      </c>
      <c r="M251" s="115">
        <v>47</v>
      </c>
      <c r="N251" s="115">
        <v>123</v>
      </c>
    </row>
    <row r="252" spans="1:14" ht="12">
      <c r="A252" s="161" t="s">
        <v>195</v>
      </c>
      <c r="B252" s="115">
        <v>830</v>
      </c>
      <c r="C252" s="115">
        <v>433</v>
      </c>
      <c r="D252" s="115">
        <v>397</v>
      </c>
      <c r="E252" s="115">
        <v>5</v>
      </c>
      <c r="F252" s="115">
        <v>9</v>
      </c>
      <c r="G252" s="115">
        <v>38</v>
      </c>
      <c r="H252" s="115">
        <v>60</v>
      </c>
      <c r="I252" s="115">
        <v>12</v>
      </c>
      <c r="J252" s="115">
        <v>119</v>
      </c>
      <c r="K252" s="115">
        <v>266</v>
      </c>
      <c r="L252" s="115">
        <v>189</v>
      </c>
      <c r="M252" s="115">
        <v>44</v>
      </c>
      <c r="N252" s="115">
        <v>88</v>
      </c>
    </row>
    <row r="253" spans="1:16" ht="12">
      <c r="A253" s="161" t="s">
        <v>210</v>
      </c>
      <c r="B253" s="115">
        <v>789</v>
      </c>
      <c r="C253" s="115">
        <v>385</v>
      </c>
      <c r="D253" s="115">
        <v>404</v>
      </c>
      <c r="E253" s="115">
        <v>7</v>
      </c>
      <c r="F253" s="115">
        <v>14</v>
      </c>
      <c r="G253" s="115">
        <v>17</v>
      </c>
      <c r="H253" s="115">
        <v>31</v>
      </c>
      <c r="I253" s="115">
        <v>13</v>
      </c>
      <c r="J253" s="115">
        <v>163</v>
      </c>
      <c r="K253" s="115">
        <v>318</v>
      </c>
      <c r="L253" s="115">
        <v>191</v>
      </c>
      <c r="M253" s="115">
        <v>11</v>
      </c>
      <c r="N253" s="115">
        <v>24</v>
      </c>
      <c r="O253" s="55"/>
      <c r="P253" s="55"/>
    </row>
    <row r="254" spans="1:16" ht="12">
      <c r="A254" s="161" t="s">
        <v>204</v>
      </c>
      <c r="B254" s="115">
        <v>749</v>
      </c>
      <c r="C254" s="115">
        <v>387</v>
      </c>
      <c r="D254" s="115">
        <v>362</v>
      </c>
      <c r="E254" s="115">
        <v>6</v>
      </c>
      <c r="F254" s="115">
        <v>7</v>
      </c>
      <c r="G254" s="115">
        <v>11</v>
      </c>
      <c r="H254" s="115">
        <v>14</v>
      </c>
      <c r="I254" s="115">
        <v>6</v>
      </c>
      <c r="J254" s="115">
        <v>79</v>
      </c>
      <c r="K254" s="115">
        <v>178</v>
      </c>
      <c r="L254" s="115">
        <v>185</v>
      </c>
      <c r="M254" s="115">
        <v>93</v>
      </c>
      <c r="N254" s="115">
        <v>170</v>
      </c>
      <c r="O254" s="55"/>
      <c r="P254" s="55"/>
    </row>
    <row r="255" spans="1:21" ht="12">
      <c r="A255" s="161" t="s">
        <v>207</v>
      </c>
      <c r="B255" s="115">
        <v>699</v>
      </c>
      <c r="C255" s="115">
        <v>362</v>
      </c>
      <c r="D255" s="115">
        <v>337</v>
      </c>
      <c r="E255" s="115">
        <v>13</v>
      </c>
      <c r="F255" s="115">
        <v>12</v>
      </c>
      <c r="G255" s="115">
        <v>22</v>
      </c>
      <c r="H255" s="115">
        <v>53</v>
      </c>
      <c r="I255" s="115">
        <v>15</v>
      </c>
      <c r="J255" s="115">
        <v>114</v>
      </c>
      <c r="K255" s="115">
        <v>245</v>
      </c>
      <c r="L255" s="115">
        <v>153</v>
      </c>
      <c r="M255" s="115">
        <v>33</v>
      </c>
      <c r="N255" s="115">
        <v>39</v>
      </c>
      <c r="O255" s="55"/>
      <c r="P255" s="55"/>
      <c r="Q255" s="55"/>
      <c r="R255" s="55"/>
      <c r="S255" s="55"/>
      <c r="T255" s="55"/>
      <c r="U255" s="55"/>
    </row>
    <row r="256" spans="1:21" ht="12">
      <c r="A256" s="161" t="s">
        <v>197</v>
      </c>
      <c r="B256" s="115">
        <v>674</v>
      </c>
      <c r="C256" s="115">
        <v>402</v>
      </c>
      <c r="D256" s="115">
        <v>272</v>
      </c>
      <c r="E256" s="115">
        <v>4</v>
      </c>
      <c r="F256" s="115">
        <v>3</v>
      </c>
      <c r="G256" s="115">
        <v>19</v>
      </c>
      <c r="H256" s="115">
        <v>29</v>
      </c>
      <c r="I256" s="115">
        <v>15</v>
      </c>
      <c r="J256" s="115">
        <v>92</v>
      </c>
      <c r="K256" s="115">
        <v>193</v>
      </c>
      <c r="L256" s="115">
        <v>176</v>
      </c>
      <c r="M256" s="115">
        <v>34</v>
      </c>
      <c r="N256" s="115">
        <v>109</v>
      </c>
      <c r="O256" s="55"/>
      <c r="P256" s="55"/>
      <c r="Q256" s="55"/>
      <c r="R256" s="55"/>
      <c r="S256" s="55"/>
      <c r="T256" s="55"/>
      <c r="U256" s="55"/>
    </row>
    <row r="257" spans="1:21" ht="12">
      <c r="A257" s="161" t="s">
        <v>208</v>
      </c>
      <c r="B257" s="115">
        <v>671</v>
      </c>
      <c r="C257" s="115">
        <v>355</v>
      </c>
      <c r="D257" s="115">
        <v>316</v>
      </c>
      <c r="E257" s="115">
        <v>7</v>
      </c>
      <c r="F257" s="115">
        <v>11</v>
      </c>
      <c r="G257" s="115">
        <v>20</v>
      </c>
      <c r="H257" s="115">
        <v>17</v>
      </c>
      <c r="I257" s="115">
        <v>9</v>
      </c>
      <c r="J257" s="115">
        <v>61</v>
      </c>
      <c r="K257" s="115">
        <v>145</v>
      </c>
      <c r="L257" s="115">
        <v>206</v>
      </c>
      <c r="M257" s="115">
        <v>76</v>
      </c>
      <c r="N257" s="115">
        <v>119</v>
      </c>
      <c r="O257" s="55"/>
      <c r="P257" s="55"/>
      <c r="Q257" s="55"/>
      <c r="R257" s="55"/>
      <c r="S257" s="55"/>
      <c r="T257" s="55"/>
      <c r="U257" s="55"/>
    </row>
    <row r="258" spans="1:21" ht="12">
      <c r="A258" s="161" t="s">
        <v>202</v>
      </c>
      <c r="B258" s="115">
        <v>643</v>
      </c>
      <c r="C258" s="115">
        <v>336</v>
      </c>
      <c r="D258" s="115">
        <v>307</v>
      </c>
      <c r="E258" s="115" t="s">
        <v>263</v>
      </c>
      <c r="F258" s="115">
        <v>6</v>
      </c>
      <c r="G258" s="115">
        <v>8</v>
      </c>
      <c r="H258" s="115">
        <v>25</v>
      </c>
      <c r="I258" s="115">
        <v>7</v>
      </c>
      <c r="J258" s="115">
        <v>92</v>
      </c>
      <c r="K258" s="115">
        <v>232</v>
      </c>
      <c r="L258" s="115">
        <v>136</v>
      </c>
      <c r="M258" s="115">
        <v>63</v>
      </c>
      <c r="N258" s="115">
        <v>74</v>
      </c>
      <c r="O258" s="55"/>
      <c r="P258" s="55"/>
      <c r="Q258" s="55"/>
      <c r="R258" s="55"/>
      <c r="S258" s="55"/>
      <c r="T258" s="55"/>
      <c r="U258" s="55"/>
    </row>
    <row r="259" spans="1:21" ht="12">
      <c r="A259" s="161" t="s">
        <v>216</v>
      </c>
      <c r="B259" s="115">
        <v>555</v>
      </c>
      <c r="C259" s="115">
        <v>203</v>
      </c>
      <c r="D259" s="115">
        <v>352</v>
      </c>
      <c r="E259" s="115">
        <v>6</v>
      </c>
      <c r="F259" s="115">
        <v>8</v>
      </c>
      <c r="G259" s="115">
        <v>18</v>
      </c>
      <c r="H259" s="115">
        <v>35</v>
      </c>
      <c r="I259" s="115">
        <v>13</v>
      </c>
      <c r="J259" s="115">
        <v>73</v>
      </c>
      <c r="K259" s="115">
        <v>218</v>
      </c>
      <c r="L259" s="115">
        <v>122</v>
      </c>
      <c r="M259" s="115">
        <v>6</v>
      </c>
      <c r="N259" s="115">
        <v>56</v>
      </c>
      <c r="O259" s="55"/>
      <c r="P259" s="55"/>
      <c r="Q259" s="55"/>
      <c r="R259" s="55"/>
      <c r="S259" s="55"/>
      <c r="T259" s="55"/>
      <c r="U259" s="55"/>
    </row>
    <row r="260" spans="1:21" ht="12">
      <c r="A260" s="161" t="s">
        <v>203</v>
      </c>
      <c r="B260" s="115">
        <v>552</v>
      </c>
      <c r="C260" s="115">
        <v>300</v>
      </c>
      <c r="D260" s="115">
        <v>252</v>
      </c>
      <c r="E260" s="115">
        <v>4</v>
      </c>
      <c r="F260" s="115">
        <v>8</v>
      </c>
      <c r="G260" s="115">
        <v>23</v>
      </c>
      <c r="H260" s="115">
        <v>60</v>
      </c>
      <c r="I260" s="115">
        <v>8</v>
      </c>
      <c r="J260" s="115">
        <v>80</v>
      </c>
      <c r="K260" s="115">
        <v>243</v>
      </c>
      <c r="L260" s="115">
        <v>62</v>
      </c>
      <c r="M260" s="115">
        <v>30</v>
      </c>
      <c r="N260" s="115">
        <v>34</v>
      </c>
      <c r="O260" s="55"/>
      <c r="P260" s="55"/>
      <c r="Q260" s="55"/>
      <c r="R260" s="55"/>
      <c r="S260" s="55"/>
      <c r="T260" s="55"/>
      <c r="U260" s="55"/>
    </row>
    <row r="261" spans="1:21" ht="12">
      <c r="A261" s="161" t="s">
        <v>215</v>
      </c>
      <c r="B261" s="115">
        <v>476</v>
      </c>
      <c r="C261" s="115">
        <v>256</v>
      </c>
      <c r="D261" s="115">
        <v>220</v>
      </c>
      <c r="E261" s="115">
        <v>4</v>
      </c>
      <c r="F261" s="115">
        <v>13</v>
      </c>
      <c r="G261" s="115">
        <v>29</v>
      </c>
      <c r="H261" s="115">
        <v>14</v>
      </c>
      <c r="I261" s="115">
        <v>4</v>
      </c>
      <c r="J261" s="115">
        <v>32</v>
      </c>
      <c r="K261" s="115">
        <v>135</v>
      </c>
      <c r="L261" s="115">
        <v>120</v>
      </c>
      <c r="M261" s="115">
        <v>37</v>
      </c>
      <c r="N261" s="115">
        <v>88</v>
      </c>
      <c r="O261" s="55"/>
      <c r="P261" s="55"/>
      <c r="Q261" s="55"/>
      <c r="R261" s="55"/>
      <c r="S261" s="55"/>
      <c r="T261" s="55"/>
      <c r="U261" s="55"/>
    </row>
    <row r="262" spans="1:20" ht="12">
      <c r="A262" s="161" t="s">
        <v>212</v>
      </c>
      <c r="B262" s="115">
        <v>463</v>
      </c>
      <c r="C262" s="115">
        <v>211</v>
      </c>
      <c r="D262" s="115">
        <v>252</v>
      </c>
      <c r="E262" s="115">
        <v>10</v>
      </c>
      <c r="F262" s="115">
        <v>10</v>
      </c>
      <c r="G262" s="115">
        <v>16</v>
      </c>
      <c r="H262" s="115">
        <v>9</v>
      </c>
      <c r="I262" s="115">
        <v>11</v>
      </c>
      <c r="J262" s="115">
        <v>117</v>
      </c>
      <c r="K262" s="115">
        <v>215</v>
      </c>
      <c r="L262" s="115">
        <v>49</v>
      </c>
      <c r="M262" s="115">
        <v>14</v>
      </c>
      <c r="N262" s="151">
        <v>12</v>
      </c>
      <c r="O262" s="55"/>
      <c r="P262" s="55"/>
      <c r="Q262" s="55"/>
      <c r="R262" s="55"/>
      <c r="S262" s="55"/>
      <c r="T262" s="55"/>
    </row>
    <row r="263" spans="1:20" ht="12">
      <c r="A263" s="161" t="s">
        <v>213</v>
      </c>
      <c r="B263" s="115">
        <v>448</v>
      </c>
      <c r="C263" s="115">
        <v>207</v>
      </c>
      <c r="D263" s="115">
        <v>241</v>
      </c>
      <c r="E263" s="115">
        <v>3</v>
      </c>
      <c r="F263" s="115">
        <v>2</v>
      </c>
      <c r="G263" s="115">
        <v>5</v>
      </c>
      <c r="H263" s="115">
        <v>13</v>
      </c>
      <c r="I263" s="115">
        <v>5</v>
      </c>
      <c r="J263" s="115">
        <v>71</v>
      </c>
      <c r="K263" s="115">
        <v>143</v>
      </c>
      <c r="L263" s="115">
        <v>117</v>
      </c>
      <c r="M263" s="115">
        <v>23</v>
      </c>
      <c r="N263" s="115">
        <v>66</v>
      </c>
      <c r="O263" s="55"/>
      <c r="P263" s="55"/>
      <c r="Q263" s="55"/>
      <c r="R263" s="55"/>
      <c r="S263" s="55"/>
      <c r="T263" s="55"/>
    </row>
    <row r="264" spans="1:14" ht="12">
      <c r="A264" s="161" t="s">
        <v>211</v>
      </c>
      <c r="B264" s="115">
        <v>446</v>
      </c>
      <c r="C264" s="115">
        <v>213</v>
      </c>
      <c r="D264" s="115">
        <v>233</v>
      </c>
      <c r="E264" s="115">
        <v>3</v>
      </c>
      <c r="F264" s="115">
        <v>13</v>
      </c>
      <c r="G264" s="115">
        <v>8</v>
      </c>
      <c r="H264" s="115">
        <v>6</v>
      </c>
      <c r="I264" s="115">
        <v>6</v>
      </c>
      <c r="J264" s="115">
        <v>59</v>
      </c>
      <c r="K264" s="115">
        <v>140</v>
      </c>
      <c r="L264" s="115">
        <v>123</v>
      </c>
      <c r="M264" s="115">
        <v>24</v>
      </c>
      <c r="N264" s="115">
        <v>64</v>
      </c>
    </row>
    <row r="265" spans="1:14" ht="12">
      <c r="A265" s="161" t="s">
        <v>205</v>
      </c>
      <c r="B265" s="115">
        <v>427</v>
      </c>
      <c r="C265" s="115">
        <v>183</v>
      </c>
      <c r="D265" s="115">
        <v>244</v>
      </c>
      <c r="E265" s="115">
        <v>7</v>
      </c>
      <c r="F265" s="115">
        <v>5</v>
      </c>
      <c r="G265" s="115">
        <v>7</v>
      </c>
      <c r="H265" s="115">
        <v>14</v>
      </c>
      <c r="I265" s="115">
        <v>5</v>
      </c>
      <c r="J265" s="115">
        <v>74</v>
      </c>
      <c r="K265" s="115">
        <v>109</v>
      </c>
      <c r="L265" s="115">
        <v>108</v>
      </c>
      <c r="M265" s="115">
        <v>40</v>
      </c>
      <c r="N265" s="115">
        <v>58</v>
      </c>
    </row>
    <row r="266" spans="1:15" ht="12">
      <c r="A266" s="161" t="s">
        <v>209</v>
      </c>
      <c r="B266" s="115">
        <v>413</v>
      </c>
      <c r="C266" s="115">
        <v>217</v>
      </c>
      <c r="D266" s="115">
        <v>196</v>
      </c>
      <c r="E266" s="115">
        <v>10</v>
      </c>
      <c r="F266" s="115">
        <v>8</v>
      </c>
      <c r="G266" s="115">
        <v>16</v>
      </c>
      <c r="H266" s="115">
        <v>13</v>
      </c>
      <c r="I266" s="115">
        <v>14</v>
      </c>
      <c r="J266" s="115">
        <v>124</v>
      </c>
      <c r="K266" s="115">
        <v>153</v>
      </c>
      <c r="L266" s="115">
        <v>61</v>
      </c>
      <c r="M266" s="115">
        <v>3</v>
      </c>
      <c r="N266" s="115">
        <v>11</v>
      </c>
      <c r="O266" s="55"/>
    </row>
    <row r="267" spans="1:15" ht="12">
      <c r="A267" s="161" t="s">
        <v>218</v>
      </c>
      <c r="B267" s="115">
        <v>357</v>
      </c>
      <c r="C267" s="115">
        <v>143</v>
      </c>
      <c r="D267" s="115">
        <v>214</v>
      </c>
      <c r="E267" s="115">
        <v>6</v>
      </c>
      <c r="F267" s="115">
        <v>3</v>
      </c>
      <c r="G267" s="115">
        <v>13</v>
      </c>
      <c r="H267" s="115">
        <v>17</v>
      </c>
      <c r="I267" s="115">
        <v>2</v>
      </c>
      <c r="J267" s="115">
        <v>24</v>
      </c>
      <c r="K267" s="115">
        <v>91</v>
      </c>
      <c r="L267" s="115">
        <v>104</v>
      </c>
      <c r="M267" s="115">
        <v>31</v>
      </c>
      <c r="N267" s="115">
        <v>66</v>
      </c>
      <c r="O267" s="55"/>
    </row>
    <row r="268" spans="1:15" ht="12">
      <c r="A268" s="161" t="s">
        <v>217</v>
      </c>
      <c r="B268" s="115">
        <v>339</v>
      </c>
      <c r="C268" s="115">
        <v>53</v>
      </c>
      <c r="D268" s="115">
        <v>286</v>
      </c>
      <c r="E268" s="115">
        <v>1</v>
      </c>
      <c r="F268" s="115">
        <v>3</v>
      </c>
      <c r="G268" s="115">
        <v>5</v>
      </c>
      <c r="H268" s="115">
        <v>7</v>
      </c>
      <c r="I268" s="115">
        <v>7</v>
      </c>
      <c r="J268" s="115">
        <v>41</v>
      </c>
      <c r="K268" s="115">
        <v>127</v>
      </c>
      <c r="L268" s="115">
        <v>125</v>
      </c>
      <c r="M268" s="151">
        <v>15</v>
      </c>
      <c r="N268" s="115">
        <v>8</v>
      </c>
      <c r="O268" s="55"/>
    </row>
    <row r="269" spans="1:15" ht="12">
      <c r="A269" s="161" t="s">
        <v>214</v>
      </c>
      <c r="B269" s="115">
        <v>323</v>
      </c>
      <c r="C269" s="115">
        <v>191</v>
      </c>
      <c r="D269" s="115">
        <v>132</v>
      </c>
      <c r="E269" s="115">
        <v>8</v>
      </c>
      <c r="F269" s="115">
        <v>6</v>
      </c>
      <c r="G269" s="115">
        <v>5</v>
      </c>
      <c r="H269" s="115">
        <v>12</v>
      </c>
      <c r="I269" s="151">
        <v>3</v>
      </c>
      <c r="J269" s="115">
        <v>68</v>
      </c>
      <c r="K269" s="115">
        <v>129</v>
      </c>
      <c r="L269" s="115">
        <v>74</v>
      </c>
      <c r="M269" s="115">
        <v>9</v>
      </c>
      <c r="N269" s="115">
        <v>9</v>
      </c>
      <c r="O269" s="55"/>
    </row>
    <row r="270" spans="1:15" ht="12">
      <c r="A270" s="161" t="s">
        <v>222</v>
      </c>
      <c r="B270" s="115">
        <v>270</v>
      </c>
      <c r="C270" s="115">
        <v>172</v>
      </c>
      <c r="D270" s="115">
        <v>98</v>
      </c>
      <c r="E270" s="115">
        <v>13</v>
      </c>
      <c r="F270" s="115">
        <v>8</v>
      </c>
      <c r="G270" s="115">
        <v>17</v>
      </c>
      <c r="H270" s="115">
        <v>15</v>
      </c>
      <c r="I270" s="115">
        <v>5</v>
      </c>
      <c r="J270" s="115">
        <v>48</v>
      </c>
      <c r="K270" s="115">
        <v>121</v>
      </c>
      <c r="L270" s="115">
        <v>37</v>
      </c>
      <c r="M270" s="115">
        <v>2</v>
      </c>
      <c r="N270" s="115">
        <v>4</v>
      </c>
      <c r="O270" s="55"/>
    </row>
    <row r="271" spans="1:15" ht="12">
      <c r="A271" s="161" t="s">
        <v>219</v>
      </c>
      <c r="B271" s="115">
        <v>257</v>
      </c>
      <c r="C271" s="115">
        <v>59</v>
      </c>
      <c r="D271" s="115">
        <v>198</v>
      </c>
      <c r="E271" s="115">
        <v>2</v>
      </c>
      <c r="F271" s="115">
        <v>1</v>
      </c>
      <c r="G271" s="115">
        <v>5</v>
      </c>
      <c r="H271" s="115">
        <v>14</v>
      </c>
      <c r="I271" s="115">
        <v>2</v>
      </c>
      <c r="J271" s="115">
        <v>72</v>
      </c>
      <c r="K271" s="115">
        <v>90</v>
      </c>
      <c r="L271" s="115">
        <v>49</v>
      </c>
      <c r="M271" s="115">
        <v>13</v>
      </c>
      <c r="N271" s="115">
        <v>9</v>
      </c>
      <c r="O271" s="55"/>
    </row>
    <row r="272" spans="1:15" ht="12">
      <c r="A272" s="161" t="s">
        <v>223</v>
      </c>
      <c r="B272" s="115">
        <v>244</v>
      </c>
      <c r="C272" s="115">
        <v>88</v>
      </c>
      <c r="D272" s="115">
        <v>156</v>
      </c>
      <c r="E272" s="115">
        <v>1</v>
      </c>
      <c r="F272" s="115">
        <v>1</v>
      </c>
      <c r="G272" s="115">
        <v>7</v>
      </c>
      <c r="H272" s="115">
        <v>8</v>
      </c>
      <c r="I272" s="115">
        <v>3</v>
      </c>
      <c r="J272" s="115">
        <v>27</v>
      </c>
      <c r="K272" s="115">
        <v>113</v>
      </c>
      <c r="L272" s="115">
        <v>68</v>
      </c>
      <c r="M272" s="115">
        <v>10</v>
      </c>
      <c r="N272" s="115">
        <v>6</v>
      </c>
      <c r="O272" s="55"/>
    </row>
    <row r="273" spans="1:15" ht="12">
      <c r="A273" s="161" t="s">
        <v>247</v>
      </c>
      <c r="B273" s="115">
        <v>235</v>
      </c>
      <c r="C273" s="115">
        <v>118</v>
      </c>
      <c r="D273" s="115">
        <v>117</v>
      </c>
      <c r="E273" s="115">
        <v>8</v>
      </c>
      <c r="F273" s="115">
        <v>5</v>
      </c>
      <c r="G273" s="115">
        <v>19</v>
      </c>
      <c r="H273" s="115">
        <v>23</v>
      </c>
      <c r="I273" s="115">
        <v>10</v>
      </c>
      <c r="J273" s="115">
        <v>35</v>
      </c>
      <c r="K273" s="115">
        <v>84</v>
      </c>
      <c r="L273" s="115">
        <v>45</v>
      </c>
      <c r="M273" s="115">
        <v>1</v>
      </c>
      <c r="N273" s="115">
        <v>5</v>
      </c>
      <c r="O273" s="55"/>
    </row>
    <row r="274" spans="1:15" ht="12">
      <c r="A274" s="161" t="s">
        <v>227</v>
      </c>
      <c r="B274" s="115">
        <v>230</v>
      </c>
      <c r="C274" s="115">
        <v>145</v>
      </c>
      <c r="D274" s="115">
        <v>85</v>
      </c>
      <c r="E274" s="115">
        <v>15</v>
      </c>
      <c r="F274" s="115">
        <v>14</v>
      </c>
      <c r="G274" s="115">
        <v>11</v>
      </c>
      <c r="H274" s="115">
        <v>4</v>
      </c>
      <c r="I274" s="115">
        <v>1</v>
      </c>
      <c r="J274" s="115">
        <v>21</v>
      </c>
      <c r="K274" s="115">
        <v>127</v>
      </c>
      <c r="L274" s="115">
        <v>29</v>
      </c>
      <c r="M274" s="115">
        <v>6</v>
      </c>
      <c r="N274" s="115">
        <v>2</v>
      </c>
      <c r="O274" s="55"/>
    </row>
    <row r="275" spans="1:15" ht="12">
      <c r="A275" s="161" t="s">
        <v>229</v>
      </c>
      <c r="B275" s="115">
        <v>224</v>
      </c>
      <c r="C275" s="115">
        <v>96</v>
      </c>
      <c r="D275" s="115">
        <v>128</v>
      </c>
      <c r="E275" s="115">
        <v>3</v>
      </c>
      <c r="F275" s="115">
        <v>4</v>
      </c>
      <c r="G275" s="115">
        <v>2</v>
      </c>
      <c r="H275" s="115">
        <v>10</v>
      </c>
      <c r="I275" s="115">
        <v>2</v>
      </c>
      <c r="J275" s="115">
        <v>43</v>
      </c>
      <c r="K275" s="115">
        <v>73</v>
      </c>
      <c r="L275" s="115">
        <v>50</v>
      </c>
      <c r="M275" s="115">
        <v>19</v>
      </c>
      <c r="N275" s="115">
        <v>18</v>
      </c>
      <c r="O275" s="55"/>
    </row>
    <row r="276" spans="1:15" ht="12">
      <c r="A276" s="161" t="s">
        <v>226</v>
      </c>
      <c r="B276" s="115">
        <v>215</v>
      </c>
      <c r="C276" s="115">
        <v>109</v>
      </c>
      <c r="D276" s="115">
        <v>106</v>
      </c>
      <c r="E276" s="115">
        <v>3</v>
      </c>
      <c r="F276" s="151">
        <v>5</v>
      </c>
      <c r="G276" s="115">
        <v>6</v>
      </c>
      <c r="H276" s="115">
        <v>12</v>
      </c>
      <c r="I276" s="115" t="s">
        <v>263</v>
      </c>
      <c r="J276" s="115">
        <v>52</v>
      </c>
      <c r="K276" s="115">
        <v>80</v>
      </c>
      <c r="L276" s="115">
        <v>47</v>
      </c>
      <c r="M276" s="115">
        <v>6</v>
      </c>
      <c r="N276" s="115">
        <v>4</v>
      </c>
      <c r="O276" s="55"/>
    </row>
    <row r="277" spans="1:16" ht="12">
      <c r="A277" s="161" t="s">
        <v>220</v>
      </c>
      <c r="B277" s="115">
        <v>211</v>
      </c>
      <c r="C277" s="115">
        <v>113</v>
      </c>
      <c r="D277" s="115">
        <v>98</v>
      </c>
      <c r="E277" s="115">
        <v>6</v>
      </c>
      <c r="F277" s="151">
        <v>10</v>
      </c>
      <c r="G277" s="151">
        <v>18</v>
      </c>
      <c r="H277" s="115">
        <v>13</v>
      </c>
      <c r="I277" s="115">
        <v>4</v>
      </c>
      <c r="J277" s="115">
        <v>21</v>
      </c>
      <c r="K277" s="115">
        <v>109</v>
      </c>
      <c r="L277" s="115">
        <v>29</v>
      </c>
      <c r="M277" s="115">
        <v>1</v>
      </c>
      <c r="N277" s="115" t="s">
        <v>263</v>
      </c>
      <c r="O277" s="55"/>
      <c r="P277" s="55"/>
    </row>
    <row r="278" spans="1:16" ht="12">
      <c r="A278" s="161" t="s">
        <v>225</v>
      </c>
      <c r="B278" s="115">
        <v>203</v>
      </c>
      <c r="C278" s="115">
        <v>71</v>
      </c>
      <c r="D278" s="115">
        <v>132</v>
      </c>
      <c r="E278" s="115">
        <v>2</v>
      </c>
      <c r="F278" s="115">
        <v>5</v>
      </c>
      <c r="G278" s="115">
        <v>2</v>
      </c>
      <c r="H278" s="115">
        <v>8</v>
      </c>
      <c r="I278" s="115">
        <v>5</v>
      </c>
      <c r="J278" s="115">
        <v>19</v>
      </c>
      <c r="K278" s="115">
        <v>57</v>
      </c>
      <c r="L278" s="115">
        <v>57</v>
      </c>
      <c r="M278" s="115">
        <v>22</v>
      </c>
      <c r="N278" s="115">
        <v>26</v>
      </c>
      <c r="O278" s="55"/>
      <c r="P278" s="55"/>
    </row>
    <row r="279" spans="1:16" ht="12">
      <c r="A279" s="161" t="s">
        <v>249</v>
      </c>
      <c r="B279" s="115">
        <v>187</v>
      </c>
      <c r="C279" s="115">
        <v>78</v>
      </c>
      <c r="D279" s="115">
        <v>109</v>
      </c>
      <c r="E279" s="115">
        <v>3</v>
      </c>
      <c r="F279" s="115">
        <v>5</v>
      </c>
      <c r="G279" s="115">
        <v>8</v>
      </c>
      <c r="H279" s="115">
        <v>9</v>
      </c>
      <c r="I279" s="115">
        <v>3</v>
      </c>
      <c r="J279" s="115">
        <v>46</v>
      </c>
      <c r="K279" s="115">
        <v>69</v>
      </c>
      <c r="L279" s="115">
        <v>27</v>
      </c>
      <c r="M279" s="115">
        <v>8</v>
      </c>
      <c r="N279" s="115">
        <v>9</v>
      </c>
      <c r="O279" s="55"/>
      <c r="P279" s="55"/>
    </row>
    <row r="280" spans="1:16" ht="12">
      <c r="A280" s="161" t="s">
        <v>242</v>
      </c>
      <c r="B280" s="115">
        <v>182</v>
      </c>
      <c r="C280" s="115">
        <v>74</v>
      </c>
      <c r="D280" s="115">
        <v>108</v>
      </c>
      <c r="E280" s="115">
        <v>3</v>
      </c>
      <c r="F280" s="151">
        <v>2</v>
      </c>
      <c r="G280" s="151">
        <v>1</v>
      </c>
      <c r="H280" s="115">
        <v>5</v>
      </c>
      <c r="I280" s="115">
        <v>5</v>
      </c>
      <c r="J280" s="115">
        <v>34</v>
      </c>
      <c r="K280" s="115">
        <v>73</v>
      </c>
      <c r="L280" s="115">
        <v>41</v>
      </c>
      <c r="M280" s="115">
        <v>11</v>
      </c>
      <c r="N280" s="115">
        <v>7</v>
      </c>
      <c r="O280" s="55"/>
      <c r="P280" s="55"/>
    </row>
    <row r="281" spans="1:16" ht="12">
      <c r="A281" s="161" t="s">
        <v>221</v>
      </c>
      <c r="B281" s="115">
        <v>180</v>
      </c>
      <c r="C281" s="115">
        <v>94</v>
      </c>
      <c r="D281" s="115">
        <v>86</v>
      </c>
      <c r="E281" s="151">
        <v>5</v>
      </c>
      <c r="F281" s="115">
        <v>8</v>
      </c>
      <c r="G281" s="115">
        <v>2</v>
      </c>
      <c r="H281" s="115">
        <v>9</v>
      </c>
      <c r="I281" s="115">
        <v>4</v>
      </c>
      <c r="J281" s="115">
        <v>47</v>
      </c>
      <c r="K281" s="115">
        <v>65</v>
      </c>
      <c r="L281" s="115">
        <v>16</v>
      </c>
      <c r="M281" s="115">
        <v>14</v>
      </c>
      <c r="N281" s="115">
        <v>10</v>
      </c>
      <c r="O281" s="55"/>
      <c r="P281" s="55"/>
    </row>
    <row r="282" spans="1:26" ht="12">
      <c r="A282" s="161" t="s">
        <v>235</v>
      </c>
      <c r="B282" s="115">
        <v>171</v>
      </c>
      <c r="C282" s="115">
        <v>51</v>
      </c>
      <c r="D282" s="115">
        <v>120</v>
      </c>
      <c r="E282" s="151" t="s">
        <v>263</v>
      </c>
      <c r="F282" s="115">
        <v>3</v>
      </c>
      <c r="G282" s="115">
        <v>4</v>
      </c>
      <c r="H282" s="115">
        <v>8</v>
      </c>
      <c r="I282" s="115">
        <v>2</v>
      </c>
      <c r="J282" s="115">
        <v>46</v>
      </c>
      <c r="K282" s="115">
        <v>60</v>
      </c>
      <c r="L282" s="115">
        <v>38</v>
      </c>
      <c r="M282" s="115">
        <v>3</v>
      </c>
      <c r="N282" s="115">
        <v>7</v>
      </c>
      <c r="O282" s="65"/>
      <c r="P282" s="65"/>
      <c r="Q282" s="66"/>
      <c r="R282" s="66"/>
      <c r="S282" s="66"/>
      <c r="T282" s="66"/>
      <c r="U282" s="66"/>
      <c r="V282" s="66"/>
      <c r="W282" s="66"/>
      <c r="X282" s="66"/>
      <c r="Y282" s="66"/>
      <c r="Z282" s="66"/>
    </row>
    <row r="283" spans="1:26" ht="12">
      <c r="A283" s="161" t="s">
        <v>228</v>
      </c>
      <c r="B283" s="115">
        <v>168</v>
      </c>
      <c r="C283" s="115">
        <v>106</v>
      </c>
      <c r="D283" s="115">
        <v>62</v>
      </c>
      <c r="E283" s="151" t="s">
        <v>263</v>
      </c>
      <c r="F283" s="115">
        <v>2</v>
      </c>
      <c r="G283" s="115">
        <v>1</v>
      </c>
      <c r="H283" s="115">
        <v>9</v>
      </c>
      <c r="I283" s="115">
        <v>4</v>
      </c>
      <c r="J283" s="115">
        <v>37</v>
      </c>
      <c r="K283" s="115">
        <v>71</v>
      </c>
      <c r="L283" s="115">
        <v>28</v>
      </c>
      <c r="M283" s="115">
        <v>13</v>
      </c>
      <c r="N283" s="115">
        <v>3</v>
      </c>
      <c r="O283" s="65"/>
      <c r="P283" s="65"/>
      <c r="Q283" s="66"/>
      <c r="R283" s="66"/>
      <c r="S283" s="66"/>
      <c r="T283" s="66"/>
      <c r="U283" s="66"/>
      <c r="V283" s="66"/>
      <c r="W283" s="66"/>
      <c r="X283" s="66"/>
      <c r="Y283" s="66"/>
      <c r="Z283" s="66"/>
    </row>
    <row r="284" spans="1:15" ht="12">
      <c r="A284" s="161" t="s">
        <v>230</v>
      </c>
      <c r="B284" s="115">
        <v>165</v>
      </c>
      <c r="C284" s="115">
        <v>65</v>
      </c>
      <c r="D284" s="115">
        <v>100</v>
      </c>
      <c r="E284" s="151" t="s">
        <v>263</v>
      </c>
      <c r="F284" s="151">
        <v>2</v>
      </c>
      <c r="G284" s="151">
        <v>2</v>
      </c>
      <c r="H284" s="151">
        <v>4</v>
      </c>
      <c r="I284" s="115">
        <v>1</v>
      </c>
      <c r="J284" s="115">
        <v>20</v>
      </c>
      <c r="K284" s="115">
        <v>30</v>
      </c>
      <c r="L284" s="115">
        <v>39</v>
      </c>
      <c r="M284" s="151">
        <v>18</v>
      </c>
      <c r="N284" s="115">
        <v>49</v>
      </c>
      <c r="O284" s="55"/>
    </row>
    <row r="285" spans="1:15" ht="12" hidden="1">
      <c r="A285" s="162" t="s">
        <v>188</v>
      </c>
      <c r="B285" s="115">
        <f aca="true" t="shared" si="12" ref="B285:N285">SUM(B243:B284)</f>
        <v>34144</v>
      </c>
      <c r="C285" s="115">
        <f t="shared" si="12"/>
        <v>16494</v>
      </c>
      <c r="D285" s="115">
        <f t="shared" si="12"/>
        <v>17650</v>
      </c>
      <c r="E285" s="115">
        <f t="shared" si="12"/>
        <v>465</v>
      </c>
      <c r="F285" s="115">
        <f t="shared" si="12"/>
        <v>557</v>
      </c>
      <c r="G285" s="115">
        <f t="shared" si="12"/>
        <v>1145</v>
      </c>
      <c r="H285" s="115">
        <f t="shared" si="12"/>
        <v>1911</v>
      </c>
      <c r="I285" s="115">
        <f t="shared" si="12"/>
        <v>699</v>
      </c>
      <c r="J285" s="115">
        <f t="shared" si="12"/>
        <v>5367</v>
      </c>
      <c r="K285" s="115">
        <f t="shared" si="12"/>
        <v>11205</v>
      </c>
      <c r="L285" s="115">
        <f t="shared" si="12"/>
        <v>7651</v>
      </c>
      <c r="M285" s="115">
        <f t="shared" si="12"/>
        <v>1891</v>
      </c>
      <c r="N285" s="115">
        <f t="shared" si="12"/>
        <v>3253</v>
      </c>
      <c r="O285" s="55"/>
    </row>
    <row r="286" spans="1:15" ht="12" hidden="1">
      <c r="A286" s="162" t="s">
        <v>189</v>
      </c>
      <c r="B286" s="115">
        <v>38969</v>
      </c>
      <c r="C286" s="115">
        <v>18763</v>
      </c>
      <c r="D286" s="115">
        <v>20360</v>
      </c>
      <c r="E286" s="151">
        <v>558</v>
      </c>
      <c r="F286" s="151">
        <v>658</v>
      </c>
      <c r="G286" s="151">
        <v>1338</v>
      </c>
      <c r="H286" s="151">
        <v>2120</v>
      </c>
      <c r="I286" s="115">
        <v>801</v>
      </c>
      <c r="J286" s="115">
        <v>6318</v>
      </c>
      <c r="K286" s="115">
        <v>13010</v>
      </c>
      <c r="L286" s="115">
        <v>8594</v>
      </c>
      <c r="M286" s="151">
        <v>2124</v>
      </c>
      <c r="N286" s="115">
        <v>3602</v>
      </c>
      <c r="O286" s="55"/>
    </row>
    <row r="287" spans="1:15" ht="12">
      <c r="A287" s="162"/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55"/>
    </row>
    <row r="288" spans="1:26" ht="12">
      <c r="A288" s="112" t="s">
        <v>6</v>
      </c>
      <c r="B288" s="57">
        <v>4979</v>
      </c>
      <c r="C288" s="115">
        <f aca="true" t="shared" si="13" ref="C288:N288">C286-C285</f>
        <v>2269</v>
      </c>
      <c r="D288" s="115">
        <f t="shared" si="13"/>
        <v>2710</v>
      </c>
      <c r="E288" s="115">
        <f t="shared" si="13"/>
        <v>93</v>
      </c>
      <c r="F288" s="115">
        <f t="shared" si="13"/>
        <v>101</v>
      </c>
      <c r="G288" s="115">
        <f t="shared" si="13"/>
        <v>193</v>
      </c>
      <c r="H288" s="115">
        <f t="shared" si="13"/>
        <v>209</v>
      </c>
      <c r="I288" s="115">
        <f t="shared" si="13"/>
        <v>102</v>
      </c>
      <c r="J288" s="115">
        <f t="shared" si="13"/>
        <v>951</v>
      </c>
      <c r="K288" s="115">
        <f t="shared" si="13"/>
        <v>1805</v>
      </c>
      <c r="L288" s="115">
        <f t="shared" si="13"/>
        <v>943</v>
      </c>
      <c r="M288" s="115">
        <f t="shared" si="13"/>
        <v>233</v>
      </c>
      <c r="N288" s="115">
        <f t="shared" si="13"/>
        <v>349</v>
      </c>
      <c r="O288" s="163"/>
      <c r="P288" s="67"/>
      <c r="Q288" s="60"/>
      <c r="R288" s="60"/>
      <c r="S288" s="60"/>
      <c r="T288" s="60"/>
      <c r="U288" s="60"/>
      <c r="V288" s="60"/>
      <c r="W288" s="60"/>
      <c r="X288" s="60"/>
      <c r="Y288" s="60"/>
      <c r="Z288" s="60"/>
    </row>
    <row r="289" spans="1:26" ht="12">
      <c r="A289" s="113" t="s">
        <v>7</v>
      </c>
      <c r="B289" s="57">
        <v>39123</v>
      </c>
      <c r="C289" s="116">
        <f aca="true" t="shared" si="14" ref="C289:N289">C288+C285</f>
        <v>18763</v>
      </c>
      <c r="D289" s="116">
        <f t="shared" si="14"/>
        <v>20360</v>
      </c>
      <c r="E289" s="116">
        <f t="shared" si="14"/>
        <v>558</v>
      </c>
      <c r="F289" s="116">
        <f t="shared" si="14"/>
        <v>658</v>
      </c>
      <c r="G289" s="116">
        <f t="shared" si="14"/>
        <v>1338</v>
      </c>
      <c r="H289" s="116">
        <f t="shared" si="14"/>
        <v>2120</v>
      </c>
      <c r="I289" s="116">
        <f t="shared" si="14"/>
        <v>801</v>
      </c>
      <c r="J289" s="116">
        <f t="shared" si="14"/>
        <v>6318</v>
      </c>
      <c r="K289" s="116">
        <f t="shared" si="14"/>
        <v>13010</v>
      </c>
      <c r="L289" s="116">
        <f t="shared" si="14"/>
        <v>8594</v>
      </c>
      <c r="M289" s="116">
        <f t="shared" si="14"/>
        <v>2124</v>
      </c>
      <c r="N289" s="116">
        <f t="shared" si="14"/>
        <v>3602</v>
      </c>
      <c r="O289" s="163"/>
      <c r="P289" s="67"/>
      <c r="Q289" s="60"/>
      <c r="R289" s="60"/>
      <c r="S289" s="60"/>
      <c r="T289" s="60"/>
      <c r="U289" s="60"/>
      <c r="V289" s="60"/>
      <c r="W289" s="60"/>
      <c r="X289" s="60"/>
      <c r="Y289" s="60"/>
      <c r="Z289" s="60"/>
    </row>
    <row r="290" spans="1:26" ht="12">
      <c r="A290" s="117" t="s">
        <v>8</v>
      </c>
      <c r="B290" s="57">
        <v>12112</v>
      </c>
      <c r="C290" s="116">
        <v>5756</v>
      </c>
      <c r="D290" s="116">
        <v>6356</v>
      </c>
      <c r="E290" s="116">
        <v>156</v>
      </c>
      <c r="F290" s="116">
        <v>194</v>
      </c>
      <c r="G290" s="116">
        <v>358</v>
      </c>
      <c r="H290" s="116">
        <v>419</v>
      </c>
      <c r="I290" s="116">
        <v>175</v>
      </c>
      <c r="J290" s="116">
        <v>1873</v>
      </c>
      <c r="K290" s="116">
        <v>3915</v>
      </c>
      <c r="L290" s="116">
        <v>2977</v>
      </c>
      <c r="M290" s="116">
        <v>795</v>
      </c>
      <c r="N290" s="116">
        <v>1250</v>
      </c>
      <c r="O290" s="163"/>
      <c r="P290" s="67"/>
      <c r="Q290" s="67"/>
      <c r="R290" s="60"/>
      <c r="S290" s="60"/>
      <c r="T290" s="60"/>
      <c r="U290" s="60"/>
      <c r="V290" s="60"/>
      <c r="W290" s="60"/>
      <c r="X290" s="60"/>
      <c r="Y290" s="60"/>
      <c r="Z290" s="60"/>
    </row>
    <row r="292" ht="12.75" customHeight="1">
      <c r="A292" s="51" t="s">
        <v>256</v>
      </c>
    </row>
    <row r="293" spans="1:15" s="4" customFormat="1" ht="15.75">
      <c r="A293" s="69" t="s">
        <v>264</v>
      </c>
      <c r="B293" s="137"/>
      <c r="C293" s="137"/>
      <c r="D293" s="137"/>
      <c r="E293" s="137"/>
      <c r="F293" s="137"/>
      <c r="G293" s="137"/>
      <c r="H293" s="137"/>
      <c r="I293" s="137"/>
      <c r="J293" s="137"/>
      <c r="K293" s="137"/>
      <c r="L293" s="138"/>
      <c r="M293" s="138"/>
      <c r="N293" s="138"/>
      <c r="O293" s="44"/>
    </row>
    <row r="295" spans="1:14" ht="25.5" customHeight="1">
      <c r="A295" s="52" t="s">
        <v>1</v>
      </c>
      <c r="B295" s="139" t="s">
        <v>12</v>
      </c>
      <c r="C295" s="140" t="s">
        <v>13</v>
      </c>
      <c r="D295" s="141"/>
      <c r="E295" s="141"/>
      <c r="F295" s="141"/>
      <c r="G295" s="141"/>
      <c r="H295" s="141"/>
      <c r="I295" s="141"/>
      <c r="J295" s="141"/>
      <c r="K295" s="141"/>
      <c r="L295" s="141"/>
      <c r="M295" s="141"/>
      <c r="N295" s="141"/>
    </row>
    <row r="296" spans="1:14" ht="22.5" customHeight="1">
      <c r="A296" s="53" t="s">
        <v>14</v>
      </c>
      <c r="B296" s="142" t="s">
        <v>15</v>
      </c>
      <c r="C296" s="143" t="s">
        <v>16</v>
      </c>
      <c r="D296" s="144" t="s">
        <v>17</v>
      </c>
      <c r="E296" s="140" t="s">
        <v>18</v>
      </c>
      <c r="F296" s="141"/>
      <c r="G296" s="141"/>
      <c r="H296" s="145"/>
      <c r="I296" s="145"/>
      <c r="J296" s="145"/>
      <c r="K296" s="145"/>
      <c r="L296" s="145"/>
      <c r="M296" s="145"/>
      <c r="N296" s="145"/>
    </row>
    <row r="297" spans="1:14" ht="28.5" customHeight="1">
      <c r="A297" s="54"/>
      <c r="B297" s="146" t="s">
        <v>19</v>
      </c>
      <c r="C297" s="147" t="s">
        <v>20</v>
      </c>
      <c r="D297" s="147" t="s">
        <v>20</v>
      </c>
      <c r="E297" s="233" t="s">
        <v>28</v>
      </c>
      <c r="F297" s="234" t="s">
        <v>29</v>
      </c>
      <c r="G297" s="234" t="s">
        <v>30</v>
      </c>
      <c r="H297" s="233" t="s">
        <v>31</v>
      </c>
      <c r="I297" s="234" t="s">
        <v>32</v>
      </c>
      <c r="J297" s="234" t="s">
        <v>33</v>
      </c>
      <c r="K297" s="234" t="s">
        <v>34</v>
      </c>
      <c r="L297" s="234" t="s">
        <v>35</v>
      </c>
      <c r="M297" s="234" t="s">
        <v>36</v>
      </c>
      <c r="N297" s="235" t="s">
        <v>267</v>
      </c>
    </row>
    <row r="298" spans="1:26" ht="15" customHeight="1">
      <c r="A298" s="5"/>
      <c r="B298" s="148"/>
      <c r="C298" s="148"/>
      <c r="D298" s="148"/>
      <c r="E298" s="148"/>
      <c r="F298" s="149"/>
      <c r="G298" s="149"/>
      <c r="H298" s="149"/>
      <c r="I298" s="149"/>
      <c r="J298" s="149"/>
      <c r="K298" s="149"/>
      <c r="L298" s="149"/>
      <c r="M298" s="149"/>
      <c r="N298" s="149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14" ht="15" customHeight="1">
      <c r="A299" s="72" t="s">
        <v>253</v>
      </c>
      <c r="B299" s="150"/>
      <c r="C299" s="150"/>
      <c r="D299" s="150"/>
      <c r="E299" s="150"/>
      <c r="F299" s="150"/>
      <c r="G299" s="150"/>
      <c r="H299" s="150"/>
      <c r="I299" s="150"/>
      <c r="J299" s="150"/>
      <c r="K299" s="150"/>
      <c r="L299" s="150"/>
      <c r="M299" s="150"/>
      <c r="N299" s="150"/>
    </row>
    <row r="300" spans="1:14" ht="15" customHeight="1">
      <c r="A300" s="72"/>
      <c r="B300" s="150"/>
      <c r="C300" s="150"/>
      <c r="D300" s="150"/>
      <c r="E300" s="150"/>
      <c r="F300" s="150"/>
      <c r="G300" s="150"/>
      <c r="H300" s="150"/>
      <c r="I300" s="150"/>
      <c r="J300" s="150"/>
      <c r="K300" s="150"/>
      <c r="L300" s="150"/>
      <c r="M300" s="150"/>
      <c r="N300" s="150"/>
    </row>
    <row r="301" spans="1:14" ht="12">
      <c r="A301" s="161" t="s">
        <v>192</v>
      </c>
      <c r="B301" s="115">
        <v>2193</v>
      </c>
      <c r="C301" s="115">
        <v>1058</v>
      </c>
      <c r="D301" s="115">
        <v>1135</v>
      </c>
      <c r="E301" s="115">
        <v>34</v>
      </c>
      <c r="F301" s="115">
        <v>40</v>
      </c>
      <c r="G301" s="115">
        <v>62</v>
      </c>
      <c r="H301" s="115">
        <v>90</v>
      </c>
      <c r="I301" s="115">
        <v>37</v>
      </c>
      <c r="J301" s="115">
        <v>415</v>
      </c>
      <c r="K301" s="115">
        <v>849</v>
      </c>
      <c r="L301" s="115">
        <v>541</v>
      </c>
      <c r="M301" s="115">
        <v>70</v>
      </c>
      <c r="N301" s="115">
        <v>55</v>
      </c>
    </row>
    <row r="302" spans="1:14" ht="12">
      <c r="A302" s="161" t="s">
        <v>191</v>
      </c>
      <c r="B302" s="115">
        <v>1966</v>
      </c>
      <c r="C302" s="115">
        <v>1040</v>
      </c>
      <c r="D302" s="115">
        <v>926</v>
      </c>
      <c r="E302" s="115">
        <v>8</v>
      </c>
      <c r="F302" s="115">
        <v>7</v>
      </c>
      <c r="G302" s="115">
        <v>34</v>
      </c>
      <c r="H302" s="115">
        <v>170</v>
      </c>
      <c r="I302" s="115">
        <v>57</v>
      </c>
      <c r="J302" s="115">
        <v>277</v>
      </c>
      <c r="K302" s="115">
        <v>629</v>
      </c>
      <c r="L302" s="115">
        <v>427</v>
      </c>
      <c r="M302" s="115">
        <v>92</v>
      </c>
      <c r="N302" s="115">
        <v>265</v>
      </c>
    </row>
    <row r="303" spans="1:14" ht="12">
      <c r="A303" s="161" t="s">
        <v>193</v>
      </c>
      <c r="B303" s="115">
        <v>1503</v>
      </c>
      <c r="C303" s="115">
        <v>747</v>
      </c>
      <c r="D303" s="115">
        <v>756</v>
      </c>
      <c r="E303" s="115">
        <v>32</v>
      </c>
      <c r="F303" s="115">
        <v>37</v>
      </c>
      <c r="G303" s="115">
        <v>154</v>
      </c>
      <c r="H303" s="115">
        <v>216</v>
      </c>
      <c r="I303" s="115">
        <v>64</v>
      </c>
      <c r="J303" s="115">
        <v>240</v>
      </c>
      <c r="K303" s="115">
        <v>327</v>
      </c>
      <c r="L303" s="115">
        <v>283</v>
      </c>
      <c r="M303" s="115">
        <v>44</v>
      </c>
      <c r="N303" s="115">
        <v>106</v>
      </c>
    </row>
    <row r="304" spans="1:14" ht="12">
      <c r="A304" s="161" t="s">
        <v>196</v>
      </c>
      <c r="B304" s="115">
        <v>898</v>
      </c>
      <c r="C304" s="115">
        <v>388</v>
      </c>
      <c r="D304" s="115">
        <v>510</v>
      </c>
      <c r="E304" s="151">
        <v>25</v>
      </c>
      <c r="F304" s="115">
        <v>17</v>
      </c>
      <c r="G304" s="151">
        <v>39</v>
      </c>
      <c r="H304" s="115">
        <v>52</v>
      </c>
      <c r="I304" s="115">
        <v>16</v>
      </c>
      <c r="J304" s="115">
        <v>140</v>
      </c>
      <c r="K304" s="115">
        <v>381</v>
      </c>
      <c r="L304" s="115">
        <v>177</v>
      </c>
      <c r="M304" s="115">
        <v>16</v>
      </c>
      <c r="N304" s="115">
        <v>35</v>
      </c>
    </row>
    <row r="305" spans="1:14" ht="12">
      <c r="A305" s="161" t="s">
        <v>194</v>
      </c>
      <c r="B305" s="115">
        <v>396</v>
      </c>
      <c r="C305" s="115">
        <v>199</v>
      </c>
      <c r="D305" s="115">
        <v>197</v>
      </c>
      <c r="E305" s="151">
        <v>19</v>
      </c>
      <c r="F305" s="115">
        <v>15</v>
      </c>
      <c r="G305" s="151">
        <v>39</v>
      </c>
      <c r="H305" s="115">
        <v>48</v>
      </c>
      <c r="I305" s="115">
        <v>15</v>
      </c>
      <c r="J305" s="115">
        <v>63</v>
      </c>
      <c r="K305" s="115">
        <v>80</v>
      </c>
      <c r="L305" s="115">
        <v>62</v>
      </c>
      <c r="M305" s="115">
        <v>25</v>
      </c>
      <c r="N305" s="115">
        <v>30</v>
      </c>
    </row>
    <row r="306" spans="1:14" ht="12">
      <c r="A306" s="161" t="s">
        <v>206</v>
      </c>
      <c r="B306" s="115">
        <v>305</v>
      </c>
      <c r="C306" s="115">
        <v>111</v>
      </c>
      <c r="D306" s="115">
        <v>194</v>
      </c>
      <c r="E306" s="115">
        <v>7</v>
      </c>
      <c r="F306" s="115">
        <v>7</v>
      </c>
      <c r="G306" s="115">
        <v>14</v>
      </c>
      <c r="H306" s="115">
        <v>22</v>
      </c>
      <c r="I306" s="115">
        <v>6</v>
      </c>
      <c r="J306" s="115">
        <v>49</v>
      </c>
      <c r="K306" s="115">
        <v>117</v>
      </c>
      <c r="L306" s="115">
        <v>50</v>
      </c>
      <c r="M306" s="115">
        <v>7</v>
      </c>
      <c r="N306" s="115">
        <v>26</v>
      </c>
    </row>
    <row r="307" spans="1:14" ht="12">
      <c r="A307" s="161" t="s">
        <v>197</v>
      </c>
      <c r="B307" s="115">
        <v>272</v>
      </c>
      <c r="C307" s="115">
        <v>159</v>
      </c>
      <c r="D307" s="115">
        <v>113</v>
      </c>
      <c r="E307" s="115">
        <v>1</v>
      </c>
      <c r="F307" s="115">
        <v>2</v>
      </c>
      <c r="G307" s="115">
        <v>3</v>
      </c>
      <c r="H307" s="115">
        <v>14</v>
      </c>
      <c r="I307" s="115">
        <v>8</v>
      </c>
      <c r="J307" s="115">
        <v>40</v>
      </c>
      <c r="K307" s="115">
        <v>67</v>
      </c>
      <c r="L307" s="115">
        <v>78</v>
      </c>
      <c r="M307" s="115">
        <v>15</v>
      </c>
      <c r="N307" s="115">
        <v>44</v>
      </c>
    </row>
    <row r="308" spans="1:14" ht="12">
      <c r="A308" s="161" t="s">
        <v>223</v>
      </c>
      <c r="B308" s="115">
        <v>257</v>
      </c>
      <c r="C308" s="115">
        <v>113</v>
      </c>
      <c r="D308" s="115">
        <v>144</v>
      </c>
      <c r="E308" s="115" t="s">
        <v>263</v>
      </c>
      <c r="F308" s="115">
        <v>2</v>
      </c>
      <c r="G308" s="115">
        <v>6</v>
      </c>
      <c r="H308" s="115">
        <v>9</v>
      </c>
      <c r="I308" s="115">
        <v>2</v>
      </c>
      <c r="J308" s="115">
        <v>34</v>
      </c>
      <c r="K308" s="115">
        <v>119</v>
      </c>
      <c r="L308" s="115">
        <v>74</v>
      </c>
      <c r="M308" s="115">
        <v>7</v>
      </c>
      <c r="N308" s="115">
        <v>4</v>
      </c>
    </row>
    <row r="309" spans="1:14" ht="12">
      <c r="A309" s="161" t="s">
        <v>200</v>
      </c>
      <c r="B309" s="115">
        <v>243</v>
      </c>
      <c r="C309" s="115">
        <v>98</v>
      </c>
      <c r="D309" s="115">
        <v>145</v>
      </c>
      <c r="E309" s="115">
        <v>18</v>
      </c>
      <c r="F309" s="115">
        <v>18</v>
      </c>
      <c r="G309" s="115">
        <v>29</v>
      </c>
      <c r="H309" s="115">
        <v>9</v>
      </c>
      <c r="I309" s="115">
        <v>1</v>
      </c>
      <c r="J309" s="115">
        <v>17</v>
      </c>
      <c r="K309" s="115">
        <v>79</v>
      </c>
      <c r="L309" s="115">
        <v>71</v>
      </c>
      <c r="M309" s="115" t="s">
        <v>263</v>
      </c>
      <c r="N309" s="115">
        <v>1</v>
      </c>
    </row>
    <row r="310" spans="1:14" ht="12">
      <c r="A310" s="161" t="s">
        <v>195</v>
      </c>
      <c r="B310" s="115">
        <v>238</v>
      </c>
      <c r="C310" s="115">
        <v>126</v>
      </c>
      <c r="D310" s="115">
        <v>112</v>
      </c>
      <c r="E310" s="115">
        <v>3</v>
      </c>
      <c r="F310" s="115">
        <v>4</v>
      </c>
      <c r="G310" s="115">
        <v>9</v>
      </c>
      <c r="H310" s="115">
        <v>13</v>
      </c>
      <c r="I310" s="115">
        <v>10</v>
      </c>
      <c r="J310" s="115">
        <v>39</v>
      </c>
      <c r="K310" s="115">
        <v>72</v>
      </c>
      <c r="L310" s="115">
        <v>58</v>
      </c>
      <c r="M310" s="115">
        <v>8</v>
      </c>
      <c r="N310" s="115">
        <v>22</v>
      </c>
    </row>
    <row r="311" spans="1:16" ht="12">
      <c r="A311" s="161" t="s">
        <v>199</v>
      </c>
      <c r="B311" s="115">
        <v>182</v>
      </c>
      <c r="C311" s="115">
        <v>103</v>
      </c>
      <c r="D311" s="115">
        <v>79</v>
      </c>
      <c r="E311" s="115">
        <v>3</v>
      </c>
      <c r="F311" s="115">
        <v>3</v>
      </c>
      <c r="G311" s="115">
        <v>5</v>
      </c>
      <c r="H311" s="115">
        <v>9</v>
      </c>
      <c r="I311" s="115">
        <v>3</v>
      </c>
      <c r="J311" s="115">
        <v>32</v>
      </c>
      <c r="K311" s="115">
        <v>51</v>
      </c>
      <c r="L311" s="115">
        <v>48</v>
      </c>
      <c r="M311" s="115">
        <v>15</v>
      </c>
      <c r="N311" s="115">
        <v>13</v>
      </c>
      <c r="O311" s="119"/>
      <c r="P311" s="119"/>
    </row>
    <row r="312" spans="1:16" ht="12">
      <c r="A312" s="161" t="s">
        <v>198</v>
      </c>
      <c r="B312" s="115">
        <v>160</v>
      </c>
      <c r="C312" s="115">
        <v>100</v>
      </c>
      <c r="D312" s="115">
        <v>60</v>
      </c>
      <c r="E312" s="115">
        <v>1</v>
      </c>
      <c r="F312" s="115">
        <v>1</v>
      </c>
      <c r="G312" s="115">
        <v>3</v>
      </c>
      <c r="H312" s="115">
        <v>9</v>
      </c>
      <c r="I312" s="115">
        <v>3</v>
      </c>
      <c r="J312" s="115">
        <v>16</v>
      </c>
      <c r="K312" s="115">
        <v>46</v>
      </c>
      <c r="L312" s="115">
        <v>40</v>
      </c>
      <c r="M312" s="115">
        <v>15</v>
      </c>
      <c r="N312" s="115">
        <v>26</v>
      </c>
      <c r="O312" s="119"/>
      <c r="P312" s="119"/>
    </row>
    <row r="313" spans="1:21" ht="12">
      <c r="A313" s="161" t="s">
        <v>204</v>
      </c>
      <c r="B313" s="115">
        <v>136</v>
      </c>
      <c r="C313" s="115">
        <v>84</v>
      </c>
      <c r="D313" s="115">
        <v>52</v>
      </c>
      <c r="E313" s="115">
        <v>1</v>
      </c>
      <c r="F313" s="115" t="s">
        <v>263</v>
      </c>
      <c r="G313" s="115" t="s">
        <v>263</v>
      </c>
      <c r="H313" s="115">
        <v>3</v>
      </c>
      <c r="I313" s="115">
        <v>3</v>
      </c>
      <c r="J313" s="115">
        <v>14</v>
      </c>
      <c r="K313" s="115">
        <v>37</v>
      </c>
      <c r="L313" s="115">
        <v>44</v>
      </c>
      <c r="M313" s="115">
        <v>12</v>
      </c>
      <c r="N313" s="115">
        <v>22</v>
      </c>
      <c r="O313" s="119"/>
      <c r="P313" s="119"/>
      <c r="Q313" s="119"/>
      <c r="R313" s="119"/>
      <c r="S313" s="119"/>
      <c r="T313" s="119"/>
      <c r="U313" s="119"/>
    </row>
    <row r="314" spans="1:21" ht="12">
      <c r="A314" s="161" t="s">
        <v>207</v>
      </c>
      <c r="B314" s="115">
        <v>120</v>
      </c>
      <c r="C314" s="115">
        <v>66</v>
      </c>
      <c r="D314" s="115">
        <v>54</v>
      </c>
      <c r="E314" s="115" t="s">
        <v>263</v>
      </c>
      <c r="F314" s="115">
        <v>1</v>
      </c>
      <c r="G314" s="115">
        <v>6</v>
      </c>
      <c r="H314" s="115">
        <v>20</v>
      </c>
      <c r="I314" s="115">
        <v>5</v>
      </c>
      <c r="J314" s="115">
        <v>11</v>
      </c>
      <c r="K314" s="115">
        <v>35</v>
      </c>
      <c r="L314" s="115">
        <v>27</v>
      </c>
      <c r="M314" s="115">
        <v>6</v>
      </c>
      <c r="N314" s="115">
        <v>9</v>
      </c>
      <c r="O314" s="119"/>
      <c r="P314" s="119"/>
      <c r="Q314" s="119"/>
      <c r="R314" s="119"/>
      <c r="S314" s="119"/>
      <c r="T314" s="119"/>
      <c r="U314" s="119"/>
    </row>
    <row r="315" spans="1:21" ht="12">
      <c r="A315" s="161" t="s">
        <v>209</v>
      </c>
      <c r="B315" s="115">
        <v>108</v>
      </c>
      <c r="C315" s="115">
        <v>61</v>
      </c>
      <c r="D315" s="115">
        <v>47</v>
      </c>
      <c r="E315" s="115">
        <v>3</v>
      </c>
      <c r="F315" s="115">
        <v>5</v>
      </c>
      <c r="G315" s="115">
        <v>3</v>
      </c>
      <c r="H315" s="115">
        <v>4</v>
      </c>
      <c r="I315" s="115">
        <v>2</v>
      </c>
      <c r="J315" s="115">
        <v>37</v>
      </c>
      <c r="K315" s="115">
        <v>35</v>
      </c>
      <c r="L315" s="115">
        <v>15</v>
      </c>
      <c r="M315" s="115" t="s">
        <v>263</v>
      </c>
      <c r="N315" s="115">
        <v>4</v>
      </c>
      <c r="O315" s="119"/>
      <c r="P315" s="119"/>
      <c r="Q315" s="119"/>
      <c r="R315" s="119"/>
      <c r="S315" s="119"/>
      <c r="T315" s="119"/>
      <c r="U315" s="119"/>
    </row>
    <row r="316" spans="1:21" ht="12">
      <c r="A316" s="161" t="s">
        <v>210</v>
      </c>
      <c r="B316" s="115">
        <v>104</v>
      </c>
      <c r="C316" s="115">
        <v>43</v>
      </c>
      <c r="D316" s="115">
        <v>61</v>
      </c>
      <c r="E316" s="115" t="s">
        <v>263</v>
      </c>
      <c r="F316" s="115">
        <v>3</v>
      </c>
      <c r="G316" s="115">
        <v>2</v>
      </c>
      <c r="H316" s="115" t="s">
        <v>263</v>
      </c>
      <c r="I316" s="115">
        <v>4</v>
      </c>
      <c r="J316" s="115">
        <v>43</v>
      </c>
      <c r="K316" s="115">
        <v>42</v>
      </c>
      <c r="L316" s="115">
        <v>6</v>
      </c>
      <c r="M316" s="115">
        <v>1</v>
      </c>
      <c r="N316" s="115">
        <v>3</v>
      </c>
      <c r="O316" s="119"/>
      <c r="P316" s="119"/>
      <c r="Q316" s="119"/>
      <c r="R316" s="119"/>
      <c r="S316" s="119"/>
      <c r="T316" s="119"/>
      <c r="U316" s="119"/>
    </row>
    <row r="317" spans="1:21" ht="12">
      <c r="A317" s="161" t="s">
        <v>208</v>
      </c>
      <c r="B317" s="115">
        <v>104</v>
      </c>
      <c r="C317" s="115">
        <v>64</v>
      </c>
      <c r="D317" s="115">
        <v>40</v>
      </c>
      <c r="E317" s="115">
        <v>1</v>
      </c>
      <c r="F317" s="115">
        <v>3</v>
      </c>
      <c r="G317" s="115">
        <v>1</v>
      </c>
      <c r="H317" s="115">
        <v>1</v>
      </c>
      <c r="I317" s="115" t="s">
        <v>263</v>
      </c>
      <c r="J317" s="115">
        <v>11</v>
      </c>
      <c r="K317" s="115">
        <v>26</v>
      </c>
      <c r="L317" s="115">
        <v>33</v>
      </c>
      <c r="M317" s="115">
        <v>11</v>
      </c>
      <c r="N317" s="115">
        <v>17</v>
      </c>
      <c r="O317" s="119"/>
      <c r="P317" s="119"/>
      <c r="Q317" s="119"/>
      <c r="R317" s="119"/>
      <c r="S317" s="119"/>
      <c r="T317" s="119"/>
      <c r="U317" s="119"/>
    </row>
    <row r="318" spans="1:21" ht="12">
      <c r="A318" s="161" t="s">
        <v>203</v>
      </c>
      <c r="B318" s="115">
        <v>104</v>
      </c>
      <c r="C318" s="115">
        <v>57</v>
      </c>
      <c r="D318" s="115">
        <v>47</v>
      </c>
      <c r="E318" s="115">
        <v>1</v>
      </c>
      <c r="F318" s="115">
        <v>2</v>
      </c>
      <c r="G318" s="115">
        <v>6</v>
      </c>
      <c r="H318" s="115">
        <v>16</v>
      </c>
      <c r="I318" s="115">
        <v>3</v>
      </c>
      <c r="J318" s="115">
        <v>12</v>
      </c>
      <c r="K318" s="115">
        <v>49</v>
      </c>
      <c r="L318" s="115">
        <v>8</v>
      </c>
      <c r="M318" s="115">
        <v>5</v>
      </c>
      <c r="N318" s="115">
        <v>2</v>
      </c>
      <c r="O318" s="119"/>
      <c r="P318" s="119"/>
      <c r="Q318" s="119"/>
      <c r="R318" s="119"/>
      <c r="S318" s="119"/>
      <c r="T318" s="119"/>
      <c r="U318" s="119"/>
    </row>
    <row r="319" spans="1:21" ht="12">
      <c r="A319" s="161" t="s">
        <v>246</v>
      </c>
      <c r="B319" s="115">
        <v>99</v>
      </c>
      <c r="C319" s="115">
        <v>55</v>
      </c>
      <c r="D319" s="115">
        <v>44</v>
      </c>
      <c r="E319" s="115">
        <v>3</v>
      </c>
      <c r="F319" s="115">
        <v>8</v>
      </c>
      <c r="G319" s="115">
        <v>15</v>
      </c>
      <c r="H319" s="115">
        <v>12</v>
      </c>
      <c r="I319" s="115">
        <v>3</v>
      </c>
      <c r="J319" s="115">
        <v>16</v>
      </c>
      <c r="K319" s="115">
        <v>27</v>
      </c>
      <c r="L319" s="115">
        <v>10</v>
      </c>
      <c r="M319" s="115">
        <v>1</v>
      </c>
      <c r="N319" s="115">
        <v>4</v>
      </c>
      <c r="O319" s="119"/>
      <c r="P319" s="119"/>
      <c r="Q319" s="119"/>
      <c r="R319" s="119"/>
      <c r="S319" s="119"/>
      <c r="T319" s="119"/>
      <c r="U319" s="119"/>
    </row>
    <row r="320" spans="1:20" ht="12">
      <c r="A320" s="161" t="s">
        <v>205</v>
      </c>
      <c r="B320" s="115">
        <v>98</v>
      </c>
      <c r="C320" s="115">
        <v>47</v>
      </c>
      <c r="D320" s="115">
        <v>51</v>
      </c>
      <c r="E320" s="115" t="s">
        <v>263</v>
      </c>
      <c r="F320" s="115">
        <v>1</v>
      </c>
      <c r="G320" s="115">
        <v>6</v>
      </c>
      <c r="H320" s="115">
        <v>4</v>
      </c>
      <c r="I320" s="115">
        <v>2</v>
      </c>
      <c r="J320" s="115">
        <v>23</v>
      </c>
      <c r="K320" s="115">
        <v>21</v>
      </c>
      <c r="L320" s="115">
        <v>30</v>
      </c>
      <c r="M320" s="115">
        <v>6</v>
      </c>
      <c r="N320" s="151">
        <v>5</v>
      </c>
      <c r="O320" s="119"/>
      <c r="P320" s="119"/>
      <c r="Q320" s="119"/>
      <c r="R320" s="119"/>
      <c r="S320" s="119"/>
      <c r="T320" s="119"/>
    </row>
    <row r="321" spans="1:20" ht="12">
      <c r="A321" s="161" t="s">
        <v>215</v>
      </c>
      <c r="B321" s="115">
        <v>94</v>
      </c>
      <c r="C321" s="115">
        <v>49</v>
      </c>
      <c r="D321" s="115">
        <v>45</v>
      </c>
      <c r="E321" s="115">
        <v>2</v>
      </c>
      <c r="F321" s="115">
        <v>1</v>
      </c>
      <c r="G321" s="115">
        <v>5</v>
      </c>
      <c r="H321" s="115">
        <v>5</v>
      </c>
      <c r="I321" s="115" t="s">
        <v>263</v>
      </c>
      <c r="J321" s="115">
        <v>8</v>
      </c>
      <c r="K321" s="115">
        <v>22</v>
      </c>
      <c r="L321" s="115">
        <v>29</v>
      </c>
      <c r="M321" s="115">
        <v>7</v>
      </c>
      <c r="N321" s="115">
        <v>15</v>
      </c>
      <c r="O321" s="119"/>
      <c r="P321" s="119"/>
      <c r="Q321" s="119"/>
      <c r="R321" s="119"/>
      <c r="S321" s="119"/>
      <c r="T321" s="119"/>
    </row>
    <row r="322" spans="1:14" ht="12">
      <c r="A322" s="161" t="s">
        <v>211</v>
      </c>
      <c r="B322" s="115">
        <v>92</v>
      </c>
      <c r="C322" s="115">
        <v>38</v>
      </c>
      <c r="D322" s="115">
        <v>54</v>
      </c>
      <c r="E322" s="115">
        <v>2</v>
      </c>
      <c r="F322" s="115" t="s">
        <v>263</v>
      </c>
      <c r="G322" s="115" t="s">
        <v>263</v>
      </c>
      <c r="H322" s="115" t="s">
        <v>263</v>
      </c>
      <c r="I322" s="115">
        <v>2</v>
      </c>
      <c r="J322" s="115">
        <v>11</v>
      </c>
      <c r="K322" s="115">
        <v>28</v>
      </c>
      <c r="L322" s="115">
        <v>24</v>
      </c>
      <c r="M322" s="115">
        <v>6</v>
      </c>
      <c r="N322" s="115">
        <v>19</v>
      </c>
    </row>
    <row r="323" spans="1:14" ht="12">
      <c r="A323" s="161" t="s">
        <v>233</v>
      </c>
      <c r="B323" s="115">
        <v>81</v>
      </c>
      <c r="C323" s="115">
        <v>54</v>
      </c>
      <c r="D323" s="115">
        <v>27</v>
      </c>
      <c r="E323" s="115">
        <v>6</v>
      </c>
      <c r="F323" s="115">
        <v>1</v>
      </c>
      <c r="G323" s="115">
        <v>10</v>
      </c>
      <c r="H323" s="115">
        <v>6</v>
      </c>
      <c r="I323" s="115">
        <v>1</v>
      </c>
      <c r="J323" s="115">
        <v>32</v>
      </c>
      <c r="K323" s="115">
        <v>20</v>
      </c>
      <c r="L323" s="115">
        <v>4</v>
      </c>
      <c r="M323" s="115">
        <v>1</v>
      </c>
      <c r="N323" s="115" t="s">
        <v>263</v>
      </c>
    </row>
    <row r="324" spans="1:15" ht="12">
      <c r="A324" s="161" t="s">
        <v>202</v>
      </c>
      <c r="B324" s="115">
        <v>79</v>
      </c>
      <c r="C324" s="115">
        <v>45</v>
      </c>
      <c r="D324" s="115">
        <v>34</v>
      </c>
      <c r="E324" s="115">
        <v>1</v>
      </c>
      <c r="F324" s="115" t="s">
        <v>263</v>
      </c>
      <c r="G324" s="115" t="s">
        <v>263</v>
      </c>
      <c r="H324" s="115">
        <v>1</v>
      </c>
      <c r="I324" s="115">
        <v>1</v>
      </c>
      <c r="J324" s="115">
        <v>7</v>
      </c>
      <c r="K324" s="115">
        <v>29</v>
      </c>
      <c r="L324" s="115">
        <v>19</v>
      </c>
      <c r="M324" s="115">
        <v>7</v>
      </c>
      <c r="N324" s="115">
        <v>14</v>
      </c>
      <c r="O324" s="119"/>
    </row>
    <row r="325" spans="1:15" ht="12">
      <c r="A325" s="161" t="s">
        <v>212</v>
      </c>
      <c r="B325" s="115">
        <v>76</v>
      </c>
      <c r="C325" s="115">
        <v>42</v>
      </c>
      <c r="D325" s="115">
        <v>34</v>
      </c>
      <c r="E325" s="115">
        <v>4</v>
      </c>
      <c r="F325" s="115">
        <v>3</v>
      </c>
      <c r="G325" s="115">
        <v>4</v>
      </c>
      <c r="H325" s="115">
        <v>1</v>
      </c>
      <c r="I325" s="115">
        <v>2</v>
      </c>
      <c r="J325" s="115">
        <v>23</v>
      </c>
      <c r="K325" s="115">
        <v>33</v>
      </c>
      <c r="L325" s="115">
        <v>6</v>
      </c>
      <c r="M325" s="115" t="s">
        <v>263</v>
      </c>
      <c r="N325" s="115" t="s">
        <v>263</v>
      </c>
      <c r="O325" s="119"/>
    </row>
    <row r="326" spans="1:15" ht="12">
      <c r="A326" s="161" t="s">
        <v>214</v>
      </c>
      <c r="B326" s="115">
        <v>73</v>
      </c>
      <c r="C326" s="115">
        <v>43</v>
      </c>
      <c r="D326" s="115">
        <v>30</v>
      </c>
      <c r="E326" s="115">
        <v>2</v>
      </c>
      <c r="F326" s="115" t="s">
        <v>263</v>
      </c>
      <c r="G326" s="115" t="s">
        <v>263</v>
      </c>
      <c r="H326" s="115">
        <v>3</v>
      </c>
      <c r="I326" s="115" t="s">
        <v>263</v>
      </c>
      <c r="J326" s="115">
        <v>27</v>
      </c>
      <c r="K326" s="115">
        <v>27</v>
      </c>
      <c r="L326" s="115">
        <v>11</v>
      </c>
      <c r="M326" s="151">
        <v>1</v>
      </c>
      <c r="N326" s="115">
        <v>2</v>
      </c>
      <c r="O326" s="119"/>
    </row>
    <row r="327" spans="1:15" ht="12">
      <c r="A327" s="161" t="s">
        <v>222</v>
      </c>
      <c r="B327" s="115">
        <v>67</v>
      </c>
      <c r="C327" s="115">
        <v>47</v>
      </c>
      <c r="D327" s="115">
        <v>20</v>
      </c>
      <c r="E327" s="115">
        <v>2</v>
      </c>
      <c r="F327" s="115">
        <v>5</v>
      </c>
      <c r="G327" s="115">
        <v>6</v>
      </c>
      <c r="H327" s="115">
        <v>4</v>
      </c>
      <c r="I327" s="151">
        <v>2</v>
      </c>
      <c r="J327" s="115">
        <v>11</v>
      </c>
      <c r="K327" s="115">
        <v>30</v>
      </c>
      <c r="L327" s="115">
        <v>7</v>
      </c>
      <c r="M327" s="115" t="s">
        <v>263</v>
      </c>
      <c r="N327" s="115" t="s">
        <v>263</v>
      </c>
      <c r="O327" s="119"/>
    </row>
    <row r="328" spans="1:15" ht="12">
      <c r="A328" s="161" t="s">
        <v>213</v>
      </c>
      <c r="B328" s="115">
        <v>65</v>
      </c>
      <c r="C328" s="115">
        <v>38</v>
      </c>
      <c r="D328" s="115">
        <v>27</v>
      </c>
      <c r="E328" s="115">
        <v>2</v>
      </c>
      <c r="F328" s="115" t="s">
        <v>263</v>
      </c>
      <c r="G328" s="115">
        <v>3</v>
      </c>
      <c r="H328" s="115">
        <v>2</v>
      </c>
      <c r="I328" s="115">
        <v>1</v>
      </c>
      <c r="J328" s="115">
        <v>16</v>
      </c>
      <c r="K328" s="115">
        <v>16</v>
      </c>
      <c r="L328" s="115">
        <v>18</v>
      </c>
      <c r="M328" s="115">
        <v>3</v>
      </c>
      <c r="N328" s="115">
        <v>4</v>
      </c>
      <c r="O328" s="119"/>
    </row>
    <row r="329" spans="1:15" ht="12">
      <c r="A329" s="161" t="s">
        <v>247</v>
      </c>
      <c r="B329" s="115">
        <v>62</v>
      </c>
      <c r="C329" s="115">
        <v>29</v>
      </c>
      <c r="D329" s="115">
        <v>33</v>
      </c>
      <c r="E329" s="115">
        <v>1</v>
      </c>
      <c r="F329" s="115">
        <v>2</v>
      </c>
      <c r="G329" s="115">
        <v>3</v>
      </c>
      <c r="H329" s="115">
        <v>7</v>
      </c>
      <c r="I329" s="115">
        <v>2</v>
      </c>
      <c r="J329" s="115">
        <v>15</v>
      </c>
      <c r="K329" s="115">
        <v>21</v>
      </c>
      <c r="L329" s="115">
        <v>7</v>
      </c>
      <c r="M329" s="115">
        <v>1</v>
      </c>
      <c r="N329" s="115">
        <v>3</v>
      </c>
      <c r="O329" s="119"/>
    </row>
    <row r="330" spans="1:15" ht="12">
      <c r="A330" s="161" t="s">
        <v>217</v>
      </c>
      <c r="B330" s="115">
        <v>62</v>
      </c>
      <c r="C330" s="115">
        <v>11</v>
      </c>
      <c r="D330" s="115">
        <v>51</v>
      </c>
      <c r="E330" s="115" t="s">
        <v>263</v>
      </c>
      <c r="F330" s="115">
        <v>1</v>
      </c>
      <c r="G330" s="115" t="s">
        <v>263</v>
      </c>
      <c r="H330" s="115">
        <v>6</v>
      </c>
      <c r="I330" s="115">
        <v>1</v>
      </c>
      <c r="J330" s="115">
        <v>7</v>
      </c>
      <c r="K330" s="115">
        <v>32</v>
      </c>
      <c r="L330" s="115">
        <v>10</v>
      </c>
      <c r="M330" s="115">
        <v>4</v>
      </c>
      <c r="N330" s="115">
        <v>1</v>
      </c>
      <c r="O330" s="119"/>
    </row>
    <row r="331" spans="1:15" ht="12">
      <c r="A331" s="161" t="s">
        <v>220</v>
      </c>
      <c r="B331" s="115">
        <v>59</v>
      </c>
      <c r="C331" s="115">
        <v>25</v>
      </c>
      <c r="D331" s="115">
        <v>34</v>
      </c>
      <c r="E331" s="115">
        <v>4</v>
      </c>
      <c r="F331" s="115">
        <v>5</v>
      </c>
      <c r="G331" s="115">
        <v>7</v>
      </c>
      <c r="H331" s="115">
        <v>7</v>
      </c>
      <c r="I331" s="115" t="s">
        <v>263</v>
      </c>
      <c r="J331" s="115">
        <v>8</v>
      </c>
      <c r="K331" s="115">
        <v>18</v>
      </c>
      <c r="L331" s="115">
        <v>10</v>
      </c>
      <c r="M331" s="115" t="s">
        <v>263</v>
      </c>
      <c r="N331" s="115" t="s">
        <v>263</v>
      </c>
      <c r="O331" s="119"/>
    </row>
    <row r="332" spans="1:15" ht="12">
      <c r="A332" s="161" t="s">
        <v>221</v>
      </c>
      <c r="B332" s="115">
        <v>57</v>
      </c>
      <c r="C332" s="115">
        <v>35</v>
      </c>
      <c r="D332" s="115">
        <v>22</v>
      </c>
      <c r="E332" s="115">
        <v>2</v>
      </c>
      <c r="F332" s="115">
        <v>2</v>
      </c>
      <c r="G332" s="115">
        <v>4</v>
      </c>
      <c r="H332" s="115">
        <v>7</v>
      </c>
      <c r="I332" s="115">
        <v>2</v>
      </c>
      <c r="J332" s="115">
        <v>17</v>
      </c>
      <c r="K332" s="115">
        <v>13</v>
      </c>
      <c r="L332" s="115">
        <v>8</v>
      </c>
      <c r="M332" s="115" t="s">
        <v>263</v>
      </c>
      <c r="N332" s="115">
        <v>2</v>
      </c>
      <c r="O332" s="119"/>
    </row>
    <row r="333" spans="1:15" ht="12">
      <c r="A333" s="161" t="s">
        <v>252</v>
      </c>
      <c r="B333" s="115">
        <v>53</v>
      </c>
      <c r="C333" s="115">
        <v>31</v>
      </c>
      <c r="D333" s="115">
        <v>22</v>
      </c>
      <c r="E333" s="115">
        <v>5</v>
      </c>
      <c r="F333" s="115">
        <v>2</v>
      </c>
      <c r="G333" s="115">
        <v>5</v>
      </c>
      <c r="H333" s="115">
        <v>2</v>
      </c>
      <c r="I333" s="115">
        <v>3</v>
      </c>
      <c r="J333" s="115">
        <v>13</v>
      </c>
      <c r="K333" s="115">
        <v>18</v>
      </c>
      <c r="L333" s="115">
        <v>5</v>
      </c>
      <c r="M333" s="115" t="s">
        <v>263</v>
      </c>
      <c r="N333" s="115" t="s">
        <v>263</v>
      </c>
      <c r="O333" s="119"/>
    </row>
    <row r="334" spans="1:15" ht="12">
      <c r="A334" s="161" t="s">
        <v>251</v>
      </c>
      <c r="B334" s="115">
        <v>53</v>
      </c>
      <c r="C334" s="115">
        <v>17</v>
      </c>
      <c r="D334" s="115">
        <v>36</v>
      </c>
      <c r="E334" s="115" t="s">
        <v>263</v>
      </c>
      <c r="F334" s="151">
        <v>1</v>
      </c>
      <c r="G334" s="115">
        <v>1</v>
      </c>
      <c r="H334" s="115">
        <v>2</v>
      </c>
      <c r="I334" s="115">
        <v>1</v>
      </c>
      <c r="J334" s="115">
        <v>11</v>
      </c>
      <c r="K334" s="115">
        <v>24</v>
      </c>
      <c r="L334" s="115">
        <v>11</v>
      </c>
      <c r="M334" s="115" t="s">
        <v>263</v>
      </c>
      <c r="N334" s="115">
        <v>2</v>
      </c>
      <c r="O334" s="119"/>
    </row>
    <row r="335" spans="1:16" ht="12">
      <c r="A335" s="161" t="s">
        <v>234</v>
      </c>
      <c r="B335" s="115">
        <v>52</v>
      </c>
      <c r="C335" s="115">
        <v>28</v>
      </c>
      <c r="D335" s="115">
        <v>24</v>
      </c>
      <c r="E335" s="115">
        <v>1</v>
      </c>
      <c r="F335" s="151">
        <v>1</v>
      </c>
      <c r="G335" s="151">
        <v>3</v>
      </c>
      <c r="H335" s="115">
        <v>1</v>
      </c>
      <c r="I335" s="115">
        <v>2</v>
      </c>
      <c r="J335" s="115">
        <v>14</v>
      </c>
      <c r="K335" s="115">
        <v>20</v>
      </c>
      <c r="L335" s="115">
        <v>8</v>
      </c>
      <c r="M335" s="115">
        <v>1</v>
      </c>
      <c r="N335" s="115">
        <v>1</v>
      </c>
      <c r="O335" s="119"/>
      <c r="P335" s="119"/>
    </row>
    <row r="336" spans="1:16" ht="12">
      <c r="A336" s="161" t="s">
        <v>235</v>
      </c>
      <c r="B336" s="115">
        <v>50</v>
      </c>
      <c r="C336" s="115">
        <v>19</v>
      </c>
      <c r="D336" s="115">
        <v>31</v>
      </c>
      <c r="E336" s="115">
        <v>1</v>
      </c>
      <c r="F336" s="115">
        <v>1</v>
      </c>
      <c r="G336" s="115">
        <v>3</v>
      </c>
      <c r="H336" s="115">
        <v>4</v>
      </c>
      <c r="I336" s="115">
        <v>3</v>
      </c>
      <c r="J336" s="115">
        <v>8</v>
      </c>
      <c r="K336" s="115">
        <v>19</v>
      </c>
      <c r="L336" s="115">
        <v>7</v>
      </c>
      <c r="M336" s="115">
        <v>3</v>
      </c>
      <c r="N336" s="115">
        <v>1</v>
      </c>
      <c r="O336" s="119"/>
      <c r="P336" s="119"/>
    </row>
    <row r="337" spans="1:16" ht="12">
      <c r="A337" s="161" t="s">
        <v>227</v>
      </c>
      <c r="B337" s="115">
        <v>48</v>
      </c>
      <c r="C337" s="115">
        <v>30</v>
      </c>
      <c r="D337" s="115">
        <v>18</v>
      </c>
      <c r="E337" s="115">
        <v>3</v>
      </c>
      <c r="F337" s="115" t="s">
        <v>263</v>
      </c>
      <c r="G337" s="115">
        <v>3</v>
      </c>
      <c r="H337" s="115">
        <v>2</v>
      </c>
      <c r="I337" s="115" t="s">
        <v>263</v>
      </c>
      <c r="J337" s="115">
        <v>8</v>
      </c>
      <c r="K337" s="115">
        <v>23</v>
      </c>
      <c r="L337" s="115">
        <v>4</v>
      </c>
      <c r="M337" s="115">
        <v>3</v>
      </c>
      <c r="N337" s="115">
        <v>2</v>
      </c>
      <c r="O337" s="119"/>
      <c r="P337" s="119"/>
    </row>
    <row r="338" spans="1:16" ht="12">
      <c r="A338" s="161" t="s">
        <v>228</v>
      </c>
      <c r="B338" s="115">
        <v>48</v>
      </c>
      <c r="C338" s="115">
        <v>31</v>
      </c>
      <c r="D338" s="115">
        <v>17</v>
      </c>
      <c r="E338" s="115">
        <v>1</v>
      </c>
      <c r="F338" s="151" t="s">
        <v>263</v>
      </c>
      <c r="G338" s="151" t="s">
        <v>263</v>
      </c>
      <c r="H338" s="115">
        <v>2</v>
      </c>
      <c r="I338" s="115">
        <v>1</v>
      </c>
      <c r="J338" s="115">
        <v>9</v>
      </c>
      <c r="K338" s="115">
        <v>20</v>
      </c>
      <c r="L338" s="115">
        <v>8</v>
      </c>
      <c r="M338" s="115">
        <v>3</v>
      </c>
      <c r="N338" s="115">
        <v>4</v>
      </c>
      <c r="O338" s="119"/>
      <c r="P338" s="119"/>
    </row>
    <row r="339" spans="1:16" ht="12">
      <c r="A339" s="161" t="s">
        <v>216</v>
      </c>
      <c r="B339" s="115">
        <v>46</v>
      </c>
      <c r="C339" s="115">
        <v>24</v>
      </c>
      <c r="D339" s="115">
        <v>22</v>
      </c>
      <c r="E339" s="151" t="s">
        <v>263</v>
      </c>
      <c r="F339" s="115">
        <v>1</v>
      </c>
      <c r="G339" s="115">
        <v>4</v>
      </c>
      <c r="H339" s="115">
        <v>2</v>
      </c>
      <c r="I339" s="115" t="s">
        <v>263</v>
      </c>
      <c r="J339" s="115">
        <v>13</v>
      </c>
      <c r="K339" s="115">
        <v>16</v>
      </c>
      <c r="L339" s="115">
        <v>10</v>
      </c>
      <c r="M339" s="115" t="s">
        <v>263</v>
      </c>
      <c r="N339" s="115" t="s">
        <v>263</v>
      </c>
      <c r="O339" s="119"/>
      <c r="P339" s="119"/>
    </row>
    <row r="340" spans="1:26" ht="12">
      <c r="A340" s="161" t="s">
        <v>219</v>
      </c>
      <c r="B340" s="115">
        <v>46</v>
      </c>
      <c r="C340" s="115">
        <v>7</v>
      </c>
      <c r="D340" s="115">
        <v>39</v>
      </c>
      <c r="E340" s="151" t="s">
        <v>263</v>
      </c>
      <c r="F340" s="115" t="s">
        <v>263</v>
      </c>
      <c r="G340" s="115">
        <v>1</v>
      </c>
      <c r="H340" s="115" t="s">
        <v>263</v>
      </c>
      <c r="I340" s="115" t="s">
        <v>263</v>
      </c>
      <c r="J340" s="115">
        <v>14</v>
      </c>
      <c r="K340" s="115">
        <v>15</v>
      </c>
      <c r="L340" s="115">
        <v>8</v>
      </c>
      <c r="M340" s="115">
        <v>2</v>
      </c>
      <c r="N340" s="115">
        <v>6</v>
      </c>
      <c r="O340" s="120"/>
      <c r="P340" s="120"/>
      <c r="Q340" s="66"/>
      <c r="R340" s="66"/>
      <c r="S340" s="66"/>
      <c r="T340" s="66"/>
      <c r="U340" s="66"/>
      <c r="V340" s="66"/>
      <c r="W340" s="66"/>
      <c r="X340" s="66"/>
      <c r="Y340" s="66"/>
      <c r="Z340" s="66"/>
    </row>
    <row r="341" spans="1:26" ht="12">
      <c r="A341" s="161" t="s">
        <v>218</v>
      </c>
      <c r="B341" s="115">
        <v>46</v>
      </c>
      <c r="C341" s="115">
        <v>16</v>
      </c>
      <c r="D341" s="115">
        <v>30</v>
      </c>
      <c r="E341" s="151" t="s">
        <v>263</v>
      </c>
      <c r="F341" s="115" t="s">
        <v>263</v>
      </c>
      <c r="G341" s="115" t="s">
        <v>263</v>
      </c>
      <c r="H341" s="115" t="s">
        <v>263</v>
      </c>
      <c r="I341" s="115" t="s">
        <v>263</v>
      </c>
      <c r="J341" s="115">
        <v>6</v>
      </c>
      <c r="K341" s="115">
        <v>6</v>
      </c>
      <c r="L341" s="115">
        <v>18</v>
      </c>
      <c r="M341" s="115">
        <v>5</v>
      </c>
      <c r="N341" s="115">
        <v>11</v>
      </c>
      <c r="O341" s="120"/>
      <c r="P341" s="120"/>
      <c r="Q341" s="66"/>
      <c r="R341" s="66"/>
      <c r="S341" s="66"/>
      <c r="T341" s="66"/>
      <c r="U341" s="66"/>
      <c r="V341" s="66"/>
      <c r="W341" s="66"/>
      <c r="X341" s="66"/>
      <c r="Y341" s="66"/>
      <c r="Z341" s="66"/>
    </row>
    <row r="342" spans="1:15" ht="12">
      <c r="A342" s="161" t="s">
        <v>265</v>
      </c>
      <c r="B342" s="115">
        <v>45</v>
      </c>
      <c r="C342" s="115">
        <v>24</v>
      </c>
      <c r="D342" s="115">
        <v>21</v>
      </c>
      <c r="E342" s="151" t="s">
        <v>263</v>
      </c>
      <c r="F342" s="151">
        <v>3</v>
      </c>
      <c r="G342" s="151">
        <v>6</v>
      </c>
      <c r="H342" s="151">
        <v>7</v>
      </c>
      <c r="I342" s="115">
        <v>1</v>
      </c>
      <c r="J342" s="115">
        <v>8</v>
      </c>
      <c r="K342" s="115">
        <v>18</v>
      </c>
      <c r="L342" s="115">
        <v>1</v>
      </c>
      <c r="M342" s="151">
        <v>1</v>
      </c>
      <c r="N342" s="115" t="s">
        <v>263</v>
      </c>
      <c r="O342" s="119"/>
    </row>
    <row r="343" spans="1:15" ht="12" hidden="1">
      <c r="A343" s="162" t="s">
        <v>188</v>
      </c>
      <c r="B343" s="115">
        <f aca="true" t="shared" si="15" ref="B343:N343">SUM(B301:B342)</f>
        <v>10840</v>
      </c>
      <c r="C343" s="115">
        <f t="shared" si="15"/>
        <v>5402</v>
      </c>
      <c r="D343" s="115">
        <f t="shared" si="15"/>
        <v>5438</v>
      </c>
      <c r="E343" s="115">
        <f t="shared" si="15"/>
        <v>199</v>
      </c>
      <c r="F343" s="115">
        <f t="shared" si="15"/>
        <v>205</v>
      </c>
      <c r="G343" s="115">
        <f t="shared" si="15"/>
        <v>504</v>
      </c>
      <c r="H343" s="115">
        <f t="shared" si="15"/>
        <v>792</v>
      </c>
      <c r="I343" s="115">
        <f t="shared" si="15"/>
        <v>269</v>
      </c>
      <c r="J343" s="115">
        <f t="shared" si="15"/>
        <v>1815</v>
      </c>
      <c r="K343" s="115">
        <f t="shared" si="15"/>
        <v>3557</v>
      </c>
      <c r="L343" s="115">
        <f t="shared" si="15"/>
        <v>2315</v>
      </c>
      <c r="M343" s="115">
        <f t="shared" si="15"/>
        <v>404</v>
      </c>
      <c r="N343" s="115">
        <f t="shared" si="15"/>
        <v>780</v>
      </c>
      <c r="O343" s="119"/>
    </row>
    <row r="344" spans="1:15" ht="12" hidden="1">
      <c r="A344" s="162" t="s">
        <v>189</v>
      </c>
      <c r="B344" s="115">
        <v>11903</v>
      </c>
      <c r="C344" s="115">
        <v>5929</v>
      </c>
      <c r="D344" s="115">
        <v>6022</v>
      </c>
      <c r="E344" s="151">
        <v>222</v>
      </c>
      <c r="F344" s="151">
        <v>223</v>
      </c>
      <c r="G344" s="151">
        <v>553</v>
      </c>
      <c r="H344" s="151">
        <v>843</v>
      </c>
      <c r="I344" s="115">
        <v>294</v>
      </c>
      <c r="J344" s="115">
        <v>2068</v>
      </c>
      <c r="K344" s="115">
        <v>3954</v>
      </c>
      <c r="L344" s="115">
        <v>2501</v>
      </c>
      <c r="M344" s="151">
        <v>450</v>
      </c>
      <c r="N344" s="115">
        <v>843</v>
      </c>
      <c r="O344" s="119"/>
    </row>
    <row r="345" spans="1:15" ht="12">
      <c r="A345" s="162"/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9"/>
    </row>
    <row r="346" spans="1:26" ht="12">
      <c r="A346" s="112" t="s">
        <v>6</v>
      </c>
      <c r="B346" s="115">
        <v>1111</v>
      </c>
      <c r="C346" s="115">
        <f aca="true" t="shared" si="16" ref="C346:N346">C344-C343</f>
        <v>527</v>
      </c>
      <c r="D346" s="115">
        <f t="shared" si="16"/>
        <v>584</v>
      </c>
      <c r="E346" s="115">
        <f t="shared" si="16"/>
        <v>23</v>
      </c>
      <c r="F346" s="115">
        <f t="shared" si="16"/>
        <v>18</v>
      </c>
      <c r="G346" s="115">
        <f t="shared" si="16"/>
        <v>49</v>
      </c>
      <c r="H346" s="115">
        <f t="shared" si="16"/>
        <v>51</v>
      </c>
      <c r="I346" s="115">
        <f t="shared" si="16"/>
        <v>25</v>
      </c>
      <c r="J346" s="115">
        <f t="shared" si="16"/>
        <v>253</v>
      </c>
      <c r="K346" s="115">
        <f t="shared" si="16"/>
        <v>397</v>
      </c>
      <c r="L346" s="115">
        <f t="shared" si="16"/>
        <v>186</v>
      </c>
      <c r="M346" s="115">
        <f t="shared" si="16"/>
        <v>46</v>
      </c>
      <c r="N346" s="115">
        <f t="shared" si="16"/>
        <v>63</v>
      </c>
      <c r="O346" s="163"/>
      <c r="P346" s="67"/>
      <c r="Q346" s="60"/>
      <c r="R346" s="60"/>
      <c r="S346" s="60"/>
      <c r="T346" s="60"/>
      <c r="U346" s="60"/>
      <c r="V346" s="60"/>
      <c r="W346" s="60"/>
      <c r="X346" s="60"/>
      <c r="Y346" s="60"/>
      <c r="Z346" s="60"/>
    </row>
    <row r="347" spans="1:26" ht="12">
      <c r="A347" s="113" t="s">
        <v>7</v>
      </c>
      <c r="B347" s="116">
        <v>11951</v>
      </c>
      <c r="C347" s="116">
        <f aca="true" t="shared" si="17" ref="C347:N347">C346+C343</f>
        <v>5929</v>
      </c>
      <c r="D347" s="116">
        <f t="shared" si="17"/>
        <v>6022</v>
      </c>
      <c r="E347" s="116">
        <f t="shared" si="17"/>
        <v>222</v>
      </c>
      <c r="F347" s="116">
        <f t="shared" si="17"/>
        <v>223</v>
      </c>
      <c r="G347" s="116">
        <f t="shared" si="17"/>
        <v>553</v>
      </c>
      <c r="H347" s="116">
        <f t="shared" si="17"/>
        <v>843</v>
      </c>
      <c r="I347" s="116">
        <f t="shared" si="17"/>
        <v>294</v>
      </c>
      <c r="J347" s="116">
        <f t="shared" si="17"/>
        <v>2068</v>
      </c>
      <c r="K347" s="116">
        <f t="shared" si="17"/>
        <v>3954</v>
      </c>
      <c r="L347" s="116">
        <f t="shared" si="17"/>
        <v>2501</v>
      </c>
      <c r="M347" s="116">
        <f t="shared" si="17"/>
        <v>450</v>
      </c>
      <c r="N347" s="116">
        <f t="shared" si="17"/>
        <v>843</v>
      </c>
      <c r="O347" s="163"/>
      <c r="P347" s="67"/>
      <c r="Q347" s="60"/>
      <c r="R347" s="60"/>
      <c r="S347" s="60"/>
      <c r="T347" s="60"/>
      <c r="U347" s="60"/>
      <c r="V347" s="60"/>
      <c r="W347" s="60"/>
      <c r="X347" s="60"/>
      <c r="Y347" s="60"/>
      <c r="Z347" s="60"/>
    </row>
    <row r="348" spans="1:26" ht="12">
      <c r="A348" s="117" t="s">
        <v>8</v>
      </c>
      <c r="B348" s="116">
        <v>3884</v>
      </c>
      <c r="C348" s="116">
        <v>1946</v>
      </c>
      <c r="D348" s="116">
        <v>1938</v>
      </c>
      <c r="E348" s="116">
        <v>56</v>
      </c>
      <c r="F348" s="116">
        <v>62</v>
      </c>
      <c r="G348" s="116">
        <v>108</v>
      </c>
      <c r="H348" s="116">
        <v>157</v>
      </c>
      <c r="I348" s="116">
        <v>75</v>
      </c>
      <c r="J348" s="116">
        <v>698</v>
      </c>
      <c r="K348" s="116">
        <v>1335</v>
      </c>
      <c r="L348" s="116">
        <v>959</v>
      </c>
      <c r="M348" s="116">
        <v>174</v>
      </c>
      <c r="N348" s="116">
        <v>260</v>
      </c>
      <c r="O348" s="163"/>
      <c r="P348" s="67"/>
      <c r="Q348" s="67"/>
      <c r="R348" s="60"/>
      <c r="S348" s="60"/>
      <c r="T348" s="60"/>
      <c r="U348" s="60"/>
      <c r="V348" s="60"/>
      <c r="W348" s="60"/>
      <c r="X348" s="60"/>
      <c r="Y348" s="60"/>
      <c r="Z348" s="60"/>
    </row>
    <row r="350" ht="12.75" customHeight="1">
      <c r="A350" s="51" t="s">
        <v>256</v>
      </c>
    </row>
    <row r="351" spans="1:15" s="4" customFormat="1" ht="15.75">
      <c r="A351" s="69" t="s">
        <v>264</v>
      </c>
      <c r="B351" s="137"/>
      <c r="C351" s="137"/>
      <c r="D351" s="137"/>
      <c r="E351" s="137"/>
      <c r="F351" s="137"/>
      <c r="G351" s="137"/>
      <c r="H351" s="137"/>
      <c r="I351" s="137"/>
      <c r="J351" s="137"/>
      <c r="K351" s="137"/>
      <c r="L351" s="138"/>
      <c r="M351" s="138"/>
      <c r="N351" s="138"/>
      <c r="O351" s="44"/>
    </row>
    <row r="352" spans="1:14" ht="15" customHeight="1">
      <c r="A352" s="63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</row>
    <row r="353" spans="1:14" ht="25.5" customHeight="1">
      <c r="A353" s="52" t="s">
        <v>1</v>
      </c>
      <c r="B353" s="139" t="s">
        <v>12</v>
      </c>
      <c r="C353" s="140" t="s">
        <v>13</v>
      </c>
      <c r="D353" s="141"/>
      <c r="E353" s="141"/>
      <c r="F353" s="141"/>
      <c r="G353" s="141"/>
      <c r="H353" s="141"/>
      <c r="I353" s="141"/>
      <c r="J353" s="141"/>
      <c r="K353" s="141"/>
      <c r="L353" s="141"/>
      <c r="M353" s="141"/>
      <c r="N353" s="141"/>
    </row>
    <row r="354" spans="1:14" ht="22.5" customHeight="1">
      <c r="A354" s="53" t="s">
        <v>14</v>
      </c>
      <c r="B354" s="142" t="s">
        <v>15</v>
      </c>
      <c r="C354" s="143" t="s">
        <v>16</v>
      </c>
      <c r="D354" s="144" t="s">
        <v>17</v>
      </c>
      <c r="E354" s="140" t="s">
        <v>18</v>
      </c>
      <c r="F354" s="141"/>
      <c r="G354" s="141"/>
      <c r="H354" s="145"/>
      <c r="I354" s="145"/>
      <c r="J354" s="145"/>
      <c r="K354" s="145"/>
      <c r="L354" s="145"/>
      <c r="M354" s="145"/>
      <c r="N354" s="145"/>
    </row>
    <row r="355" spans="1:14" ht="28.5" customHeight="1">
      <c r="A355" s="54"/>
      <c r="B355" s="146" t="s">
        <v>19</v>
      </c>
      <c r="C355" s="147" t="s">
        <v>20</v>
      </c>
      <c r="D355" s="147" t="s">
        <v>20</v>
      </c>
      <c r="E355" s="233" t="s">
        <v>28</v>
      </c>
      <c r="F355" s="234" t="s">
        <v>29</v>
      </c>
      <c r="G355" s="234" t="s">
        <v>30</v>
      </c>
      <c r="H355" s="233" t="s">
        <v>31</v>
      </c>
      <c r="I355" s="234" t="s">
        <v>32</v>
      </c>
      <c r="J355" s="234" t="s">
        <v>33</v>
      </c>
      <c r="K355" s="234" t="s">
        <v>34</v>
      </c>
      <c r="L355" s="234" t="s">
        <v>35</v>
      </c>
      <c r="M355" s="234" t="s">
        <v>36</v>
      </c>
      <c r="N355" s="235" t="s">
        <v>267</v>
      </c>
    </row>
    <row r="356" spans="1:26" s="61" customFormat="1" ht="12.75" customHeight="1">
      <c r="A356" s="5"/>
      <c r="B356" s="148"/>
      <c r="C356" s="148"/>
      <c r="D356" s="148"/>
      <c r="E356" s="148"/>
      <c r="F356" s="149"/>
      <c r="G356" s="149"/>
      <c r="H356" s="149"/>
      <c r="I356" s="149"/>
      <c r="J356" s="149"/>
      <c r="K356" s="149"/>
      <c r="L356" s="149"/>
      <c r="M356" s="149"/>
      <c r="N356" s="149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14" ht="12.75" customHeight="1">
      <c r="A357" s="72" t="s">
        <v>255</v>
      </c>
      <c r="B357" s="150"/>
      <c r="C357" s="150"/>
      <c r="D357" s="150"/>
      <c r="E357" s="150"/>
      <c r="F357" s="150"/>
      <c r="G357" s="150"/>
      <c r="H357" s="150"/>
      <c r="I357" s="150"/>
      <c r="J357" s="150"/>
      <c r="K357" s="150"/>
      <c r="L357" s="150"/>
      <c r="M357" s="150"/>
      <c r="N357" s="150"/>
    </row>
    <row r="358" spans="1:14" ht="12.75" customHeight="1">
      <c r="A358" s="72"/>
      <c r="B358" s="150"/>
      <c r="C358" s="150"/>
      <c r="D358" s="150"/>
      <c r="E358" s="150"/>
      <c r="F358" s="150"/>
      <c r="G358" s="150"/>
      <c r="H358" s="150"/>
      <c r="I358" s="150"/>
      <c r="J358" s="150"/>
      <c r="K358" s="150"/>
      <c r="L358" s="150"/>
      <c r="M358" s="150"/>
      <c r="N358" s="150"/>
    </row>
    <row r="359" spans="1:14" ht="12">
      <c r="A359" s="161" t="s">
        <v>191</v>
      </c>
      <c r="B359" s="115">
        <v>6285</v>
      </c>
      <c r="C359" s="115">
        <v>3385</v>
      </c>
      <c r="D359" s="115">
        <v>2900</v>
      </c>
      <c r="E359" s="115">
        <v>43</v>
      </c>
      <c r="F359" s="115">
        <v>47</v>
      </c>
      <c r="G359" s="115">
        <v>118</v>
      </c>
      <c r="H359" s="115">
        <v>526</v>
      </c>
      <c r="I359" s="115">
        <v>191</v>
      </c>
      <c r="J359" s="115">
        <v>1073</v>
      </c>
      <c r="K359" s="115">
        <v>2091</v>
      </c>
      <c r="L359" s="115">
        <v>1074</v>
      </c>
      <c r="M359" s="115">
        <v>316</v>
      </c>
      <c r="N359" s="115">
        <v>806</v>
      </c>
    </row>
    <row r="360" spans="1:14" ht="12">
      <c r="A360" s="161" t="s">
        <v>192</v>
      </c>
      <c r="B360" s="115">
        <v>2838</v>
      </c>
      <c r="C360" s="115">
        <v>1443</v>
      </c>
      <c r="D360" s="115">
        <v>1395</v>
      </c>
      <c r="E360" s="115">
        <v>67</v>
      </c>
      <c r="F360" s="115">
        <v>44</v>
      </c>
      <c r="G360" s="115">
        <v>82</v>
      </c>
      <c r="H360" s="115">
        <v>98</v>
      </c>
      <c r="I360" s="115">
        <v>47</v>
      </c>
      <c r="J360" s="115">
        <v>590</v>
      </c>
      <c r="K360" s="115">
        <v>1115</v>
      </c>
      <c r="L360" s="115">
        <v>627</v>
      </c>
      <c r="M360" s="115">
        <v>70</v>
      </c>
      <c r="N360" s="115">
        <v>98</v>
      </c>
    </row>
    <row r="361" spans="1:14" ht="12">
      <c r="A361" s="161" t="s">
        <v>195</v>
      </c>
      <c r="B361" s="115">
        <v>1388</v>
      </c>
      <c r="C361" s="115">
        <v>741</v>
      </c>
      <c r="D361" s="115">
        <v>647</v>
      </c>
      <c r="E361" s="115">
        <v>10</v>
      </c>
      <c r="F361" s="115">
        <v>10</v>
      </c>
      <c r="G361" s="115">
        <v>74</v>
      </c>
      <c r="H361" s="115">
        <v>128</v>
      </c>
      <c r="I361" s="115">
        <v>25</v>
      </c>
      <c r="J361" s="115">
        <v>199</v>
      </c>
      <c r="K361" s="115">
        <v>430</v>
      </c>
      <c r="L361" s="115">
        <v>285</v>
      </c>
      <c r="M361" s="115">
        <v>70</v>
      </c>
      <c r="N361" s="115">
        <v>157</v>
      </c>
    </row>
    <row r="362" spans="1:14" ht="12">
      <c r="A362" s="161" t="s">
        <v>196</v>
      </c>
      <c r="B362" s="115">
        <v>941</v>
      </c>
      <c r="C362" s="115">
        <v>370</v>
      </c>
      <c r="D362" s="115">
        <v>571</v>
      </c>
      <c r="E362" s="151">
        <v>15</v>
      </c>
      <c r="F362" s="115">
        <v>10</v>
      </c>
      <c r="G362" s="151">
        <v>34</v>
      </c>
      <c r="H362" s="115">
        <v>28</v>
      </c>
      <c r="I362" s="115">
        <v>9</v>
      </c>
      <c r="J362" s="115">
        <v>160</v>
      </c>
      <c r="K362" s="115">
        <v>401</v>
      </c>
      <c r="L362" s="115">
        <v>182</v>
      </c>
      <c r="M362" s="115">
        <v>33</v>
      </c>
      <c r="N362" s="115">
        <v>69</v>
      </c>
    </row>
    <row r="363" spans="1:14" ht="12">
      <c r="A363" s="161" t="s">
        <v>194</v>
      </c>
      <c r="B363" s="115">
        <v>868</v>
      </c>
      <c r="C363" s="115">
        <v>435</v>
      </c>
      <c r="D363" s="115">
        <v>433</v>
      </c>
      <c r="E363" s="151">
        <v>8</v>
      </c>
      <c r="F363" s="115">
        <v>17</v>
      </c>
      <c r="G363" s="151">
        <v>59</v>
      </c>
      <c r="H363" s="115">
        <v>70</v>
      </c>
      <c r="I363" s="115">
        <v>25</v>
      </c>
      <c r="J363" s="115">
        <v>104</v>
      </c>
      <c r="K363" s="115">
        <v>218</v>
      </c>
      <c r="L363" s="115">
        <v>154</v>
      </c>
      <c r="M363" s="115">
        <v>114</v>
      </c>
      <c r="N363" s="115">
        <v>99</v>
      </c>
    </row>
    <row r="364" spans="1:14" ht="12">
      <c r="A364" s="161" t="s">
        <v>197</v>
      </c>
      <c r="B364" s="115">
        <v>856</v>
      </c>
      <c r="C364" s="115">
        <v>475</v>
      </c>
      <c r="D364" s="115">
        <v>381</v>
      </c>
      <c r="E364" s="115">
        <v>4</v>
      </c>
      <c r="F364" s="115">
        <v>3</v>
      </c>
      <c r="G364" s="115">
        <v>16</v>
      </c>
      <c r="H364" s="115">
        <v>48</v>
      </c>
      <c r="I364" s="115">
        <v>22</v>
      </c>
      <c r="J364" s="115">
        <v>120</v>
      </c>
      <c r="K364" s="115">
        <v>263</v>
      </c>
      <c r="L364" s="115">
        <v>183</v>
      </c>
      <c r="M364" s="115">
        <v>52</v>
      </c>
      <c r="N364" s="115">
        <v>145</v>
      </c>
    </row>
    <row r="365" spans="1:14" ht="12">
      <c r="A365" s="161" t="s">
        <v>214</v>
      </c>
      <c r="B365" s="115">
        <v>832</v>
      </c>
      <c r="C365" s="115">
        <v>566</v>
      </c>
      <c r="D365" s="115">
        <v>266</v>
      </c>
      <c r="E365" s="115">
        <v>52</v>
      </c>
      <c r="F365" s="115">
        <v>17</v>
      </c>
      <c r="G365" s="115">
        <v>17</v>
      </c>
      <c r="H365" s="115">
        <v>1</v>
      </c>
      <c r="I365" s="115">
        <v>5</v>
      </c>
      <c r="J365" s="115">
        <v>408</v>
      </c>
      <c r="K365" s="115">
        <v>293</v>
      </c>
      <c r="L365" s="115">
        <v>30</v>
      </c>
      <c r="M365" s="115">
        <v>3</v>
      </c>
      <c r="N365" s="115">
        <v>6</v>
      </c>
    </row>
    <row r="366" spans="1:14" ht="12">
      <c r="A366" s="161" t="s">
        <v>193</v>
      </c>
      <c r="B366" s="115">
        <v>782</v>
      </c>
      <c r="C366" s="115">
        <v>402</v>
      </c>
      <c r="D366" s="115">
        <v>380</v>
      </c>
      <c r="E366" s="115">
        <v>13</v>
      </c>
      <c r="F366" s="115">
        <v>26</v>
      </c>
      <c r="G366" s="115">
        <v>58</v>
      </c>
      <c r="H366" s="115">
        <v>108</v>
      </c>
      <c r="I366" s="115">
        <v>37</v>
      </c>
      <c r="J366" s="115">
        <v>166</v>
      </c>
      <c r="K366" s="115">
        <v>166</v>
      </c>
      <c r="L366" s="115">
        <v>114</v>
      </c>
      <c r="M366" s="115">
        <v>25</v>
      </c>
      <c r="N366" s="115">
        <v>69</v>
      </c>
    </row>
    <row r="367" spans="1:14" ht="12">
      <c r="A367" s="161" t="s">
        <v>209</v>
      </c>
      <c r="B367" s="115">
        <v>583</v>
      </c>
      <c r="C367" s="115">
        <v>321</v>
      </c>
      <c r="D367" s="115">
        <v>262</v>
      </c>
      <c r="E367" s="115">
        <v>22</v>
      </c>
      <c r="F367" s="115">
        <v>18</v>
      </c>
      <c r="G367" s="115">
        <v>22</v>
      </c>
      <c r="H367" s="115">
        <v>26</v>
      </c>
      <c r="I367" s="115">
        <v>9</v>
      </c>
      <c r="J367" s="115">
        <v>157</v>
      </c>
      <c r="K367" s="115">
        <v>245</v>
      </c>
      <c r="L367" s="115">
        <v>77</v>
      </c>
      <c r="M367" s="115">
        <v>3</v>
      </c>
      <c r="N367" s="115">
        <v>4</v>
      </c>
    </row>
    <row r="368" spans="1:14" ht="12">
      <c r="A368" s="161" t="s">
        <v>212</v>
      </c>
      <c r="B368" s="115">
        <v>536</v>
      </c>
      <c r="C368" s="115">
        <v>308</v>
      </c>
      <c r="D368" s="115">
        <v>228</v>
      </c>
      <c r="E368" s="115">
        <v>16</v>
      </c>
      <c r="F368" s="115">
        <v>12</v>
      </c>
      <c r="G368" s="115">
        <v>13</v>
      </c>
      <c r="H368" s="115">
        <v>9</v>
      </c>
      <c r="I368" s="115">
        <v>15</v>
      </c>
      <c r="J368" s="115">
        <v>202</v>
      </c>
      <c r="K368" s="115">
        <v>231</v>
      </c>
      <c r="L368" s="115">
        <v>32</v>
      </c>
      <c r="M368" s="115">
        <v>3</v>
      </c>
      <c r="N368" s="115">
        <v>3</v>
      </c>
    </row>
    <row r="369" spans="1:16" ht="12">
      <c r="A369" s="161" t="s">
        <v>203</v>
      </c>
      <c r="B369" s="115">
        <v>431</v>
      </c>
      <c r="C369" s="115">
        <v>261</v>
      </c>
      <c r="D369" s="115">
        <v>170</v>
      </c>
      <c r="E369" s="115">
        <v>9</v>
      </c>
      <c r="F369" s="115">
        <v>7</v>
      </c>
      <c r="G369" s="115">
        <v>13</v>
      </c>
      <c r="H369" s="115">
        <v>35</v>
      </c>
      <c r="I369" s="115">
        <v>5</v>
      </c>
      <c r="J369" s="115">
        <v>68</v>
      </c>
      <c r="K369" s="115">
        <v>199</v>
      </c>
      <c r="L369" s="115">
        <v>49</v>
      </c>
      <c r="M369" s="115">
        <v>19</v>
      </c>
      <c r="N369" s="115">
        <v>27</v>
      </c>
      <c r="O369" s="119"/>
      <c r="P369" s="119"/>
    </row>
    <row r="370" spans="1:16" ht="12">
      <c r="A370" s="161" t="s">
        <v>210</v>
      </c>
      <c r="B370" s="115">
        <v>397</v>
      </c>
      <c r="C370" s="115">
        <v>182</v>
      </c>
      <c r="D370" s="115">
        <v>215</v>
      </c>
      <c r="E370" s="115">
        <v>13</v>
      </c>
      <c r="F370" s="115">
        <v>7</v>
      </c>
      <c r="G370" s="115">
        <v>2</v>
      </c>
      <c r="H370" s="115">
        <v>7</v>
      </c>
      <c r="I370" s="115">
        <v>4</v>
      </c>
      <c r="J370" s="115">
        <v>171</v>
      </c>
      <c r="K370" s="115">
        <v>148</v>
      </c>
      <c r="L370" s="115">
        <v>31</v>
      </c>
      <c r="M370" s="115">
        <v>6</v>
      </c>
      <c r="N370" s="115">
        <v>8</v>
      </c>
      <c r="O370" s="119"/>
      <c r="P370" s="119"/>
    </row>
    <row r="371" spans="1:21" ht="12">
      <c r="A371" s="161" t="s">
        <v>206</v>
      </c>
      <c r="B371" s="115">
        <v>322</v>
      </c>
      <c r="C371" s="115">
        <v>123</v>
      </c>
      <c r="D371" s="115">
        <v>199</v>
      </c>
      <c r="E371" s="115">
        <v>5</v>
      </c>
      <c r="F371" s="115">
        <v>8</v>
      </c>
      <c r="G371" s="115">
        <v>14</v>
      </c>
      <c r="H371" s="115">
        <v>10</v>
      </c>
      <c r="I371" s="115">
        <v>8</v>
      </c>
      <c r="J371" s="115">
        <v>70</v>
      </c>
      <c r="K371" s="115">
        <v>121</v>
      </c>
      <c r="L371" s="115">
        <v>42</v>
      </c>
      <c r="M371" s="115">
        <v>16</v>
      </c>
      <c r="N371" s="115">
        <v>28</v>
      </c>
      <c r="O371" s="119"/>
      <c r="P371" s="119"/>
      <c r="Q371" s="119"/>
      <c r="R371" s="119"/>
      <c r="S371" s="119"/>
      <c r="T371" s="119"/>
      <c r="U371" s="119"/>
    </row>
    <row r="372" spans="1:21" ht="12">
      <c r="A372" s="161" t="s">
        <v>198</v>
      </c>
      <c r="B372" s="115">
        <v>320</v>
      </c>
      <c r="C372" s="115">
        <v>204</v>
      </c>
      <c r="D372" s="115">
        <v>116</v>
      </c>
      <c r="E372" s="115">
        <v>1</v>
      </c>
      <c r="F372" s="115">
        <v>4</v>
      </c>
      <c r="G372" s="115">
        <v>5</v>
      </c>
      <c r="H372" s="115">
        <v>13</v>
      </c>
      <c r="I372" s="115">
        <v>6</v>
      </c>
      <c r="J372" s="115">
        <v>53</v>
      </c>
      <c r="K372" s="115">
        <v>101</v>
      </c>
      <c r="L372" s="115">
        <v>71</v>
      </c>
      <c r="M372" s="115">
        <v>21</v>
      </c>
      <c r="N372" s="115">
        <v>45</v>
      </c>
      <c r="O372" s="119"/>
      <c r="P372" s="119"/>
      <c r="Q372" s="119"/>
      <c r="R372" s="119"/>
      <c r="S372" s="119"/>
      <c r="T372" s="119"/>
      <c r="U372" s="119"/>
    </row>
    <row r="373" spans="1:21" ht="12">
      <c r="A373" s="161" t="s">
        <v>223</v>
      </c>
      <c r="B373" s="115">
        <v>316</v>
      </c>
      <c r="C373" s="115">
        <v>145</v>
      </c>
      <c r="D373" s="115">
        <v>171</v>
      </c>
      <c r="E373" s="115" t="s">
        <v>263</v>
      </c>
      <c r="F373" s="115">
        <v>1</v>
      </c>
      <c r="G373" s="115">
        <v>17</v>
      </c>
      <c r="H373" s="115">
        <v>13</v>
      </c>
      <c r="I373" s="115">
        <v>1</v>
      </c>
      <c r="J373" s="115">
        <v>28</v>
      </c>
      <c r="K373" s="115">
        <v>151</v>
      </c>
      <c r="L373" s="115">
        <v>84</v>
      </c>
      <c r="M373" s="115">
        <v>11</v>
      </c>
      <c r="N373" s="115">
        <v>10</v>
      </c>
      <c r="O373" s="119"/>
      <c r="P373" s="119"/>
      <c r="Q373" s="119"/>
      <c r="R373" s="119"/>
      <c r="S373" s="119"/>
      <c r="T373" s="119"/>
      <c r="U373" s="119"/>
    </row>
    <row r="374" spans="1:21" ht="12">
      <c r="A374" s="161" t="s">
        <v>228</v>
      </c>
      <c r="B374" s="115">
        <v>312</v>
      </c>
      <c r="C374" s="115">
        <v>186</v>
      </c>
      <c r="D374" s="115">
        <v>126</v>
      </c>
      <c r="E374" s="115">
        <v>3</v>
      </c>
      <c r="F374" s="115">
        <v>5</v>
      </c>
      <c r="G374" s="115">
        <v>5</v>
      </c>
      <c r="H374" s="115">
        <v>5</v>
      </c>
      <c r="I374" s="115">
        <v>3</v>
      </c>
      <c r="J374" s="115">
        <v>92</v>
      </c>
      <c r="K374" s="115">
        <v>109</v>
      </c>
      <c r="L374" s="115">
        <v>52</v>
      </c>
      <c r="M374" s="115">
        <v>26</v>
      </c>
      <c r="N374" s="115">
        <v>12</v>
      </c>
      <c r="O374" s="119"/>
      <c r="P374" s="119"/>
      <c r="Q374" s="119"/>
      <c r="R374" s="119"/>
      <c r="S374" s="119"/>
      <c r="T374" s="119"/>
      <c r="U374" s="119"/>
    </row>
    <row r="375" spans="1:21" ht="12">
      <c r="A375" s="161" t="s">
        <v>211</v>
      </c>
      <c r="B375" s="115">
        <v>306</v>
      </c>
      <c r="C375" s="115">
        <v>189</v>
      </c>
      <c r="D375" s="115">
        <v>117</v>
      </c>
      <c r="E375" s="115">
        <v>4</v>
      </c>
      <c r="F375" s="115">
        <v>8</v>
      </c>
      <c r="G375" s="115">
        <v>8</v>
      </c>
      <c r="H375" s="115">
        <v>8</v>
      </c>
      <c r="I375" s="115">
        <v>10</v>
      </c>
      <c r="J375" s="115">
        <v>90</v>
      </c>
      <c r="K375" s="115">
        <v>86</v>
      </c>
      <c r="L375" s="115">
        <v>51</v>
      </c>
      <c r="M375" s="115">
        <v>6</v>
      </c>
      <c r="N375" s="115">
        <v>35</v>
      </c>
      <c r="O375" s="119"/>
      <c r="P375" s="119"/>
      <c r="Q375" s="119"/>
      <c r="R375" s="119"/>
      <c r="S375" s="119"/>
      <c r="T375" s="119"/>
      <c r="U375" s="119"/>
    </row>
    <row r="376" spans="1:21" ht="12">
      <c r="A376" s="161" t="s">
        <v>207</v>
      </c>
      <c r="B376" s="115">
        <v>300</v>
      </c>
      <c r="C376" s="115">
        <v>148</v>
      </c>
      <c r="D376" s="115">
        <v>152</v>
      </c>
      <c r="E376" s="115">
        <v>3</v>
      </c>
      <c r="F376" s="115">
        <v>3</v>
      </c>
      <c r="G376" s="115">
        <v>16</v>
      </c>
      <c r="H376" s="115">
        <v>25</v>
      </c>
      <c r="I376" s="115">
        <v>3</v>
      </c>
      <c r="J376" s="115">
        <v>44</v>
      </c>
      <c r="K376" s="115">
        <v>93</v>
      </c>
      <c r="L376" s="115">
        <v>64</v>
      </c>
      <c r="M376" s="115">
        <v>25</v>
      </c>
      <c r="N376" s="115">
        <v>24</v>
      </c>
      <c r="O376" s="119"/>
      <c r="P376" s="119"/>
      <c r="Q376" s="119"/>
      <c r="R376" s="119"/>
      <c r="S376" s="119"/>
      <c r="T376" s="119"/>
      <c r="U376" s="119"/>
    </row>
    <row r="377" spans="1:21" ht="12">
      <c r="A377" s="161" t="s">
        <v>200</v>
      </c>
      <c r="B377" s="115">
        <v>262</v>
      </c>
      <c r="C377" s="115">
        <v>110</v>
      </c>
      <c r="D377" s="115">
        <v>152</v>
      </c>
      <c r="E377" s="115">
        <v>12</v>
      </c>
      <c r="F377" s="115">
        <v>12</v>
      </c>
      <c r="G377" s="115">
        <v>14</v>
      </c>
      <c r="H377" s="115">
        <v>7</v>
      </c>
      <c r="I377" s="115">
        <v>4</v>
      </c>
      <c r="J377" s="115">
        <v>16</v>
      </c>
      <c r="K377" s="115">
        <v>100</v>
      </c>
      <c r="L377" s="115">
        <v>88</v>
      </c>
      <c r="M377" s="115">
        <v>6</v>
      </c>
      <c r="N377" s="115">
        <v>3</v>
      </c>
      <c r="O377" s="119"/>
      <c r="P377" s="119"/>
      <c r="Q377" s="119"/>
      <c r="R377" s="119"/>
      <c r="S377" s="119"/>
      <c r="T377" s="119"/>
      <c r="U377" s="119"/>
    </row>
    <row r="378" spans="1:20" ht="12">
      <c r="A378" s="161" t="s">
        <v>205</v>
      </c>
      <c r="B378" s="115">
        <v>250</v>
      </c>
      <c r="C378" s="115">
        <v>140</v>
      </c>
      <c r="D378" s="115">
        <v>110</v>
      </c>
      <c r="E378" s="115">
        <v>3</v>
      </c>
      <c r="F378" s="115">
        <v>6</v>
      </c>
      <c r="G378" s="115">
        <v>5</v>
      </c>
      <c r="H378" s="115">
        <v>1</v>
      </c>
      <c r="I378" s="115">
        <v>1</v>
      </c>
      <c r="J378" s="115">
        <v>133</v>
      </c>
      <c r="K378" s="115">
        <v>56</v>
      </c>
      <c r="L378" s="115">
        <v>28</v>
      </c>
      <c r="M378" s="115">
        <v>9</v>
      </c>
      <c r="N378" s="151">
        <v>8</v>
      </c>
      <c r="O378" s="119"/>
      <c r="P378" s="119"/>
      <c r="Q378" s="119"/>
      <c r="R378" s="119"/>
      <c r="S378" s="119"/>
      <c r="T378" s="119"/>
    </row>
    <row r="379" spans="1:20" ht="12">
      <c r="A379" s="161" t="s">
        <v>202</v>
      </c>
      <c r="B379" s="115">
        <v>248</v>
      </c>
      <c r="C379" s="115">
        <v>129</v>
      </c>
      <c r="D379" s="115">
        <v>119</v>
      </c>
      <c r="E379" s="115" t="s">
        <v>263</v>
      </c>
      <c r="F379" s="115">
        <v>1</v>
      </c>
      <c r="G379" s="115" t="s">
        <v>263</v>
      </c>
      <c r="H379" s="115">
        <v>14</v>
      </c>
      <c r="I379" s="115">
        <v>8</v>
      </c>
      <c r="J379" s="115">
        <v>35</v>
      </c>
      <c r="K379" s="115">
        <v>89</v>
      </c>
      <c r="L379" s="115">
        <v>46</v>
      </c>
      <c r="M379" s="115">
        <v>29</v>
      </c>
      <c r="N379" s="115">
        <v>26</v>
      </c>
      <c r="O379" s="119"/>
      <c r="P379" s="119"/>
      <c r="Q379" s="119"/>
      <c r="R379" s="119"/>
      <c r="S379" s="119"/>
      <c r="T379" s="119"/>
    </row>
    <row r="380" spans="1:14" ht="12">
      <c r="A380" s="161" t="s">
        <v>199</v>
      </c>
      <c r="B380" s="115">
        <v>208</v>
      </c>
      <c r="C380" s="115">
        <v>124</v>
      </c>
      <c r="D380" s="115">
        <v>84</v>
      </c>
      <c r="E380" s="115">
        <v>2</v>
      </c>
      <c r="F380" s="115">
        <v>2</v>
      </c>
      <c r="G380" s="115">
        <v>10</v>
      </c>
      <c r="H380" s="115">
        <v>8</v>
      </c>
      <c r="I380" s="115">
        <v>4</v>
      </c>
      <c r="J380" s="115">
        <v>33</v>
      </c>
      <c r="K380" s="115">
        <v>69</v>
      </c>
      <c r="L380" s="115">
        <v>58</v>
      </c>
      <c r="M380" s="115">
        <v>6</v>
      </c>
      <c r="N380" s="115">
        <v>16</v>
      </c>
    </row>
    <row r="381" spans="1:14" ht="12">
      <c r="A381" s="161" t="s">
        <v>204</v>
      </c>
      <c r="B381" s="115">
        <v>198</v>
      </c>
      <c r="C381" s="115">
        <v>108</v>
      </c>
      <c r="D381" s="115">
        <v>90</v>
      </c>
      <c r="E381" s="115">
        <v>1</v>
      </c>
      <c r="F381" s="115" t="s">
        <v>263</v>
      </c>
      <c r="G381" s="115" t="s">
        <v>263</v>
      </c>
      <c r="H381" s="115">
        <v>3</v>
      </c>
      <c r="I381" s="115">
        <v>2</v>
      </c>
      <c r="J381" s="115">
        <v>26</v>
      </c>
      <c r="K381" s="115">
        <v>44</v>
      </c>
      <c r="L381" s="115">
        <v>56</v>
      </c>
      <c r="M381" s="115">
        <v>24</v>
      </c>
      <c r="N381" s="115">
        <v>42</v>
      </c>
    </row>
    <row r="382" spans="1:15" ht="12">
      <c r="A382" s="161" t="s">
        <v>220</v>
      </c>
      <c r="B382" s="115">
        <v>197</v>
      </c>
      <c r="C382" s="115">
        <v>96</v>
      </c>
      <c r="D382" s="115">
        <v>101</v>
      </c>
      <c r="E382" s="115">
        <v>9</v>
      </c>
      <c r="F382" s="115">
        <v>14</v>
      </c>
      <c r="G382" s="115">
        <v>30</v>
      </c>
      <c r="H382" s="115">
        <v>21</v>
      </c>
      <c r="I382" s="115">
        <v>3</v>
      </c>
      <c r="J382" s="115">
        <v>17</v>
      </c>
      <c r="K382" s="115">
        <v>86</v>
      </c>
      <c r="L382" s="115">
        <v>17</v>
      </c>
      <c r="M382" s="115" t="s">
        <v>263</v>
      </c>
      <c r="N382" s="115" t="s">
        <v>263</v>
      </c>
      <c r="O382" s="119"/>
    </row>
    <row r="383" spans="1:15" ht="12">
      <c r="A383" s="161" t="s">
        <v>216</v>
      </c>
      <c r="B383" s="115">
        <v>169</v>
      </c>
      <c r="C383" s="115">
        <v>75</v>
      </c>
      <c r="D383" s="115">
        <v>94</v>
      </c>
      <c r="E383" s="115">
        <v>3</v>
      </c>
      <c r="F383" s="115">
        <v>3</v>
      </c>
      <c r="G383" s="115">
        <v>9</v>
      </c>
      <c r="H383" s="115">
        <v>11</v>
      </c>
      <c r="I383" s="115">
        <v>10</v>
      </c>
      <c r="J383" s="115">
        <v>49</v>
      </c>
      <c r="K383" s="115">
        <v>54</v>
      </c>
      <c r="L383" s="115">
        <v>29</v>
      </c>
      <c r="M383" s="115">
        <v>1</v>
      </c>
      <c r="N383" s="115" t="s">
        <v>263</v>
      </c>
      <c r="O383" s="119"/>
    </row>
    <row r="384" spans="1:15" ht="12">
      <c r="A384" s="161" t="s">
        <v>221</v>
      </c>
      <c r="B384" s="115">
        <v>160</v>
      </c>
      <c r="C384" s="115">
        <v>93</v>
      </c>
      <c r="D384" s="115">
        <v>67</v>
      </c>
      <c r="E384" s="115">
        <v>6</v>
      </c>
      <c r="F384" s="115">
        <v>9</v>
      </c>
      <c r="G384" s="115">
        <v>11</v>
      </c>
      <c r="H384" s="115">
        <v>5</v>
      </c>
      <c r="I384" s="115">
        <v>7</v>
      </c>
      <c r="J384" s="115">
        <v>39</v>
      </c>
      <c r="K384" s="115">
        <v>53</v>
      </c>
      <c r="L384" s="115">
        <v>18</v>
      </c>
      <c r="M384" s="151">
        <v>5</v>
      </c>
      <c r="N384" s="115">
        <v>7</v>
      </c>
      <c r="O384" s="119"/>
    </row>
    <row r="385" spans="1:15" ht="12">
      <c r="A385" s="161" t="s">
        <v>226</v>
      </c>
      <c r="B385" s="115">
        <v>154</v>
      </c>
      <c r="C385" s="115">
        <v>85</v>
      </c>
      <c r="D385" s="115">
        <v>69</v>
      </c>
      <c r="E385" s="115">
        <v>9</v>
      </c>
      <c r="F385" s="115">
        <v>5</v>
      </c>
      <c r="G385" s="115">
        <v>8</v>
      </c>
      <c r="H385" s="115">
        <v>6</v>
      </c>
      <c r="I385" s="151">
        <v>1</v>
      </c>
      <c r="J385" s="115">
        <v>33</v>
      </c>
      <c r="K385" s="115">
        <v>65</v>
      </c>
      <c r="L385" s="115">
        <v>20</v>
      </c>
      <c r="M385" s="115">
        <v>5</v>
      </c>
      <c r="N385" s="115">
        <v>2</v>
      </c>
      <c r="O385" s="119"/>
    </row>
    <row r="386" spans="1:15" ht="12">
      <c r="A386" s="161" t="s">
        <v>215</v>
      </c>
      <c r="B386" s="115">
        <v>151</v>
      </c>
      <c r="C386" s="115">
        <v>94</v>
      </c>
      <c r="D386" s="115">
        <v>57</v>
      </c>
      <c r="E386" s="115">
        <v>3</v>
      </c>
      <c r="F386" s="115">
        <v>3</v>
      </c>
      <c r="G386" s="115">
        <v>3</v>
      </c>
      <c r="H386" s="115">
        <v>5</v>
      </c>
      <c r="I386" s="115">
        <v>2</v>
      </c>
      <c r="J386" s="115">
        <v>17</v>
      </c>
      <c r="K386" s="115">
        <v>40</v>
      </c>
      <c r="L386" s="115">
        <v>44</v>
      </c>
      <c r="M386" s="115">
        <v>13</v>
      </c>
      <c r="N386" s="115">
        <v>21</v>
      </c>
      <c r="O386" s="119"/>
    </row>
    <row r="387" spans="1:15" ht="12">
      <c r="A387" s="161" t="s">
        <v>236</v>
      </c>
      <c r="B387" s="115">
        <v>147</v>
      </c>
      <c r="C387" s="115">
        <v>72</v>
      </c>
      <c r="D387" s="115">
        <v>75</v>
      </c>
      <c r="E387" s="115">
        <v>8</v>
      </c>
      <c r="F387" s="115">
        <v>2</v>
      </c>
      <c r="G387" s="115">
        <v>12</v>
      </c>
      <c r="H387" s="115">
        <v>11</v>
      </c>
      <c r="I387" s="115">
        <v>3</v>
      </c>
      <c r="J387" s="115">
        <v>43</v>
      </c>
      <c r="K387" s="115">
        <v>53</v>
      </c>
      <c r="L387" s="115">
        <v>11</v>
      </c>
      <c r="M387" s="115" t="s">
        <v>263</v>
      </c>
      <c r="N387" s="115">
        <v>4</v>
      </c>
      <c r="O387" s="119"/>
    </row>
    <row r="388" spans="1:15" ht="12">
      <c r="A388" s="161" t="s">
        <v>208</v>
      </c>
      <c r="B388" s="115">
        <v>143</v>
      </c>
      <c r="C388" s="115">
        <v>91</v>
      </c>
      <c r="D388" s="115">
        <v>52</v>
      </c>
      <c r="E388" s="115" t="s">
        <v>263</v>
      </c>
      <c r="F388" s="115">
        <v>1</v>
      </c>
      <c r="G388" s="115">
        <v>2</v>
      </c>
      <c r="H388" s="115">
        <v>3</v>
      </c>
      <c r="I388" s="115">
        <v>2</v>
      </c>
      <c r="J388" s="115">
        <v>18</v>
      </c>
      <c r="K388" s="115">
        <v>38</v>
      </c>
      <c r="L388" s="115">
        <v>45</v>
      </c>
      <c r="M388" s="115">
        <v>15</v>
      </c>
      <c r="N388" s="115">
        <v>19</v>
      </c>
      <c r="O388" s="119"/>
    </row>
    <row r="389" spans="1:15" ht="12">
      <c r="A389" s="161" t="s">
        <v>231</v>
      </c>
      <c r="B389" s="115">
        <v>129</v>
      </c>
      <c r="C389" s="115">
        <v>55</v>
      </c>
      <c r="D389" s="115">
        <v>74</v>
      </c>
      <c r="E389" s="115">
        <v>8</v>
      </c>
      <c r="F389" s="115">
        <v>1</v>
      </c>
      <c r="G389" s="115">
        <v>7</v>
      </c>
      <c r="H389" s="115">
        <v>13</v>
      </c>
      <c r="I389" s="115">
        <v>5</v>
      </c>
      <c r="J389" s="115">
        <v>19</v>
      </c>
      <c r="K389" s="115">
        <v>56</v>
      </c>
      <c r="L389" s="115">
        <v>19</v>
      </c>
      <c r="M389" s="115">
        <v>1</v>
      </c>
      <c r="N389" s="115" t="s">
        <v>263</v>
      </c>
      <c r="O389" s="119"/>
    </row>
    <row r="390" spans="1:15" ht="12">
      <c r="A390" s="161" t="s">
        <v>217</v>
      </c>
      <c r="B390" s="115">
        <v>116</v>
      </c>
      <c r="C390" s="115">
        <v>19</v>
      </c>
      <c r="D390" s="115">
        <v>97</v>
      </c>
      <c r="E390" s="115" t="s">
        <v>263</v>
      </c>
      <c r="F390" s="115" t="s">
        <v>263</v>
      </c>
      <c r="G390" s="115">
        <v>1</v>
      </c>
      <c r="H390" s="115">
        <v>4</v>
      </c>
      <c r="I390" s="115">
        <v>5</v>
      </c>
      <c r="J390" s="115">
        <v>20</v>
      </c>
      <c r="K390" s="115">
        <v>46</v>
      </c>
      <c r="L390" s="115">
        <v>32</v>
      </c>
      <c r="M390" s="115">
        <v>4</v>
      </c>
      <c r="N390" s="115">
        <v>4</v>
      </c>
      <c r="O390" s="119"/>
    </row>
    <row r="391" spans="1:15" ht="12">
      <c r="A391" s="161" t="s">
        <v>213</v>
      </c>
      <c r="B391" s="115">
        <v>110</v>
      </c>
      <c r="C391" s="115">
        <v>58</v>
      </c>
      <c r="D391" s="115">
        <v>52</v>
      </c>
      <c r="E391" s="115">
        <v>3</v>
      </c>
      <c r="F391" s="115" t="s">
        <v>263</v>
      </c>
      <c r="G391" s="115">
        <v>2</v>
      </c>
      <c r="H391" s="115">
        <v>1</v>
      </c>
      <c r="I391" s="115">
        <v>2</v>
      </c>
      <c r="J391" s="115">
        <v>32</v>
      </c>
      <c r="K391" s="115">
        <v>27</v>
      </c>
      <c r="L391" s="115">
        <v>22</v>
      </c>
      <c r="M391" s="115">
        <v>6</v>
      </c>
      <c r="N391" s="115">
        <v>15</v>
      </c>
      <c r="O391" s="119"/>
    </row>
    <row r="392" spans="1:15" ht="12">
      <c r="A392" s="161" t="s">
        <v>229</v>
      </c>
      <c r="B392" s="115">
        <v>110</v>
      </c>
      <c r="C392" s="115">
        <v>59</v>
      </c>
      <c r="D392" s="115">
        <v>51</v>
      </c>
      <c r="E392" s="115">
        <v>3</v>
      </c>
      <c r="F392" s="151">
        <v>3</v>
      </c>
      <c r="G392" s="115">
        <v>4</v>
      </c>
      <c r="H392" s="115">
        <v>6</v>
      </c>
      <c r="I392" s="115">
        <v>9</v>
      </c>
      <c r="J392" s="115">
        <v>27</v>
      </c>
      <c r="K392" s="115">
        <v>34</v>
      </c>
      <c r="L392" s="115">
        <v>19</v>
      </c>
      <c r="M392" s="115">
        <v>2</v>
      </c>
      <c r="N392" s="115">
        <v>3</v>
      </c>
      <c r="O392" s="119"/>
    </row>
    <row r="393" spans="1:16" ht="12">
      <c r="A393" s="161" t="s">
        <v>227</v>
      </c>
      <c r="B393" s="115">
        <v>109</v>
      </c>
      <c r="C393" s="115">
        <v>75</v>
      </c>
      <c r="D393" s="115">
        <v>34</v>
      </c>
      <c r="E393" s="115">
        <v>4</v>
      </c>
      <c r="F393" s="151">
        <v>5</v>
      </c>
      <c r="G393" s="151">
        <v>4</v>
      </c>
      <c r="H393" s="115">
        <v>2</v>
      </c>
      <c r="I393" s="115" t="s">
        <v>263</v>
      </c>
      <c r="J393" s="115">
        <v>21</v>
      </c>
      <c r="K393" s="115">
        <v>55</v>
      </c>
      <c r="L393" s="115">
        <v>15</v>
      </c>
      <c r="M393" s="115">
        <v>2</v>
      </c>
      <c r="N393" s="115">
        <v>1</v>
      </c>
      <c r="O393" s="119"/>
      <c r="P393" s="119"/>
    </row>
    <row r="394" spans="1:16" ht="12">
      <c r="A394" s="161" t="s">
        <v>235</v>
      </c>
      <c r="B394" s="115">
        <v>102</v>
      </c>
      <c r="C394" s="115">
        <v>39</v>
      </c>
      <c r="D394" s="115">
        <v>63</v>
      </c>
      <c r="E394" s="115">
        <v>2</v>
      </c>
      <c r="F394" s="115">
        <v>2</v>
      </c>
      <c r="G394" s="115">
        <v>8</v>
      </c>
      <c r="H394" s="115">
        <v>8</v>
      </c>
      <c r="I394" s="115">
        <v>2</v>
      </c>
      <c r="J394" s="115">
        <v>25</v>
      </c>
      <c r="K394" s="115">
        <v>37</v>
      </c>
      <c r="L394" s="115">
        <v>16</v>
      </c>
      <c r="M394" s="115" t="s">
        <v>263</v>
      </c>
      <c r="N394" s="115">
        <v>2</v>
      </c>
      <c r="O394" s="119"/>
      <c r="P394" s="119"/>
    </row>
    <row r="395" spans="1:16" ht="12">
      <c r="A395" s="161" t="s">
        <v>254</v>
      </c>
      <c r="B395" s="115">
        <v>102</v>
      </c>
      <c r="C395" s="115">
        <v>73</v>
      </c>
      <c r="D395" s="115">
        <v>29</v>
      </c>
      <c r="E395" s="115" t="s">
        <v>263</v>
      </c>
      <c r="F395" s="115">
        <v>1</v>
      </c>
      <c r="G395" s="115">
        <v>1</v>
      </c>
      <c r="H395" s="115" t="s">
        <v>263</v>
      </c>
      <c r="I395" s="115">
        <v>2</v>
      </c>
      <c r="J395" s="115">
        <v>72</v>
      </c>
      <c r="K395" s="115">
        <v>22</v>
      </c>
      <c r="L395" s="115">
        <v>4</v>
      </c>
      <c r="M395" s="115" t="s">
        <v>263</v>
      </c>
      <c r="N395" s="115" t="s">
        <v>263</v>
      </c>
      <c r="O395" s="119"/>
      <c r="P395" s="119"/>
    </row>
    <row r="396" spans="1:16" ht="12">
      <c r="A396" s="161" t="s">
        <v>219</v>
      </c>
      <c r="B396" s="115">
        <v>101</v>
      </c>
      <c r="C396" s="115">
        <v>32</v>
      </c>
      <c r="D396" s="115">
        <v>69</v>
      </c>
      <c r="E396" s="115">
        <v>1</v>
      </c>
      <c r="F396" s="151">
        <v>1</v>
      </c>
      <c r="G396" s="151" t="s">
        <v>263</v>
      </c>
      <c r="H396" s="115">
        <v>9</v>
      </c>
      <c r="I396" s="115">
        <v>4</v>
      </c>
      <c r="J396" s="115">
        <v>24</v>
      </c>
      <c r="K396" s="115">
        <v>40</v>
      </c>
      <c r="L396" s="115">
        <v>18</v>
      </c>
      <c r="M396" s="115">
        <v>1</v>
      </c>
      <c r="N396" s="115">
        <v>3</v>
      </c>
      <c r="O396" s="119"/>
      <c r="P396" s="119"/>
    </row>
    <row r="397" spans="1:16" ht="12">
      <c r="A397" s="161" t="s">
        <v>222</v>
      </c>
      <c r="B397" s="115">
        <v>100</v>
      </c>
      <c r="C397" s="115">
        <v>70</v>
      </c>
      <c r="D397" s="115">
        <v>30</v>
      </c>
      <c r="E397" s="151">
        <v>4</v>
      </c>
      <c r="F397" s="115">
        <v>10</v>
      </c>
      <c r="G397" s="115">
        <v>9</v>
      </c>
      <c r="H397" s="115">
        <v>5</v>
      </c>
      <c r="I397" s="115">
        <v>2</v>
      </c>
      <c r="J397" s="115">
        <v>8</v>
      </c>
      <c r="K397" s="115">
        <v>46</v>
      </c>
      <c r="L397" s="115">
        <v>10</v>
      </c>
      <c r="M397" s="115">
        <v>4</v>
      </c>
      <c r="N397" s="115">
        <v>2</v>
      </c>
      <c r="O397" s="119"/>
      <c r="P397" s="119"/>
    </row>
    <row r="398" spans="1:26" ht="12">
      <c r="A398" s="161" t="s">
        <v>245</v>
      </c>
      <c r="B398" s="115">
        <v>94</v>
      </c>
      <c r="C398" s="115">
        <v>34</v>
      </c>
      <c r="D398" s="115">
        <v>60</v>
      </c>
      <c r="E398" s="151">
        <v>3</v>
      </c>
      <c r="F398" s="115">
        <v>3</v>
      </c>
      <c r="G398" s="115">
        <v>1</v>
      </c>
      <c r="H398" s="115">
        <v>1</v>
      </c>
      <c r="I398" s="115">
        <v>5</v>
      </c>
      <c r="J398" s="115">
        <v>40</v>
      </c>
      <c r="K398" s="115">
        <v>20</v>
      </c>
      <c r="L398" s="115">
        <v>16</v>
      </c>
      <c r="M398" s="115">
        <v>2</v>
      </c>
      <c r="N398" s="115">
        <v>3</v>
      </c>
      <c r="O398" s="120"/>
      <c r="P398" s="120"/>
      <c r="Q398" s="66"/>
      <c r="R398" s="66"/>
      <c r="S398" s="66"/>
      <c r="T398" s="66"/>
      <c r="U398" s="66"/>
      <c r="V398" s="66"/>
      <c r="W398" s="66"/>
      <c r="X398" s="66"/>
      <c r="Y398" s="66"/>
      <c r="Z398" s="66"/>
    </row>
    <row r="399" spans="1:26" ht="12">
      <c r="A399" s="161" t="s">
        <v>242</v>
      </c>
      <c r="B399" s="115">
        <v>83</v>
      </c>
      <c r="C399" s="115">
        <v>56</v>
      </c>
      <c r="D399" s="115">
        <v>27</v>
      </c>
      <c r="E399" s="151">
        <v>2</v>
      </c>
      <c r="F399" s="115">
        <v>1</v>
      </c>
      <c r="G399" s="115">
        <v>3</v>
      </c>
      <c r="H399" s="115">
        <v>1</v>
      </c>
      <c r="I399" s="115">
        <v>1</v>
      </c>
      <c r="J399" s="115">
        <v>14</v>
      </c>
      <c r="K399" s="115">
        <v>37</v>
      </c>
      <c r="L399" s="115">
        <v>17</v>
      </c>
      <c r="M399" s="115">
        <v>5</v>
      </c>
      <c r="N399" s="115">
        <v>2</v>
      </c>
      <c r="O399" s="120"/>
      <c r="P399" s="120"/>
      <c r="Q399" s="66"/>
      <c r="R399" s="66"/>
      <c r="S399" s="66"/>
      <c r="T399" s="66"/>
      <c r="U399" s="66"/>
      <c r="V399" s="66"/>
      <c r="W399" s="66"/>
      <c r="X399" s="66"/>
      <c r="Y399" s="66"/>
      <c r="Z399" s="66"/>
    </row>
    <row r="400" spans="1:15" ht="12">
      <c r="A400" s="161" t="s">
        <v>246</v>
      </c>
      <c r="B400" s="115">
        <v>81</v>
      </c>
      <c r="C400" s="115">
        <v>40</v>
      </c>
      <c r="D400" s="115">
        <v>41</v>
      </c>
      <c r="E400" s="151">
        <v>3</v>
      </c>
      <c r="F400" s="151">
        <v>5</v>
      </c>
      <c r="G400" s="151">
        <v>9</v>
      </c>
      <c r="H400" s="151">
        <v>7</v>
      </c>
      <c r="I400" s="115">
        <v>1</v>
      </c>
      <c r="J400" s="115">
        <v>17</v>
      </c>
      <c r="K400" s="115">
        <v>28</v>
      </c>
      <c r="L400" s="115">
        <v>5</v>
      </c>
      <c r="M400" s="151">
        <v>2</v>
      </c>
      <c r="N400" s="115">
        <v>4</v>
      </c>
      <c r="O400" s="119"/>
    </row>
    <row r="401" spans="1:15" ht="12" hidden="1">
      <c r="A401" s="162" t="s">
        <v>188</v>
      </c>
      <c r="B401" s="115">
        <f aca="true" t="shared" si="18" ref="B401:N401">SUM(B359:B400)</f>
        <v>22137</v>
      </c>
      <c r="C401" s="115">
        <f t="shared" si="18"/>
        <v>11711</v>
      </c>
      <c r="D401" s="115">
        <f t="shared" si="18"/>
        <v>10426</v>
      </c>
      <c r="E401" s="115">
        <f t="shared" si="18"/>
        <v>377</v>
      </c>
      <c r="F401" s="115">
        <f t="shared" si="18"/>
        <v>337</v>
      </c>
      <c r="G401" s="115">
        <f t="shared" si="18"/>
        <v>726</v>
      </c>
      <c r="H401" s="115">
        <f t="shared" si="18"/>
        <v>1310</v>
      </c>
      <c r="I401" s="115">
        <f t="shared" si="18"/>
        <v>510</v>
      </c>
      <c r="J401" s="115">
        <f t="shared" si="18"/>
        <v>4573</v>
      </c>
      <c r="K401" s="115">
        <f t="shared" si="18"/>
        <v>7656</v>
      </c>
      <c r="L401" s="115">
        <f t="shared" si="18"/>
        <v>3855</v>
      </c>
      <c r="M401" s="115">
        <f t="shared" si="18"/>
        <v>961</v>
      </c>
      <c r="N401" s="115">
        <f t="shared" si="18"/>
        <v>1832</v>
      </c>
      <c r="O401" s="119"/>
    </row>
    <row r="402" spans="1:15" ht="12" hidden="1">
      <c r="A402" s="162" t="s">
        <v>189</v>
      </c>
      <c r="B402" s="115">
        <v>24297</v>
      </c>
      <c r="C402" s="115">
        <v>12852</v>
      </c>
      <c r="D402" s="115">
        <v>11497</v>
      </c>
      <c r="E402" s="151">
        <v>424</v>
      </c>
      <c r="F402" s="151">
        <v>376</v>
      </c>
      <c r="G402" s="151">
        <v>805</v>
      </c>
      <c r="H402" s="151">
        <v>1395</v>
      </c>
      <c r="I402" s="115">
        <v>565</v>
      </c>
      <c r="J402" s="115">
        <v>5151</v>
      </c>
      <c r="K402" s="115">
        <v>8440</v>
      </c>
      <c r="L402" s="115">
        <v>4207</v>
      </c>
      <c r="M402" s="151">
        <v>1038</v>
      </c>
      <c r="N402" s="115">
        <v>1948</v>
      </c>
      <c r="O402" s="119"/>
    </row>
    <row r="403" spans="1:15" ht="12">
      <c r="A403" s="162"/>
      <c r="B403" s="115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9"/>
    </row>
    <row r="404" spans="1:26" ht="12">
      <c r="A404" s="112" t="s">
        <v>6</v>
      </c>
      <c r="B404" s="115">
        <v>2212</v>
      </c>
      <c r="C404" s="115">
        <f aca="true" t="shared" si="19" ref="C404:N404">C402-C401</f>
        <v>1141</v>
      </c>
      <c r="D404" s="115">
        <f t="shared" si="19"/>
        <v>1071</v>
      </c>
      <c r="E404" s="115">
        <f t="shared" si="19"/>
        <v>47</v>
      </c>
      <c r="F404" s="115">
        <f t="shared" si="19"/>
        <v>39</v>
      </c>
      <c r="G404" s="115">
        <f t="shared" si="19"/>
        <v>79</v>
      </c>
      <c r="H404" s="115">
        <f t="shared" si="19"/>
        <v>85</v>
      </c>
      <c r="I404" s="115">
        <f t="shared" si="19"/>
        <v>55</v>
      </c>
      <c r="J404" s="115">
        <f t="shared" si="19"/>
        <v>578</v>
      </c>
      <c r="K404" s="115">
        <f t="shared" si="19"/>
        <v>784</v>
      </c>
      <c r="L404" s="115">
        <f t="shared" si="19"/>
        <v>352</v>
      </c>
      <c r="M404" s="115">
        <f t="shared" si="19"/>
        <v>77</v>
      </c>
      <c r="N404" s="115">
        <f t="shared" si="19"/>
        <v>116</v>
      </c>
      <c r="O404" s="163"/>
      <c r="P404" s="67"/>
      <c r="Q404" s="60"/>
      <c r="R404" s="60"/>
      <c r="S404" s="60"/>
      <c r="T404" s="60"/>
      <c r="U404" s="60"/>
      <c r="V404" s="60"/>
      <c r="W404" s="60"/>
      <c r="X404" s="60"/>
      <c r="Y404" s="60"/>
      <c r="Z404" s="60"/>
    </row>
    <row r="405" spans="1:26" ht="12">
      <c r="A405" s="113" t="s">
        <v>7</v>
      </c>
      <c r="B405" s="116">
        <v>24349</v>
      </c>
      <c r="C405" s="116">
        <f aca="true" t="shared" si="20" ref="C405:N405">C404+C401</f>
        <v>12852</v>
      </c>
      <c r="D405" s="116">
        <f t="shared" si="20"/>
        <v>11497</v>
      </c>
      <c r="E405" s="116">
        <f t="shared" si="20"/>
        <v>424</v>
      </c>
      <c r="F405" s="116">
        <f t="shared" si="20"/>
        <v>376</v>
      </c>
      <c r="G405" s="116">
        <f t="shared" si="20"/>
        <v>805</v>
      </c>
      <c r="H405" s="116">
        <f t="shared" si="20"/>
        <v>1395</v>
      </c>
      <c r="I405" s="116">
        <f t="shared" si="20"/>
        <v>565</v>
      </c>
      <c r="J405" s="116">
        <f t="shared" si="20"/>
        <v>5151</v>
      </c>
      <c r="K405" s="116">
        <f t="shared" si="20"/>
        <v>8440</v>
      </c>
      <c r="L405" s="116">
        <f t="shared" si="20"/>
        <v>4207</v>
      </c>
      <c r="M405" s="116">
        <f t="shared" si="20"/>
        <v>1038</v>
      </c>
      <c r="N405" s="116">
        <f t="shared" si="20"/>
        <v>1948</v>
      </c>
      <c r="O405" s="163"/>
      <c r="P405" s="67"/>
      <c r="Q405" s="60"/>
      <c r="R405" s="60"/>
      <c r="S405" s="60"/>
      <c r="T405" s="60"/>
      <c r="U405" s="60"/>
      <c r="V405" s="60"/>
      <c r="W405" s="60"/>
      <c r="X405" s="60"/>
      <c r="Y405" s="60"/>
      <c r="Z405" s="60"/>
    </row>
    <row r="406" spans="1:26" ht="12">
      <c r="A406" s="117" t="s">
        <v>8</v>
      </c>
      <c r="B406" s="116">
        <v>8174</v>
      </c>
      <c r="C406" s="116">
        <v>4413</v>
      </c>
      <c r="D406" s="116">
        <v>3761</v>
      </c>
      <c r="E406" s="116">
        <v>139</v>
      </c>
      <c r="F406" s="116">
        <v>115</v>
      </c>
      <c r="G406" s="116">
        <v>258</v>
      </c>
      <c r="H406" s="116">
        <v>364</v>
      </c>
      <c r="I406" s="116">
        <v>153</v>
      </c>
      <c r="J406" s="116">
        <v>1753</v>
      </c>
      <c r="K406" s="116">
        <v>2846</v>
      </c>
      <c r="L406" s="116">
        <v>1609</v>
      </c>
      <c r="M406" s="116">
        <v>313</v>
      </c>
      <c r="N406" s="116">
        <v>624</v>
      </c>
      <c r="O406" s="163"/>
      <c r="P406" s="67"/>
      <c r="Q406" s="67"/>
      <c r="R406" s="60"/>
      <c r="S406" s="60"/>
      <c r="T406" s="60"/>
      <c r="U406" s="60"/>
      <c r="V406" s="60"/>
      <c r="W406" s="60"/>
      <c r="X406" s="60"/>
      <c r="Y406" s="60"/>
      <c r="Z406" s="60"/>
    </row>
    <row r="407" spans="1:26" ht="12">
      <c r="A407" s="62"/>
      <c r="B407" s="116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4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</row>
    <row r="408" ht="12">
      <c r="A408" s="51" t="s">
        <v>21</v>
      </c>
    </row>
    <row r="409" ht="12">
      <c r="A409" s="51" t="s">
        <v>10</v>
      </c>
    </row>
  </sheetData>
  <sheetProtection/>
  <printOptions horizontalCentered="1"/>
  <pageMargins left="0" right="0" top="0.5905511811023623" bottom="0.1968503937007874" header="0" footer="0"/>
  <pageSetup orientation="landscape" paperSize="9" scale="63" r:id="rId1"/>
  <headerFooter alignWithMargins="0">
    <oddFooter>&amp;C&amp;8  &amp;P</oddFooter>
  </headerFooter>
  <rowBreaks count="6" manualBreakCount="6">
    <brk id="58" max="13" man="1"/>
    <brk id="116" max="13" man="1"/>
    <brk id="174" max="13" man="1"/>
    <brk id="232" max="13" man="1"/>
    <brk id="290" max="13" man="1"/>
    <brk id="34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Statistisches Amt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</dc:creator>
  <cp:keywords/>
  <dc:description/>
  <cp:lastModifiedBy>FoersMon</cp:lastModifiedBy>
  <cp:lastPrinted>2012-05-09T09:10:16Z</cp:lastPrinted>
  <dcterms:created xsi:type="dcterms:W3CDTF">2006-04-03T09:31:56Z</dcterms:created>
  <dcterms:modified xsi:type="dcterms:W3CDTF">2012-05-09T11:04:34Z</dcterms:modified>
  <cp:category>LIS-Bericht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