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II_1_G_III_3_j_HH\"/>
    </mc:Choice>
  </mc:AlternateContent>
  <bookViews>
    <workbookView xWindow="240" yWindow="120" windowWidth="24630" windowHeight="11085"/>
  </bookViews>
  <sheets>
    <sheet name="V0_1" sheetId="1" r:id="rId1"/>
    <sheet name="V0_2" sheetId="2" r:id="rId2"/>
    <sheet name="T1_1" sheetId="10" r:id="rId3"/>
    <sheet name="TG2_1" sheetId="12" r:id="rId4"/>
    <sheet name="T2_1" sheetId="9" state="hidden" r:id="rId5"/>
  </sheets>
  <definedNames>
    <definedName name="_xlnm.Print_Titles" localSheetId="2">T1_1!$1:$6</definedName>
    <definedName name="Print_Area" localSheetId="2">T1_1!$A:$G</definedName>
  </definedNames>
  <calcPr calcId="152511"/>
</workbook>
</file>

<file path=xl/calcChain.xml><?xml version="1.0" encoding="utf-8"?>
<calcChain xmlns="http://schemas.openxmlformats.org/spreadsheetml/2006/main">
  <c r="D32" i="9" l="1"/>
  <c r="E32" i="9" s="1"/>
  <c r="B32" i="9"/>
  <c r="C32" i="9" s="1"/>
  <c r="E30" i="9"/>
  <c r="C30" i="9"/>
  <c r="E29" i="9"/>
  <c r="C29" i="9"/>
  <c r="E28" i="9"/>
  <c r="C28" i="9"/>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comments1.xml><?xml version="1.0" encoding="utf-8"?>
<comments xmlns="http://schemas.openxmlformats.org/spreadsheetml/2006/main">
  <authors>
    <author>wagners</author>
  </authors>
  <commentList>
    <comment ref="A62" authorId="0" shapeId="0">
      <text>
        <r>
          <rPr>
            <b/>
            <sz val="9"/>
            <color indexed="81"/>
            <rFont val="Tahoma"/>
            <family val="2"/>
          </rPr>
          <t>wagners:</t>
        </r>
        <r>
          <rPr>
            <sz val="9"/>
            <color indexed="81"/>
            <rFont val="Tahoma"/>
            <family val="2"/>
          </rPr>
          <t xml:space="preserve">
</t>
        </r>
      </text>
    </comment>
  </commentList>
</comments>
</file>

<file path=xl/sharedStrings.xml><?xml version="1.0" encoding="utf-8"?>
<sst xmlns="http://schemas.openxmlformats.org/spreadsheetml/2006/main" count="416" uniqueCount="306">
  <si>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</si>
  <si>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</si>
  <si>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</si>
  <si>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</si>
  <si>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</si>
  <si>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</si>
  <si>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</si>
  <si>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</si>
  <si>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</si>
  <si>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</si>
  <si>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</si>
  <si>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</si>
  <si>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</si>
  <si>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</si>
  <si>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</si>
  <si>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</si>
  <si>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</si>
  <si>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</si>
  <si>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</si>
  <si>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</si>
  <si>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</si>
  <si>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</si>
  <si>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</si>
  <si>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Insgesamt</t>
  </si>
  <si>
    <t>Europa</t>
  </si>
  <si>
    <t>Belgien</t>
  </si>
  <si>
    <t>Luxemburg</t>
  </si>
  <si>
    <t>Niederlande</t>
  </si>
  <si>
    <t>Italien</t>
  </si>
  <si>
    <t>Irland</t>
  </si>
  <si>
    <t>Portugal</t>
  </si>
  <si>
    <t>Griechenland</t>
  </si>
  <si>
    <t>Spanien</t>
  </si>
  <si>
    <t>Finnland</t>
  </si>
  <si>
    <t>Österreich</t>
  </si>
  <si>
    <t>Malta</t>
  </si>
  <si>
    <t>Zypern</t>
  </si>
  <si>
    <t>Slowenien</t>
  </si>
  <si>
    <t>Slowakei</t>
  </si>
  <si>
    <t>Vereinigtes Königreich</t>
  </si>
  <si>
    <t>Dänemark</t>
  </si>
  <si>
    <t>Polen</t>
  </si>
  <si>
    <t>Schweden</t>
  </si>
  <si>
    <t>Estland</t>
  </si>
  <si>
    <t>Lettland</t>
  </si>
  <si>
    <t>Litauen</t>
  </si>
  <si>
    <t>Tschechische Republik</t>
  </si>
  <si>
    <t>Ungarn</t>
  </si>
  <si>
    <t>Rumänien</t>
  </si>
  <si>
    <t>Bulgarien</t>
  </si>
  <si>
    <t>Norwegen</t>
  </si>
  <si>
    <t>Schweiz</t>
  </si>
  <si>
    <t>Türkei</t>
  </si>
  <si>
    <t>Afrika</t>
  </si>
  <si>
    <t>Ägypten</t>
  </si>
  <si>
    <t>Südafrika</t>
  </si>
  <si>
    <t>Amerika</t>
  </si>
  <si>
    <t>Kanada</t>
  </si>
  <si>
    <t>Brasilien</t>
  </si>
  <si>
    <t>Asien</t>
  </si>
  <si>
    <t>Japan</t>
  </si>
  <si>
    <t>Land</t>
  </si>
  <si>
    <t>sonstige Länder</t>
  </si>
  <si>
    <t>Statistisches Amt</t>
  </si>
  <si>
    <t>für Hamburg und Schleswig-Holstein</t>
  </si>
  <si>
    <t>Statistisches Amt für Hamburg und Schleswig-Holstein</t>
  </si>
  <si>
    <t>Australien</t>
  </si>
  <si>
    <t>Auskunft zu dieser Veröffentlichung:</t>
  </si>
  <si>
    <t>Marokko</t>
  </si>
  <si>
    <t>Saudi-Arabien</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</si>
  <si>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</si>
  <si>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</si>
  <si>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</si>
  <si>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</si>
  <si>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</si>
  <si>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</si>
  <si>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</si>
  <si>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</si>
  <si>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</si>
  <si>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</si>
  <si>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</si>
  <si>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</si>
  <si>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</si>
  <si>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</si>
  <si>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</si>
  <si>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Ein- und Ausfuhr des</t>
  </si>
  <si>
    <t>Frankreich</t>
  </si>
  <si>
    <t>Albanien</t>
  </si>
  <si>
    <t>Ukraine</t>
  </si>
  <si>
    <t>Belarus</t>
  </si>
  <si>
    <t>Republik Moldau</t>
  </si>
  <si>
    <t>Russische Föderation</t>
  </si>
  <si>
    <t>Übrige europäische Länder</t>
  </si>
  <si>
    <t>Island</t>
  </si>
  <si>
    <t>Liechtenstein</t>
  </si>
  <si>
    <t>Färoer</t>
  </si>
  <si>
    <t>Andorra</t>
  </si>
  <si>
    <t>Gibraltar</t>
  </si>
  <si>
    <t>Vatikanstadt</t>
  </si>
  <si>
    <t>San Marino</t>
  </si>
  <si>
    <t>Kroatien</t>
  </si>
  <si>
    <t>Bosnien und Herzegowina</t>
  </si>
  <si>
    <t>Kosovo</t>
  </si>
  <si>
    <t>Ehemaliges Mazedonien</t>
  </si>
  <si>
    <t>Montenegro</t>
  </si>
  <si>
    <t>Serbien</t>
  </si>
  <si>
    <t>Ceuta</t>
  </si>
  <si>
    <t>Melilla</t>
  </si>
  <si>
    <t>Algerien</t>
  </si>
  <si>
    <t>Tunesien</t>
  </si>
  <si>
    <t>Dschamahirija</t>
  </si>
  <si>
    <t>Sudan</t>
  </si>
  <si>
    <t>Mauretanien</t>
  </si>
  <si>
    <t>Mali</t>
  </si>
  <si>
    <t>Burkina Faso</t>
  </si>
  <si>
    <t>Niger</t>
  </si>
  <si>
    <t>Tschad</t>
  </si>
  <si>
    <t>Kap Verde</t>
  </si>
  <si>
    <t>Senegal</t>
  </si>
  <si>
    <t>Gambia</t>
  </si>
  <si>
    <t>Guinea-Bissau</t>
  </si>
  <si>
    <t>Guinea</t>
  </si>
  <si>
    <t>Sierra Leone</t>
  </si>
  <si>
    <t>Liberia</t>
  </si>
  <si>
    <t>Cote d'Ivoire</t>
  </si>
  <si>
    <t>Ghana</t>
  </si>
  <si>
    <t>Togo</t>
  </si>
  <si>
    <t>Benin</t>
  </si>
  <si>
    <t>Nigeria</t>
  </si>
  <si>
    <t>Kamerun</t>
  </si>
  <si>
    <t>Zentralafrikanische Republik</t>
  </si>
  <si>
    <t>Äquatorialguinea</t>
  </si>
  <si>
    <t>Gabun</t>
  </si>
  <si>
    <t>Kongo, Republik</t>
  </si>
  <si>
    <t>Ruanda</t>
  </si>
  <si>
    <t>Burundi</t>
  </si>
  <si>
    <t>Angola</t>
  </si>
  <si>
    <t>Äthopien</t>
  </si>
  <si>
    <t>Eritrea</t>
  </si>
  <si>
    <t>Dschibuti</t>
  </si>
  <si>
    <t>Somalia</t>
  </si>
  <si>
    <t>Kenia</t>
  </si>
  <si>
    <t>Uganda</t>
  </si>
  <si>
    <t>Vereinigte Republik Tansania</t>
  </si>
  <si>
    <t>Seychellen</t>
  </si>
  <si>
    <t>Mosambik</t>
  </si>
  <si>
    <t>Madagaskar</t>
  </si>
  <si>
    <t>Mauritius</t>
  </si>
  <si>
    <t>Sambia</t>
  </si>
  <si>
    <t>Simbabwe</t>
  </si>
  <si>
    <t>Malawi</t>
  </si>
  <si>
    <t>Botsuana</t>
  </si>
  <si>
    <t>Lesotho</t>
  </si>
  <si>
    <t>Vereinigte Staaten</t>
  </si>
  <si>
    <t>Grönland</t>
  </si>
  <si>
    <t>Bermuda</t>
  </si>
  <si>
    <t>Guatemala</t>
  </si>
  <si>
    <t>Belize</t>
  </si>
  <si>
    <t>Honduras</t>
  </si>
  <si>
    <t>El Salvador</t>
  </si>
  <si>
    <t>Nicaragua</t>
  </si>
  <si>
    <t>Costa Rica</t>
  </si>
  <si>
    <t>Panama</t>
  </si>
  <si>
    <t>Anguilla</t>
  </si>
  <si>
    <t>Kuba</t>
  </si>
  <si>
    <t>St. Kitts und Nevis</t>
  </si>
  <si>
    <t>Haiti</t>
  </si>
  <si>
    <t>Bahamas</t>
  </si>
  <si>
    <t>Dominikanische  Republik</t>
  </si>
  <si>
    <t>Antigua und Barbuda</t>
  </si>
  <si>
    <t>Dominica</t>
  </si>
  <si>
    <t>Kaimaninseln</t>
  </si>
  <si>
    <t>Jamaika</t>
  </si>
  <si>
    <t>St.Lucia</t>
  </si>
  <si>
    <t>Britische Jungferninseln</t>
  </si>
  <si>
    <t>Barbados</t>
  </si>
  <si>
    <t>Montserrat</t>
  </si>
  <si>
    <t>Trinidad und Tobago</t>
  </si>
  <si>
    <t>Aruba</t>
  </si>
  <si>
    <t>Kolumbien</t>
  </si>
  <si>
    <t>Venezuela</t>
  </si>
  <si>
    <t>Guyana</t>
  </si>
  <si>
    <t>Surinname</t>
  </si>
  <si>
    <t>Ecuador</t>
  </si>
  <si>
    <t>Peru</t>
  </si>
  <si>
    <t>Chile</t>
  </si>
  <si>
    <t>Bolivien</t>
  </si>
  <si>
    <t>Paraguay</t>
  </si>
  <si>
    <t>Uruguay</t>
  </si>
  <si>
    <t>Argentinien</t>
  </si>
  <si>
    <t>Falklandinseln</t>
  </si>
  <si>
    <t>Georgien</t>
  </si>
  <si>
    <t>Armenien</t>
  </si>
  <si>
    <t>Aserbaidschan</t>
  </si>
  <si>
    <t>Kasachstan</t>
  </si>
  <si>
    <t>Turkmenistan</t>
  </si>
  <si>
    <t>Usbekistan</t>
  </si>
  <si>
    <t>Tadschikistan</t>
  </si>
  <si>
    <t>Kirgisische Republik</t>
  </si>
  <si>
    <t>Libanon</t>
  </si>
  <si>
    <t>Irak</t>
  </si>
  <si>
    <t>Islamische Republik Iran</t>
  </si>
  <si>
    <t>Israel</t>
  </si>
  <si>
    <t>Jordanien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</si>
  <si>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</si>
  <si>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</si>
  <si>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</si>
  <si>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</si>
  <si>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</si>
  <si>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</si>
  <si>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</si>
  <si>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</si>
  <si>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</si>
  <si>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</si>
  <si>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</si>
  <si>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</si>
  <si>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</si>
  <si>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</si>
  <si>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</si>
  <si>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</si>
  <si>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Laos</t>
  </si>
  <si>
    <t>Vietnam</t>
  </si>
  <si>
    <t>Kambodscha</t>
  </si>
  <si>
    <t>Indonesien</t>
  </si>
  <si>
    <t>Malaysia</t>
  </si>
  <si>
    <t>Brunei Darussalam</t>
  </si>
  <si>
    <t>Singapur</t>
  </si>
  <si>
    <t>Philippinen</t>
  </si>
  <si>
    <t>Mongolei</t>
  </si>
  <si>
    <t>Taiwan</t>
  </si>
  <si>
    <t>Hongkong</t>
  </si>
  <si>
    <t>Macau</t>
  </si>
  <si>
    <t>Australien und Ozeanien</t>
  </si>
  <si>
    <t>Papua-Neuguinea</t>
  </si>
  <si>
    <t>Neuseeland</t>
  </si>
  <si>
    <t>Salomonen</t>
  </si>
  <si>
    <t>Neukaledonien</t>
  </si>
  <si>
    <t>Fidschi</t>
  </si>
  <si>
    <t>Vanuatu</t>
  </si>
  <si>
    <t>Tonga</t>
  </si>
  <si>
    <t>Französisch Polynesien</t>
  </si>
  <si>
    <t>Marshall-Inseln</t>
  </si>
  <si>
    <t>Palau</t>
  </si>
  <si>
    <t>Guam</t>
  </si>
  <si>
    <t>Tokelau</t>
  </si>
  <si>
    <t>Französische Südgebiete</t>
  </si>
  <si>
    <t>Besetzte palästinens. Gebiete</t>
  </si>
  <si>
    <t>Kongo, Demokr. Republik</t>
  </si>
  <si>
    <t>in 1.000 Euro</t>
  </si>
  <si>
    <t>Schiffs- und Luftfahrzeugbedarf,
nicht ermittelte Länder</t>
  </si>
  <si>
    <t>Ursprungsland / 
Bestimmungsland</t>
  </si>
  <si>
    <t>Einfuhr</t>
  </si>
  <si>
    <t>Ausfuhr</t>
  </si>
  <si>
    <t>Amerik. Jungferninseln</t>
  </si>
  <si>
    <t>St. Vincent u. die Grenadinen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</si>
  <si>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</si>
  <si>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</si>
  <si>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</si>
  <si>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</si>
  <si>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</si>
  <si>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Sven.Ohlsen@statistik-nord.de</t>
  </si>
  <si>
    <t>Sven Ohlsen</t>
  </si>
  <si>
    <t>040/42831-1820</t>
  </si>
  <si>
    <t>Ein- und Ausfuhr nach ausgewählten Ländern in der Reihenfolge ihrer Anteile über den Jahresverlauf</t>
  </si>
  <si>
    <t>Namibia</t>
  </si>
  <si>
    <t>Grenada</t>
  </si>
  <si>
    <t>Mexiko</t>
  </si>
  <si>
    <t>Komoren</t>
  </si>
  <si>
    <t>Sao Tome und Principe</t>
  </si>
  <si>
    <t>Südsudan</t>
  </si>
  <si>
    <t>Bonaire</t>
  </si>
  <si>
    <t>Curacao</t>
  </si>
  <si>
    <t>St. Barthélemy</t>
  </si>
  <si>
    <t>St. Martin</t>
  </si>
  <si>
    <t>Turks- u.Caicosins.</t>
  </si>
  <si>
    <t xml:space="preserve">Korea, Republik </t>
  </si>
  <si>
    <t xml:space="preserve">Korea, Demokr. Volksrepublik </t>
  </si>
  <si>
    <t>Timor-Leste</t>
  </si>
  <si>
    <t xml:space="preserve">Mikronesien, Förder. </t>
  </si>
  <si>
    <t>Tuvalu</t>
  </si>
  <si>
    <t>Samoa</t>
  </si>
  <si>
    <t xml:space="preserve">Syrien, Arabische Republik </t>
  </si>
  <si>
    <t xml:space="preserve">China, Volksrepublik </t>
  </si>
  <si>
    <t>Königreich Eswatini</t>
  </si>
  <si>
    <r>
      <t>Einfuhr</t>
    </r>
    <r>
      <rPr>
        <vertAlign val="superscript"/>
        <sz val="8"/>
        <color theme="1"/>
        <rFont val="Arial"/>
        <family val="2"/>
      </rPr>
      <t>1</t>
    </r>
  </si>
  <si>
    <r>
      <t>Ausfuhr</t>
    </r>
    <r>
      <rPr>
        <vertAlign val="superscript"/>
        <sz val="8"/>
        <color theme="1"/>
        <rFont val="Arial"/>
        <family val="2"/>
      </rPr>
      <t>2</t>
    </r>
  </si>
  <si>
    <t>EU-Länder</t>
  </si>
  <si>
    <t>Niue</t>
  </si>
  <si>
    <t>Landes Hamburg 2019</t>
  </si>
  <si>
    <t xml:space="preserve">© Statistisches Amt für Hamburg und Schleswig-Holstein, Hamburg 2020 
Auszugsweise Vervielfältigung und Verbreitung mit Quellenangabe gestattet.        </t>
  </si>
  <si>
    <r>
      <t>2019</t>
    </r>
    <r>
      <rPr>
        <vertAlign val="superscript"/>
        <sz val="8"/>
        <color theme="1"/>
        <rFont val="Arial"/>
        <family val="2"/>
      </rPr>
      <t>a</t>
    </r>
  </si>
  <si>
    <r>
      <t>2018</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</si>
  <si>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2019 zu 2018
in %</t>
    </r>
  </si>
  <si>
    <t xml:space="preserve">x  </t>
  </si>
  <si>
    <t>Ein- und Ausfuhr in 2019</t>
  </si>
  <si>
    <t>China, Volksrepublik</t>
  </si>
  <si>
    <t>Vereinigt.Königreich</t>
  </si>
  <si>
    <t>Verein.Staaten (USA)</t>
  </si>
  <si>
    <t>Verein.Arabische Em.</t>
  </si>
  <si>
    <t>Schiffs-,Luftfahrtb.</t>
  </si>
  <si>
    <t>Tschechische Republ.</t>
  </si>
  <si>
    <t>Herausgegeben am: 25. Februar 2020</t>
  </si>
  <si>
    <t>- nach Ländern -</t>
  </si>
  <si>
    <r>
      <t xml:space="preserve"> Ein- und Ausfuhr des Landes Hamburg</t>
    </r>
    <r>
      <rPr>
        <b/>
        <vertAlign val="superscript"/>
        <sz val="10"/>
        <color theme="1"/>
        <rFont val="Arial"/>
        <family val="2"/>
      </rPr>
      <t>1</t>
    </r>
    <r>
      <rPr>
        <b/>
        <sz val="10"/>
        <color theme="1"/>
        <rFont val="Arial"/>
        <family val="2"/>
      </rPr>
      <t xml:space="preserve"> nach Ländern</t>
    </r>
  </si>
  <si>
    <t xml:space="preserve">Die 20 wichtigsten Partnerländer der Ein- und Ausfuhr des Landes Hamburg:    </t>
  </si>
  <si>
    <t>Kennziffer: G III 1 / G III 3 - j 19 HH,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</si>
</sst>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 ##0\ ;\-\ "/>
    <numFmt numFmtId="165" formatCode="_-* #,##0.00\ [$€]_-;\-* #,##0.00\ [$€]_-;_-* &quot;-&quot;??\ [$€]_-;_-@_-"/>
    <numFmt numFmtId="166" formatCode="###\ ##0.0\ \ ;\-\ ###\ ##0.0\ \ ;\-\ \ \ \ \ \ "/>
    <numFmt numFmtId="167" formatCode="###\ ###\ ##0&quot;  &quot;;\-###\ ###\ ##0&quot;  &quot;;&quot;-  &quot;"/>
    <numFmt numFmtId="168" formatCode="###\ ##0.0&quot;  &quot;;\-###\ ##0.0&quot;  &quot;;&quot;-  &quot;"/>
    <numFmt numFmtId="169" formatCode="###\ ###\ ##0;0\ \ ;"/>
  </numFmts>
  <fonts count="32"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color indexed="81"/>
      <name val="Tahoma"/>
      <family val="2"/>
    </font>
    <font>
      <b/>
      <sz val="9"/>
      <color indexed="81"/>
      <name val="Tahoma"/>
      <family val="2"/>
    </font>
    <font>
      <sz val="10"/>
      <name val="MS Sans Serif"/>
      <family val="2"/>
    </font>
    <font>
      <sz val="10"/>
      <name val="MS Sans Serif"/>
      <family val="2"/>
    </font>
    <font>
      <sz val="9"/>
      <name val="Helvetica"/>
      <family val="2"/>
    </font>
    <font>
      <u/>
      <sz val="10"/>
      <color indexed="12"/>
      <name val="Arial"/>
      <family val="2"/>
    </font>
    <font>
      <vertAlign val="superscript"/>
      <sz val="8"/>
      <color theme="1"/>
      <name val="Arial"/>
      <family val="2"/>
    </font>
    <font>
      <b/>
      <sz val="8"/>
      <color theme="1"/>
      <name val="Arial"/>
      <family val="2"/>
    </font>
    <font>
      <b/>
      <vertAlign val="superscrip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top/>
      <bottom style="thin">
        <color theme="3"/>
      </bottom>
      <diagonal/>
    </border>
    <border>
      <left/>
      <right style="thin">
        <color theme="3"/>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indexed="64"/>
      </left>
      <right style="thin">
        <color indexed="64"/>
      </right>
      <top style="thin">
        <color indexed="64"/>
      </top>
      <bottom style="thin">
        <color indexed="64"/>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theme="3"/>
      </left>
      <right/>
      <top/>
      <bottom style="thin">
        <color theme="3"/>
      </bottom>
      <diagonal/>
    </border>
  </borders>
  <cellStyleXfs count="14">
    <xf numFmtId="0" fontId="0" fillId="0" borderId="0"/>
    <xf numFmtId="0" fontId="16" fillId="0" borderId="0"/>
    <xf numFmtId="165" fontId="9" fillId="0" borderId="0" applyFont="0" applyFill="0" applyBorder="0" applyAlignment="0" applyProtection="0"/>
    <xf numFmtId="0" fontId="17" fillId="0" borderId="0"/>
    <xf numFmtId="0" fontId="20" fillId="0" borderId="0" applyNumberFormat="0" applyFill="0" applyBorder="0" applyAlignment="0" applyProtection="0"/>
    <xf numFmtId="0" fontId="3" fillId="0" borderId="0"/>
    <xf numFmtId="0" fontId="25" fillId="0" borderId="0"/>
    <xf numFmtId="38" fontId="27" fillId="0" borderId="0">
      <alignment horizontal="center"/>
    </xf>
    <xf numFmtId="38" fontId="27" fillId="0" borderId="0">
      <alignment horizontal="center"/>
    </xf>
    <xf numFmtId="0" fontId="28" fillId="0" borderId="0" applyNumberFormat="0" applyFill="0" applyBorder="0" applyAlignment="0" applyProtection="0">
      <alignment vertical="top"/>
      <protection locked="0"/>
    </xf>
    <xf numFmtId="0" fontId="26" fillId="0" borderId="0"/>
    <xf numFmtId="0" fontId="26" fillId="0" borderId="0"/>
    <xf numFmtId="0" fontId="25" fillId="0" borderId="0"/>
    <xf numFmtId="0" fontId="25" fillId="0" borderId="0"/>
  </cellStyleXfs>
  <cellXfs count="103">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4" fillId="0" borderId="0" xfId="0" applyFont="1" applyAlignment="1">
      <alignment horizontal="center"/>
    </xf>
    <xf numFmtId="0" fontId="14" fillId="0" borderId="0" xfId="0" applyFont="1"/>
    <xf numFmtId="0" fontId="15" fillId="0" borderId="0" xfId="0" applyFont="1" applyAlignment="1">
      <alignment horizontal="right"/>
    </xf>
    <xf numFmtId="0" fontId="0" fillId="0" borderId="0" xfId="0" applyAlignment="1">
      <alignment horizontal="left"/>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1" fillId="0" borderId="0" xfId="0" applyFont="1" applyAlignment="1">
      <alignment horizontal="right" vertical="center"/>
    </xf>
    <xf numFmtId="0" fontId="11" fillId="0" borderId="0" xfId="0" applyFont="1" applyAlignment="1">
      <alignment horizontal="left"/>
    </xf>
    <xf numFmtId="0" fontId="11" fillId="0" borderId="0" xfId="0" applyFont="1" applyAlignment="1">
      <alignment horizontal="left" wrapText="1"/>
    </xf>
    <xf numFmtId="0" fontId="0" fillId="0" borderId="0" xfId="0" applyAlignment="1"/>
    <xf numFmtId="0" fontId="2" fillId="0" borderId="0" xfId="0" applyFont="1" applyAlignment="1">
      <alignment horizontal="left"/>
    </xf>
    <xf numFmtId="0" fontId="2" fillId="0" borderId="0" xfId="0" applyFont="1" applyAlignment="1">
      <alignment horizontal="left" wrapText="1"/>
    </xf>
    <xf numFmtId="0" fontId="22" fillId="0" borderId="0" xfId="4" applyFont="1" applyAlignment="1">
      <alignment horizontal="left"/>
    </xf>
    <xf numFmtId="0" fontId="8" fillId="0" borderId="0" xfId="0" applyFont="1" applyAlignment="1">
      <alignment horizontal="left" vertical="top"/>
    </xf>
    <xf numFmtId="164" fontId="3" fillId="0" borderId="13"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15" fillId="0" borderId="0" xfId="0" quotePrefix="1" applyFont="1" applyAlignment="1">
      <alignment horizontal="right"/>
    </xf>
    <xf numFmtId="0" fontId="12" fillId="0" borderId="7" xfId="0" applyFont="1" applyBorder="1" applyAlignment="1">
      <alignment horizontal="center" vertical="center"/>
    </xf>
    <xf numFmtId="0" fontId="12" fillId="0" borderId="0" xfId="0" applyFont="1"/>
    <xf numFmtId="0" fontId="12" fillId="0" borderId="5" xfId="0" applyFont="1" applyBorder="1" applyAlignment="1">
      <alignment horizontal="left" vertical="top"/>
    </xf>
    <xf numFmtId="0" fontId="12" fillId="0" borderId="5" xfId="0" applyFont="1" applyBorder="1" applyAlignment="1">
      <alignment horizontal="left" vertical="top" indent="1"/>
    </xf>
    <xf numFmtId="0" fontId="12" fillId="0" borderId="5" xfId="0" applyFont="1" applyBorder="1" applyAlignment="1">
      <alignment horizontal="left" vertical="top" indent="2"/>
    </xf>
    <xf numFmtId="0" fontId="12" fillId="0" borderId="5" xfId="0" applyFont="1" applyBorder="1" applyAlignment="1">
      <alignment horizontal="left" vertical="top" wrapText="1"/>
    </xf>
    <xf numFmtId="0" fontId="30" fillId="0" borderId="11" xfId="0" applyFont="1" applyBorder="1" applyAlignment="1">
      <alignment horizontal="left" wrapText="1"/>
    </xf>
    <xf numFmtId="0" fontId="30" fillId="0" borderId="0" xfId="0" applyFont="1" applyBorder="1" applyAlignment="1">
      <alignment horizontal="left" wrapText="1"/>
    </xf>
    <xf numFmtId="0" fontId="12" fillId="0" borderId="0" xfId="0" applyFont="1" applyBorder="1"/>
    <xf numFmtId="0" fontId="8" fillId="0" borderId="0" xfId="0" applyFont="1" applyAlignment="1">
      <alignment vertical="top"/>
    </xf>
    <xf numFmtId="0" fontId="6" fillId="0" borderId="0" xfId="0" applyFont="1" applyAlignment="1">
      <alignment horizontal="right"/>
    </xf>
    <xf numFmtId="0" fontId="0" fillId="0" borderId="0" xfId="0" applyNumberFormat="1"/>
    <xf numFmtId="0" fontId="12" fillId="0" borderId="0" xfId="0" applyFont="1" applyAlignment="1">
      <alignment horizontal="right"/>
    </xf>
    <xf numFmtId="0" fontId="12" fillId="2" borderId="9" xfId="0" quotePrefix="1" applyFont="1" applyFill="1" applyBorder="1" applyAlignment="1">
      <alignment horizontal="center" vertical="center" wrapText="1"/>
    </xf>
    <xf numFmtId="167" fontId="12" fillId="0" borderId="0" xfId="0" applyNumberFormat="1" applyFont="1" applyAlignment="1">
      <alignment horizontal="right"/>
    </xf>
    <xf numFmtId="168" fontId="12" fillId="0" borderId="0" xfId="0" applyNumberFormat="1" applyFont="1" applyAlignment="1">
      <alignment horizontal="right"/>
    </xf>
    <xf numFmtId="167" fontId="12" fillId="0" borderId="17" xfId="0" applyNumberFormat="1" applyFont="1" applyBorder="1" applyAlignment="1">
      <alignment horizontal="right"/>
    </xf>
    <xf numFmtId="167" fontId="12" fillId="0" borderId="4" xfId="0" applyNumberFormat="1" applyFont="1" applyBorder="1" applyAlignment="1">
      <alignment horizontal="right"/>
    </xf>
    <xf numFmtId="168" fontId="12" fillId="0" borderId="4" xfId="0" applyNumberFormat="1" applyFont="1" applyBorder="1" applyAlignment="1">
      <alignment horizontal="right"/>
    </xf>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66" fontId="3" fillId="0" borderId="0" xfId="0" applyNumberFormat="1" applyFont="1" applyAlignment="1">
      <alignment horizontal="right" vertical="center"/>
    </xf>
    <xf numFmtId="169" fontId="0" fillId="0" borderId="0" xfId="0" applyNumberFormat="1"/>
    <xf numFmtId="166" fontId="0" fillId="0" borderId="0" xfId="0" applyNumberFormat="1"/>
    <xf numFmtId="0" fontId="7" fillId="0" borderId="0" xfId="0" applyFont="1" applyAlignment="1">
      <alignment horizontal="center" wrapText="1"/>
    </xf>
    <xf numFmtId="0" fontId="18" fillId="0" borderId="0" xfId="0" applyFont="1" applyAlignment="1">
      <alignment horizontal="left"/>
    </xf>
    <xf numFmtId="0" fontId="19"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wrapText="1"/>
    </xf>
    <xf numFmtId="0" fontId="22" fillId="0" borderId="0" xfId="4" applyFont="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xf>
    <xf numFmtId="0" fontId="0" fillId="0" borderId="0" xfId="0" applyAlignment="1">
      <alignment horizontal="center"/>
    </xf>
    <xf numFmtId="0" fontId="12" fillId="2" borderId="6"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2" fillId="2" borderId="9" xfId="0" applyFont="1" applyFill="1" applyBorder="1" applyAlignment="1">
      <alignment horizontal="center" vertical="center"/>
    </xf>
    <xf numFmtId="0" fontId="12" fillId="2" borderId="10" xfId="0" applyFont="1" applyFill="1" applyBorder="1" applyAlignment="1"/>
    <xf numFmtId="0" fontId="12" fillId="2" borderId="12" xfId="0" quotePrefix="1"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5" xfId="0" quotePrefix="1" applyFont="1" applyFill="1" applyBorder="1" applyAlignment="1">
      <alignment horizontal="center" vertical="center" wrapText="1"/>
    </xf>
    <xf numFmtId="0" fontId="12" fillId="0" borderId="16" xfId="0" applyFont="1" applyBorder="1" applyAlignment="1">
      <alignment horizontal="center" vertical="center" wrapText="1"/>
    </xf>
    <xf numFmtId="0" fontId="10" fillId="0" borderId="0" xfId="0" applyFont="1" applyFill="1" applyAlignment="1">
      <alignment horizontal="center" vertical="center"/>
    </xf>
    <xf numFmtId="0" fontId="0" fillId="0" borderId="0" xfId="0" applyAlignment="1">
      <alignment horizontal="center" vertical="center"/>
    </xf>
    <xf numFmtId="0" fontId="1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3" fillId="0" borderId="14" xfId="0" applyFont="1" applyFill="1" applyBorder="1" applyAlignment="1">
      <alignment horizontal="center"/>
    </xf>
    <xf numFmtId="0" fontId="0" fillId="0" borderId="0" xfId="0" applyBorder="1" applyAlignment="1">
      <alignment horizontal="center"/>
    </xf>
    <xf numFmtId="0" fontId="0" fillId="0" borderId="0" xfId="0" applyAlignment="1"/>
    <xf numFmtId="0" fontId="3" fillId="0" borderId="0" xfId="0" applyFont="1" applyFill="1" applyBorder="1" applyAlignment="1">
      <alignment horizontal="center" vertical="center"/>
    </xf>
    <xf numFmtId="0" fontId="0" fillId="0" borderId="14" xfId="0" applyBorder="1" applyAlignment="1">
      <alignment vertical="center"/>
    </xf>
  </cellXfs>
  <cellStyles count="14">
    <cellStyle name="Dezimal [0,0]" xfId="7"/>
    <cellStyle name="Dezimal [0,00]" xfId="8"/>
    <cellStyle name="Euro" xfId="2"/>
    <cellStyle name="Hyperlink 2" xfId="9"/>
    <cellStyle name="Link" xfId="4" builtinId="8"/>
    <cellStyle name="Standard" xfId="0" builtinId="0"/>
    <cellStyle name="Standard 2" xfId="1"/>
    <cellStyle name="Standard 2 2" xfId="5"/>
    <cellStyle name="Standard 3" xfId="6"/>
    <cellStyle name="Standard 3 2" xfId="3"/>
    <cellStyle name="Standard 3 3" xfId="11"/>
    <cellStyle name="Standard 3 3 2" xfId="13"/>
    <cellStyle name="Standard 4" xfId="10"/>
    <cellStyle name="Standard 4 2" xfId="12"/>
  </cellStyles>
  <dxfs count="1">
    <dxf>
      <fill>
        <patternFill>
          <bgColor rgb="FFF2F2F2"/>
        </patternFill>
      </fill>
    </dxf>
  </dxfs>
  <tableStyles count="0" defaultTableStyle="TableStyleMedium2" defaultPivotStyle="PivotStyleLight16"/>
  <colors>
    <mruColors>
      <color rgb="FFF2F2F2"/>
      <color rgb="FFFADC37"/>
      <color rgb="FF1E467D"/>
      <color rgb="FF800000"/>
      <color rgb="FF64AAC8"/>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7635631797245058"/>
          <c:y val="1.8031550954749325E-2"/>
          <c:w val="0.67818776477744891"/>
          <c:h val="0.90042787734943763"/>
        </c:manualLayout>
      </c:layout>
      <c:barChart>
        <c:barDir val="bar"/>
        <c:grouping val="clustered"/>
        <c:varyColors val="0"/>
        <c:ser>
          <c:idx val="0"/>
          <c:order val="0"/>
          <c:tx>
            <c:v>Ausfuhr</c:v>
          </c:tx>
          <c:invertIfNegative val="0"/>
          <c:cat>
            <c:strRef>
              <c:f>T2_1!$A$11:$A$30</c:f>
              <c:strCache>
                <c:ptCount val="20"/>
                <c:pt idx="0">
                  <c:v>Frankreich</c:v>
                </c:pt>
                <c:pt idx="1">
                  <c:v>China, Volksrepublik</c:v>
                </c:pt>
                <c:pt idx="2">
                  <c:v>Vereinigt.Königreich</c:v>
                </c:pt>
                <c:pt idx="3">
                  <c:v>Verein.Staaten (USA)</c:v>
                </c:pt>
                <c:pt idx="4">
                  <c:v>Verein.Arabische Em.</c:v>
                </c:pt>
                <c:pt idx="5">
                  <c:v>Schiffs-,Luftfahrtb.</c:v>
                </c:pt>
                <c:pt idx="6">
                  <c:v>Indien</c:v>
                </c:pt>
                <c:pt idx="7">
                  <c:v>Niederlande</c:v>
                </c:pt>
                <c:pt idx="8">
                  <c:v>Türkei</c:v>
                </c:pt>
                <c:pt idx="9">
                  <c:v>Vietnam</c:v>
                </c:pt>
                <c:pt idx="10">
                  <c:v>Polen</c:v>
                </c:pt>
                <c:pt idx="11">
                  <c:v>Spanien</c:v>
                </c:pt>
                <c:pt idx="12">
                  <c:v>Ungarn</c:v>
                </c:pt>
                <c:pt idx="13">
                  <c:v>Schweiz</c:v>
                </c:pt>
                <c:pt idx="14">
                  <c:v>Belgien</c:v>
                </c:pt>
                <c:pt idx="15">
                  <c:v>Italien</c:v>
                </c:pt>
                <c:pt idx="16">
                  <c:v>Österreich</c:v>
                </c:pt>
                <c:pt idx="17">
                  <c:v>Dänemark</c:v>
                </c:pt>
                <c:pt idx="18">
                  <c:v>Schweden</c:v>
                </c:pt>
                <c:pt idx="19">
                  <c:v>Tschechische Republ.</c:v>
                </c:pt>
              </c:strCache>
            </c:strRef>
          </c:cat>
          <c:val>
            <c:numRef>
              <c:f>T2_1!$B$11:$B$30</c:f>
              <c:numCache>
                <c:formatCode>###\ ###\ ##0;0\ \ ;</c:formatCode>
                <c:ptCount val="20"/>
                <c:pt idx="0">
                  <c:v>8889.2187250000006</c:v>
                </c:pt>
                <c:pt idx="1">
                  <c:v>5304.197741</c:v>
                </c:pt>
                <c:pt idx="2">
                  <c:v>3620.7965989999998</c:v>
                </c:pt>
                <c:pt idx="3">
                  <c:v>3067.0225310000001</c:v>
                </c:pt>
                <c:pt idx="4">
                  <c:v>2295.1338529999998</c:v>
                </c:pt>
                <c:pt idx="5">
                  <c:v>1884.4872069999999</c:v>
                </c:pt>
                <c:pt idx="6">
                  <c:v>1840.2817749999999</c:v>
                </c:pt>
                <c:pt idx="7">
                  <c:v>1628.452182</c:v>
                </c:pt>
                <c:pt idx="8">
                  <c:v>1537.3033390000001</c:v>
                </c:pt>
                <c:pt idx="9">
                  <c:v>1485.2553660000001</c:v>
                </c:pt>
                <c:pt idx="10">
                  <c:v>1368.9401700000001</c:v>
                </c:pt>
                <c:pt idx="11">
                  <c:v>1207.304392</c:v>
                </c:pt>
                <c:pt idx="12">
                  <c:v>1155.7592219999999</c:v>
                </c:pt>
                <c:pt idx="13">
                  <c:v>1071.5264090000001</c:v>
                </c:pt>
                <c:pt idx="14">
                  <c:v>1016.244219</c:v>
                </c:pt>
                <c:pt idx="15">
                  <c:v>955.21897000000001</c:v>
                </c:pt>
                <c:pt idx="16">
                  <c:v>884.677595</c:v>
                </c:pt>
                <c:pt idx="17">
                  <c:v>851.01155800000004</c:v>
                </c:pt>
                <c:pt idx="18">
                  <c:v>739.56902100000002</c:v>
                </c:pt>
                <c:pt idx="19">
                  <c:v>720.93849699999998</c:v>
                </c:pt>
              </c:numCache>
            </c:numRef>
          </c:val>
        </c:ser>
        <c:ser>
          <c:idx val="1"/>
          <c:order val="1"/>
          <c:tx>
            <c:v>Einfuhr</c:v>
          </c:tx>
          <c:invertIfNegative val="0"/>
          <c:cat>
            <c:strRef>
              <c:f>T2_1!$A$11:$A$30</c:f>
              <c:strCache>
                <c:ptCount val="20"/>
                <c:pt idx="0">
                  <c:v>Frankreich</c:v>
                </c:pt>
                <c:pt idx="1">
                  <c:v>China, Volksrepublik</c:v>
                </c:pt>
                <c:pt idx="2">
                  <c:v>Vereinigt.Königreich</c:v>
                </c:pt>
                <c:pt idx="3">
                  <c:v>Verein.Staaten (USA)</c:v>
                </c:pt>
                <c:pt idx="4">
                  <c:v>Verein.Arabische Em.</c:v>
                </c:pt>
                <c:pt idx="5">
                  <c:v>Schiffs-,Luftfahrtb.</c:v>
                </c:pt>
                <c:pt idx="6">
                  <c:v>Indien</c:v>
                </c:pt>
                <c:pt idx="7">
                  <c:v>Niederlande</c:v>
                </c:pt>
                <c:pt idx="8">
                  <c:v>Türkei</c:v>
                </c:pt>
                <c:pt idx="9">
                  <c:v>Vietnam</c:v>
                </c:pt>
                <c:pt idx="10">
                  <c:v>Polen</c:v>
                </c:pt>
                <c:pt idx="11">
                  <c:v>Spanien</c:v>
                </c:pt>
                <c:pt idx="12">
                  <c:v>Ungarn</c:v>
                </c:pt>
                <c:pt idx="13">
                  <c:v>Schweiz</c:v>
                </c:pt>
                <c:pt idx="14">
                  <c:v>Belgien</c:v>
                </c:pt>
                <c:pt idx="15">
                  <c:v>Italien</c:v>
                </c:pt>
                <c:pt idx="16">
                  <c:v>Österreich</c:v>
                </c:pt>
                <c:pt idx="17">
                  <c:v>Dänemark</c:v>
                </c:pt>
                <c:pt idx="18">
                  <c:v>Schweden</c:v>
                </c:pt>
                <c:pt idx="19">
                  <c:v>Tschechische Republ.</c:v>
                </c:pt>
              </c:strCache>
            </c:strRef>
          </c:cat>
          <c:val>
            <c:numRef>
              <c:f>T2_1!$D$11:$D$30</c:f>
              <c:numCache>
                <c:formatCode>###\ ###\ ##0;0\ \ ;</c:formatCode>
                <c:ptCount val="20"/>
                <c:pt idx="0">
                  <c:v>6922.2773550000002</c:v>
                </c:pt>
                <c:pt idx="1">
                  <c:v>7776.2895509999998</c:v>
                </c:pt>
                <c:pt idx="2">
                  <c:v>2105.3938509999998</c:v>
                </c:pt>
                <c:pt idx="3">
                  <c:v>10125.575725000001</c:v>
                </c:pt>
                <c:pt idx="4">
                  <c:v>25.107979</c:v>
                </c:pt>
                <c:pt idx="5">
                  <c:v>0</c:v>
                </c:pt>
                <c:pt idx="6">
                  <c:v>780.08792800000003</c:v>
                </c:pt>
                <c:pt idx="7">
                  <c:v>4545.1378279999999</c:v>
                </c:pt>
                <c:pt idx="8">
                  <c:v>917.15239899999995</c:v>
                </c:pt>
                <c:pt idx="9">
                  <c:v>846.66529800000001</c:v>
                </c:pt>
                <c:pt idx="10">
                  <c:v>2269.516513</c:v>
                </c:pt>
                <c:pt idx="11">
                  <c:v>1048.895591</c:v>
                </c:pt>
                <c:pt idx="12">
                  <c:v>431.14098999999999</c:v>
                </c:pt>
                <c:pt idx="13">
                  <c:v>611.85608300000001</c:v>
                </c:pt>
                <c:pt idx="14">
                  <c:v>1736.2371700000001</c:v>
                </c:pt>
                <c:pt idx="15">
                  <c:v>1729.0476980000001</c:v>
                </c:pt>
                <c:pt idx="16">
                  <c:v>611.40771500000005</c:v>
                </c:pt>
                <c:pt idx="17">
                  <c:v>577.03548799999999</c:v>
                </c:pt>
                <c:pt idx="18">
                  <c:v>773.130585</c:v>
                </c:pt>
                <c:pt idx="19">
                  <c:v>841.72902899999997</c:v>
                </c:pt>
              </c:numCache>
            </c:numRef>
          </c:val>
        </c:ser>
        <c:dLbls>
          <c:showLegendKey val="0"/>
          <c:showVal val="0"/>
          <c:showCatName val="0"/>
          <c:showSerName val="0"/>
          <c:showPercent val="0"/>
          <c:showBubbleSize val="0"/>
        </c:dLbls>
        <c:gapWidth val="150"/>
        <c:axId val="457655360"/>
        <c:axId val="463643504"/>
      </c:barChart>
      <c:catAx>
        <c:axId val="457655360"/>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463643504"/>
        <c:crosses val="autoZero"/>
        <c:auto val="1"/>
        <c:lblAlgn val="ctr"/>
        <c:lblOffset val="100"/>
        <c:noMultiLvlLbl val="0"/>
      </c:catAx>
      <c:valAx>
        <c:axId val="463643504"/>
        <c:scaling>
          <c:orientation val="minMax"/>
        </c:scaling>
        <c:delete val="0"/>
        <c:axPos val="b"/>
        <c:majorGridlines/>
        <c:numFmt formatCode="#,##0" sourceLinked="0"/>
        <c:majorTickMark val="none"/>
        <c:minorTickMark val="none"/>
        <c:tickLblPos val="nextTo"/>
        <c:txPr>
          <a:bodyPr/>
          <a:lstStyle/>
          <a:p>
            <a:pPr>
              <a:defRPr>
                <a:latin typeface="Arial" pitchFamily="34" charset="0"/>
                <a:cs typeface="Arial" pitchFamily="34" charset="0"/>
              </a:defRPr>
            </a:pPr>
            <a:endParaRPr lang="de-DE"/>
          </a:p>
        </c:txPr>
        <c:crossAx val="457655360"/>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66674</xdr:rowOff>
    </xdr:from>
    <xdr:to>
      <xdr:col>6</xdr:col>
      <xdr:colOff>900476</xdr:colOff>
      <xdr:row>47</xdr:row>
      <xdr:rowOff>173957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4"/>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3</xdr:row>
      <xdr:rowOff>71436</xdr:rowOff>
    </xdr:from>
    <xdr:to>
      <xdr:col>6</xdr:col>
      <xdr:colOff>695325</xdr:colOff>
      <xdr:row>39</xdr:row>
      <xdr:rowOff>38100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0.85209</cdr:x>
      <cdr:y>0</cdr:y>
    </cdr:from>
    <cdr:to>
      <cdr:x>1</cdr:x>
      <cdr:y>0.03757</cdr:y>
    </cdr:to>
    <cdr:sp macro="" textlink="">
      <cdr:nvSpPr>
        <cdr:cNvPr id="2" name="Textfeld 1"/>
        <cdr:cNvSpPr txBox="1"/>
      </cdr:nvSpPr>
      <cdr:spPr>
        <a:xfrm xmlns:a="http://schemas.openxmlformats.org/drawingml/2006/main">
          <a:off x="5080715" y="0"/>
          <a:ext cx="881936" cy="24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 Euro</a:t>
          </a:r>
        </a:p>
        <a:p xmlns:a="http://schemas.openxmlformats.org/drawingml/2006/main">
          <a:endParaRPr lang="de-DE" sz="900" b="1">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0" t="s">
        <v>63</v>
      </c>
    </row>
    <row r="4" spans="1:7" ht="20.25" x14ac:dyDescent="0.3">
      <c r="A4" s="20" t="s">
        <v>64</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8" t="s">
        <v>83</v>
      </c>
    </row>
    <row r="16" spans="1:7" ht="15" x14ac:dyDescent="0.2">
      <c r="G16" s="23" t="s">
        <v>305</v>
      </c>
    </row>
    <row r="17" spans="1:7" x14ac:dyDescent="0.2">
      <c r="G17" s="24"/>
    </row>
    <row r="18" spans="1:7" ht="37.5" customHeight="1" x14ac:dyDescent="0.5">
      <c r="G18" s="21" t="s">
        <v>85</v>
      </c>
    </row>
    <row r="19" spans="1:7" ht="37.5" customHeight="1" x14ac:dyDescent="0.5">
      <c r="G19" s="21" t="s">
        <v>288</v>
      </c>
    </row>
    <row r="20" spans="1:7" ht="37.5" x14ac:dyDescent="0.5">
      <c r="G20" s="38" t="s">
        <v>302</v>
      </c>
    </row>
    <row r="21" spans="1:7" ht="16.5" x14ac:dyDescent="0.25">
      <c r="A21" s="19"/>
      <c r="B21" s="19"/>
      <c r="C21" s="19"/>
      <c r="D21" s="19"/>
      <c r="E21" s="19"/>
      <c r="F21" s="19"/>
      <c r="G21" s="24"/>
    </row>
    <row r="22" spans="1:7" ht="15" x14ac:dyDescent="0.2">
      <c r="G22" s="49" t="s">
        <v>301</v>
      </c>
    </row>
    <row r="23" spans="1:7" ht="20.25" customHeight="1" x14ac:dyDescent="0.25">
      <c r="A23" s="65"/>
      <c r="B23" s="65"/>
      <c r="C23" s="65"/>
      <c r="D23" s="65"/>
      <c r="E23" s="65"/>
      <c r="F23" s="65"/>
      <c r="G23" s="65"/>
    </row>
  </sheetData>
  <mergeCells count="1">
    <mergeCell ref="A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HH, nach Ländern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2" customFormat="1" x14ac:dyDescent="0.2"/>
    <row r="2" spans="1:7" s="22" customFormat="1" ht="15.75" x14ac:dyDescent="0.25">
      <c r="A2" s="66" t="s">
        <v>0</v>
      </c>
      <c r="B2" s="66"/>
      <c r="C2" s="66"/>
      <c r="D2" s="66"/>
      <c r="E2" s="66"/>
      <c r="F2" s="66"/>
      <c r="G2" s="66"/>
    </row>
    <row r="3" spans="1:7" s="22" customFormat="1" x14ac:dyDescent="0.2"/>
    <row r="4" spans="1:7" s="22" customFormat="1" ht="15.75" x14ac:dyDescent="0.25">
      <c r="A4" s="67" t="s">
        <v>1</v>
      </c>
      <c r="B4" s="68"/>
      <c r="C4" s="68"/>
      <c r="D4" s="68"/>
      <c r="E4" s="68"/>
      <c r="F4" s="68"/>
      <c r="G4" s="68"/>
    </row>
    <row r="5" spans="1:7" s="22" customFormat="1" x14ac:dyDescent="0.2">
      <c r="A5" s="69"/>
      <c r="B5" s="69"/>
      <c r="C5" s="69"/>
      <c r="D5" s="69"/>
      <c r="E5" s="69"/>
      <c r="F5" s="69"/>
      <c r="G5" s="69"/>
    </row>
    <row r="6" spans="1:7" s="22" customFormat="1" x14ac:dyDescent="0.2">
      <c r="A6" s="29" t="s">
        <v>77</v>
      </c>
      <c r="B6" s="32"/>
      <c r="C6" s="32"/>
      <c r="D6" s="32"/>
      <c r="E6" s="32"/>
      <c r="F6" s="32"/>
      <c r="G6" s="32"/>
    </row>
    <row r="7" spans="1:7" s="22" customFormat="1" ht="5.85" customHeight="1" x14ac:dyDescent="0.2">
      <c r="A7" s="29"/>
      <c r="B7" s="32"/>
      <c r="C7" s="32"/>
      <c r="D7" s="32"/>
      <c r="E7" s="32"/>
      <c r="F7" s="32"/>
      <c r="G7" s="32"/>
    </row>
    <row r="8" spans="1:7" s="22" customFormat="1" x14ac:dyDescent="0.2">
      <c r="A8" s="70" t="s">
        <v>65</v>
      </c>
      <c r="B8" s="71"/>
      <c r="C8" s="71"/>
      <c r="D8" s="71"/>
      <c r="E8" s="71"/>
      <c r="F8" s="71"/>
      <c r="G8" s="71"/>
    </row>
    <row r="9" spans="1:7" s="22" customFormat="1" x14ac:dyDescent="0.2">
      <c r="A9" s="71" t="s">
        <v>4</v>
      </c>
      <c r="B9" s="71"/>
      <c r="C9" s="71"/>
      <c r="D9" s="71"/>
      <c r="E9" s="71"/>
      <c r="F9" s="71"/>
      <c r="G9" s="71"/>
    </row>
    <row r="10" spans="1:7" s="22" customFormat="1" ht="5.85" customHeight="1" x14ac:dyDescent="0.2">
      <c r="A10" s="32"/>
      <c r="B10" s="32"/>
      <c r="C10" s="32"/>
      <c r="D10" s="32"/>
      <c r="E10" s="32"/>
      <c r="F10" s="32"/>
      <c r="G10" s="32"/>
    </row>
    <row r="11" spans="1:7" s="22" customFormat="1" x14ac:dyDescent="0.2">
      <c r="A11" s="74" t="s">
        <v>2</v>
      </c>
      <c r="B11" s="74"/>
      <c r="C11" s="74"/>
      <c r="D11" s="74"/>
      <c r="E11" s="74"/>
      <c r="F11" s="74"/>
      <c r="G11" s="74"/>
    </row>
    <row r="12" spans="1:7" s="22" customFormat="1" x14ac:dyDescent="0.2">
      <c r="A12" s="71" t="s">
        <v>3</v>
      </c>
      <c r="B12" s="71"/>
      <c r="C12" s="71"/>
      <c r="D12" s="71"/>
      <c r="E12" s="71"/>
      <c r="F12" s="71"/>
      <c r="G12" s="71"/>
    </row>
    <row r="13" spans="1:7" s="22" customFormat="1" x14ac:dyDescent="0.2">
      <c r="A13" s="32"/>
      <c r="B13" s="32"/>
      <c r="C13" s="32"/>
      <c r="D13" s="32"/>
      <c r="E13" s="32"/>
      <c r="F13" s="32"/>
      <c r="G13" s="32"/>
    </row>
    <row r="14" spans="1:7" s="22" customFormat="1" x14ac:dyDescent="0.2">
      <c r="A14" s="32"/>
      <c r="B14" s="32"/>
      <c r="C14" s="32"/>
      <c r="D14" s="32"/>
      <c r="E14" s="32"/>
      <c r="F14" s="32"/>
      <c r="G14" s="32"/>
    </row>
    <row r="15" spans="1:7" s="22" customFormat="1" ht="12.75" customHeight="1" x14ac:dyDescent="0.2">
      <c r="A15" s="70" t="s">
        <v>67</v>
      </c>
      <c r="B15" s="71"/>
      <c r="C15" s="71"/>
      <c r="D15" s="30"/>
      <c r="E15" s="30"/>
      <c r="F15" s="30"/>
      <c r="G15" s="30"/>
    </row>
    <row r="16" spans="1:7" s="22" customFormat="1" ht="5.85" customHeight="1" x14ac:dyDescent="0.2">
      <c r="A16" s="30"/>
      <c r="B16" s="33"/>
      <c r="C16" s="33"/>
      <c r="D16" s="30"/>
      <c r="E16" s="30"/>
      <c r="F16" s="30"/>
      <c r="G16" s="30"/>
    </row>
    <row r="17" spans="1:7" s="22" customFormat="1" ht="12.75" customHeight="1" x14ac:dyDescent="0.2">
      <c r="A17" s="71" t="s">
        <v>261</v>
      </c>
      <c r="B17" s="71"/>
      <c r="C17" s="71"/>
      <c r="D17" s="33"/>
      <c r="E17" s="33"/>
      <c r="F17" s="33"/>
      <c r="G17" s="33"/>
    </row>
    <row r="18" spans="1:7" s="22" customFormat="1" ht="12.75" customHeight="1" x14ac:dyDescent="0.2">
      <c r="A18" s="33" t="s">
        <v>70</v>
      </c>
      <c r="B18" s="73" t="s">
        <v>262</v>
      </c>
      <c r="C18" s="71"/>
      <c r="D18" s="33"/>
      <c r="E18" s="33"/>
      <c r="F18" s="33"/>
      <c r="G18" s="33"/>
    </row>
    <row r="19" spans="1:7" s="22" customFormat="1" ht="12.75" customHeight="1" x14ac:dyDescent="0.2">
      <c r="A19" s="33" t="s">
        <v>71</v>
      </c>
      <c r="B19" s="72" t="s">
        <v>260</v>
      </c>
      <c r="C19" s="72"/>
      <c r="D19" s="72"/>
      <c r="E19" s="33"/>
      <c r="F19" s="33"/>
      <c r="G19" s="33"/>
    </row>
    <row r="20" spans="1:7" s="22" customFormat="1" x14ac:dyDescent="0.2">
      <c r="A20" s="33"/>
      <c r="B20" s="33"/>
      <c r="C20" s="33"/>
      <c r="D20" s="33"/>
      <c r="E20" s="33"/>
      <c r="F20" s="33"/>
      <c r="G20" s="33"/>
    </row>
    <row r="21" spans="1:7" s="22" customFormat="1" ht="12.75" customHeight="1" x14ac:dyDescent="0.2">
      <c r="A21" s="70" t="s">
        <v>78</v>
      </c>
      <c r="B21" s="71"/>
      <c r="C21" s="30"/>
      <c r="D21" s="30"/>
      <c r="E21" s="30"/>
      <c r="F21" s="30"/>
      <c r="G21" s="30"/>
    </row>
    <row r="22" spans="1:7" s="22" customFormat="1" ht="5.85" customHeight="1" x14ac:dyDescent="0.2">
      <c r="A22" s="30"/>
      <c r="B22" s="33"/>
      <c r="C22" s="30"/>
      <c r="D22" s="30"/>
      <c r="E22" s="30"/>
      <c r="F22" s="30"/>
      <c r="G22" s="30"/>
    </row>
    <row r="23" spans="1:7" s="22" customFormat="1" ht="12.75" customHeight="1" x14ac:dyDescent="0.2">
      <c r="A23" s="33" t="s">
        <v>72</v>
      </c>
      <c r="B23" s="71" t="s">
        <v>73</v>
      </c>
      <c r="C23" s="71"/>
      <c r="D23" s="33"/>
      <c r="E23" s="33"/>
      <c r="F23" s="33"/>
      <c r="G23" s="33"/>
    </row>
    <row r="24" spans="1:7" s="22" customFormat="1" ht="12.75" customHeight="1" x14ac:dyDescent="0.2">
      <c r="A24" s="33" t="s">
        <v>74</v>
      </c>
      <c r="B24" s="71" t="s">
        <v>75</v>
      </c>
      <c r="C24" s="71"/>
      <c r="D24" s="33"/>
      <c r="E24" s="33"/>
      <c r="F24" s="33"/>
      <c r="G24" s="33"/>
    </row>
    <row r="25" spans="1:7" s="22" customFormat="1" ht="12.75" customHeight="1" x14ac:dyDescent="0.2">
      <c r="A25" s="33"/>
      <c r="B25" s="71"/>
      <c r="C25" s="71"/>
      <c r="D25" s="33"/>
      <c r="E25" s="33"/>
      <c r="F25" s="33"/>
      <c r="G25" s="33"/>
    </row>
    <row r="26" spans="1:7" s="22" customFormat="1" x14ac:dyDescent="0.2">
      <c r="A26" s="32"/>
      <c r="B26" s="32"/>
      <c r="C26" s="32"/>
      <c r="D26" s="32"/>
      <c r="E26" s="32"/>
      <c r="F26" s="32"/>
      <c r="G26" s="32"/>
    </row>
    <row r="27" spans="1:7" s="22" customFormat="1" x14ac:dyDescent="0.2">
      <c r="A27" s="32" t="s">
        <v>79</v>
      </c>
      <c r="B27" s="34" t="s">
        <v>80</v>
      </c>
      <c r="C27" s="32"/>
      <c r="D27" s="32"/>
      <c r="E27" s="32"/>
      <c r="F27" s="32"/>
      <c r="G27" s="32"/>
    </row>
    <row r="28" spans="1:7" s="22" customFormat="1" x14ac:dyDescent="0.2">
      <c r="A28" s="32"/>
      <c r="B28" s="32"/>
      <c r="C28" s="32"/>
      <c r="D28" s="32"/>
      <c r="E28" s="32"/>
      <c r="F28" s="32"/>
      <c r="G28" s="32"/>
    </row>
    <row r="29" spans="1:7" s="22" customFormat="1" ht="27.75" customHeight="1" x14ac:dyDescent="0.2">
      <c r="A29" s="73" t="s">
        <v>289</v>
      </c>
      <c r="B29" s="71"/>
      <c r="C29" s="71"/>
      <c r="D29" s="71"/>
      <c r="E29" s="71"/>
      <c r="F29" s="71"/>
      <c r="G29" s="71"/>
    </row>
    <row r="30" spans="1:7" s="22" customFormat="1" ht="41.85" customHeight="1" x14ac:dyDescent="0.2">
      <c r="A30" s="71" t="s">
        <v>84</v>
      </c>
      <c r="B30" s="71"/>
      <c r="C30" s="71"/>
      <c r="D30" s="71"/>
      <c r="E30" s="71"/>
      <c r="F30" s="71"/>
      <c r="G30" s="71"/>
    </row>
    <row r="31" spans="1:7" s="22" customFormat="1" x14ac:dyDescent="0.2">
      <c r="A31" s="32"/>
      <c r="B31" s="32"/>
      <c r="C31" s="32"/>
      <c r="D31" s="32"/>
      <c r="E31" s="32"/>
      <c r="F31" s="32"/>
      <c r="G31" s="32"/>
    </row>
    <row r="32" spans="1:7" s="22" customFormat="1" x14ac:dyDescent="0.2">
      <c r="A32" s="32"/>
      <c r="B32" s="32"/>
      <c r="C32" s="32"/>
      <c r="D32" s="32"/>
      <c r="E32" s="32"/>
      <c r="F32" s="32"/>
      <c r="G32" s="32"/>
    </row>
    <row r="33" spans="1:7" s="22" customFormat="1" x14ac:dyDescent="0.2">
      <c r="A33" s="32"/>
      <c r="B33" s="32"/>
      <c r="C33" s="32"/>
      <c r="D33" s="32"/>
      <c r="E33" s="32"/>
      <c r="F33" s="32"/>
      <c r="G33" s="32"/>
    </row>
    <row r="34" spans="1:7" s="22" customFormat="1" x14ac:dyDescent="0.2">
      <c r="A34" s="32"/>
      <c r="B34" s="32"/>
      <c r="C34" s="32"/>
      <c r="D34" s="32"/>
      <c r="E34" s="32"/>
      <c r="F34" s="32"/>
      <c r="G34" s="32"/>
    </row>
    <row r="35" spans="1:7" s="22" customFormat="1" x14ac:dyDescent="0.2">
      <c r="A35" s="32"/>
      <c r="B35" s="32"/>
      <c r="C35" s="32"/>
      <c r="D35" s="32"/>
      <c r="E35" s="32"/>
      <c r="F35" s="32"/>
      <c r="G35" s="32"/>
    </row>
    <row r="36" spans="1:7" s="22" customFormat="1" x14ac:dyDescent="0.2">
      <c r="A36" s="32"/>
      <c r="B36" s="32"/>
      <c r="C36" s="32"/>
      <c r="D36" s="32"/>
      <c r="E36" s="32"/>
      <c r="F36" s="32"/>
      <c r="G36" s="32"/>
    </row>
    <row r="37" spans="1:7" s="22" customFormat="1" x14ac:dyDescent="0.2">
      <c r="A37" s="32"/>
      <c r="B37" s="32"/>
      <c r="C37" s="32"/>
      <c r="D37" s="32"/>
      <c r="E37" s="32"/>
      <c r="F37" s="32"/>
      <c r="G37" s="32"/>
    </row>
    <row r="38" spans="1:7" s="22" customFormat="1" x14ac:dyDescent="0.2">
      <c r="A38" s="32"/>
      <c r="B38" s="32"/>
      <c r="C38" s="32"/>
      <c r="D38" s="32"/>
      <c r="E38" s="32"/>
      <c r="F38" s="32"/>
      <c r="G38" s="32"/>
    </row>
    <row r="39" spans="1:7" s="22" customFormat="1" x14ac:dyDescent="0.2">
      <c r="A39" s="32"/>
      <c r="B39" s="32"/>
      <c r="C39" s="32"/>
      <c r="D39" s="32"/>
      <c r="E39" s="32"/>
      <c r="F39" s="32"/>
      <c r="G39" s="32"/>
    </row>
    <row r="40" spans="1:7" s="22" customFormat="1" x14ac:dyDescent="0.2">
      <c r="A40" s="32"/>
      <c r="B40" s="32"/>
      <c r="C40" s="32"/>
      <c r="D40" s="32"/>
      <c r="E40" s="32"/>
      <c r="F40" s="32"/>
      <c r="G40" s="32"/>
    </row>
    <row r="41" spans="1:7" s="22" customFormat="1" x14ac:dyDescent="0.2">
      <c r="A41" s="69" t="s">
        <v>81</v>
      </c>
      <c r="B41" s="69"/>
      <c r="C41" s="32"/>
      <c r="D41" s="32"/>
      <c r="E41" s="32"/>
      <c r="F41" s="32"/>
      <c r="G41" s="32"/>
    </row>
    <row r="42" spans="1:7" s="22" customFormat="1" x14ac:dyDescent="0.2">
      <c r="A42" s="32"/>
      <c r="B42" s="32"/>
      <c r="C42" s="32"/>
      <c r="D42" s="32"/>
      <c r="E42" s="32"/>
      <c r="F42" s="32"/>
      <c r="G42" s="32"/>
    </row>
    <row r="43" spans="1:7" s="22" customFormat="1" x14ac:dyDescent="0.2">
      <c r="A43" s="6">
        <v>0</v>
      </c>
      <c r="B43" s="7" t="s">
        <v>5</v>
      </c>
      <c r="C43" s="32"/>
      <c r="D43" s="32"/>
      <c r="E43" s="32"/>
      <c r="F43" s="32"/>
      <c r="G43" s="32"/>
    </row>
    <row r="44" spans="1:7" s="22" customFormat="1" x14ac:dyDescent="0.2">
      <c r="A44" s="7" t="s">
        <v>19</v>
      </c>
      <c r="B44" s="7" t="s">
        <v>6</v>
      </c>
      <c r="C44" s="32"/>
      <c r="D44" s="32"/>
      <c r="E44" s="32"/>
      <c r="F44" s="32"/>
      <c r="G44" s="32"/>
    </row>
    <row r="45" spans="1:7" s="22" customFormat="1" x14ac:dyDescent="0.2">
      <c r="A45" s="7" t="s">
        <v>20</v>
      </c>
      <c r="B45" s="7" t="s">
        <v>7</v>
      </c>
      <c r="C45" s="32"/>
      <c r="D45" s="32"/>
      <c r="E45" s="32"/>
      <c r="F45" s="32"/>
      <c r="G45" s="32"/>
    </row>
    <row r="46" spans="1:7" s="22" customFormat="1" x14ac:dyDescent="0.2">
      <c r="A46" s="7" t="s">
        <v>21</v>
      </c>
      <c r="B46" s="7" t="s">
        <v>8</v>
      </c>
      <c r="C46" s="32"/>
      <c r="D46" s="32"/>
      <c r="E46" s="32"/>
      <c r="F46" s="32"/>
      <c r="G46" s="32"/>
    </row>
    <row r="47" spans="1:7" s="22" customFormat="1" x14ac:dyDescent="0.2">
      <c r="A47" s="7" t="s">
        <v>15</v>
      </c>
      <c r="B47" s="7" t="s">
        <v>9</v>
      </c>
      <c r="C47" s="32"/>
      <c r="D47" s="32"/>
      <c r="E47" s="32"/>
      <c r="F47" s="32"/>
      <c r="G47" s="32"/>
    </row>
    <row r="48" spans="1:7" s="22" customFormat="1" x14ac:dyDescent="0.2">
      <c r="A48" s="7" t="s">
        <v>16</v>
      </c>
      <c r="B48" s="7" t="s">
        <v>10</v>
      </c>
      <c r="C48" s="32"/>
      <c r="D48" s="32"/>
      <c r="E48" s="32"/>
      <c r="F48" s="32"/>
      <c r="G48" s="32"/>
    </row>
    <row r="49" spans="1:7" s="22" customFormat="1" x14ac:dyDescent="0.2">
      <c r="A49" s="7" t="s">
        <v>17</v>
      </c>
      <c r="B49" s="7" t="s">
        <v>11</v>
      </c>
      <c r="C49" s="32"/>
      <c r="D49" s="32"/>
      <c r="E49" s="32"/>
      <c r="F49" s="32"/>
      <c r="G49" s="32"/>
    </row>
    <row r="50" spans="1:7" s="22" customFormat="1" x14ac:dyDescent="0.2">
      <c r="A50" s="7" t="s">
        <v>18</v>
      </c>
      <c r="B50" s="7" t="s">
        <v>12</v>
      </c>
      <c r="C50" s="32"/>
      <c r="D50" s="32"/>
      <c r="E50" s="32"/>
      <c r="F50" s="32"/>
      <c r="G50" s="32"/>
    </row>
    <row r="51" spans="1:7" s="22" customFormat="1" x14ac:dyDescent="0.2">
      <c r="A51" s="7" t="s">
        <v>82</v>
      </c>
      <c r="B51" s="7" t="s">
        <v>13</v>
      </c>
      <c r="C51" s="32"/>
      <c r="D51" s="32"/>
      <c r="E51" s="32"/>
      <c r="F51" s="32"/>
      <c r="G51" s="32"/>
    </row>
    <row r="52" spans="1:7" s="22" customFormat="1" x14ac:dyDescent="0.2">
      <c r="A52" s="7" t="s">
        <v>76</v>
      </c>
      <c r="B52" s="7" t="s">
        <v>14</v>
      </c>
      <c r="C52" s="32"/>
      <c r="D52" s="32"/>
      <c r="E52" s="32"/>
      <c r="F52" s="32"/>
      <c r="G52" s="32"/>
    </row>
    <row r="53" spans="1:7" s="22" customFormat="1" x14ac:dyDescent="0.2"/>
    <row r="54" spans="1:7" x14ac:dyDescent="0.2">
      <c r="A54" s="31"/>
      <c r="B54" s="31"/>
      <c r="C54" s="31"/>
      <c r="D54" s="31"/>
      <c r="E54" s="31"/>
      <c r="F54" s="31"/>
      <c r="G54" s="31"/>
    </row>
    <row r="55" spans="1:7" x14ac:dyDescent="0.2">
      <c r="A55" s="31"/>
      <c r="B55" s="31"/>
      <c r="C55" s="31"/>
      <c r="D55" s="31"/>
      <c r="E55" s="31"/>
      <c r="F55" s="31"/>
      <c r="G55" s="31"/>
    </row>
    <row r="56" spans="1:7" x14ac:dyDescent="0.2">
      <c r="A56" s="31"/>
      <c r="B56" s="31"/>
      <c r="C56" s="31"/>
      <c r="D56" s="31"/>
      <c r="E56" s="31"/>
      <c r="F56" s="31"/>
      <c r="G56" s="31"/>
    </row>
    <row r="57" spans="1:7" x14ac:dyDescent="0.2">
      <c r="A57" s="31"/>
      <c r="B57" s="31"/>
      <c r="C57" s="31"/>
      <c r="D57" s="31"/>
      <c r="E57" s="31"/>
      <c r="F57" s="31"/>
      <c r="G57" s="31"/>
    </row>
    <row r="58" spans="1:7" x14ac:dyDescent="0.2">
      <c r="A58" s="31"/>
      <c r="B58" s="31"/>
      <c r="C58" s="31"/>
      <c r="D58" s="31"/>
      <c r="E58" s="31"/>
      <c r="F58" s="31"/>
      <c r="G58" s="31"/>
    </row>
    <row r="59" spans="1:7" x14ac:dyDescent="0.2">
      <c r="A59" s="31"/>
      <c r="B59" s="31"/>
      <c r="C59" s="31"/>
      <c r="D59" s="31"/>
      <c r="E59" s="31"/>
      <c r="F59" s="31"/>
      <c r="G59" s="31"/>
    </row>
    <row r="60" spans="1:7" x14ac:dyDescent="0.2">
      <c r="A60" s="31"/>
      <c r="B60" s="31"/>
      <c r="C60" s="31"/>
      <c r="D60" s="31"/>
      <c r="E60" s="31"/>
      <c r="F60" s="31"/>
      <c r="G60" s="31"/>
    </row>
    <row r="61" spans="1:7" x14ac:dyDescent="0.2">
      <c r="A61" s="31"/>
      <c r="B61" s="31"/>
      <c r="C61" s="31"/>
      <c r="D61" s="31"/>
      <c r="E61" s="31"/>
      <c r="F61" s="31"/>
      <c r="G61" s="31"/>
    </row>
    <row r="62" spans="1:7" x14ac:dyDescent="0.2">
      <c r="A62" s="31"/>
      <c r="B62" s="31"/>
      <c r="C62" s="31"/>
      <c r="D62" s="31"/>
      <c r="E62" s="31"/>
      <c r="F62" s="31"/>
      <c r="G62" s="31"/>
    </row>
    <row r="63" spans="1:7" x14ac:dyDescent="0.2">
      <c r="A63" s="31"/>
      <c r="B63" s="31"/>
      <c r="C63" s="31"/>
      <c r="D63" s="31"/>
      <c r="E63" s="31"/>
      <c r="F63" s="31"/>
      <c r="G63" s="31"/>
    </row>
    <row r="64" spans="1:7" x14ac:dyDescent="0.2">
      <c r="A64" s="31"/>
      <c r="B64" s="31"/>
      <c r="C64" s="31"/>
      <c r="D64" s="31"/>
      <c r="E64" s="31"/>
      <c r="F64" s="31"/>
      <c r="G64" s="31"/>
    </row>
    <row r="65" spans="1:7" x14ac:dyDescent="0.2">
      <c r="A65" s="31"/>
      <c r="B65" s="31"/>
      <c r="C65" s="31"/>
      <c r="D65" s="31"/>
      <c r="E65" s="31"/>
      <c r="F65" s="31"/>
      <c r="G65" s="31"/>
    </row>
    <row r="66" spans="1:7" x14ac:dyDescent="0.2">
      <c r="A66" s="31"/>
      <c r="B66" s="31"/>
      <c r="C66" s="31"/>
      <c r="D66" s="31"/>
      <c r="E66" s="31"/>
      <c r="F66" s="31"/>
      <c r="G66" s="31"/>
    </row>
    <row r="67" spans="1:7" x14ac:dyDescent="0.2">
      <c r="A67" s="31"/>
      <c r="B67" s="31"/>
      <c r="C67" s="31"/>
      <c r="D67" s="31"/>
      <c r="E67" s="31"/>
      <c r="F67" s="31"/>
      <c r="G67" s="31"/>
    </row>
    <row r="68" spans="1:7" x14ac:dyDescent="0.2">
      <c r="A68" s="31"/>
      <c r="B68" s="31"/>
      <c r="C68" s="31"/>
      <c r="D68" s="31"/>
      <c r="E68" s="31"/>
      <c r="F68" s="31"/>
      <c r="G68" s="31"/>
    </row>
    <row r="69" spans="1:7" x14ac:dyDescent="0.2">
      <c r="A69" s="31"/>
      <c r="B69" s="31"/>
      <c r="C69" s="31"/>
      <c r="D69" s="31"/>
      <c r="E69" s="31"/>
      <c r="F69" s="31"/>
      <c r="G69" s="31"/>
    </row>
    <row r="70" spans="1:7" x14ac:dyDescent="0.2">
      <c r="A70" s="31"/>
      <c r="B70" s="31"/>
      <c r="C70" s="31"/>
      <c r="D70" s="31"/>
      <c r="E70" s="31"/>
      <c r="F70" s="31"/>
      <c r="G70" s="31"/>
    </row>
    <row r="71" spans="1:7" x14ac:dyDescent="0.2">
      <c r="A71" s="31"/>
      <c r="B71" s="31"/>
      <c r="C71" s="31"/>
      <c r="D71" s="31"/>
      <c r="E71" s="31"/>
      <c r="F71" s="31"/>
      <c r="G71" s="31"/>
    </row>
    <row r="72" spans="1:7" x14ac:dyDescent="0.2">
      <c r="A72" s="31"/>
      <c r="B72" s="31"/>
      <c r="C72" s="31"/>
      <c r="D72" s="31"/>
      <c r="E72" s="31"/>
      <c r="F72" s="31"/>
      <c r="G72" s="31"/>
    </row>
    <row r="73" spans="1:7" x14ac:dyDescent="0.2">
      <c r="A73" s="31"/>
      <c r="B73" s="31"/>
      <c r="C73" s="31"/>
      <c r="D73" s="31"/>
      <c r="E73" s="31"/>
      <c r="F73" s="31"/>
      <c r="G73" s="31"/>
    </row>
    <row r="74" spans="1:7" x14ac:dyDescent="0.2">
      <c r="A74" s="31"/>
      <c r="B74" s="31"/>
      <c r="C74" s="31"/>
      <c r="D74" s="31"/>
      <c r="E74" s="31"/>
      <c r="F74" s="31"/>
      <c r="G74" s="31"/>
    </row>
    <row r="75" spans="1:7" x14ac:dyDescent="0.2">
      <c r="A75" s="31"/>
      <c r="B75" s="31"/>
      <c r="C75" s="31"/>
      <c r="D75" s="31"/>
      <c r="E75" s="31"/>
      <c r="F75" s="31"/>
      <c r="G75" s="31"/>
    </row>
    <row r="76" spans="1:7" x14ac:dyDescent="0.2">
      <c r="A76" s="31"/>
      <c r="B76" s="31"/>
      <c r="C76" s="31"/>
      <c r="D76" s="31"/>
      <c r="E76" s="31"/>
      <c r="F76" s="31"/>
      <c r="G76" s="31"/>
    </row>
    <row r="77" spans="1:7" x14ac:dyDescent="0.2">
      <c r="A77" s="31"/>
      <c r="B77" s="31"/>
      <c r="C77" s="31"/>
      <c r="D77" s="31"/>
      <c r="E77" s="31"/>
      <c r="F77" s="31"/>
      <c r="G77" s="31"/>
    </row>
    <row r="78" spans="1:7" x14ac:dyDescent="0.2">
      <c r="A78" s="31"/>
      <c r="B78" s="31"/>
      <c r="C78" s="31"/>
      <c r="D78" s="31"/>
      <c r="E78" s="31"/>
      <c r="F78" s="31"/>
      <c r="G78" s="31"/>
    </row>
    <row r="79" spans="1:7" x14ac:dyDescent="0.2">
      <c r="A79" s="31"/>
      <c r="B79" s="31"/>
      <c r="C79" s="31"/>
      <c r="D79" s="31"/>
      <c r="E79" s="31"/>
      <c r="F79" s="31"/>
      <c r="G79" s="31"/>
    </row>
    <row r="80" spans="1:7" x14ac:dyDescent="0.2">
      <c r="A80" s="31"/>
      <c r="B80" s="31"/>
      <c r="C80" s="31"/>
      <c r="D80" s="31"/>
      <c r="E80" s="31"/>
      <c r="F80" s="31"/>
      <c r="G80" s="31"/>
    </row>
    <row r="81" spans="1:7" x14ac:dyDescent="0.2">
      <c r="A81" s="31"/>
      <c r="B81" s="31"/>
      <c r="C81" s="31"/>
      <c r="D81" s="31"/>
      <c r="E81" s="31"/>
      <c r="F81" s="31"/>
      <c r="G81" s="31"/>
    </row>
    <row r="82" spans="1:7" x14ac:dyDescent="0.2">
      <c r="A82" s="31"/>
      <c r="B82" s="31"/>
      <c r="C82" s="31"/>
      <c r="D82" s="31"/>
      <c r="E82" s="31"/>
      <c r="F82" s="31"/>
      <c r="G82" s="31"/>
    </row>
    <row r="83" spans="1:7" x14ac:dyDescent="0.2">
      <c r="A83" s="31"/>
      <c r="B83" s="31"/>
      <c r="C83" s="31"/>
      <c r="D83" s="31"/>
      <c r="E83" s="31"/>
      <c r="F83" s="31"/>
      <c r="G83" s="31"/>
    </row>
    <row r="84" spans="1:7" x14ac:dyDescent="0.2">
      <c r="A84" s="31"/>
      <c r="B84" s="31"/>
      <c r="C84" s="31"/>
      <c r="D84" s="31"/>
      <c r="E84" s="31"/>
      <c r="F84" s="31"/>
      <c r="G84" s="31"/>
    </row>
    <row r="85" spans="1:7" x14ac:dyDescent="0.2">
      <c r="A85" s="31"/>
      <c r="B85" s="31"/>
      <c r="C85" s="31"/>
      <c r="D85" s="31"/>
      <c r="E85" s="31"/>
      <c r="F85" s="31"/>
      <c r="G85" s="31"/>
    </row>
    <row r="86" spans="1:7" x14ac:dyDescent="0.2">
      <c r="A86" s="31"/>
      <c r="B86" s="31"/>
      <c r="C86" s="31"/>
      <c r="D86" s="31"/>
      <c r="E86" s="31"/>
      <c r="F86" s="31"/>
      <c r="G86" s="31"/>
    </row>
    <row r="87" spans="1:7" x14ac:dyDescent="0.2">
      <c r="A87" s="31"/>
      <c r="B87" s="31"/>
      <c r="C87" s="31"/>
      <c r="D87" s="31"/>
      <c r="E87" s="31"/>
      <c r="F87" s="31"/>
      <c r="G87" s="31"/>
    </row>
    <row r="88" spans="1:7" x14ac:dyDescent="0.2">
      <c r="A88" s="31"/>
      <c r="B88" s="31"/>
      <c r="C88" s="31"/>
      <c r="D88" s="31"/>
      <c r="E88" s="31"/>
      <c r="F88" s="31"/>
      <c r="G88" s="31"/>
    </row>
    <row r="89" spans="1:7" x14ac:dyDescent="0.2">
      <c r="A89" s="31"/>
      <c r="B89" s="31"/>
      <c r="C89" s="31"/>
      <c r="D89" s="31"/>
      <c r="E89" s="31"/>
      <c r="F89" s="31"/>
      <c r="G89" s="31"/>
    </row>
    <row r="90" spans="1:7" x14ac:dyDescent="0.2">
      <c r="A90" s="31"/>
      <c r="B90" s="31"/>
      <c r="C90" s="31"/>
      <c r="D90" s="31"/>
      <c r="E90" s="31"/>
      <c r="F90" s="31"/>
      <c r="G90" s="31"/>
    </row>
    <row r="91" spans="1:7" x14ac:dyDescent="0.2">
      <c r="A91" s="31"/>
      <c r="B91" s="31"/>
      <c r="C91" s="31"/>
      <c r="D91" s="31"/>
      <c r="E91" s="31"/>
      <c r="F91" s="31"/>
      <c r="G91" s="31"/>
    </row>
    <row r="92" spans="1:7" x14ac:dyDescent="0.2">
      <c r="A92" s="31"/>
      <c r="B92" s="31"/>
      <c r="C92" s="31"/>
      <c r="D92" s="31"/>
      <c r="E92" s="31"/>
      <c r="F92" s="31"/>
      <c r="G92" s="31"/>
    </row>
    <row r="93" spans="1:7" x14ac:dyDescent="0.2">
      <c r="A93" s="31"/>
      <c r="B93" s="31"/>
      <c r="C93" s="31"/>
      <c r="D93" s="31"/>
      <c r="E93" s="31"/>
      <c r="F93" s="31"/>
      <c r="G93" s="31"/>
    </row>
    <row r="94" spans="1:7" x14ac:dyDescent="0.2">
      <c r="A94" s="31"/>
      <c r="B94" s="31"/>
      <c r="C94" s="31"/>
      <c r="D94" s="31"/>
      <c r="E94" s="31"/>
      <c r="F94" s="31"/>
      <c r="G94" s="31"/>
    </row>
    <row r="95" spans="1:7" x14ac:dyDescent="0.2">
      <c r="A95" s="31"/>
      <c r="B95" s="31"/>
      <c r="C95" s="31"/>
      <c r="D95" s="31"/>
      <c r="E95" s="31"/>
      <c r="F95" s="31"/>
      <c r="G95" s="31"/>
    </row>
    <row r="96" spans="1:7" x14ac:dyDescent="0.2">
      <c r="A96" s="31"/>
      <c r="B96" s="31"/>
      <c r="C96" s="31"/>
      <c r="D96" s="31"/>
      <c r="E96" s="31"/>
      <c r="F96" s="31"/>
      <c r="G96" s="31"/>
    </row>
    <row r="97" spans="1:7" x14ac:dyDescent="0.2">
      <c r="A97" s="31"/>
      <c r="B97" s="31"/>
      <c r="C97" s="31"/>
      <c r="D97" s="31"/>
      <c r="E97" s="31"/>
      <c r="F97" s="31"/>
      <c r="G97" s="31"/>
    </row>
    <row r="98" spans="1:7" x14ac:dyDescent="0.2">
      <c r="A98" s="31"/>
      <c r="B98" s="31"/>
      <c r="C98" s="31"/>
      <c r="D98" s="31"/>
      <c r="E98" s="31"/>
      <c r="F98" s="31"/>
      <c r="G98" s="31"/>
    </row>
    <row r="99" spans="1:7" x14ac:dyDescent="0.2">
      <c r="A99" s="31"/>
      <c r="B99" s="31"/>
      <c r="C99" s="31"/>
      <c r="D99" s="31"/>
      <c r="E99" s="31"/>
      <c r="F99" s="31"/>
      <c r="G99" s="31"/>
    </row>
    <row r="100" spans="1:7" x14ac:dyDescent="0.2">
      <c r="A100" s="31"/>
      <c r="B100" s="31"/>
      <c r="C100" s="31"/>
      <c r="D100" s="31"/>
      <c r="E100" s="31"/>
      <c r="F100" s="31"/>
      <c r="G100" s="31"/>
    </row>
    <row r="101" spans="1:7" x14ac:dyDescent="0.2">
      <c r="A101" s="31"/>
      <c r="B101" s="31"/>
      <c r="C101" s="31"/>
      <c r="D101" s="31"/>
      <c r="E101" s="31"/>
      <c r="F101" s="31"/>
      <c r="G101" s="31"/>
    </row>
    <row r="102" spans="1:7" x14ac:dyDescent="0.2">
      <c r="A102" s="31"/>
      <c r="B102" s="31"/>
      <c r="C102" s="31"/>
      <c r="D102" s="31"/>
      <c r="E102" s="31"/>
      <c r="F102" s="31"/>
      <c r="G102" s="31"/>
    </row>
    <row r="103" spans="1:7" x14ac:dyDescent="0.2">
      <c r="A103" s="31"/>
      <c r="B103" s="31"/>
      <c r="C103" s="31"/>
      <c r="D103" s="31"/>
      <c r="E103" s="31"/>
      <c r="F103" s="31"/>
      <c r="G103" s="31"/>
    </row>
    <row r="104" spans="1:7" x14ac:dyDescent="0.2">
      <c r="A104" s="31"/>
      <c r="B104" s="31"/>
      <c r="C104" s="31"/>
      <c r="D104" s="31"/>
      <c r="E104" s="31"/>
      <c r="F104" s="31"/>
      <c r="G104" s="31"/>
    </row>
    <row r="105" spans="1:7" x14ac:dyDescent="0.2">
      <c r="A105" s="31"/>
      <c r="B105" s="31"/>
      <c r="C105" s="31"/>
      <c r="D105" s="31"/>
      <c r="E105" s="31"/>
      <c r="F105" s="31"/>
      <c r="G105" s="31"/>
    </row>
    <row r="106" spans="1:7" x14ac:dyDescent="0.2">
      <c r="A106" s="31"/>
      <c r="B106" s="31"/>
      <c r="C106" s="31"/>
      <c r="D106" s="31"/>
      <c r="E106" s="31"/>
      <c r="F106" s="31"/>
      <c r="G106" s="31"/>
    </row>
    <row r="107" spans="1:7" x14ac:dyDescent="0.2">
      <c r="A107" s="31"/>
      <c r="B107" s="31"/>
      <c r="C107" s="31"/>
      <c r="D107" s="31"/>
      <c r="E107" s="31"/>
      <c r="F107" s="31"/>
      <c r="G107" s="31"/>
    </row>
    <row r="108" spans="1:7" x14ac:dyDescent="0.2">
      <c r="A108" s="31"/>
      <c r="B108" s="31"/>
      <c r="C108" s="31"/>
      <c r="D108" s="31"/>
      <c r="E108" s="31"/>
      <c r="F108" s="31"/>
      <c r="G108" s="31"/>
    </row>
    <row r="109" spans="1:7" x14ac:dyDescent="0.2">
      <c r="A109" s="31"/>
      <c r="B109" s="31"/>
      <c r="C109" s="31"/>
      <c r="D109" s="31"/>
      <c r="E109" s="31"/>
      <c r="F109" s="31"/>
      <c r="G109" s="31"/>
    </row>
    <row r="110" spans="1:7" x14ac:dyDescent="0.2">
      <c r="A110" s="31"/>
      <c r="B110" s="31"/>
      <c r="C110" s="31"/>
      <c r="D110" s="31"/>
      <c r="E110" s="31"/>
      <c r="F110" s="31"/>
      <c r="G110" s="31"/>
    </row>
    <row r="111" spans="1:7" x14ac:dyDescent="0.2">
      <c r="A111" s="31"/>
      <c r="B111" s="31"/>
      <c r="C111" s="31"/>
      <c r="D111" s="31"/>
      <c r="E111" s="31"/>
      <c r="F111" s="31"/>
      <c r="G111" s="31"/>
    </row>
    <row r="112" spans="1:7" x14ac:dyDescent="0.2">
      <c r="A112" s="31"/>
      <c r="B112" s="31"/>
      <c r="C112" s="31"/>
      <c r="D112" s="31"/>
      <c r="E112" s="31"/>
      <c r="F112" s="31"/>
      <c r="G112" s="31"/>
    </row>
    <row r="113" spans="1:7" x14ac:dyDescent="0.2">
      <c r="A113" s="31"/>
      <c r="B113" s="31"/>
      <c r="C113" s="31"/>
      <c r="D113" s="31"/>
      <c r="E113" s="31"/>
      <c r="F113" s="31"/>
      <c r="G113" s="31"/>
    </row>
    <row r="114" spans="1:7" x14ac:dyDescent="0.2">
      <c r="A114" s="31"/>
      <c r="B114" s="31"/>
      <c r="C114" s="31"/>
      <c r="D114" s="31"/>
      <c r="E114" s="31"/>
      <c r="F114" s="31"/>
      <c r="G114" s="31"/>
    </row>
    <row r="115" spans="1:7" x14ac:dyDescent="0.2">
      <c r="A115" s="31"/>
      <c r="B115" s="31"/>
      <c r="C115" s="31"/>
      <c r="D115" s="31"/>
      <c r="E115" s="31"/>
      <c r="F115" s="31"/>
      <c r="G115" s="31"/>
    </row>
    <row r="116" spans="1:7" x14ac:dyDescent="0.2">
      <c r="A116" s="31"/>
      <c r="B116" s="31"/>
      <c r="C116" s="31"/>
      <c r="D116" s="31"/>
      <c r="E116" s="31"/>
      <c r="F116" s="31"/>
      <c r="G116" s="31"/>
    </row>
    <row r="117" spans="1:7" x14ac:dyDescent="0.2">
      <c r="A117" s="31"/>
      <c r="B117" s="31"/>
      <c r="C117" s="31"/>
      <c r="D117" s="31"/>
      <c r="E117" s="31"/>
      <c r="F117" s="31"/>
      <c r="G117" s="31"/>
    </row>
    <row r="118" spans="1:7" x14ac:dyDescent="0.2">
      <c r="A118" s="31"/>
      <c r="B118" s="31"/>
      <c r="C118" s="31"/>
      <c r="D118" s="31"/>
      <c r="E118" s="31"/>
      <c r="F118" s="31"/>
      <c r="G118" s="31"/>
    </row>
    <row r="119" spans="1:7" x14ac:dyDescent="0.2">
      <c r="A119" s="31"/>
      <c r="B119" s="31"/>
      <c r="C119" s="31"/>
      <c r="D119" s="31"/>
      <c r="E119" s="31"/>
      <c r="F119" s="31"/>
      <c r="G119" s="31"/>
    </row>
    <row r="120" spans="1:7" x14ac:dyDescent="0.2">
      <c r="A120" s="31"/>
      <c r="B120" s="31"/>
      <c r="C120" s="31"/>
      <c r="D120" s="31"/>
      <c r="E120" s="31"/>
      <c r="F120" s="31"/>
      <c r="G120" s="31"/>
    </row>
    <row r="121" spans="1:7" x14ac:dyDescent="0.2">
      <c r="A121" s="31"/>
      <c r="B121" s="31"/>
      <c r="C121" s="31"/>
      <c r="D121" s="31"/>
      <c r="E121" s="31"/>
      <c r="F121" s="31"/>
      <c r="G121" s="31"/>
    </row>
    <row r="122" spans="1:7" x14ac:dyDescent="0.2">
      <c r="A122" s="31"/>
      <c r="B122" s="31"/>
      <c r="C122" s="31"/>
      <c r="D122" s="31"/>
      <c r="E122" s="31"/>
      <c r="F122" s="31"/>
      <c r="G122" s="31"/>
    </row>
    <row r="123" spans="1:7" x14ac:dyDescent="0.2">
      <c r="A123" s="31"/>
      <c r="B123" s="31"/>
      <c r="C123" s="31"/>
      <c r="D123" s="31"/>
      <c r="E123" s="31"/>
      <c r="F123" s="31"/>
      <c r="G123" s="31"/>
    </row>
    <row r="124" spans="1:7" x14ac:dyDescent="0.2">
      <c r="A124" s="31"/>
      <c r="B124" s="31"/>
      <c r="C124" s="31"/>
      <c r="D124" s="31"/>
      <c r="E124" s="31"/>
      <c r="F124" s="31"/>
      <c r="G124" s="31"/>
    </row>
    <row r="125" spans="1:7" x14ac:dyDescent="0.2">
      <c r="A125" s="31"/>
      <c r="B125" s="31"/>
      <c r="C125" s="31"/>
      <c r="D125" s="31"/>
      <c r="E125" s="31"/>
      <c r="F125" s="31"/>
      <c r="G125" s="31"/>
    </row>
    <row r="126" spans="1:7" x14ac:dyDescent="0.2">
      <c r="A126" s="31"/>
      <c r="B126" s="31"/>
      <c r="C126" s="31"/>
      <c r="D126" s="31"/>
      <c r="E126" s="31"/>
      <c r="F126" s="31"/>
      <c r="G126" s="31"/>
    </row>
    <row r="127" spans="1:7" x14ac:dyDescent="0.2">
      <c r="A127" s="31"/>
      <c r="B127" s="31"/>
      <c r="C127" s="31"/>
      <c r="D127" s="31"/>
      <c r="E127" s="31"/>
      <c r="F127" s="31"/>
      <c r="G127" s="31"/>
    </row>
    <row r="128" spans="1:7" x14ac:dyDescent="0.2">
      <c r="A128" s="31"/>
      <c r="B128" s="31"/>
      <c r="C128" s="31"/>
      <c r="D128" s="31"/>
      <c r="E128" s="31"/>
      <c r="F128" s="31"/>
      <c r="G128" s="31"/>
    </row>
    <row r="129" spans="1:7" x14ac:dyDescent="0.2">
      <c r="A129" s="31"/>
      <c r="B129" s="31"/>
      <c r="C129" s="31"/>
      <c r="D129" s="31"/>
      <c r="E129" s="31"/>
      <c r="F129" s="31"/>
      <c r="G129" s="31"/>
    </row>
    <row r="130" spans="1:7" x14ac:dyDescent="0.2">
      <c r="A130" s="31"/>
      <c r="B130" s="31"/>
      <c r="C130" s="31"/>
      <c r="D130" s="31"/>
      <c r="E130" s="31"/>
      <c r="F130" s="31"/>
      <c r="G130" s="31"/>
    </row>
    <row r="131" spans="1:7" x14ac:dyDescent="0.2">
      <c r="A131" s="31"/>
      <c r="B131" s="31"/>
      <c r="C131" s="31"/>
      <c r="D131" s="31"/>
      <c r="E131" s="31"/>
      <c r="F131" s="31"/>
      <c r="G131" s="31"/>
    </row>
    <row r="132" spans="1:7" x14ac:dyDescent="0.2">
      <c r="A132" s="31"/>
      <c r="B132" s="31"/>
      <c r="C132" s="31"/>
      <c r="D132" s="31"/>
      <c r="E132" s="31"/>
      <c r="F132" s="31"/>
      <c r="G132" s="31"/>
    </row>
    <row r="133" spans="1:7" x14ac:dyDescent="0.2">
      <c r="A133" s="31"/>
      <c r="B133" s="31"/>
      <c r="C133" s="31"/>
      <c r="D133" s="31"/>
      <c r="E133" s="31"/>
      <c r="F133" s="31"/>
      <c r="G133" s="31"/>
    </row>
    <row r="134" spans="1:7" x14ac:dyDescent="0.2">
      <c r="A134" s="31"/>
      <c r="B134" s="31"/>
      <c r="C134" s="31"/>
      <c r="D134" s="31"/>
      <c r="E134" s="31"/>
      <c r="F134" s="31"/>
      <c r="G134" s="31"/>
    </row>
    <row r="135" spans="1:7" x14ac:dyDescent="0.2">
      <c r="A135" s="31"/>
      <c r="B135" s="31"/>
      <c r="C135" s="31"/>
      <c r="D135" s="31"/>
      <c r="E135" s="31"/>
      <c r="F135" s="31"/>
      <c r="G135" s="31"/>
    </row>
    <row r="136" spans="1:7" x14ac:dyDescent="0.2">
      <c r="A136" s="31"/>
      <c r="B136" s="31"/>
      <c r="C136" s="31"/>
      <c r="D136" s="31"/>
      <c r="E136" s="31"/>
      <c r="F136" s="31"/>
      <c r="G136" s="31"/>
    </row>
    <row r="137" spans="1:7" x14ac:dyDescent="0.2">
      <c r="A137" s="31"/>
      <c r="B137" s="31"/>
      <c r="C137" s="31"/>
      <c r="D137" s="31"/>
      <c r="E137" s="31"/>
      <c r="F137" s="31"/>
      <c r="G137" s="31"/>
    </row>
    <row r="138" spans="1:7" x14ac:dyDescent="0.2">
      <c r="A138" s="31"/>
      <c r="B138" s="31"/>
      <c r="C138" s="31"/>
      <c r="D138" s="31"/>
      <c r="E138" s="31"/>
      <c r="F138" s="31"/>
      <c r="G138" s="31"/>
    </row>
    <row r="139" spans="1:7" x14ac:dyDescent="0.2">
      <c r="A139" s="31"/>
      <c r="B139" s="31"/>
      <c r="C139" s="31"/>
      <c r="D139" s="31"/>
      <c r="E139" s="31"/>
      <c r="F139" s="31"/>
      <c r="G139" s="31"/>
    </row>
    <row r="140" spans="1:7" x14ac:dyDescent="0.2">
      <c r="A140" s="31"/>
      <c r="B140" s="31"/>
      <c r="C140" s="31"/>
      <c r="D140" s="31"/>
      <c r="E140" s="31"/>
      <c r="F140" s="31"/>
      <c r="G140" s="31"/>
    </row>
    <row r="141" spans="1:7" x14ac:dyDescent="0.2">
      <c r="A141" s="31"/>
      <c r="B141" s="31"/>
      <c r="C141" s="31"/>
      <c r="D141" s="31"/>
      <c r="E141" s="31"/>
      <c r="F141" s="31"/>
      <c r="G141" s="31"/>
    </row>
    <row r="142" spans="1:7" x14ac:dyDescent="0.2">
      <c r="A142" s="31"/>
      <c r="B142" s="31"/>
      <c r="C142" s="31"/>
      <c r="D142" s="31"/>
      <c r="E142" s="31"/>
      <c r="F142" s="31"/>
      <c r="G142" s="31"/>
    </row>
    <row r="143" spans="1:7" x14ac:dyDescent="0.2">
      <c r="A143" s="31"/>
      <c r="B143" s="31"/>
      <c r="C143" s="31"/>
      <c r="D143" s="31"/>
      <c r="E143" s="31"/>
      <c r="F143" s="31"/>
      <c r="G143" s="31"/>
    </row>
    <row r="144" spans="1:7" x14ac:dyDescent="0.2">
      <c r="A144" s="31"/>
      <c r="B144" s="31"/>
      <c r="C144" s="31"/>
      <c r="D144" s="31"/>
      <c r="E144" s="31"/>
      <c r="F144" s="31"/>
      <c r="G144" s="31"/>
    </row>
    <row r="145" spans="1:7" x14ac:dyDescent="0.2">
      <c r="A145" s="31"/>
      <c r="B145" s="31"/>
      <c r="C145" s="31"/>
      <c r="D145" s="31"/>
      <c r="E145" s="31"/>
      <c r="F145" s="31"/>
      <c r="G145" s="31"/>
    </row>
    <row r="146" spans="1:7" x14ac:dyDescent="0.2">
      <c r="A146" s="31"/>
      <c r="B146" s="31"/>
      <c r="C146" s="31"/>
      <c r="D146" s="31"/>
      <c r="E146" s="31"/>
      <c r="F146" s="31"/>
      <c r="G146" s="31"/>
    </row>
    <row r="147" spans="1:7" x14ac:dyDescent="0.2">
      <c r="A147" s="31"/>
      <c r="B147" s="31"/>
      <c r="C147" s="31"/>
      <c r="D147" s="31"/>
      <c r="E147" s="31"/>
      <c r="F147" s="31"/>
      <c r="G147" s="31"/>
    </row>
    <row r="148" spans="1:7" x14ac:dyDescent="0.2">
      <c r="A148" s="31"/>
      <c r="B148" s="31"/>
      <c r="C148" s="31"/>
      <c r="D148" s="31"/>
      <c r="E148" s="31"/>
      <c r="F148" s="31"/>
      <c r="G148" s="31"/>
    </row>
    <row r="149" spans="1:7" x14ac:dyDescent="0.2">
      <c r="A149" s="31"/>
      <c r="B149" s="31"/>
      <c r="C149" s="31"/>
      <c r="D149" s="31"/>
      <c r="E149" s="31"/>
      <c r="F149" s="31"/>
      <c r="G149" s="31"/>
    </row>
    <row r="150" spans="1:7" x14ac:dyDescent="0.2">
      <c r="A150" s="31"/>
      <c r="B150" s="31"/>
      <c r="C150" s="31"/>
      <c r="D150" s="31"/>
      <c r="E150" s="31"/>
      <c r="F150" s="31"/>
      <c r="G150" s="31"/>
    </row>
    <row r="151" spans="1:7" x14ac:dyDescent="0.2">
      <c r="A151" s="31"/>
      <c r="B151" s="31"/>
      <c r="C151" s="31"/>
      <c r="D151" s="31"/>
      <c r="E151" s="31"/>
      <c r="F151" s="31"/>
      <c r="G151" s="31"/>
    </row>
    <row r="152" spans="1:7" x14ac:dyDescent="0.2">
      <c r="A152" s="31"/>
      <c r="B152" s="31"/>
      <c r="C152" s="31"/>
      <c r="D152" s="31"/>
      <c r="E152" s="31"/>
      <c r="F152" s="31"/>
      <c r="G152" s="31"/>
    </row>
    <row r="153" spans="1:7" x14ac:dyDescent="0.2">
      <c r="A153" s="31"/>
      <c r="B153" s="31"/>
      <c r="C153" s="31"/>
      <c r="D153" s="31"/>
      <c r="E153" s="31"/>
      <c r="F153" s="31"/>
      <c r="G153" s="31"/>
    </row>
    <row r="154" spans="1:7" x14ac:dyDescent="0.2">
      <c r="A154" s="31"/>
      <c r="B154" s="31"/>
      <c r="C154" s="31"/>
      <c r="D154" s="31"/>
      <c r="E154" s="31"/>
      <c r="F154" s="31"/>
      <c r="G154" s="31"/>
    </row>
    <row r="155" spans="1:7" x14ac:dyDescent="0.2">
      <c r="A155" s="31"/>
      <c r="B155" s="31"/>
      <c r="C155" s="31"/>
      <c r="D155" s="31"/>
      <c r="E155" s="31"/>
      <c r="F155" s="31"/>
      <c r="G155" s="31"/>
    </row>
    <row r="156" spans="1:7" x14ac:dyDescent="0.2">
      <c r="A156" s="31"/>
      <c r="B156" s="31"/>
      <c r="C156" s="31"/>
      <c r="D156" s="31"/>
      <c r="E156" s="31"/>
      <c r="F156" s="31"/>
      <c r="G156" s="31"/>
    </row>
    <row r="157" spans="1:7" x14ac:dyDescent="0.2">
      <c r="A157" s="31"/>
      <c r="B157" s="31"/>
      <c r="C157" s="31"/>
      <c r="D157" s="31"/>
      <c r="E157" s="31"/>
      <c r="F157" s="31"/>
      <c r="G157" s="31"/>
    </row>
    <row r="158" spans="1:7" x14ac:dyDescent="0.2">
      <c r="A158" s="31"/>
      <c r="B158" s="31"/>
      <c r="C158" s="31"/>
      <c r="D158" s="31"/>
      <c r="E158" s="31"/>
      <c r="F158" s="31"/>
      <c r="G158" s="31"/>
    </row>
    <row r="159" spans="1:7" x14ac:dyDescent="0.2">
      <c r="A159" s="31"/>
      <c r="B159" s="31"/>
      <c r="C159" s="31"/>
      <c r="D159" s="31"/>
      <c r="E159" s="31"/>
      <c r="F159" s="31"/>
      <c r="G159" s="31"/>
    </row>
    <row r="160" spans="1:7" x14ac:dyDescent="0.2">
      <c r="A160" s="31"/>
      <c r="B160" s="31"/>
      <c r="C160" s="31"/>
      <c r="D160" s="31"/>
      <c r="E160" s="31"/>
      <c r="F160" s="31"/>
      <c r="G160" s="31"/>
    </row>
    <row r="161" spans="1:7" x14ac:dyDescent="0.2">
      <c r="A161" s="31"/>
      <c r="B161" s="31"/>
      <c r="C161" s="31"/>
      <c r="D161" s="31"/>
      <c r="E161" s="31"/>
      <c r="F161" s="31"/>
      <c r="G161" s="31"/>
    </row>
    <row r="162" spans="1:7" x14ac:dyDescent="0.2">
      <c r="A162" s="31"/>
      <c r="B162" s="31"/>
      <c r="C162" s="31"/>
      <c r="D162" s="31"/>
      <c r="E162" s="31"/>
      <c r="F162" s="31"/>
      <c r="G162" s="31"/>
    </row>
    <row r="163" spans="1:7" x14ac:dyDescent="0.2">
      <c r="A163" s="31"/>
      <c r="B163" s="31"/>
      <c r="C163" s="31"/>
      <c r="D163" s="31"/>
      <c r="E163" s="31"/>
      <c r="F163" s="31"/>
      <c r="G163" s="31"/>
    </row>
    <row r="164" spans="1:7" x14ac:dyDescent="0.2">
      <c r="A164" s="31"/>
      <c r="B164" s="31"/>
      <c r="C164" s="31"/>
      <c r="D164" s="31"/>
      <c r="E164" s="31"/>
      <c r="F164" s="31"/>
      <c r="G164" s="31"/>
    </row>
    <row r="165" spans="1:7" x14ac:dyDescent="0.2">
      <c r="A165" s="31"/>
      <c r="B165" s="31"/>
      <c r="C165" s="31"/>
      <c r="D165" s="31"/>
      <c r="E165" s="31"/>
      <c r="F165" s="31"/>
      <c r="G165" s="31"/>
    </row>
    <row r="166" spans="1:7" x14ac:dyDescent="0.2">
      <c r="A166" s="31"/>
      <c r="B166" s="31"/>
      <c r="C166" s="31"/>
      <c r="D166" s="31"/>
      <c r="E166" s="31"/>
      <c r="F166" s="31"/>
      <c r="G166" s="31"/>
    </row>
    <row r="167" spans="1:7" x14ac:dyDescent="0.2">
      <c r="A167" s="31"/>
      <c r="B167" s="31"/>
      <c r="C167" s="31"/>
      <c r="D167" s="31"/>
      <c r="E167" s="31"/>
      <c r="F167" s="31"/>
      <c r="G167" s="31"/>
    </row>
    <row r="168" spans="1:7" x14ac:dyDescent="0.2">
      <c r="A168" s="31"/>
      <c r="B168" s="31"/>
      <c r="C168" s="31"/>
      <c r="D168" s="31"/>
      <c r="E168" s="31"/>
      <c r="F168" s="31"/>
      <c r="G168" s="31"/>
    </row>
    <row r="169" spans="1:7" x14ac:dyDescent="0.2">
      <c r="A169" s="31"/>
      <c r="B169" s="31"/>
      <c r="C169" s="31"/>
      <c r="D169" s="31"/>
      <c r="E169" s="31"/>
      <c r="F169" s="31"/>
      <c r="G169" s="31"/>
    </row>
    <row r="170" spans="1:7" x14ac:dyDescent="0.2">
      <c r="A170" s="31"/>
      <c r="B170" s="31"/>
      <c r="C170" s="31"/>
      <c r="D170" s="31"/>
      <c r="E170" s="31"/>
      <c r="F170" s="31"/>
      <c r="G170" s="31"/>
    </row>
    <row r="171" spans="1:7" x14ac:dyDescent="0.2">
      <c r="A171" s="31"/>
      <c r="B171" s="31"/>
      <c r="C171" s="31"/>
      <c r="D171" s="31"/>
      <c r="E171" s="31"/>
      <c r="F171" s="31"/>
      <c r="G171" s="31"/>
    </row>
    <row r="172" spans="1:7" x14ac:dyDescent="0.2">
      <c r="A172" s="31"/>
      <c r="B172" s="31"/>
      <c r="C172" s="31"/>
      <c r="D172" s="31"/>
      <c r="E172" s="31"/>
      <c r="F172" s="31"/>
      <c r="G172" s="31"/>
    </row>
    <row r="173" spans="1:7" x14ac:dyDescent="0.2">
      <c r="A173" s="31"/>
      <c r="B173" s="31"/>
      <c r="C173" s="31"/>
      <c r="D173" s="31"/>
      <c r="E173" s="31"/>
      <c r="F173" s="31"/>
      <c r="G173" s="31"/>
    </row>
    <row r="174" spans="1:7" x14ac:dyDescent="0.2">
      <c r="A174" s="31"/>
      <c r="B174" s="31"/>
      <c r="C174" s="31"/>
      <c r="D174" s="31"/>
      <c r="E174" s="31"/>
      <c r="F174" s="31"/>
      <c r="G174" s="31"/>
    </row>
    <row r="175" spans="1:7" x14ac:dyDescent="0.2">
      <c r="A175" s="31"/>
      <c r="B175" s="31"/>
      <c r="C175" s="31"/>
      <c r="D175" s="31"/>
      <c r="E175" s="31"/>
      <c r="F175" s="31"/>
      <c r="G175" s="31"/>
    </row>
  </sheetData>
  <mergeCells count="18">
    <mergeCell ref="A30:G30"/>
    <mergeCell ref="A41:B41"/>
    <mergeCell ref="B23:C23"/>
    <mergeCell ref="B24:C24"/>
    <mergeCell ref="B25:C25"/>
    <mergeCell ref="A29:G29"/>
    <mergeCell ref="A2:G2"/>
    <mergeCell ref="A4:G4"/>
    <mergeCell ref="A5:G5"/>
    <mergeCell ref="A8:G8"/>
    <mergeCell ref="A21:B21"/>
    <mergeCell ref="B19:D19"/>
    <mergeCell ref="A9:G9"/>
    <mergeCell ref="A12:G12"/>
    <mergeCell ref="A15:C15"/>
    <mergeCell ref="A17:C17"/>
    <mergeCell ref="B18:C18"/>
    <mergeCell ref="A11:G1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 1 / G III 3 - j 19 HH, nach Ländern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3"/>
  <sheetViews>
    <sheetView zoomScaleNormal="100" workbookViewId="0">
      <pane ySplit="5" topLeftCell="A6" activePane="bottomLeft" state="frozen"/>
      <selection pane="bottomLeft" sqref="A1:G1"/>
    </sheetView>
  </sheetViews>
  <sheetFormatPr baseColWidth="10" defaultRowHeight="14.25" x14ac:dyDescent="0.2"/>
  <cols>
    <col min="1" max="1" width="21.5" customWidth="1"/>
    <col min="2" max="3" width="9.5" customWidth="1"/>
    <col min="4" max="4" width="10.625" customWidth="1"/>
    <col min="5" max="6" width="9.5" customWidth="1"/>
    <col min="7" max="7" width="11.125" customWidth="1"/>
    <col min="8" max="26" width="1" customWidth="1"/>
  </cols>
  <sheetData>
    <row r="1" spans="1:7" x14ac:dyDescent="0.2">
      <c r="A1" s="77" t="s">
        <v>303</v>
      </c>
      <c r="B1" s="78"/>
      <c r="C1" s="78"/>
      <c r="D1" s="78"/>
      <c r="E1" s="78"/>
      <c r="F1" s="78"/>
      <c r="G1" s="78"/>
    </row>
    <row r="2" spans="1:7" ht="8.1" customHeight="1" x14ac:dyDescent="0.2">
      <c r="A2" s="26"/>
      <c r="B2" s="27"/>
      <c r="C2" s="27"/>
      <c r="D2" s="27"/>
      <c r="E2" s="27"/>
      <c r="F2" s="27"/>
      <c r="G2" s="27"/>
    </row>
    <row r="3" spans="1:7" x14ac:dyDescent="0.2">
      <c r="A3" s="79" t="s">
        <v>250</v>
      </c>
      <c r="B3" s="81" t="s">
        <v>284</v>
      </c>
      <c r="C3" s="81"/>
      <c r="D3" s="82"/>
      <c r="E3" s="81" t="s">
        <v>285</v>
      </c>
      <c r="F3" s="81"/>
      <c r="G3" s="82"/>
    </row>
    <row r="4" spans="1:7" ht="24" customHeight="1" x14ac:dyDescent="0.2">
      <c r="A4" s="80"/>
      <c r="B4" s="52" t="s">
        <v>290</v>
      </c>
      <c r="C4" s="52" t="s">
        <v>291</v>
      </c>
      <c r="D4" s="87" t="s">
        <v>292</v>
      </c>
      <c r="E4" s="52" t="s">
        <v>290</v>
      </c>
      <c r="F4" s="52" t="s">
        <v>291</v>
      </c>
      <c r="G4" s="83" t="s">
        <v>292</v>
      </c>
    </row>
    <row r="5" spans="1:7" ht="17.25" customHeight="1" x14ac:dyDescent="0.2">
      <c r="A5" s="80"/>
      <c r="B5" s="85" t="s">
        <v>248</v>
      </c>
      <c r="C5" s="86"/>
      <c r="D5" s="88"/>
      <c r="E5" s="85" t="s">
        <v>248</v>
      </c>
      <c r="F5" s="86"/>
      <c r="G5" s="84"/>
    </row>
    <row r="6" spans="1:7" ht="8.1" customHeight="1" x14ac:dyDescent="0.2">
      <c r="A6" s="39"/>
      <c r="B6" s="40"/>
      <c r="C6" s="40"/>
      <c r="D6" s="40"/>
      <c r="E6" s="40"/>
      <c r="F6" s="40"/>
      <c r="G6" s="40"/>
    </row>
    <row r="7" spans="1:7" ht="12.75" customHeight="1" x14ac:dyDescent="0.2">
      <c r="A7" s="41" t="s">
        <v>24</v>
      </c>
      <c r="B7" s="53">
        <v>32853534.829999998</v>
      </c>
      <c r="C7" s="53">
        <v>33577192.586999997</v>
      </c>
      <c r="D7" s="54">
        <v>-2.1552062612887255</v>
      </c>
      <c r="E7" s="53">
        <v>29376253.313999999</v>
      </c>
      <c r="F7" s="53">
        <v>29745168.467</v>
      </c>
      <c r="G7" s="54">
        <v>-1.2402523569812161</v>
      </c>
    </row>
    <row r="8" spans="1:7" ht="12.75" customHeight="1" x14ac:dyDescent="0.2">
      <c r="A8" s="42" t="s">
        <v>22</v>
      </c>
      <c r="B8" s="51"/>
      <c r="C8" s="51"/>
      <c r="D8" s="51"/>
      <c r="E8" s="51"/>
      <c r="F8" s="51"/>
      <c r="G8" s="51"/>
    </row>
    <row r="9" spans="1:7" ht="12.75" customHeight="1" x14ac:dyDescent="0.2">
      <c r="A9" s="42" t="s">
        <v>286</v>
      </c>
      <c r="B9" s="53">
        <v>26526083.193999998</v>
      </c>
      <c r="C9" s="53">
        <v>27060407.491</v>
      </c>
      <c r="D9" s="54">
        <v>-1.9745611634921403</v>
      </c>
      <c r="E9" s="53">
        <v>25424242.601</v>
      </c>
      <c r="F9" s="53">
        <v>26902469.622000001</v>
      </c>
      <c r="G9" s="54">
        <v>-5.4947632755290101</v>
      </c>
    </row>
    <row r="10" spans="1:7" ht="12.75" customHeight="1" x14ac:dyDescent="0.2">
      <c r="A10" s="43" t="s">
        <v>22</v>
      </c>
      <c r="B10" s="51"/>
      <c r="C10" s="51"/>
      <c r="D10" s="51"/>
      <c r="E10" s="51"/>
      <c r="F10" s="51"/>
      <c r="G10" s="51"/>
    </row>
    <row r="11" spans="1:7" ht="12.75" customHeight="1" x14ac:dyDescent="0.2">
      <c r="A11" s="43" t="s">
        <v>25</v>
      </c>
      <c r="B11" s="53">
        <v>1736237.17</v>
      </c>
      <c r="C11" s="53">
        <v>2063814.3729999999</v>
      </c>
      <c r="D11" s="54">
        <v>-15.872416012096451</v>
      </c>
      <c r="E11" s="53">
        <v>1016244.219</v>
      </c>
      <c r="F11" s="53">
        <v>906211.71900000004</v>
      </c>
      <c r="G11" s="54">
        <v>12.142030134130266</v>
      </c>
    </row>
    <row r="12" spans="1:7" ht="12.75" customHeight="1" x14ac:dyDescent="0.2">
      <c r="A12" s="43" t="s">
        <v>49</v>
      </c>
      <c r="B12" s="53">
        <v>703507.446</v>
      </c>
      <c r="C12" s="53">
        <v>581783.40700000001</v>
      </c>
      <c r="D12" s="54">
        <v>20.922569728771933</v>
      </c>
      <c r="E12" s="53">
        <v>47859.777999999998</v>
      </c>
      <c r="F12" s="53">
        <v>85888.422000000006</v>
      </c>
      <c r="G12" s="54">
        <v>-44.276799031189562</v>
      </c>
    </row>
    <row r="13" spans="1:7" ht="12.75" customHeight="1" x14ac:dyDescent="0.2">
      <c r="A13" s="43" t="s">
        <v>40</v>
      </c>
      <c r="B13" s="53">
        <v>577035.48800000001</v>
      </c>
      <c r="C13" s="53">
        <v>1115911.32</v>
      </c>
      <c r="D13" s="54">
        <v>-48.290202128247969</v>
      </c>
      <c r="E13" s="53">
        <v>851011.55799999996</v>
      </c>
      <c r="F13" s="53">
        <v>876503.04599999997</v>
      </c>
      <c r="G13" s="54">
        <v>-2.9083171035551629</v>
      </c>
    </row>
    <row r="14" spans="1:7" ht="12.75" customHeight="1" x14ac:dyDescent="0.2">
      <c r="A14" s="43" t="s">
        <v>43</v>
      </c>
      <c r="B14" s="53">
        <v>41701.502</v>
      </c>
      <c r="C14" s="53">
        <v>38282.747000000003</v>
      </c>
      <c r="D14" s="54">
        <v>8.9302760849423919</v>
      </c>
      <c r="E14" s="53">
        <v>35397.711000000003</v>
      </c>
      <c r="F14" s="53">
        <v>161596.78400000001</v>
      </c>
      <c r="G14" s="54">
        <v>-78.095039935943277</v>
      </c>
    </row>
    <row r="15" spans="1:7" ht="12.75" customHeight="1" x14ac:dyDescent="0.2">
      <c r="A15" s="43" t="s">
        <v>33</v>
      </c>
      <c r="B15" s="53">
        <v>1045496.657</v>
      </c>
      <c r="C15" s="53">
        <v>1116305.0260000001</v>
      </c>
      <c r="D15" s="54">
        <v>-6.3431022301963509</v>
      </c>
      <c r="E15" s="53">
        <v>362935.81400000001</v>
      </c>
      <c r="F15" s="53">
        <v>449202.13</v>
      </c>
      <c r="G15" s="54">
        <v>-19.204342597395964</v>
      </c>
    </row>
    <row r="16" spans="1:7" ht="12.75" customHeight="1" x14ac:dyDescent="0.2">
      <c r="A16" s="43" t="s">
        <v>86</v>
      </c>
      <c r="B16" s="53">
        <v>6922277.3550000004</v>
      </c>
      <c r="C16" s="53">
        <v>6727299.7450000001</v>
      </c>
      <c r="D16" s="54">
        <v>2.8983041843039103</v>
      </c>
      <c r="E16" s="53">
        <v>8889218.7249999996</v>
      </c>
      <c r="F16" s="53">
        <v>8490828.8090000004</v>
      </c>
      <c r="G16" s="54">
        <v>4.6920026885681523</v>
      </c>
    </row>
    <row r="17" spans="1:7" ht="12.75" customHeight="1" x14ac:dyDescent="0.2">
      <c r="A17" s="43" t="s">
        <v>31</v>
      </c>
      <c r="B17" s="53">
        <v>112062.149</v>
      </c>
      <c r="C17" s="53">
        <v>108124.781</v>
      </c>
      <c r="D17" s="54">
        <v>3.6415037918088302</v>
      </c>
      <c r="E17" s="53">
        <v>83851.301000000007</v>
      </c>
      <c r="F17" s="53">
        <v>97755.41</v>
      </c>
      <c r="G17" s="54">
        <v>-14.223365233699084</v>
      </c>
    </row>
    <row r="18" spans="1:7" ht="12.75" customHeight="1" x14ac:dyDescent="0.2">
      <c r="A18" s="43" t="s">
        <v>29</v>
      </c>
      <c r="B18" s="53">
        <v>223042.535</v>
      </c>
      <c r="C18" s="53">
        <v>188708.30600000001</v>
      </c>
      <c r="D18" s="54">
        <v>18.194339045150443</v>
      </c>
      <c r="E18" s="53">
        <v>323639.84100000001</v>
      </c>
      <c r="F18" s="53">
        <v>301980.462</v>
      </c>
      <c r="G18" s="54">
        <v>7.1724438251902569</v>
      </c>
    </row>
    <row r="19" spans="1:7" ht="12.75" customHeight="1" x14ac:dyDescent="0.2">
      <c r="A19" s="43" t="s">
        <v>28</v>
      </c>
      <c r="B19" s="53">
        <v>1729047.6980000001</v>
      </c>
      <c r="C19" s="53">
        <v>1635588.203</v>
      </c>
      <c r="D19" s="54">
        <v>5.7141213679932576</v>
      </c>
      <c r="E19" s="53">
        <v>955218.97</v>
      </c>
      <c r="F19" s="53">
        <v>1221409.9539999999</v>
      </c>
      <c r="G19" s="54">
        <v>-21.793746082406656</v>
      </c>
    </row>
    <row r="20" spans="1:7" ht="12.75" customHeight="1" x14ac:dyDescent="0.2">
      <c r="A20" s="43" t="s">
        <v>100</v>
      </c>
      <c r="B20" s="53">
        <v>28581.941999999999</v>
      </c>
      <c r="C20" s="53">
        <v>23415.667000000001</v>
      </c>
      <c r="D20" s="54">
        <v>22.063326233670807</v>
      </c>
      <c r="E20" s="53">
        <v>70971.899999999994</v>
      </c>
      <c r="F20" s="53">
        <v>82480.570999999996</v>
      </c>
      <c r="G20" s="54">
        <v>-13.953190261013106</v>
      </c>
    </row>
    <row r="21" spans="1:7" ht="12.75" customHeight="1" x14ac:dyDescent="0.2">
      <c r="A21" s="43" t="s">
        <v>44</v>
      </c>
      <c r="B21" s="53">
        <v>29020.826000000001</v>
      </c>
      <c r="C21" s="53">
        <v>39081.603999999999</v>
      </c>
      <c r="D21" s="54">
        <v>-25.743001745783005</v>
      </c>
      <c r="E21" s="53">
        <v>21421.994999999999</v>
      </c>
      <c r="F21" s="53">
        <v>25483.084999999999</v>
      </c>
      <c r="G21" s="54">
        <v>-15.936414292068648</v>
      </c>
    </row>
    <row r="22" spans="1:7" ht="12.75" customHeight="1" x14ac:dyDescent="0.2">
      <c r="A22" s="43" t="s">
        <v>45</v>
      </c>
      <c r="B22" s="53">
        <v>80058.226999999999</v>
      </c>
      <c r="C22" s="53">
        <v>100345.959</v>
      </c>
      <c r="D22" s="54">
        <v>-20.217786747147443</v>
      </c>
      <c r="E22" s="53">
        <v>47406.445</v>
      </c>
      <c r="F22" s="53">
        <v>47730.008999999998</v>
      </c>
      <c r="G22" s="54">
        <v>-0.67790475379963766</v>
      </c>
    </row>
    <row r="23" spans="1:7" ht="12.75" customHeight="1" x14ac:dyDescent="0.2">
      <c r="A23" s="43" t="s">
        <v>26</v>
      </c>
      <c r="B23" s="53">
        <v>110152.18399999999</v>
      </c>
      <c r="C23" s="53">
        <v>110101.467</v>
      </c>
      <c r="D23" s="54">
        <v>4.6063873063559413E-2</v>
      </c>
      <c r="E23" s="53">
        <v>66869.489000000001</v>
      </c>
      <c r="F23" s="53">
        <v>128544.978</v>
      </c>
      <c r="G23" s="54">
        <v>-47.979695480596675</v>
      </c>
    </row>
    <row r="24" spans="1:7" ht="12.75" customHeight="1" x14ac:dyDescent="0.2">
      <c r="A24" s="43" t="s">
        <v>35</v>
      </c>
      <c r="B24" s="53">
        <v>18871.909</v>
      </c>
      <c r="C24" s="53">
        <v>17545.528999999999</v>
      </c>
      <c r="D24" s="54">
        <v>7.5596466769397495</v>
      </c>
      <c r="E24" s="53">
        <v>132559.26800000001</v>
      </c>
      <c r="F24" s="53">
        <v>79716.095000000001</v>
      </c>
      <c r="G24" s="54">
        <v>66.289214242117623</v>
      </c>
    </row>
    <row r="25" spans="1:7" ht="12.75" customHeight="1" x14ac:dyDescent="0.2">
      <c r="A25" s="43" t="s">
        <v>27</v>
      </c>
      <c r="B25" s="53">
        <v>4545137.8279999997</v>
      </c>
      <c r="C25" s="53">
        <v>3951345.872</v>
      </c>
      <c r="D25" s="54">
        <v>15.027587440717951</v>
      </c>
      <c r="E25" s="53">
        <v>1628452.182</v>
      </c>
      <c r="F25" s="53">
        <v>2139071.5490000001</v>
      </c>
      <c r="G25" s="54">
        <v>-23.871074683720181</v>
      </c>
    </row>
    <row r="26" spans="1:7" ht="12.75" customHeight="1" x14ac:dyDescent="0.2">
      <c r="A26" s="43" t="s">
        <v>34</v>
      </c>
      <c r="B26" s="53">
        <v>611407.71499999997</v>
      </c>
      <c r="C26" s="53">
        <v>640831.80099999998</v>
      </c>
      <c r="D26" s="54">
        <v>-4.5915458555715531</v>
      </c>
      <c r="E26" s="53">
        <v>884677.59499999997</v>
      </c>
      <c r="F26" s="53">
        <v>782669.03300000005</v>
      </c>
      <c r="G26" s="54">
        <v>13.033422519477639</v>
      </c>
    </row>
    <row r="27" spans="1:7" ht="12.75" customHeight="1" x14ac:dyDescent="0.2">
      <c r="A27" s="43" t="s">
        <v>41</v>
      </c>
      <c r="B27" s="53">
        <v>2269516.5129999998</v>
      </c>
      <c r="C27" s="53">
        <v>2184954.8560000001</v>
      </c>
      <c r="D27" s="54">
        <v>3.8701786797923461</v>
      </c>
      <c r="E27" s="53">
        <v>1368940.17</v>
      </c>
      <c r="F27" s="53">
        <v>1406581.932</v>
      </c>
      <c r="G27" s="54">
        <v>-2.6761158481879477</v>
      </c>
    </row>
    <row r="28" spans="1:7" ht="12.75" customHeight="1" x14ac:dyDescent="0.2">
      <c r="A28" s="43" t="s">
        <v>30</v>
      </c>
      <c r="B28" s="53">
        <v>209564.924</v>
      </c>
      <c r="C28" s="53">
        <v>207484.299</v>
      </c>
      <c r="D28" s="54">
        <v>1.002786721707551</v>
      </c>
      <c r="E28" s="53">
        <v>685234.125</v>
      </c>
      <c r="F28" s="53">
        <v>464191.14799999999</v>
      </c>
      <c r="G28" s="54">
        <v>47.618955672114623</v>
      </c>
    </row>
    <row r="29" spans="1:7" ht="12.75" customHeight="1" x14ac:dyDescent="0.2">
      <c r="A29" s="43" t="s">
        <v>48</v>
      </c>
      <c r="B29" s="53">
        <v>128561.908</v>
      </c>
      <c r="C29" s="53">
        <v>150501.647</v>
      </c>
      <c r="D29" s="54">
        <v>-14.577740135960113</v>
      </c>
      <c r="E29" s="53">
        <v>156959.77600000001</v>
      </c>
      <c r="F29" s="53">
        <v>181210.166</v>
      </c>
      <c r="G29" s="54">
        <v>-13.382466632694317</v>
      </c>
    </row>
    <row r="30" spans="1:7" ht="12.75" customHeight="1" x14ac:dyDescent="0.2">
      <c r="A30" s="43" t="s">
        <v>42</v>
      </c>
      <c r="B30" s="53">
        <v>773130.58499999996</v>
      </c>
      <c r="C30" s="53">
        <v>936494.19700000004</v>
      </c>
      <c r="D30" s="54">
        <v>-17.444167035238976</v>
      </c>
      <c r="E30" s="53">
        <v>739569.02099999995</v>
      </c>
      <c r="F30" s="53">
        <v>866687.30599999998</v>
      </c>
      <c r="G30" s="54">
        <v>-14.667145130656849</v>
      </c>
    </row>
    <row r="31" spans="1:7" ht="12.75" customHeight="1" x14ac:dyDescent="0.2">
      <c r="A31" s="43" t="s">
        <v>38</v>
      </c>
      <c r="B31" s="53">
        <v>140279.84400000001</v>
      </c>
      <c r="C31" s="53">
        <v>181561.19200000001</v>
      </c>
      <c r="D31" s="54">
        <v>-22.736878704784004</v>
      </c>
      <c r="E31" s="53">
        <v>285512.163</v>
      </c>
      <c r="F31" s="53">
        <v>239376.04699999999</v>
      </c>
      <c r="G31" s="54">
        <v>19.273488963580405</v>
      </c>
    </row>
    <row r="32" spans="1:7" ht="12.75" customHeight="1" x14ac:dyDescent="0.2">
      <c r="A32" s="43" t="s">
        <v>37</v>
      </c>
      <c r="B32" s="53">
        <v>56782.311999999998</v>
      </c>
      <c r="C32" s="53">
        <v>57648.571000000004</v>
      </c>
      <c r="D32" s="54">
        <v>-1.5026547665856356</v>
      </c>
      <c r="E32" s="53">
        <v>50904.334000000003</v>
      </c>
      <c r="F32" s="53">
        <v>46792.843999999997</v>
      </c>
      <c r="G32" s="54">
        <v>8.7865785631666427</v>
      </c>
    </row>
    <row r="33" spans="1:7" ht="12.75" customHeight="1" x14ac:dyDescent="0.2">
      <c r="A33" s="43" t="s">
        <v>32</v>
      </c>
      <c r="B33" s="53">
        <v>1048895.591</v>
      </c>
      <c r="C33" s="53">
        <v>1089011.7350000001</v>
      </c>
      <c r="D33" s="54">
        <v>-3.6837200840631965</v>
      </c>
      <c r="E33" s="53">
        <v>1207304.392</v>
      </c>
      <c r="F33" s="53">
        <v>898526.36199999996</v>
      </c>
      <c r="G33" s="54">
        <v>34.364938309956898</v>
      </c>
    </row>
    <row r="34" spans="1:7" ht="12.75" customHeight="1" x14ac:dyDescent="0.2">
      <c r="A34" s="43" t="s">
        <v>46</v>
      </c>
      <c r="B34" s="53">
        <v>841729.02899999998</v>
      </c>
      <c r="C34" s="53">
        <v>915246.32700000005</v>
      </c>
      <c r="D34" s="54">
        <v>-8.0325149450176383</v>
      </c>
      <c r="E34" s="53">
        <v>720938.49699999997</v>
      </c>
      <c r="F34" s="53">
        <v>785642.43599999999</v>
      </c>
      <c r="G34" s="54">
        <v>-8.2357999052892268</v>
      </c>
    </row>
    <row r="35" spans="1:7" ht="12.75" customHeight="1" x14ac:dyDescent="0.2">
      <c r="A35" s="43" t="s">
        <v>47</v>
      </c>
      <c r="B35" s="53">
        <v>431140.99</v>
      </c>
      <c r="C35" s="53">
        <v>507028.47100000002</v>
      </c>
      <c r="D35" s="54">
        <v>-14.967104480410924</v>
      </c>
      <c r="E35" s="53">
        <v>1155759.2220000001</v>
      </c>
      <c r="F35" s="53">
        <v>1243728.355</v>
      </c>
      <c r="G35" s="54">
        <v>-7.0730182074203753</v>
      </c>
    </row>
    <row r="36" spans="1:7" ht="12.75" customHeight="1" x14ac:dyDescent="0.2">
      <c r="A36" s="43" t="s">
        <v>39</v>
      </c>
      <c r="B36" s="53">
        <v>2105393.8509999998</v>
      </c>
      <c r="C36" s="53">
        <v>2355143.057</v>
      </c>
      <c r="D36" s="54">
        <v>-10.604417649182324</v>
      </c>
      <c r="E36" s="53">
        <v>3620796.5989999999</v>
      </c>
      <c r="F36" s="53">
        <v>4886772.8289999999</v>
      </c>
      <c r="G36" s="54">
        <v>-25.90618132455856</v>
      </c>
    </row>
    <row r="37" spans="1:7" ht="12.75" customHeight="1" x14ac:dyDescent="0.2">
      <c r="A37" s="43" t="s">
        <v>36</v>
      </c>
      <c r="B37" s="53">
        <v>7449.0159999999996</v>
      </c>
      <c r="C37" s="53">
        <v>16847.331999999999</v>
      </c>
      <c r="D37" s="54">
        <v>-55.785189013904393</v>
      </c>
      <c r="E37" s="53">
        <v>14587.511</v>
      </c>
      <c r="F37" s="53">
        <v>5888.1409999999996</v>
      </c>
      <c r="G37" s="54">
        <v>147.74391442052766</v>
      </c>
    </row>
    <row r="38" spans="1:7" ht="9.9499999999999993" customHeight="1" x14ac:dyDescent="0.2">
      <c r="A38" s="43"/>
      <c r="B38" s="51"/>
      <c r="C38" s="51"/>
      <c r="D38" s="51"/>
      <c r="E38" s="51"/>
      <c r="F38" s="51"/>
      <c r="G38" s="51"/>
    </row>
    <row r="39" spans="1:7" ht="12.75" customHeight="1" x14ac:dyDescent="0.2">
      <c r="A39" s="42" t="s">
        <v>92</v>
      </c>
      <c r="B39" s="53">
        <v>6327451.635999999</v>
      </c>
      <c r="C39" s="53">
        <v>6516785.0960000018</v>
      </c>
      <c r="D39" s="54">
        <v>-2.9053199884743037</v>
      </c>
      <c r="E39" s="53">
        <v>3952010.713</v>
      </c>
      <c r="F39" s="53">
        <v>2842698.8449999997</v>
      </c>
      <c r="G39" s="54">
        <v>39.023193397751584</v>
      </c>
    </row>
    <row r="40" spans="1:7" ht="12.75" customHeight="1" x14ac:dyDescent="0.2">
      <c r="A40" s="43" t="s">
        <v>22</v>
      </c>
      <c r="B40" s="51"/>
      <c r="C40" s="51"/>
      <c r="D40" s="51"/>
      <c r="E40" s="51"/>
      <c r="F40" s="51"/>
      <c r="G40" s="51"/>
    </row>
    <row r="41" spans="1:7" ht="12.75" customHeight="1" x14ac:dyDescent="0.2">
      <c r="A41" s="43" t="s">
        <v>87</v>
      </c>
      <c r="B41" s="53">
        <v>11721.955</v>
      </c>
      <c r="C41" s="53">
        <v>13287.401</v>
      </c>
      <c r="D41" s="54">
        <v>-11.781431146693023</v>
      </c>
      <c r="E41" s="53">
        <v>952.47900000000004</v>
      </c>
      <c r="F41" s="53">
        <v>478.73</v>
      </c>
      <c r="G41" s="54">
        <v>98.959538779687932</v>
      </c>
    </row>
    <row r="42" spans="1:7" ht="12.75" customHeight="1" x14ac:dyDescent="0.2">
      <c r="A42" s="43" t="s">
        <v>96</v>
      </c>
      <c r="B42" s="53">
        <v>200.27500000000001</v>
      </c>
      <c r="C42" s="53">
        <v>154.09</v>
      </c>
      <c r="D42" s="54">
        <v>29.972743202024787</v>
      </c>
      <c r="E42" s="53">
        <v>168.511</v>
      </c>
      <c r="F42" s="53">
        <v>116.807</v>
      </c>
      <c r="G42" s="54">
        <v>44.26447045125721</v>
      </c>
    </row>
    <row r="43" spans="1:7" ht="12.75" customHeight="1" x14ac:dyDescent="0.2">
      <c r="A43" s="43" t="s">
        <v>89</v>
      </c>
      <c r="B43" s="53">
        <v>8979.8160000000007</v>
      </c>
      <c r="C43" s="53">
        <v>20766.628000000001</v>
      </c>
      <c r="D43" s="54">
        <v>-56.758429919387972</v>
      </c>
      <c r="E43" s="53">
        <v>24297.922999999999</v>
      </c>
      <c r="F43" s="53">
        <v>13876.116</v>
      </c>
      <c r="G43" s="54">
        <v>75.106081557692363</v>
      </c>
    </row>
    <row r="44" spans="1:7" ht="12.75" customHeight="1" x14ac:dyDescent="0.2">
      <c r="A44" s="43" t="s">
        <v>101</v>
      </c>
      <c r="B44" s="53">
        <v>12889.472</v>
      </c>
      <c r="C44" s="53">
        <v>25334.314999999999</v>
      </c>
      <c r="D44" s="54">
        <v>-49.122476767183166</v>
      </c>
      <c r="E44" s="53">
        <v>14772.853999999999</v>
      </c>
      <c r="F44" s="53">
        <v>29183.732</v>
      </c>
      <c r="G44" s="54">
        <v>-49.379832572475649</v>
      </c>
    </row>
    <row r="45" spans="1:7" ht="12.75" customHeight="1" x14ac:dyDescent="0.2">
      <c r="A45" s="43" t="s">
        <v>95</v>
      </c>
      <c r="B45" s="53">
        <v>2034.7059999999999</v>
      </c>
      <c r="C45" s="53">
        <v>2253.2130000000002</v>
      </c>
      <c r="D45" s="54">
        <v>-9.6975740864268118</v>
      </c>
      <c r="E45" s="53">
        <v>78600.434999999998</v>
      </c>
      <c r="F45" s="53">
        <v>19506.272000000001</v>
      </c>
      <c r="G45" s="54" t="s">
        <v>293</v>
      </c>
    </row>
    <row r="46" spans="1:7" ht="12.75" customHeight="1" x14ac:dyDescent="0.2">
      <c r="A46" s="43" t="s">
        <v>97</v>
      </c>
      <c r="B46" s="53">
        <v>35.872999999999998</v>
      </c>
      <c r="C46" s="53">
        <v>31.331</v>
      </c>
      <c r="D46" s="54">
        <v>14.496824231591717</v>
      </c>
      <c r="E46" s="53">
        <v>3878.808</v>
      </c>
      <c r="F46" s="53">
        <v>1026.896</v>
      </c>
      <c r="G46" s="54">
        <v>277.72159985042305</v>
      </c>
    </row>
    <row r="47" spans="1:7" ht="12.75" customHeight="1" x14ac:dyDescent="0.2">
      <c r="A47" s="43" t="s">
        <v>93</v>
      </c>
      <c r="B47" s="53">
        <v>10155.638999999999</v>
      </c>
      <c r="C47" s="53">
        <v>16414.975999999999</v>
      </c>
      <c r="D47" s="54">
        <v>-38.131868118479126</v>
      </c>
      <c r="E47" s="53">
        <v>14089.39</v>
      </c>
      <c r="F47" s="53">
        <v>187966.73699999999</v>
      </c>
      <c r="G47" s="54">
        <v>-92.504317399519465</v>
      </c>
    </row>
    <row r="48" spans="1:7" ht="12.75" customHeight="1" x14ac:dyDescent="0.2">
      <c r="A48" s="43" t="s">
        <v>102</v>
      </c>
      <c r="B48" s="53">
        <v>1876.6110000000001</v>
      </c>
      <c r="C48" s="53">
        <v>1483.433</v>
      </c>
      <c r="D48" s="54">
        <v>26.504601151518145</v>
      </c>
      <c r="E48" s="53">
        <v>1753.845</v>
      </c>
      <c r="F48" s="53">
        <v>652.572</v>
      </c>
      <c r="G48" s="54">
        <v>168.75884959820525</v>
      </c>
    </row>
    <row r="49" spans="1:7" ht="12.75" customHeight="1" x14ac:dyDescent="0.2">
      <c r="A49" s="43" t="s">
        <v>94</v>
      </c>
      <c r="B49" s="53">
        <v>1869.575</v>
      </c>
      <c r="C49" s="53">
        <v>1367.9490000000001</v>
      </c>
      <c r="D49" s="54">
        <v>36.669934332347168</v>
      </c>
      <c r="E49" s="53">
        <v>1623.3209999999999</v>
      </c>
      <c r="F49" s="53">
        <v>1765.4349999999999</v>
      </c>
      <c r="G49" s="54">
        <v>-8.0498007573204404</v>
      </c>
    </row>
    <row r="50" spans="1:7" ht="12.75" customHeight="1" x14ac:dyDescent="0.2">
      <c r="A50" s="43" t="s">
        <v>103</v>
      </c>
      <c r="B50" s="53">
        <v>9195.8709999999992</v>
      </c>
      <c r="C50" s="53">
        <v>14597.89</v>
      </c>
      <c r="D50" s="54">
        <v>-37.005478188971146</v>
      </c>
      <c r="E50" s="53">
        <v>2794.9340000000002</v>
      </c>
      <c r="F50" s="53">
        <v>2195.2199999999998</v>
      </c>
      <c r="G50" s="54">
        <v>27.319084192017229</v>
      </c>
    </row>
    <row r="51" spans="1:7" ht="12.75" customHeight="1" x14ac:dyDescent="0.2">
      <c r="A51" s="43" t="s">
        <v>90</v>
      </c>
      <c r="B51" s="53">
        <v>18493.156999999999</v>
      </c>
      <c r="C51" s="53">
        <v>17587.385999999999</v>
      </c>
      <c r="D51" s="54">
        <v>5.1501172488054863</v>
      </c>
      <c r="E51" s="53">
        <v>20496.418000000001</v>
      </c>
      <c r="F51" s="53">
        <v>25200.223000000002</v>
      </c>
      <c r="G51" s="54">
        <v>-18.665727680266954</v>
      </c>
    </row>
    <row r="52" spans="1:7" ht="12.75" customHeight="1" x14ac:dyDescent="0.2">
      <c r="A52" s="43" t="s">
        <v>104</v>
      </c>
      <c r="B52" s="53">
        <v>33.28</v>
      </c>
      <c r="C52" s="53">
        <v>26.532</v>
      </c>
      <c r="D52" s="54">
        <v>25.433438866274685</v>
      </c>
      <c r="E52" s="53">
        <v>257.26100000000002</v>
      </c>
      <c r="F52" s="53">
        <v>142.327</v>
      </c>
      <c r="G52" s="54">
        <v>80.753476149992622</v>
      </c>
    </row>
    <row r="53" spans="1:7" ht="12.75" customHeight="1" x14ac:dyDescent="0.2">
      <c r="A53" s="43" t="s">
        <v>50</v>
      </c>
      <c r="B53" s="53">
        <v>1351522.733</v>
      </c>
      <c r="C53" s="53">
        <v>1382931.3359999999</v>
      </c>
      <c r="D53" s="54">
        <v>-2.2711614222905894</v>
      </c>
      <c r="E53" s="53">
        <v>327412.65999999997</v>
      </c>
      <c r="F53" s="53">
        <v>332445.83</v>
      </c>
      <c r="G53" s="54">
        <v>-1.5139819921940472</v>
      </c>
    </row>
    <row r="54" spans="1:7" ht="12.75" customHeight="1" x14ac:dyDescent="0.2">
      <c r="A54" s="43" t="s">
        <v>91</v>
      </c>
      <c r="B54" s="53">
        <v>3086976.162</v>
      </c>
      <c r="C54" s="53">
        <v>3274391.9789999998</v>
      </c>
      <c r="D54" s="54">
        <v>-5.7236829983084903</v>
      </c>
      <c r="E54" s="53">
        <v>704098.19099999999</v>
      </c>
      <c r="F54" s="53">
        <v>1008517.632</v>
      </c>
      <c r="G54" s="54">
        <v>-30.1848407346437</v>
      </c>
    </row>
    <row r="55" spans="1:7" ht="12.75" customHeight="1" x14ac:dyDescent="0.2">
      <c r="A55" s="43" t="s">
        <v>99</v>
      </c>
      <c r="B55" s="53">
        <v>352.93</v>
      </c>
      <c r="C55" s="53">
        <v>209.35499999999999</v>
      </c>
      <c r="D55" s="54">
        <v>68.579685223663148</v>
      </c>
      <c r="E55" s="53">
        <v>206.95400000000001</v>
      </c>
      <c r="F55" s="53">
        <v>339.14699999999999</v>
      </c>
      <c r="G55" s="54">
        <v>-38.978083250036114</v>
      </c>
    </row>
    <row r="56" spans="1:7" ht="12.75" customHeight="1" x14ac:dyDescent="0.2">
      <c r="A56" s="43" t="s">
        <v>51</v>
      </c>
      <c r="B56" s="53">
        <v>611856.08299999998</v>
      </c>
      <c r="C56" s="53">
        <v>539768.03500000003</v>
      </c>
      <c r="D56" s="54">
        <v>13.355375517929645</v>
      </c>
      <c r="E56" s="53">
        <v>1071526.409</v>
      </c>
      <c r="F56" s="53">
        <v>588902.02800000005</v>
      </c>
      <c r="G56" s="54">
        <v>81.953255049751647</v>
      </c>
    </row>
    <row r="57" spans="1:7" ht="12.75" customHeight="1" x14ac:dyDescent="0.2">
      <c r="A57" s="43" t="s">
        <v>105</v>
      </c>
      <c r="B57" s="53">
        <v>20738.236000000001</v>
      </c>
      <c r="C57" s="53">
        <v>12997.950999999999</v>
      </c>
      <c r="D57" s="54">
        <v>59.550039848588455</v>
      </c>
      <c r="E57" s="53">
        <v>94814.028000000006</v>
      </c>
      <c r="F57" s="53">
        <v>61950.133000000002</v>
      </c>
      <c r="G57" s="54">
        <v>53.048949870696816</v>
      </c>
    </row>
    <row r="58" spans="1:7" ht="12.75" customHeight="1" x14ac:dyDescent="0.2">
      <c r="A58" s="43" t="s">
        <v>52</v>
      </c>
      <c r="B58" s="53">
        <v>917152.39899999998</v>
      </c>
      <c r="C58" s="53">
        <v>950935.43900000001</v>
      </c>
      <c r="D58" s="54">
        <v>-3.5526113145521379</v>
      </c>
      <c r="E58" s="53">
        <v>1537303.3389999999</v>
      </c>
      <c r="F58" s="53">
        <v>524941.38500000001</v>
      </c>
      <c r="G58" s="54">
        <v>192.85237988999478</v>
      </c>
    </row>
    <row r="59" spans="1:7" ht="12.75" customHeight="1" x14ac:dyDescent="0.2">
      <c r="A59" s="43" t="s">
        <v>88</v>
      </c>
      <c r="B59" s="53">
        <v>261282.394</v>
      </c>
      <c r="C59" s="53">
        <v>242187.54800000001</v>
      </c>
      <c r="D59" s="54">
        <v>7.8843219470556676</v>
      </c>
      <c r="E59" s="53">
        <v>52962.953000000001</v>
      </c>
      <c r="F59" s="53">
        <v>43486.792000000001</v>
      </c>
      <c r="G59" s="54">
        <v>21.790894577829519</v>
      </c>
    </row>
    <row r="60" spans="1:7" ht="12.75" customHeight="1" x14ac:dyDescent="0.2">
      <c r="A60" s="43" t="s">
        <v>98</v>
      </c>
      <c r="B60" s="53">
        <v>84.468999999999994</v>
      </c>
      <c r="C60" s="53">
        <v>58.308999999999997</v>
      </c>
      <c r="D60" s="54">
        <v>44.864429161878945</v>
      </c>
      <c r="E60" s="53">
        <v>0</v>
      </c>
      <c r="F60" s="53">
        <v>4.8310000000000004</v>
      </c>
      <c r="G60" s="54" t="s">
        <v>293</v>
      </c>
    </row>
    <row r="61" spans="1:7" ht="9.9499999999999993" customHeight="1" x14ac:dyDescent="0.2">
      <c r="A61" s="43"/>
      <c r="B61" s="51"/>
      <c r="C61" s="51"/>
      <c r="D61" s="51"/>
      <c r="E61" s="51"/>
      <c r="F61" s="51"/>
      <c r="G61" s="51"/>
    </row>
    <row r="62" spans="1:7" ht="12.75" customHeight="1" x14ac:dyDescent="0.2">
      <c r="A62" s="41" t="s">
        <v>53</v>
      </c>
      <c r="B62" s="53">
        <v>2261303.6370000001</v>
      </c>
      <c r="C62" s="53">
        <v>1693218.679</v>
      </c>
      <c r="D62" s="54">
        <v>33.550595977095298</v>
      </c>
      <c r="E62" s="53">
        <v>747366.31299999997</v>
      </c>
      <c r="F62" s="53">
        <v>454453.56300000002</v>
      </c>
      <c r="G62" s="54">
        <v>64.45383507753462</v>
      </c>
    </row>
    <row r="63" spans="1:7" ht="12.75" customHeight="1" x14ac:dyDescent="0.2">
      <c r="A63" s="42" t="s">
        <v>22</v>
      </c>
      <c r="B63" s="51"/>
      <c r="C63" s="51"/>
      <c r="D63" s="51"/>
      <c r="E63" s="51"/>
      <c r="F63" s="51"/>
      <c r="G63" s="51"/>
    </row>
    <row r="64" spans="1:7" ht="12.75" customHeight="1" x14ac:dyDescent="0.2">
      <c r="A64" s="42" t="s">
        <v>54</v>
      </c>
      <c r="B64" s="53">
        <v>112466.427</v>
      </c>
      <c r="C64" s="53">
        <v>154833.61199999999</v>
      </c>
      <c r="D64" s="54">
        <v>-27.363041172222992</v>
      </c>
      <c r="E64" s="53">
        <v>65065.622000000003</v>
      </c>
      <c r="F64" s="53">
        <v>49208.114999999998</v>
      </c>
      <c r="G64" s="54">
        <v>32.225390060155746</v>
      </c>
    </row>
    <row r="65" spans="1:7" ht="12.75" customHeight="1" x14ac:dyDescent="0.2">
      <c r="A65" s="42" t="s">
        <v>108</v>
      </c>
      <c r="B65" s="53">
        <v>163595.802</v>
      </c>
      <c r="C65" s="53">
        <v>991.72799999999995</v>
      </c>
      <c r="D65" s="54" t="s">
        <v>293</v>
      </c>
      <c r="E65" s="53">
        <v>13235.999</v>
      </c>
      <c r="F65" s="53">
        <v>31606.666000000001</v>
      </c>
      <c r="G65" s="54">
        <v>-58.122761192211797</v>
      </c>
    </row>
    <row r="66" spans="1:7" ht="12.75" customHeight="1" x14ac:dyDescent="0.2">
      <c r="A66" s="42" t="s">
        <v>136</v>
      </c>
      <c r="B66" s="53">
        <v>0.63300000000000001</v>
      </c>
      <c r="C66" s="53">
        <v>32.630000000000003</v>
      </c>
      <c r="D66" s="54">
        <v>-98.060067422617223</v>
      </c>
      <c r="E66" s="53">
        <v>2255.7020000000002</v>
      </c>
      <c r="F66" s="53">
        <v>1900.6030000000001</v>
      </c>
      <c r="G66" s="54">
        <v>18.683491502433725</v>
      </c>
    </row>
    <row r="67" spans="1:7" ht="12.75" customHeight="1" x14ac:dyDescent="0.2">
      <c r="A67" s="42" t="s">
        <v>131</v>
      </c>
      <c r="B67" s="53">
        <v>12.189</v>
      </c>
      <c r="C67" s="53">
        <v>0</v>
      </c>
      <c r="D67" s="54" t="s">
        <v>293</v>
      </c>
      <c r="E67" s="53">
        <v>68.209000000000003</v>
      </c>
      <c r="F67" s="53">
        <v>266.04199999999997</v>
      </c>
      <c r="G67" s="54">
        <v>-74.361566970628701</v>
      </c>
    </row>
    <row r="68" spans="1:7" ht="12.75" customHeight="1" x14ac:dyDescent="0.2">
      <c r="A68" s="42" t="s">
        <v>137</v>
      </c>
      <c r="B68" s="53">
        <v>38687.338000000003</v>
      </c>
      <c r="C68" s="53">
        <v>50037.669000000002</v>
      </c>
      <c r="D68" s="54">
        <v>-22.683572650036908</v>
      </c>
      <c r="E68" s="53">
        <v>3651.652</v>
      </c>
      <c r="F68" s="53">
        <v>2235.6210000000001</v>
      </c>
      <c r="G68" s="54">
        <v>63.3394926957655</v>
      </c>
    </row>
    <row r="69" spans="1:7" ht="12.75" customHeight="1" x14ac:dyDescent="0.2">
      <c r="A69" s="42" t="s">
        <v>127</v>
      </c>
      <c r="B69" s="53">
        <v>266.58100000000002</v>
      </c>
      <c r="C69" s="53">
        <v>248.71100000000001</v>
      </c>
      <c r="D69" s="54">
        <v>7.1850460976796455</v>
      </c>
      <c r="E69" s="53">
        <v>203.99100000000001</v>
      </c>
      <c r="F69" s="53">
        <v>372.91500000000002</v>
      </c>
      <c r="G69" s="54">
        <v>-45.298258316238282</v>
      </c>
    </row>
    <row r="70" spans="1:7" x14ac:dyDescent="0.2">
      <c r="A70" s="42" t="s">
        <v>151</v>
      </c>
      <c r="B70" s="53">
        <v>1938.7249999999999</v>
      </c>
      <c r="C70" s="53">
        <v>1895.1</v>
      </c>
      <c r="D70" s="54">
        <v>2.3019893409318684</v>
      </c>
      <c r="E70" s="53">
        <v>27.69</v>
      </c>
      <c r="F70" s="53">
        <v>42.185000000000002</v>
      </c>
      <c r="G70" s="54">
        <v>-34.360554699537744</v>
      </c>
    </row>
    <row r="71" spans="1:7" x14ac:dyDescent="0.2">
      <c r="A71" s="42" t="s">
        <v>114</v>
      </c>
      <c r="B71" s="53">
        <v>2508.4749999999999</v>
      </c>
      <c r="C71" s="53">
        <v>2660.0169999999998</v>
      </c>
      <c r="D71" s="54">
        <v>-5.6970312595746577</v>
      </c>
      <c r="E71" s="53">
        <v>640.42100000000005</v>
      </c>
      <c r="F71" s="53">
        <v>723.59</v>
      </c>
      <c r="G71" s="54">
        <v>-11.493939938362885</v>
      </c>
    </row>
    <row r="72" spans="1:7" x14ac:dyDescent="0.2">
      <c r="A72" s="42" t="s">
        <v>135</v>
      </c>
      <c r="B72" s="53">
        <v>1382.355</v>
      </c>
      <c r="C72" s="53">
        <v>4554.9930000000004</v>
      </c>
      <c r="D72" s="54">
        <v>-69.651874327798083</v>
      </c>
      <c r="E72" s="53">
        <v>137.59100000000001</v>
      </c>
      <c r="F72" s="53">
        <v>81.212000000000003</v>
      </c>
      <c r="G72" s="54">
        <v>69.422006600009837</v>
      </c>
    </row>
    <row r="73" spans="1:7" x14ac:dyDescent="0.2">
      <c r="A73" s="42" t="s">
        <v>106</v>
      </c>
      <c r="B73" s="53">
        <v>48.311999999999998</v>
      </c>
      <c r="C73" s="53">
        <v>0</v>
      </c>
      <c r="D73" s="54" t="s">
        <v>293</v>
      </c>
      <c r="E73" s="53">
        <v>0</v>
      </c>
      <c r="F73" s="53">
        <v>20.173999999999999</v>
      </c>
      <c r="G73" s="54" t="s">
        <v>293</v>
      </c>
    </row>
    <row r="74" spans="1:7" x14ac:dyDescent="0.2">
      <c r="A74" s="42" t="s">
        <v>124</v>
      </c>
      <c r="B74" s="53">
        <v>94432.926000000007</v>
      </c>
      <c r="C74" s="53">
        <v>85438.422999999995</v>
      </c>
      <c r="D74" s="54">
        <v>10.527468420150967</v>
      </c>
      <c r="E74" s="53">
        <v>9843.8279999999995</v>
      </c>
      <c r="F74" s="53">
        <v>11195.721</v>
      </c>
      <c r="G74" s="54">
        <v>-12.075086544225243</v>
      </c>
    </row>
    <row r="75" spans="1:7" x14ac:dyDescent="0.2">
      <c r="A75" s="42" t="s">
        <v>139</v>
      </c>
      <c r="B75" s="53">
        <v>299.88600000000002</v>
      </c>
      <c r="C75" s="53">
        <v>36.319000000000003</v>
      </c>
      <c r="D75" s="54" t="s">
        <v>293</v>
      </c>
      <c r="E75" s="53">
        <v>907.03700000000003</v>
      </c>
      <c r="F75" s="53">
        <v>69.319000000000003</v>
      </c>
      <c r="G75" s="54" t="s">
        <v>293</v>
      </c>
    </row>
    <row r="76" spans="1:7" x14ac:dyDescent="0.2">
      <c r="A76" s="42" t="s">
        <v>138</v>
      </c>
      <c r="B76" s="53">
        <v>0.59899999999999998</v>
      </c>
      <c r="C76" s="53">
        <v>0</v>
      </c>
      <c r="D76" s="54" t="s">
        <v>293</v>
      </c>
      <c r="E76" s="53">
        <v>41.005000000000003</v>
      </c>
      <c r="F76" s="53">
        <v>6.641</v>
      </c>
      <c r="G76" s="54" t="s">
        <v>293</v>
      </c>
    </row>
    <row r="77" spans="1:7" x14ac:dyDescent="0.2">
      <c r="A77" s="42" t="s">
        <v>132</v>
      </c>
      <c r="B77" s="53">
        <v>49.594999999999999</v>
      </c>
      <c r="C77" s="53">
        <v>5930.7150000000001</v>
      </c>
      <c r="D77" s="54">
        <v>-99.163760187431023</v>
      </c>
      <c r="E77" s="53">
        <v>219.21199999999999</v>
      </c>
      <c r="F77" s="53">
        <v>404.37200000000001</v>
      </c>
      <c r="G77" s="54">
        <v>-45.789520540492425</v>
      </c>
    </row>
    <row r="78" spans="1:7" x14ac:dyDescent="0.2">
      <c r="A78" s="42" t="s">
        <v>119</v>
      </c>
      <c r="B78" s="53">
        <v>30.556999999999999</v>
      </c>
      <c r="C78" s="53">
        <v>113.944</v>
      </c>
      <c r="D78" s="54">
        <v>-73.18244049708629</v>
      </c>
      <c r="E78" s="53">
        <v>2140.9749999999999</v>
      </c>
      <c r="F78" s="53">
        <v>970.99199999999996</v>
      </c>
      <c r="G78" s="54">
        <v>120.49357770197898</v>
      </c>
    </row>
    <row r="79" spans="1:7" x14ac:dyDescent="0.2">
      <c r="A79" s="42" t="s">
        <v>125</v>
      </c>
      <c r="B79" s="53">
        <v>70644.758000000002</v>
      </c>
      <c r="C79" s="53">
        <v>64155.936000000002</v>
      </c>
      <c r="D79" s="54">
        <v>10.11414126979615</v>
      </c>
      <c r="E79" s="53">
        <v>12509.808000000001</v>
      </c>
      <c r="F79" s="53">
        <v>8869.1350000000002</v>
      </c>
      <c r="G79" s="54">
        <v>41.048794499125336</v>
      </c>
    </row>
    <row r="80" spans="1:7" x14ac:dyDescent="0.2">
      <c r="A80" s="42" t="s">
        <v>121</v>
      </c>
      <c r="B80" s="53">
        <v>788.55499999999995</v>
      </c>
      <c r="C80" s="53">
        <v>5.4480000000000004</v>
      </c>
      <c r="D80" s="54" t="s">
        <v>293</v>
      </c>
      <c r="E80" s="53">
        <v>744.76499999999999</v>
      </c>
      <c r="F80" s="53">
        <v>942.18200000000002</v>
      </c>
      <c r="G80" s="54">
        <v>-20.953170406566883</v>
      </c>
    </row>
    <row r="81" spans="1:7" x14ac:dyDescent="0.2">
      <c r="A81" s="42" t="s">
        <v>120</v>
      </c>
      <c r="B81" s="53">
        <v>0</v>
      </c>
      <c r="C81" s="53">
        <v>0</v>
      </c>
      <c r="D81" s="54" t="s">
        <v>293</v>
      </c>
      <c r="E81" s="53">
        <v>85.31</v>
      </c>
      <c r="F81" s="53">
        <v>12.95</v>
      </c>
      <c r="G81" s="54" t="s">
        <v>293</v>
      </c>
    </row>
    <row r="82" spans="1:7" x14ac:dyDescent="0.2">
      <c r="A82" s="42" t="s">
        <v>129</v>
      </c>
      <c r="B82" s="53">
        <v>17792.597000000002</v>
      </c>
      <c r="C82" s="53">
        <v>9892.0769999999993</v>
      </c>
      <c r="D82" s="54">
        <v>79.867150245595582</v>
      </c>
      <c r="E82" s="53">
        <v>2974.8119999999999</v>
      </c>
      <c r="F82" s="53">
        <v>4121.3149999999996</v>
      </c>
      <c r="G82" s="54">
        <v>-27.818863639396653</v>
      </c>
    </row>
    <row r="83" spans="1:7" x14ac:dyDescent="0.2">
      <c r="A83" s="42" t="s">
        <v>117</v>
      </c>
      <c r="B83" s="53">
        <v>570.51599999999996</v>
      </c>
      <c r="C83" s="53">
        <v>900.10599999999999</v>
      </c>
      <c r="D83" s="54">
        <v>-36.61679846595846</v>
      </c>
      <c r="E83" s="53">
        <v>148.541</v>
      </c>
      <c r="F83" s="53">
        <v>353.84699999999998</v>
      </c>
      <c r="G83" s="54">
        <v>-58.021122123403615</v>
      </c>
    </row>
    <row r="84" spans="1:7" x14ac:dyDescent="0.2">
      <c r="A84" s="42" t="s">
        <v>141</v>
      </c>
      <c r="B84" s="53">
        <v>29640.319</v>
      </c>
      <c r="C84" s="53">
        <v>29437.190999999999</v>
      </c>
      <c r="D84" s="54">
        <v>0.69003866571371475</v>
      </c>
      <c r="E84" s="53">
        <v>6486.7470000000003</v>
      </c>
      <c r="F84" s="53">
        <v>12116.454</v>
      </c>
      <c r="G84" s="54">
        <v>-46.463321694614613</v>
      </c>
    </row>
    <row r="85" spans="1:7" x14ac:dyDescent="0.2">
      <c r="A85" s="42" t="s">
        <v>267</v>
      </c>
      <c r="B85" s="53">
        <v>730.625</v>
      </c>
      <c r="C85" s="53">
        <v>646.63900000000001</v>
      </c>
      <c r="D85" s="54">
        <v>12.988081448845477</v>
      </c>
      <c r="E85" s="53">
        <v>6.14</v>
      </c>
      <c r="F85" s="53">
        <v>0</v>
      </c>
      <c r="G85" s="54" t="s">
        <v>293</v>
      </c>
    </row>
    <row r="86" spans="1:7" x14ac:dyDescent="0.2">
      <c r="A86" s="42" t="s">
        <v>247</v>
      </c>
      <c r="B86" s="53">
        <v>691.53700000000003</v>
      </c>
      <c r="C86" s="53">
        <v>3361.6039999999998</v>
      </c>
      <c r="D86" s="54">
        <v>-79.428362174723731</v>
      </c>
      <c r="E86" s="53">
        <v>2364.953</v>
      </c>
      <c r="F86" s="53">
        <v>2210.078</v>
      </c>
      <c r="G86" s="54">
        <v>7.0076712224636424</v>
      </c>
    </row>
    <row r="87" spans="1:7" x14ac:dyDescent="0.2">
      <c r="A87" s="42" t="s">
        <v>133</v>
      </c>
      <c r="B87" s="53">
        <v>2672.808</v>
      </c>
      <c r="C87" s="53">
        <v>858.53099999999995</v>
      </c>
      <c r="D87" s="54" t="s">
        <v>293</v>
      </c>
      <c r="E87" s="53">
        <v>307.5</v>
      </c>
      <c r="F87" s="53">
        <v>508.55500000000001</v>
      </c>
      <c r="G87" s="54">
        <v>-39.534563616521325</v>
      </c>
    </row>
    <row r="88" spans="1:7" x14ac:dyDescent="0.2">
      <c r="A88" s="42" t="s">
        <v>152</v>
      </c>
      <c r="B88" s="53">
        <v>3.952</v>
      </c>
      <c r="C88" s="53">
        <v>0.32800000000000001</v>
      </c>
      <c r="D88" s="54" t="s">
        <v>293</v>
      </c>
      <c r="E88" s="53">
        <v>0</v>
      </c>
      <c r="F88" s="53">
        <v>0</v>
      </c>
      <c r="G88" s="54" t="s">
        <v>293</v>
      </c>
    </row>
    <row r="89" spans="1:7" x14ac:dyDescent="0.2">
      <c r="A89" s="42" t="s">
        <v>123</v>
      </c>
      <c r="B89" s="53">
        <v>10328.433999999999</v>
      </c>
      <c r="C89" s="53">
        <v>95176.414999999994</v>
      </c>
      <c r="D89" s="54">
        <v>-89.148116158819391</v>
      </c>
      <c r="E89" s="53">
        <v>70015.221000000005</v>
      </c>
      <c r="F89" s="53">
        <v>57161.574000000001</v>
      </c>
      <c r="G89" s="54">
        <v>22.486516903820757</v>
      </c>
    </row>
    <row r="90" spans="1:7" x14ac:dyDescent="0.2">
      <c r="A90" s="42" t="s">
        <v>110</v>
      </c>
      <c r="B90" s="53">
        <v>346407.78499999997</v>
      </c>
      <c r="C90" s="53">
        <v>8879.0239999999994</v>
      </c>
      <c r="D90" s="54" t="s">
        <v>293</v>
      </c>
      <c r="E90" s="53">
        <v>6347.8090000000002</v>
      </c>
      <c r="F90" s="53">
        <v>2439.67</v>
      </c>
      <c r="G90" s="54">
        <v>160.19129636385253</v>
      </c>
    </row>
    <row r="91" spans="1:7" x14ac:dyDescent="0.2">
      <c r="A91" s="42" t="s">
        <v>146</v>
      </c>
      <c r="B91" s="53">
        <v>25329.24</v>
      </c>
      <c r="C91" s="53">
        <v>24291.958999999999</v>
      </c>
      <c r="D91" s="54">
        <v>4.2700590759271506</v>
      </c>
      <c r="E91" s="53">
        <v>300.35700000000003</v>
      </c>
      <c r="F91" s="53">
        <v>403.61399999999998</v>
      </c>
      <c r="G91" s="54">
        <v>-25.583106631583632</v>
      </c>
    </row>
    <row r="92" spans="1:7" x14ac:dyDescent="0.2">
      <c r="A92" s="42" t="s">
        <v>150</v>
      </c>
      <c r="B92" s="53">
        <v>4672.5950000000003</v>
      </c>
      <c r="C92" s="53">
        <v>12710.744000000001</v>
      </c>
      <c r="D92" s="54">
        <v>-63.239012602252082</v>
      </c>
      <c r="E92" s="53">
        <v>72.376999999999995</v>
      </c>
      <c r="F92" s="53">
        <v>228.874</v>
      </c>
      <c r="G92" s="54">
        <v>-68.376923547454055</v>
      </c>
    </row>
    <row r="93" spans="1:7" x14ac:dyDescent="0.2">
      <c r="A93" s="42" t="s">
        <v>113</v>
      </c>
      <c r="B93" s="53">
        <v>864.63400000000001</v>
      </c>
      <c r="C93" s="53">
        <v>668.47500000000002</v>
      </c>
      <c r="D93" s="54">
        <v>29.344253711806715</v>
      </c>
      <c r="E93" s="53">
        <v>2152.3789999999999</v>
      </c>
      <c r="F93" s="53">
        <v>2548.1289999999999</v>
      </c>
      <c r="G93" s="54">
        <v>-15.531003336173328</v>
      </c>
    </row>
    <row r="94" spans="1:7" x14ac:dyDescent="0.2">
      <c r="A94" s="42" t="s">
        <v>68</v>
      </c>
      <c r="B94" s="53">
        <v>223482.00700000001</v>
      </c>
      <c r="C94" s="53">
        <v>172389.91399999999</v>
      </c>
      <c r="D94" s="54">
        <v>29.637518700775047</v>
      </c>
      <c r="E94" s="53">
        <v>75150.384999999995</v>
      </c>
      <c r="F94" s="53">
        <v>25849.931</v>
      </c>
      <c r="G94" s="54">
        <v>190.71793267069069</v>
      </c>
    </row>
    <row r="95" spans="1:7" x14ac:dyDescent="0.2">
      <c r="A95" s="42" t="s">
        <v>112</v>
      </c>
      <c r="B95" s="53">
        <v>4.2320000000000002</v>
      </c>
      <c r="C95" s="53">
        <v>7.5220000000000002</v>
      </c>
      <c r="D95" s="54">
        <v>-43.73836745546398</v>
      </c>
      <c r="E95" s="53">
        <v>343.26499999999999</v>
      </c>
      <c r="F95" s="53">
        <v>278.31099999999998</v>
      </c>
      <c r="G95" s="54">
        <v>23.338639148290952</v>
      </c>
    </row>
    <row r="96" spans="1:7" x14ac:dyDescent="0.2">
      <c r="A96" s="42" t="s">
        <v>147</v>
      </c>
      <c r="B96" s="53">
        <v>5590.366</v>
      </c>
      <c r="C96" s="53">
        <v>5935.5730000000003</v>
      </c>
      <c r="D96" s="54">
        <v>-5.8159001666730461</v>
      </c>
      <c r="E96" s="53">
        <v>2891.8829999999998</v>
      </c>
      <c r="F96" s="53">
        <v>2457.0639999999999</v>
      </c>
      <c r="G96" s="54">
        <v>17.696690033308045</v>
      </c>
    </row>
    <row r="97" spans="1:7" x14ac:dyDescent="0.2">
      <c r="A97" s="42" t="s">
        <v>107</v>
      </c>
      <c r="B97" s="53">
        <v>0</v>
      </c>
      <c r="C97" s="53">
        <v>0</v>
      </c>
      <c r="D97" s="54" t="s">
        <v>293</v>
      </c>
      <c r="E97" s="53">
        <v>10.34</v>
      </c>
      <c r="F97" s="53">
        <v>0</v>
      </c>
      <c r="G97" s="54" t="s">
        <v>293</v>
      </c>
    </row>
    <row r="98" spans="1:7" x14ac:dyDescent="0.2">
      <c r="A98" s="42" t="s">
        <v>145</v>
      </c>
      <c r="B98" s="53">
        <v>34855.250999999997</v>
      </c>
      <c r="C98" s="53">
        <v>5414.7269999999999</v>
      </c>
      <c r="D98" s="54" t="s">
        <v>293</v>
      </c>
      <c r="E98" s="53">
        <v>12320.987999999999</v>
      </c>
      <c r="F98" s="53">
        <v>2906.1439999999998</v>
      </c>
      <c r="G98" s="54" t="s">
        <v>293</v>
      </c>
    </row>
    <row r="99" spans="1:7" x14ac:dyDescent="0.2">
      <c r="A99" s="42" t="s">
        <v>264</v>
      </c>
      <c r="B99" s="53">
        <v>63581.553</v>
      </c>
      <c r="C99" s="53">
        <v>15765.058999999999</v>
      </c>
      <c r="D99" s="54" t="s">
        <v>293</v>
      </c>
      <c r="E99" s="53">
        <v>1958.741</v>
      </c>
      <c r="F99" s="53">
        <v>2446.7710000000002</v>
      </c>
      <c r="G99" s="54">
        <v>-19.945879692051278</v>
      </c>
    </row>
    <row r="100" spans="1:7" x14ac:dyDescent="0.2">
      <c r="A100" s="42" t="s">
        <v>115</v>
      </c>
      <c r="B100" s="53">
        <v>18.716999999999999</v>
      </c>
      <c r="C100" s="53">
        <v>11.68</v>
      </c>
      <c r="D100" s="54">
        <v>60.248287671232873</v>
      </c>
      <c r="E100" s="53">
        <v>176.00200000000001</v>
      </c>
      <c r="F100" s="53">
        <v>133.78200000000001</v>
      </c>
      <c r="G100" s="54">
        <v>31.558804622445479</v>
      </c>
    </row>
    <row r="101" spans="1:7" x14ac:dyDescent="0.2">
      <c r="A101" s="42" t="s">
        <v>128</v>
      </c>
      <c r="B101" s="53">
        <v>658570.21100000001</v>
      </c>
      <c r="C101" s="53">
        <v>536396.80099999998</v>
      </c>
      <c r="D101" s="54">
        <v>22.776685053347293</v>
      </c>
      <c r="E101" s="53">
        <v>21467.067999999999</v>
      </c>
      <c r="F101" s="53">
        <v>28279.634999999998</v>
      </c>
      <c r="G101" s="54">
        <v>-24.090010355508468</v>
      </c>
    </row>
    <row r="102" spans="1:7" x14ac:dyDescent="0.2">
      <c r="A102" s="42" t="s">
        <v>134</v>
      </c>
      <c r="B102" s="53">
        <v>3091.0039999999999</v>
      </c>
      <c r="C102" s="53">
        <v>3143.6570000000002</v>
      </c>
      <c r="D102" s="54">
        <v>-1.6748964661221066</v>
      </c>
      <c r="E102" s="53">
        <v>977.00300000000004</v>
      </c>
      <c r="F102" s="53">
        <v>1001.221</v>
      </c>
      <c r="G102" s="54">
        <v>-2.4188465883156596</v>
      </c>
    </row>
    <row r="103" spans="1:7" x14ac:dyDescent="0.2">
      <c r="A103" s="42" t="s">
        <v>148</v>
      </c>
      <c r="B103" s="53">
        <v>6233.0910000000003</v>
      </c>
      <c r="C103" s="53">
        <v>1899.4</v>
      </c>
      <c r="D103" s="54">
        <v>228.16105085816577</v>
      </c>
      <c r="E103" s="53">
        <v>1165.2950000000001</v>
      </c>
      <c r="F103" s="53">
        <v>331.64299999999997</v>
      </c>
      <c r="G103" s="54">
        <v>251.37029878513954</v>
      </c>
    </row>
    <row r="104" spans="1:7" x14ac:dyDescent="0.2">
      <c r="A104" s="42" t="s">
        <v>268</v>
      </c>
      <c r="B104" s="53">
        <v>0</v>
      </c>
      <c r="C104" s="53">
        <v>0</v>
      </c>
      <c r="D104" s="54" t="s">
        <v>293</v>
      </c>
      <c r="E104" s="53">
        <v>0</v>
      </c>
      <c r="F104" s="53">
        <v>3.68</v>
      </c>
      <c r="G104" s="54" t="s">
        <v>293</v>
      </c>
    </row>
    <row r="105" spans="1:7" x14ac:dyDescent="0.2">
      <c r="A105" s="42" t="s">
        <v>118</v>
      </c>
      <c r="B105" s="53">
        <v>1875.838</v>
      </c>
      <c r="C105" s="53">
        <v>1554.664</v>
      </c>
      <c r="D105" s="54">
        <v>20.658740409503267</v>
      </c>
      <c r="E105" s="53">
        <v>5819.47</v>
      </c>
      <c r="F105" s="53">
        <v>2793.1219999999998</v>
      </c>
      <c r="G105" s="54">
        <v>108.35001120609843</v>
      </c>
    </row>
    <row r="106" spans="1:7" x14ac:dyDescent="0.2">
      <c r="A106" s="42" t="s">
        <v>144</v>
      </c>
      <c r="B106" s="53">
        <v>188.06700000000001</v>
      </c>
      <c r="C106" s="53">
        <v>40.119</v>
      </c>
      <c r="D106" s="54" t="s">
        <v>293</v>
      </c>
      <c r="E106" s="53">
        <v>64002.400999999998</v>
      </c>
      <c r="F106" s="53">
        <v>243.52600000000001</v>
      </c>
      <c r="G106" s="54" t="s">
        <v>293</v>
      </c>
    </row>
    <row r="107" spans="1:7" x14ac:dyDescent="0.2">
      <c r="A107" s="42" t="s">
        <v>122</v>
      </c>
      <c r="B107" s="53">
        <v>881.79100000000005</v>
      </c>
      <c r="C107" s="53">
        <v>16.442</v>
      </c>
      <c r="D107" s="54" t="s">
        <v>293</v>
      </c>
      <c r="E107" s="53">
        <v>327.327</v>
      </c>
      <c r="F107" s="53">
        <v>914.66099999999994</v>
      </c>
      <c r="G107" s="54">
        <v>-64.213298697550243</v>
      </c>
    </row>
    <row r="108" spans="1:7" x14ac:dyDescent="0.2">
      <c r="A108" s="42" t="s">
        <v>149</v>
      </c>
      <c r="B108" s="53">
        <v>4416.7280000000001</v>
      </c>
      <c r="C108" s="53">
        <v>3871.9639999999999</v>
      </c>
      <c r="D108" s="54">
        <v>14.069448992810891</v>
      </c>
      <c r="E108" s="53">
        <v>2569.3359999999998</v>
      </c>
      <c r="F108" s="53">
        <v>503.08600000000001</v>
      </c>
      <c r="G108" s="54" t="s">
        <v>293</v>
      </c>
    </row>
    <row r="109" spans="1:7" x14ac:dyDescent="0.2">
      <c r="A109" s="42" t="s">
        <v>140</v>
      </c>
      <c r="B109" s="53">
        <v>450.726</v>
      </c>
      <c r="C109" s="53">
        <v>221.172</v>
      </c>
      <c r="D109" s="54">
        <v>103.78981064510876</v>
      </c>
      <c r="E109" s="53">
        <v>72.253</v>
      </c>
      <c r="F109" s="53">
        <v>146.55500000000001</v>
      </c>
      <c r="G109" s="54">
        <v>-50.699054962300849</v>
      </c>
    </row>
    <row r="110" spans="1:7" x14ac:dyDescent="0.2">
      <c r="A110" s="42" t="s">
        <v>55</v>
      </c>
      <c r="B110" s="53">
        <v>240199.80499999999</v>
      </c>
      <c r="C110" s="53">
        <v>248376.08100000001</v>
      </c>
      <c r="D110" s="54">
        <v>-3.2918934734299228</v>
      </c>
      <c r="E110" s="53">
        <v>338834.37800000003</v>
      </c>
      <c r="F110" s="53">
        <v>163687.728</v>
      </c>
      <c r="G110" s="54">
        <v>107.00047715244727</v>
      </c>
    </row>
    <row r="111" spans="1:7" x14ac:dyDescent="0.2">
      <c r="A111" s="42" t="s">
        <v>269</v>
      </c>
      <c r="B111" s="53">
        <v>0</v>
      </c>
      <c r="C111" s="53">
        <v>45.603999999999999</v>
      </c>
      <c r="D111" s="54" t="s">
        <v>293</v>
      </c>
      <c r="E111" s="53">
        <v>25.460999999999999</v>
      </c>
      <c r="F111" s="53">
        <v>4.2309999999999999</v>
      </c>
      <c r="G111" s="54" t="s">
        <v>293</v>
      </c>
    </row>
    <row r="112" spans="1:7" x14ac:dyDescent="0.2">
      <c r="A112" s="42" t="s">
        <v>111</v>
      </c>
      <c r="B112" s="53">
        <v>7997.33</v>
      </c>
      <c r="C112" s="53">
        <v>8927.3510000000006</v>
      </c>
      <c r="D112" s="54">
        <v>-10.417659168996494</v>
      </c>
      <c r="E112" s="53">
        <v>3308.4789999999998</v>
      </c>
      <c r="F112" s="53">
        <v>3285.511</v>
      </c>
      <c r="G112" s="54">
        <v>0.69906933807253324</v>
      </c>
    </row>
    <row r="113" spans="1:7" x14ac:dyDescent="0.2">
      <c r="A113" s="42" t="s">
        <v>283</v>
      </c>
      <c r="B113" s="53">
        <v>1804.924</v>
      </c>
      <c r="C113" s="53">
        <v>1075.9290000000001</v>
      </c>
      <c r="D113" s="54">
        <v>67.75493550224968</v>
      </c>
      <c r="E113" s="53">
        <v>0</v>
      </c>
      <c r="F113" s="53">
        <v>234.72300000000001</v>
      </c>
      <c r="G113" s="54" t="s">
        <v>293</v>
      </c>
    </row>
    <row r="114" spans="1:7" x14ac:dyDescent="0.2">
      <c r="A114" s="42" t="s">
        <v>143</v>
      </c>
      <c r="B114" s="53">
        <v>26522.753000000001</v>
      </c>
      <c r="C114" s="53">
        <v>17769.252</v>
      </c>
      <c r="D114" s="54">
        <v>49.262067981252102</v>
      </c>
      <c r="E114" s="53">
        <v>2042.64</v>
      </c>
      <c r="F114" s="53">
        <v>3287.8029999999999</v>
      </c>
      <c r="G114" s="54">
        <v>-37.872190030850376</v>
      </c>
    </row>
    <row r="115" spans="1:7" x14ac:dyDescent="0.2">
      <c r="A115" s="42" t="s">
        <v>126</v>
      </c>
      <c r="B115" s="53">
        <v>2046.405</v>
      </c>
      <c r="C115" s="53">
        <v>395.69799999999998</v>
      </c>
      <c r="D115" s="54" t="s">
        <v>293</v>
      </c>
      <c r="E115" s="53">
        <v>1692.34</v>
      </c>
      <c r="F115" s="53">
        <v>1522.5239999999999</v>
      </c>
      <c r="G115" s="54">
        <v>11.153584442675452</v>
      </c>
    </row>
    <row r="116" spans="1:7" x14ac:dyDescent="0.2">
      <c r="A116" s="42" t="s">
        <v>116</v>
      </c>
      <c r="B116" s="53">
        <v>694.27200000000005</v>
      </c>
      <c r="C116" s="53">
        <v>437.67200000000003</v>
      </c>
      <c r="D116" s="54">
        <v>58.62837924290335</v>
      </c>
      <c r="E116" s="53">
        <v>39.042000000000002</v>
      </c>
      <c r="F116" s="53">
        <v>104.494</v>
      </c>
      <c r="G116" s="54">
        <v>-62.637089210863778</v>
      </c>
    </row>
    <row r="117" spans="1:7" x14ac:dyDescent="0.2">
      <c r="A117" s="42" t="s">
        <v>109</v>
      </c>
      <c r="B117" s="53">
        <v>15546.816000000001</v>
      </c>
      <c r="C117" s="53">
        <v>78757.035000000003</v>
      </c>
      <c r="D117" s="54">
        <v>-80.259774888681378</v>
      </c>
      <c r="E117" s="53">
        <v>7419.3580000000002</v>
      </c>
      <c r="F117" s="53">
        <v>20850.537</v>
      </c>
      <c r="G117" s="54">
        <v>-64.41646562867902</v>
      </c>
    </row>
    <row r="118" spans="1:7" x14ac:dyDescent="0.2">
      <c r="A118" s="42" t="s">
        <v>142</v>
      </c>
      <c r="B118" s="53">
        <v>36392.995000000003</v>
      </c>
      <c r="C118" s="53">
        <v>32721.124</v>
      </c>
      <c r="D118" s="54">
        <v>11.221714144049585</v>
      </c>
      <c r="E118" s="53">
        <v>1770.0719999999999</v>
      </c>
      <c r="F118" s="53">
        <v>2154.3820000000001</v>
      </c>
      <c r="G118" s="54">
        <v>-17.838526315203154</v>
      </c>
    </row>
    <row r="119" spans="1:7" x14ac:dyDescent="0.2">
      <c r="A119" s="42" t="s">
        <v>130</v>
      </c>
      <c r="B119" s="53">
        <v>0</v>
      </c>
      <c r="C119" s="53">
        <v>285.90100000000001</v>
      </c>
      <c r="D119" s="54" t="s">
        <v>293</v>
      </c>
      <c r="E119" s="53">
        <v>27.132999999999999</v>
      </c>
      <c r="F119" s="53">
        <v>11.952999999999999</v>
      </c>
      <c r="G119" s="54">
        <v>126.99740650882623</v>
      </c>
    </row>
    <row r="120" spans="1:7" ht="9.9499999999999993" customHeight="1" x14ac:dyDescent="0.2">
      <c r="A120" s="43"/>
      <c r="B120" s="51"/>
      <c r="C120" s="51"/>
      <c r="D120" s="51"/>
      <c r="E120" s="51"/>
      <c r="F120" s="51"/>
      <c r="G120" s="51"/>
    </row>
    <row r="121" spans="1:7" x14ac:dyDescent="0.2">
      <c r="A121" s="41" t="s">
        <v>56</v>
      </c>
      <c r="B121" s="53">
        <v>14547079.557</v>
      </c>
      <c r="C121" s="53">
        <v>14164866.838</v>
      </c>
      <c r="D121" s="54">
        <v>2.6983149462064944</v>
      </c>
      <c r="E121" s="53">
        <v>5718012.892</v>
      </c>
      <c r="F121" s="53">
        <v>5261371.915</v>
      </c>
      <c r="G121" s="54">
        <v>8.6791237034229027</v>
      </c>
    </row>
    <row r="122" spans="1:7" x14ac:dyDescent="0.2">
      <c r="A122" s="42" t="s">
        <v>22</v>
      </c>
      <c r="B122" s="51"/>
      <c r="C122" s="51"/>
      <c r="D122" s="51"/>
      <c r="E122" s="51"/>
      <c r="F122" s="51"/>
      <c r="G122" s="51"/>
    </row>
    <row r="123" spans="1:7" x14ac:dyDescent="0.2">
      <c r="A123" s="42" t="s">
        <v>253</v>
      </c>
      <c r="B123" s="53">
        <v>2.4660000000000002</v>
      </c>
      <c r="C123" s="53">
        <v>4.9560000000000004</v>
      </c>
      <c r="D123" s="54">
        <v>-50.242130750605327</v>
      </c>
      <c r="E123" s="53">
        <v>106.85</v>
      </c>
      <c r="F123" s="53">
        <v>33.838999999999999</v>
      </c>
      <c r="G123" s="54">
        <v>215.75992198351014</v>
      </c>
    </row>
    <row r="124" spans="1:7" x14ac:dyDescent="0.2">
      <c r="A124" s="42" t="s">
        <v>163</v>
      </c>
      <c r="B124" s="53">
        <v>0</v>
      </c>
      <c r="C124" s="53">
        <v>0</v>
      </c>
      <c r="D124" s="54" t="s">
        <v>293</v>
      </c>
      <c r="E124" s="53">
        <v>0</v>
      </c>
      <c r="F124" s="53">
        <v>0.79100000000000004</v>
      </c>
      <c r="G124" s="54" t="s">
        <v>293</v>
      </c>
    </row>
    <row r="125" spans="1:7" x14ac:dyDescent="0.2">
      <c r="A125" s="42" t="s">
        <v>169</v>
      </c>
      <c r="B125" s="53">
        <v>7313.5640000000003</v>
      </c>
      <c r="C125" s="53">
        <v>10740.682000000001</v>
      </c>
      <c r="D125" s="54">
        <v>-31.907824847621413</v>
      </c>
      <c r="E125" s="53">
        <v>217.482</v>
      </c>
      <c r="F125" s="53">
        <v>5129.7089999999998</v>
      </c>
      <c r="G125" s="54">
        <v>-95.760344300232234</v>
      </c>
    </row>
    <row r="126" spans="1:7" x14ac:dyDescent="0.2">
      <c r="A126" s="42" t="s">
        <v>189</v>
      </c>
      <c r="B126" s="53">
        <v>276773.799</v>
      </c>
      <c r="C126" s="53">
        <v>486058.56300000002</v>
      </c>
      <c r="D126" s="54">
        <v>-43.057520210789917</v>
      </c>
      <c r="E126" s="53">
        <v>14858.216</v>
      </c>
      <c r="F126" s="53">
        <v>26970.003000000001</v>
      </c>
      <c r="G126" s="54">
        <v>-44.908363562288073</v>
      </c>
    </row>
    <row r="127" spans="1:7" x14ac:dyDescent="0.2">
      <c r="A127" s="42" t="s">
        <v>178</v>
      </c>
      <c r="B127" s="53">
        <v>3.988</v>
      </c>
      <c r="C127" s="53">
        <v>12.247</v>
      </c>
      <c r="D127" s="54">
        <v>-67.436923328161996</v>
      </c>
      <c r="E127" s="53">
        <v>429.33300000000003</v>
      </c>
      <c r="F127" s="53">
        <v>457.95499999999998</v>
      </c>
      <c r="G127" s="54">
        <v>-6.2499590571125907</v>
      </c>
    </row>
    <row r="128" spans="1:7" x14ac:dyDescent="0.2">
      <c r="A128" s="42" t="s">
        <v>167</v>
      </c>
      <c r="B128" s="53">
        <v>1175.1469999999999</v>
      </c>
      <c r="C128" s="53">
        <v>444.55500000000001</v>
      </c>
      <c r="D128" s="54">
        <v>164.3423198479378</v>
      </c>
      <c r="E128" s="53">
        <v>3673.59</v>
      </c>
      <c r="F128" s="53">
        <v>2296.3119999999999</v>
      </c>
      <c r="G128" s="54">
        <v>59.977825312936574</v>
      </c>
    </row>
    <row r="129" spans="1:7" x14ac:dyDescent="0.2">
      <c r="A129" s="42" t="s">
        <v>175</v>
      </c>
      <c r="B129" s="53">
        <v>636.99300000000005</v>
      </c>
      <c r="C129" s="53">
        <v>508.87299999999999</v>
      </c>
      <c r="D129" s="54">
        <v>25.177205314489086</v>
      </c>
      <c r="E129" s="53">
        <v>1778.8710000000001</v>
      </c>
      <c r="F129" s="53">
        <v>1549.4770000000001</v>
      </c>
      <c r="G129" s="54">
        <v>14.804608264595089</v>
      </c>
    </row>
    <row r="130" spans="1:7" x14ac:dyDescent="0.2">
      <c r="A130" s="42" t="s">
        <v>157</v>
      </c>
      <c r="B130" s="53">
        <v>0</v>
      </c>
      <c r="C130" s="53">
        <v>104.32</v>
      </c>
      <c r="D130" s="54" t="s">
        <v>293</v>
      </c>
      <c r="E130" s="53">
        <v>11.727</v>
      </c>
      <c r="F130" s="53">
        <v>0</v>
      </c>
      <c r="G130" s="54" t="s">
        <v>293</v>
      </c>
    </row>
    <row r="131" spans="1:7" x14ac:dyDescent="0.2">
      <c r="A131" s="42" t="s">
        <v>155</v>
      </c>
      <c r="B131" s="53">
        <v>137.41300000000001</v>
      </c>
      <c r="C131" s="53">
        <v>13.875999999999999</v>
      </c>
      <c r="D131" s="54" t="s">
        <v>293</v>
      </c>
      <c r="E131" s="53">
        <v>32534.21</v>
      </c>
      <c r="F131" s="53">
        <v>4.9740000000000002</v>
      </c>
      <c r="G131" s="54" t="s">
        <v>293</v>
      </c>
    </row>
    <row r="132" spans="1:7" x14ac:dyDescent="0.2">
      <c r="A132" s="42" t="s">
        <v>186</v>
      </c>
      <c r="B132" s="53">
        <v>22757.045999999998</v>
      </c>
      <c r="C132" s="53">
        <v>23728.256000000001</v>
      </c>
      <c r="D132" s="54">
        <v>-4.093052603613188</v>
      </c>
      <c r="E132" s="53">
        <v>1608.8979999999999</v>
      </c>
      <c r="F132" s="53">
        <v>1223.9259999999999</v>
      </c>
      <c r="G132" s="54">
        <v>31.453862406714137</v>
      </c>
    </row>
    <row r="133" spans="1:7" x14ac:dyDescent="0.2">
      <c r="A133" s="42" t="s">
        <v>270</v>
      </c>
      <c r="B133" s="53">
        <v>0</v>
      </c>
      <c r="C133" s="53">
        <v>0</v>
      </c>
      <c r="D133" s="54" t="s">
        <v>293</v>
      </c>
      <c r="E133" s="53">
        <v>77.823999999999998</v>
      </c>
      <c r="F133" s="53">
        <v>8.8230000000000004</v>
      </c>
      <c r="G133" s="54" t="s">
        <v>293</v>
      </c>
    </row>
    <row r="134" spans="1:7" x14ac:dyDescent="0.2">
      <c r="A134" s="42" t="s">
        <v>58</v>
      </c>
      <c r="B134" s="53">
        <v>1082704.52</v>
      </c>
      <c r="C134" s="53">
        <v>1155114.862</v>
      </c>
      <c r="D134" s="54">
        <v>-6.2686702753202042</v>
      </c>
      <c r="E134" s="53">
        <v>528190.10600000003</v>
      </c>
      <c r="F134" s="53">
        <v>335184.04399999999</v>
      </c>
      <c r="G134" s="54">
        <v>57.582115096147021</v>
      </c>
    </row>
    <row r="135" spans="1:7" x14ac:dyDescent="0.2">
      <c r="A135" s="42" t="s">
        <v>174</v>
      </c>
      <c r="B135" s="53">
        <v>2019.739</v>
      </c>
      <c r="C135" s="53">
        <v>855.41800000000001</v>
      </c>
      <c r="D135" s="54">
        <v>136.11135140948633</v>
      </c>
      <c r="E135" s="53">
        <v>19.074000000000002</v>
      </c>
      <c r="F135" s="53">
        <v>7358.6369999999997</v>
      </c>
      <c r="G135" s="54">
        <v>-99.740794388960893</v>
      </c>
    </row>
    <row r="136" spans="1:7" x14ac:dyDescent="0.2">
      <c r="A136" s="42" t="s">
        <v>185</v>
      </c>
      <c r="B136" s="53">
        <v>394162.304</v>
      </c>
      <c r="C136" s="53">
        <v>508053.97700000001</v>
      </c>
      <c r="D136" s="54">
        <v>-22.417238749417365</v>
      </c>
      <c r="E136" s="53">
        <v>675402.48600000003</v>
      </c>
      <c r="F136" s="53">
        <v>359684.19699999999</v>
      </c>
      <c r="G136" s="54">
        <v>87.776524971988152</v>
      </c>
    </row>
    <row r="137" spans="1:7" x14ac:dyDescent="0.2">
      <c r="A137" s="42" t="s">
        <v>161</v>
      </c>
      <c r="B137" s="53">
        <v>126329.34</v>
      </c>
      <c r="C137" s="53">
        <v>120561.534</v>
      </c>
      <c r="D137" s="54">
        <v>4.7841179592157346</v>
      </c>
      <c r="E137" s="53">
        <v>2666.1860000000001</v>
      </c>
      <c r="F137" s="53">
        <v>2905.0149999999999</v>
      </c>
      <c r="G137" s="54">
        <v>-8.2212656389037448</v>
      </c>
    </row>
    <row r="138" spans="1:7" x14ac:dyDescent="0.2">
      <c r="A138" s="42" t="s">
        <v>271</v>
      </c>
      <c r="B138" s="53">
        <v>58.887999999999998</v>
      </c>
      <c r="C138" s="53">
        <v>8.9559999999999995</v>
      </c>
      <c r="D138" s="54" t="s">
        <v>293</v>
      </c>
      <c r="E138" s="53">
        <v>2057.1759999999999</v>
      </c>
      <c r="F138" s="53">
        <v>1212.258</v>
      </c>
      <c r="G138" s="54">
        <v>69.697869595416137</v>
      </c>
    </row>
    <row r="139" spans="1:7" x14ac:dyDescent="0.2">
      <c r="A139" s="42" t="s">
        <v>170</v>
      </c>
      <c r="B139" s="53">
        <v>110.02500000000001</v>
      </c>
      <c r="C139" s="53">
        <v>36.095999999999997</v>
      </c>
      <c r="D139" s="54">
        <v>204.81216755319156</v>
      </c>
      <c r="E139" s="53">
        <v>4.9980000000000002</v>
      </c>
      <c r="F139" s="53">
        <v>11.182</v>
      </c>
      <c r="G139" s="54">
        <v>-55.303165802182079</v>
      </c>
    </row>
    <row r="140" spans="1:7" x14ac:dyDescent="0.2">
      <c r="A140" s="42" t="s">
        <v>168</v>
      </c>
      <c r="B140" s="53">
        <v>36394.353999999999</v>
      </c>
      <c r="C140" s="53">
        <v>20887.524000000001</v>
      </c>
      <c r="D140" s="54">
        <v>74.239675320061849</v>
      </c>
      <c r="E140" s="53">
        <v>12675.591</v>
      </c>
      <c r="F140" s="53">
        <v>11437.057000000001</v>
      </c>
      <c r="G140" s="54">
        <v>10.82913200485055</v>
      </c>
    </row>
    <row r="141" spans="1:7" x14ac:dyDescent="0.2">
      <c r="A141" s="42" t="s">
        <v>183</v>
      </c>
      <c r="B141" s="53">
        <v>170673.43100000001</v>
      </c>
      <c r="C141" s="53">
        <v>239798.889</v>
      </c>
      <c r="D141" s="54">
        <v>-28.826429633708599</v>
      </c>
      <c r="E141" s="53">
        <v>10502.858</v>
      </c>
      <c r="F141" s="53">
        <v>14886.218000000001</v>
      </c>
      <c r="G141" s="54">
        <v>-29.445759829662578</v>
      </c>
    </row>
    <row r="142" spans="1:7" x14ac:dyDescent="0.2">
      <c r="A142" s="42" t="s">
        <v>159</v>
      </c>
      <c r="B142" s="53">
        <v>6012.5290000000005</v>
      </c>
      <c r="C142" s="53">
        <v>7932.1540000000005</v>
      </c>
      <c r="D142" s="54">
        <v>-24.200551325655042</v>
      </c>
      <c r="E142" s="53">
        <v>221234.53099999999</v>
      </c>
      <c r="F142" s="53">
        <v>17017.164000000001</v>
      </c>
      <c r="G142" s="54" t="s">
        <v>293</v>
      </c>
    </row>
    <row r="143" spans="1:7" x14ac:dyDescent="0.2">
      <c r="A143" s="42" t="s">
        <v>190</v>
      </c>
      <c r="B143" s="53">
        <v>254.07599999999999</v>
      </c>
      <c r="C143" s="53">
        <v>159.214</v>
      </c>
      <c r="D143" s="54">
        <v>59.581443842878144</v>
      </c>
      <c r="E143" s="53">
        <v>0</v>
      </c>
      <c r="F143" s="53">
        <v>0</v>
      </c>
      <c r="G143" s="54" t="s">
        <v>293</v>
      </c>
    </row>
    <row r="144" spans="1:7" x14ac:dyDescent="0.2">
      <c r="A144" s="42" t="s">
        <v>265</v>
      </c>
      <c r="B144" s="53">
        <v>465.65100000000001</v>
      </c>
      <c r="C144" s="53">
        <v>591.84299999999996</v>
      </c>
      <c r="D144" s="54">
        <v>-21.321870833988058</v>
      </c>
      <c r="E144" s="53">
        <v>39.345999999999997</v>
      </c>
      <c r="F144" s="53">
        <v>45.387</v>
      </c>
      <c r="G144" s="54">
        <v>-13.309978628241581</v>
      </c>
    </row>
    <row r="145" spans="1:7" x14ac:dyDescent="0.2">
      <c r="A145" s="42" t="s">
        <v>154</v>
      </c>
      <c r="B145" s="53">
        <v>836.88</v>
      </c>
      <c r="C145" s="53">
        <v>1079.251</v>
      </c>
      <c r="D145" s="54">
        <v>-22.457333836151179</v>
      </c>
      <c r="E145" s="53">
        <v>3458.0830000000001</v>
      </c>
      <c r="F145" s="53">
        <v>35.886000000000003</v>
      </c>
      <c r="G145" s="54" t="s">
        <v>293</v>
      </c>
    </row>
    <row r="146" spans="1:7" x14ac:dyDescent="0.2">
      <c r="A146" s="42" t="s">
        <v>156</v>
      </c>
      <c r="B146" s="53">
        <v>47507.222000000002</v>
      </c>
      <c r="C146" s="53">
        <v>54471.43</v>
      </c>
      <c r="D146" s="54">
        <v>-12.785065492130457</v>
      </c>
      <c r="E146" s="53">
        <v>5859.9129999999996</v>
      </c>
      <c r="F146" s="53">
        <v>5031.1220000000003</v>
      </c>
      <c r="G146" s="54">
        <v>16.473283692981383</v>
      </c>
    </row>
    <row r="147" spans="1:7" x14ac:dyDescent="0.2">
      <c r="A147" s="42" t="s">
        <v>181</v>
      </c>
      <c r="B147" s="53">
        <v>178.29400000000001</v>
      </c>
      <c r="C147" s="53">
        <v>105.327</v>
      </c>
      <c r="D147" s="54">
        <v>69.276633721647841</v>
      </c>
      <c r="E147" s="53">
        <v>1420.807</v>
      </c>
      <c r="F147" s="53">
        <v>1177.6320000000001</v>
      </c>
      <c r="G147" s="54">
        <v>20.649489823646093</v>
      </c>
    </row>
    <row r="148" spans="1:7" x14ac:dyDescent="0.2">
      <c r="A148" s="42" t="s">
        <v>166</v>
      </c>
      <c r="B148" s="53">
        <v>231.86600000000001</v>
      </c>
      <c r="C148" s="53">
        <v>681.86500000000001</v>
      </c>
      <c r="D148" s="54">
        <v>-65.995321654579726</v>
      </c>
      <c r="E148" s="53">
        <v>4288.9449999999997</v>
      </c>
      <c r="F148" s="53">
        <v>933.09199999999998</v>
      </c>
      <c r="G148" s="54" t="s">
        <v>293</v>
      </c>
    </row>
    <row r="149" spans="1:7" x14ac:dyDescent="0.2">
      <c r="A149" s="42" t="s">
        <v>158</v>
      </c>
      <c r="B149" s="53">
        <v>101612.124</v>
      </c>
      <c r="C149" s="53">
        <v>132322.315</v>
      </c>
      <c r="D149" s="54">
        <v>-23.208625846668426</v>
      </c>
      <c r="E149" s="53">
        <v>985.23699999999997</v>
      </c>
      <c r="F149" s="53">
        <v>1329.43</v>
      </c>
      <c r="G149" s="54">
        <v>-25.890268761800172</v>
      </c>
    </row>
    <row r="150" spans="1:7" x14ac:dyDescent="0.2">
      <c r="A150" s="42" t="s">
        <v>172</v>
      </c>
      <c r="B150" s="53">
        <v>1639.567</v>
      </c>
      <c r="C150" s="53">
        <v>1215.0820000000001</v>
      </c>
      <c r="D150" s="54">
        <v>34.934679305594187</v>
      </c>
      <c r="E150" s="53">
        <v>1966.145</v>
      </c>
      <c r="F150" s="53">
        <v>2708.3040000000001</v>
      </c>
      <c r="G150" s="54">
        <v>-27.403090642704811</v>
      </c>
    </row>
    <row r="151" spans="1:7" x14ac:dyDescent="0.2">
      <c r="A151" s="42" t="s">
        <v>171</v>
      </c>
      <c r="B151" s="53">
        <v>561.21199999999999</v>
      </c>
      <c r="C151" s="53">
        <v>137.637</v>
      </c>
      <c r="D151" s="54" t="s">
        <v>293</v>
      </c>
      <c r="E151" s="53">
        <v>527.23599999999999</v>
      </c>
      <c r="F151" s="53">
        <v>7.5590000000000002</v>
      </c>
      <c r="G151" s="54" t="s">
        <v>293</v>
      </c>
    </row>
    <row r="152" spans="1:7" x14ac:dyDescent="0.2">
      <c r="A152" s="42" t="s">
        <v>57</v>
      </c>
      <c r="B152" s="53">
        <v>544756.59900000005</v>
      </c>
      <c r="C152" s="53">
        <v>492308.55099999998</v>
      </c>
      <c r="D152" s="54">
        <v>10.65349116798096</v>
      </c>
      <c r="E152" s="53">
        <v>206322.70800000001</v>
      </c>
      <c r="F152" s="53">
        <v>75681.368000000002</v>
      </c>
      <c r="G152" s="54">
        <v>172.62021479315757</v>
      </c>
    </row>
    <row r="153" spans="1:7" x14ac:dyDescent="0.2">
      <c r="A153" s="42" t="s">
        <v>179</v>
      </c>
      <c r="B153" s="53">
        <v>221718.758</v>
      </c>
      <c r="C153" s="53">
        <v>195901.38099999999</v>
      </c>
      <c r="D153" s="54">
        <v>13.178762124193511</v>
      </c>
      <c r="E153" s="53">
        <v>243448.82199999999</v>
      </c>
      <c r="F153" s="53">
        <v>85319.741999999998</v>
      </c>
      <c r="G153" s="54">
        <v>185.33703489164327</v>
      </c>
    </row>
    <row r="154" spans="1:7" x14ac:dyDescent="0.2">
      <c r="A154" s="42" t="s">
        <v>164</v>
      </c>
      <c r="B154" s="53">
        <v>3488.6030000000001</v>
      </c>
      <c r="C154" s="53">
        <v>5255.6279999999997</v>
      </c>
      <c r="D154" s="54">
        <v>-33.621576717378005</v>
      </c>
      <c r="E154" s="53">
        <v>2293.7080000000001</v>
      </c>
      <c r="F154" s="53">
        <v>7774.335</v>
      </c>
      <c r="G154" s="54">
        <v>-70.496409017620152</v>
      </c>
    </row>
    <row r="155" spans="1:7" x14ac:dyDescent="0.2">
      <c r="A155" s="42" t="s">
        <v>266</v>
      </c>
      <c r="B155" s="53">
        <v>326238.38799999998</v>
      </c>
      <c r="C155" s="53">
        <v>385996.16399999999</v>
      </c>
      <c r="D155" s="54">
        <v>-15.481442971023938</v>
      </c>
      <c r="E155" s="53">
        <v>494129.04499999998</v>
      </c>
      <c r="F155" s="53">
        <v>1234045.58</v>
      </c>
      <c r="G155" s="54">
        <v>-59.958606634286561</v>
      </c>
    </row>
    <row r="156" spans="1:7" x14ac:dyDescent="0.2">
      <c r="A156" s="42" t="s">
        <v>176</v>
      </c>
      <c r="B156" s="53">
        <v>0</v>
      </c>
      <c r="C156" s="53">
        <v>0</v>
      </c>
      <c r="D156" s="54" t="s">
        <v>293</v>
      </c>
      <c r="E156" s="53">
        <v>0</v>
      </c>
      <c r="F156" s="53">
        <v>6.4</v>
      </c>
      <c r="G156" s="54" t="s">
        <v>293</v>
      </c>
    </row>
    <row r="157" spans="1:7" x14ac:dyDescent="0.2">
      <c r="A157" s="42" t="s">
        <v>160</v>
      </c>
      <c r="B157" s="53">
        <v>26879.199000000001</v>
      </c>
      <c r="C157" s="53">
        <v>20733.316999999999</v>
      </c>
      <c r="D157" s="54">
        <v>29.642541036728488</v>
      </c>
      <c r="E157" s="53">
        <v>1852.623</v>
      </c>
      <c r="F157" s="53">
        <v>935.48599999999999</v>
      </c>
      <c r="G157" s="54">
        <v>98.038559636381507</v>
      </c>
    </row>
    <row r="158" spans="1:7" x14ac:dyDescent="0.2">
      <c r="A158" s="42" t="s">
        <v>162</v>
      </c>
      <c r="B158" s="53">
        <v>76158.278000000006</v>
      </c>
      <c r="C158" s="53">
        <v>12079.754999999999</v>
      </c>
      <c r="D158" s="54" t="s">
        <v>293</v>
      </c>
      <c r="E158" s="53">
        <v>153275.408</v>
      </c>
      <c r="F158" s="53">
        <v>54515.169000000002</v>
      </c>
      <c r="G158" s="54">
        <v>181.16102510844274</v>
      </c>
    </row>
    <row r="159" spans="1:7" x14ac:dyDescent="0.2">
      <c r="A159" s="42" t="s">
        <v>187</v>
      </c>
      <c r="B159" s="53">
        <v>16733.416000000001</v>
      </c>
      <c r="C159" s="53">
        <v>17816.136999999999</v>
      </c>
      <c r="D159" s="54">
        <v>-6.0771928280524321</v>
      </c>
      <c r="E159" s="53">
        <v>4472.3249999999998</v>
      </c>
      <c r="F159" s="53">
        <v>3521.777</v>
      </c>
      <c r="G159" s="54">
        <v>26.990578903774988</v>
      </c>
    </row>
    <row r="160" spans="1:7" x14ac:dyDescent="0.2">
      <c r="A160" s="42" t="s">
        <v>184</v>
      </c>
      <c r="B160" s="53">
        <v>645886.38800000004</v>
      </c>
      <c r="C160" s="53">
        <v>656108.07700000005</v>
      </c>
      <c r="D160" s="54">
        <v>-1.5579276278289171</v>
      </c>
      <c r="E160" s="53">
        <v>7714.308</v>
      </c>
      <c r="F160" s="53">
        <v>10380.14</v>
      </c>
      <c r="G160" s="54">
        <v>-25.682042824085229</v>
      </c>
    </row>
    <row r="161" spans="1:7" x14ac:dyDescent="0.2">
      <c r="A161" s="42" t="s">
        <v>272</v>
      </c>
      <c r="B161" s="53">
        <v>0</v>
      </c>
      <c r="C161" s="53">
        <v>0</v>
      </c>
      <c r="D161" s="54" t="s">
        <v>293</v>
      </c>
      <c r="E161" s="53">
        <v>0</v>
      </c>
      <c r="F161" s="53">
        <v>10.28</v>
      </c>
      <c r="G161" s="54" t="s">
        <v>293</v>
      </c>
    </row>
    <row r="162" spans="1:7" x14ac:dyDescent="0.2">
      <c r="A162" s="42" t="s">
        <v>165</v>
      </c>
      <c r="B162" s="53">
        <v>14.603999999999999</v>
      </c>
      <c r="C162" s="53">
        <v>11.226000000000001</v>
      </c>
      <c r="D162" s="54">
        <v>30.090860502405121</v>
      </c>
      <c r="E162" s="53">
        <v>17.626999999999999</v>
      </c>
      <c r="F162" s="53">
        <v>17.677</v>
      </c>
      <c r="G162" s="54">
        <v>-0.28285342535497193</v>
      </c>
    </row>
    <row r="163" spans="1:7" x14ac:dyDescent="0.2">
      <c r="A163" s="42" t="s">
        <v>273</v>
      </c>
      <c r="B163" s="53">
        <v>10.664</v>
      </c>
      <c r="C163" s="53">
        <v>0.84899999999999998</v>
      </c>
      <c r="D163" s="54" t="s">
        <v>293</v>
      </c>
      <c r="E163" s="53">
        <v>131.68199999999999</v>
      </c>
      <c r="F163" s="53">
        <v>182.37899999999999</v>
      </c>
      <c r="G163" s="54">
        <v>-27.797608277268765</v>
      </c>
    </row>
    <row r="164" spans="1:7" x14ac:dyDescent="0.2">
      <c r="A164" s="42" t="s">
        <v>254</v>
      </c>
      <c r="B164" s="53">
        <v>0</v>
      </c>
      <c r="C164" s="53">
        <v>0</v>
      </c>
      <c r="D164" s="54" t="s">
        <v>293</v>
      </c>
      <c r="E164" s="53">
        <v>5224.6530000000002</v>
      </c>
      <c r="F164" s="53">
        <v>24.762</v>
      </c>
      <c r="G164" s="54" t="s">
        <v>293</v>
      </c>
    </row>
    <row r="165" spans="1:7" x14ac:dyDescent="0.2">
      <c r="A165" s="42" t="s">
        <v>173</v>
      </c>
      <c r="B165" s="53">
        <v>26.49</v>
      </c>
      <c r="C165" s="53">
        <v>0</v>
      </c>
      <c r="D165" s="54" t="s">
        <v>293</v>
      </c>
      <c r="E165" s="53">
        <v>36.9</v>
      </c>
      <c r="F165" s="53">
        <v>49.649000000000001</v>
      </c>
      <c r="G165" s="54">
        <v>-25.678261394992845</v>
      </c>
    </row>
    <row r="166" spans="1:7" x14ac:dyDescent="0.2">
      <c r="A166" s="42" t="s">
        <v>182</v>
      </c>
      <c r="B166" s="53">
        <v>80.222999999999999</v>
      </c>
      <c r="C166" s="53">
        <v>93.153999999999996</v>
      </c>
      <c r="D166" s="54">
        <v>-13.88131481203169</v>
      </c>
      <c r="E166" s="53">
        <v>476.65199999999999</v>
      </c>
      <c r="F166" s="53">
        <v>509.89800000000002</v>
      </c>
      <c r="G166" s="54">
        <v>-6.5201275549227518</v>
      </c>
    </row>
    <row r="167" spans="1:7" x14ac:dyDescent="0.2">
      <c r="A167" s="42" t="s">
        <v>177</v>
      </c>
      <c r="B167" s="53">
        <v>852.58299999999997</v>
      </c>
      <c r="C167" s="53">
        <v>1823.3510000000001</v>
      </c>
      <c r="D167" s="54">
        <v>-53.240873534497752</v>
      </c>
      <c r="E167" s="53">
        <v>2214.105</v>
      </c>
      <c r="F167" s="53">
        <v>2929.953</v>
      </c>
      <c r="G167" s="54">
        <v>-24.432064268607718</v>
      </c>
    </row>
    <row r="168" spans="1:7" x14ac:dyDescent="0.2">
      <c r="A168" s="42" t="s">
        <v>274</v>
      </c>
      <c r="B168" s="53">
        <v>0</v>
      </c>
      <c r="C168" s="53">
        <v>0</v>
      </c>
      <c r="D168" s="54" t="s">
        <v>293</v>
      </c>
      <c r="E168" s="53">
        <v>0</v>
      </c>
      <c r="F168" s="53">
        <v>18.111000000000001</v>
      </c>
      <c r="G168" s="54" t="s">
        <v>293</v>
      </c>
    </row>
    <row r="169" spans="1:7" x14ac:dyDescent="0.2">
      <c r="A169" s="42" t="s">
        <v>188</v>
      </c>
      <c r="B169" s="53">
        <v>56229.99</v>
      </c>
      <c r="C169" s="53">
        <v>45358.712</v>
      </c>
      <c r="D169" s="54">
        <v>23.9673428116742</v>
      </c>
      <c r="E169" s="53">
        <v>1811.7929999999999</v>
      </c>
      <c r="F169" s="53">
        <v>2721.2660000000001</v>
      </c>
      <c r="G169" s="54">
        <v>-33.420951865785995</v>
      </c>
    </row>
    <row r="170" spans="1:7" x14ac:dyDescent="0.2">
      <c r="A170" s="42" t="s">
        <v>180</v>
      </c>
      <c r="B170" s="53">
        <v>221877.21100000001</v>
      </c>
      <c r="C170" s="53">
        <v>231939.75099999999</v>
      </c>
      <c r="D170" s="54">
        <v>-4.3384283878100547</v>
      </c>
      <c r="E170" s="53">
        <v>972.28300000000002</v>
      </c>
      <c r="F170" s="53">
        <v>1221.2629999999999</v>
      </c>
      <c r="G170" s="54">
        <v>-20.387091068836114</v>
      </c>
    </row>
    <row r="171" spans="1:7" x14ac:dyDescent="0.2">
      <c r="A171" s="42" t="s">
        <v>153</v>
      </c>
      <c r="B171" s="53">
        <v>10125575.725</v>
      </c>
      <c r="C171" s="53">
        <v>9333811.0830000006</v>
      </c>
      <c r="D171" s="54">
        <v>8.4827583819654109</v>
      </c>
      <c r="E171" s="53">
        <v>3067022.531</v>
      </c>
      <c r="F171" s="53">
        <v>2982866.6869999999</v>
      </c>
      <c r="G171" s="54">
        <v>2.8213075819569724</v>
      </c>
    </row>
    <row r="172" spans="1:7" ht="9.9499999999999993" customHeight="1" x14ac:dyDescent="0.2">
      <c r="A172" s="43"/>
      <c r="B172" s="51"/>
      <c r="C172" s="51"/>
      <c r="D172" s="51"/>
      <c r="E172" s="51"/>
      <c r="F172" s="51"/>
      <c r="G172" s="51"/>
    </row>
    <row r="173" spans="1:7" x14ac:dyDescent="0.2">
      <c r="A173" s="41" t="s">
        <v>59</v>
      </c>
      <c r="B173" s="53">
        <v>16107835.018999999</v>
      </c>
      <c r="C173" s="53">
        <v>16981136.510000002</v>
      </c>
      <c r="D173" s="54">
        <v>-5.1427741039931334</v>
      </c>
      <c r="E173" s="53">
        <v>15024337.778999999</v>
      </c>
      <c r="F173" s="53">
        <v>14370633.006999999</v>
      </c>
      <c r="G173" s="54">
        <v>4.5488933694262244</v>
      </c>
    </row>
    <row r="174" spans="1:7" x14ac:dyDescent="0.2">
      <c r="A174" s="42" t="s">
        <v>22</v>
      </c>
      <c r="B174" s="51"/>
      <c r="C174" s="51"/>
      <c r="D174" s="51"/>
      <c r="E174" s="51"/>
      <c r="F174" s="51"/>
      <c r="G174" s="51"/>
    </row>
    <row r="175" spans="1:7" x14ac:dyDescent="0.2">
      <c r="A175" s="42" t="s">
        <v>210</v>
      </c>
      <c r="B175" s="53">
        <v>9159.9320000000007</v>
      </c>
      <c r="C175" s="53">
        <v>3474.7939999999999</v>
      </c>
      <c r="D175" s="54">
        <v>163.61079246712183</v>
      </c>
      <c r="E175" s="53">
        <v>1360.05</v>
      </c>
      <c r="F175" s="53">
        <v>4407.7640000000001</v>
      </c>
      <c r="G175" s="54">
        <v>-69.144219155109027</v>
      </c>
    </row>
    <row r="176" spans="1:7" x14ac:dyDescent="0.2">
      <c r="A176" s="42" t="s">
        <v>192</v>
      </c>
      <c r="B176" s="53">
        <v>1344.6420000000001</v>
      </c>
      <c r="C176" s="53">
        <v>47112.188999999998</v>
      </c>
      <c r="D176" s="54">
        <v>-97.145872377103942</v>
      </c>
      <c r="E176" s="53">
        <v>3283.0740000000001</v>
      </c>
      <c r="F176" s="53">
        <v>6350.0159999999996</v>
      </c>
      <c r="G176" s="54">
        <v>-48.298177516403101</v>
      </c>
    </row>
    <row r="177" spans="1:7" x14ac:dyDescent="0.2">
      <c r="A177" s="42" t="s">
        <v>193</v>
      </c>
      <c r="B177" s="53">
        <v>64508.305999999997</v>
      </c>
      <c r="C177" s="53">
        <v>2881.4839999999999</v>
      </c>
      <c r="D177" s="54" t="s">
        <v>293</v>
      </c>
      <c r="E177" s="53">
        <v>6547.4049999999997</v>
      </c>
      <c r="F177" s="53">
        <v>14744.636</v>
      </c>
      <c r="G177" s="54">
        <v>-55.594665070063449</v>
      </c>
    </row>
    <row r="178" spans="1:7" x14ac:dyDescent="0.2">
      <c r="A178" s="42" t="s">
        <v>205</v>
      </c>
      <c r="B178" s="53">
        <v>611.83399999999995</v>
      </c>
      <c r="C178" s="53">
        <v>837.99</v>
      </c>
      <c r="D178" s="54">
        <v>-26.987911550257166</v>
      </c>
      <c r="E178" s="53">
        <v>2851.06</v>
      </c>
      <c r="F178" s="53">
        <v>2861.768</v>
      </c>
      <c r="G178" s="54">
        <v>-0.37417428666475416</v>
      </c>
    </row>
    <row r="179" spans="1:7" x14ac:dyDescent="0.2">
      <c r="A179" s="42" t="s">
        <v>213</v>
      </c>
      <c r="B179" s="53">
        <v>1475703.9310000001</v>
      </c>
      <c r="C179" s="53">
        <v>1723808.804</v>
      </c>
      <c r="D179" s="54">
        <v>-14.392830134309946</v>
      </c>
      <c r="E179" s="53">
        <v>23175.126</v>
      </c>
      <c r="F179" s="53">
        <v>12818.86</v>
      </c>
      <c r="G179" s="54">
        <v>80.789290155286807</v>
      </c>
    </row>
    <row r="180" spans="1:7" x14ac:dyDescent="0.2">
      <c r="A180" s="42" t="s">
        <v>246</v>
      </c>
      <c r="B180" s="53">
        <v>731.03899999999999</v>
      </c>
      <c r="C180" s="53">
        <v>202.18700000000001</v>
      </c>
      <c r="D180" s="54">
        <v>261.56577821521654</v>
      </c>
      <c r="E180" s="53">
        <v>774.88699999999994</v>
      </c>
      <c r="F180" s="53">
        <v>720.72</v>
      </c>
      <c r="G180" s="54">
        <v>7.5156787656787571</v>
      </c>
    </row>
    <row r="181" spans="1:7" x14ac:dyDescent="0.2">
      <c r="A181" s="42" t="s">
        <v>217</v>
      </c>
      <c r="B181" s="53">
        <v>5.95</v>
      </c>
      <c r="C181" s="53">
        <v>0</v>
      </c>
      <c r="D181" s="54" t="s">
        <v>293</v>
      </c>
      <c r="E181" s="53">
        <v>13.648999999999999</v>
      </c>
      <c r="F181" s="53">
        <v>16.440000000000001</v>
      </c>
      <c r="G181" s="54">
        <v>-16.976885644768871</v>
      </c>
    </row>
    <row r="182" spans="1:7" x14ac:dyDescent="0.2">
      <c r="A182" s="42" t="s">
        <v>225</v>
      </c>
      <c r="B182" s="53">
        <v>349.08199999999999</v>
      </c>
      <c r="C182" s="53">
        <v>232.762</v>
      </c>
      <c r="D182" s="54">
        <v>49.973792973079782</v>
      </c>
      <c r="E182" s="53">
        <v>536.07600000000002</v>
      </c>
      <c r="F182" s="53">
        <v>61753.105000000003</v>
      </c>
      <c r="G182" s="54">
        <v>-99.131904379544963</v>
      </c>
    </row>
    <row r="183" spans="1:7" x14ac:dyDescent="0.2">
      <c r="A183" s="42" t="s">
        <v>282</v>
      </c>
      <c r="B183" s="53">
        <v>7776289.551</v>
      </c>
      <c r="C183" s="53">
        <v>7924578.1380000003</v>
      </c>
      <c r="D183" s="54">
        <v>-1.8712489727235493</v>
      </c>
      <c r="E183" s="53">
        <v>5304197.7410000004</v>
      </c>
      <c r="F183" s="53">
        <v>5002404.7819999997</v>
      </c>
      <c r="G183" s="54">
        <v>6.0329575904359558</v>
      </c>
    </row>
    <row r="184" spans="1:7" x14ac:dyDescent="0.2">
      <c r="A184" s="42" t="s">
        <v>191</v>
      </c>
      <c r="B184" s="53">
        <v>3583.3510000000001</v>
      </c>
      <c r="C184" s="53">
        <v>21886.364000000001</v>
      </c>
      <c r="D184" s="54">
        <v>-83.627472338484367</v>
      </c>
      <c r="E184" s="53">
        <v>4845.0259999999998</v>
      </c>
      <c r="F184" s="53">
        <v>4346.8280000000004</v>
      </c>
      <c r="G184" s="54">
        <v>11.461185029635388</v>
      </c>
    </row>
    <row r="185" spans="1:7" x14ac:dyDescent="0.2">
      <c r="A185" s="42" t="s">
        <v>230</v>
      </c>
      <c r="B185" s="53">
        <v>77673.258000000002</v>
      </c>
      <c r="C185" s="53">
        <v>115239.522</v>
      </c>
      <c r="D185" s="54">
        <v>-32.598420531456199</v>
      </c>
      <c r="E185" s="53">
        <v>112241.77099999999</v>
      </c>
      <c r="F185" s="53">
        <v>322311.62199999997</v>
      </c>
      <c r="G185" s="54">
        <v>-65.17600876334518</v>
      </c>
    </row>
    <row r="186" spans="1:7" x14ac:dyDescent="0.2">
      <c r="A186" s="42" t="s">
        <v>212</v>
      </c>
      <c r="B186" s="53">
        <v>780087.92799999996</v>
      </c>
      <c r="C186" s="53">
        <v>895636.71799999999</v>
      </c>
      <c r="D186" s="54">
        <v>-12.901301127763716</v>
      </c>
      <c r="E186" s="53">
        <v>1840281.7749999999</v>
      </c>
      <c r="F186" s="53">
        <v>1347188.3810000001</v>
      </c>
      <c r="G186" s="54">
        <v>36.601666177820135</v>
      </c>
    </row>
    <row r="187" spans="1:7" x14ac:dyDescent="0.2">
      <c r="A187" s="42" t="s">
        <v>223</v>
      </c>
      <c r="B187" s="53">
        <v>435184.57199999999</v>
      </c>
      <c r="C187" s="53">
        <v>601626.00899999996</v>
      </c>
      <c r="D187" s="54">
        <v>-27.6652662135822</v>
      </c>
      <c r="E187" s="53">
        <v>283411.17499999999</v>
      </c>
      <c r="F187" s="53">
        <v>328050.96500000003</v>
      </c>
      <c r="G187" s="54">
        <v>-13.607577712810581</v>
      </c>
    </row>
    <row r="188" spans="1:7" x14ac:dyDescent="0.2">
      <c r="A188" s="42" t="s">
        <v>200</v>
      </c>
      <c r="B188" s="53">
        <v>71.897999999999996</v>
      </c>
      <c r="C188" s="53">
        <v>68.415000000000006</v>
      </c>
      <c r="D188" s="54">
        <v>5.0909888182415983</v>
      </c>
      <c r="E188" s="53">
        <v>23064.405999999999</v>
      </c>
      <c r="F188" s="53">
        <v>2644.4560000000001</v>
      </c>
      <c r="G188" s="54" t="s">
        <v>293</v>
      </c>
    </row>
    <row r="189" spans="1:7" x14ac:dyDescent="0.2">
      <c r="A189" s="42" t="s">
        <v>201</v>
      </c>
      <c r="B189" s="53">
        <v>67094.948000000004</v>
      </c>
      <c r="C189" s="53">
        <v>98258.698999999993</v>
      </c>
      <c r="D189" s="54">
        <v>-31.716022415480978</v>
      </c>
      <c r="E189" s="53">
        <v>21328.543000000001</v>
      </c>
      <c r="F189" s="53">
        <v>30885.272000000001</v>
      </c>
      <c r="G189" s="54">
        <v>-30.942673906190635</v>
      </c>
    </row>
    <row r="190" spans="1:7" x14ac:dyDescent="0.2">
      <c r="A190" s="42" t="s">
        <v>202</v>
      </c>
      <c r="B190" s="53">
        <v>86762.623000000007</v>
      </c>
      <c r="C190" s="53">
        <v>89010.986000000004</v>
      </c>
      <c r="D190" s="54">
        <v>-2.5259387644576776</v>
      </c>
      <c r="E190" s="53">
        <v>129297.58199999999</v>
      </c>
      <c r="F190" s="53">
        <v>192571.86799999999</v>
      </c>
      <c r="G190" s="54">
        <v>-32.857491936464982</v>
      </c>
    </row>
    <row r="191" spans="1:7" x14ac:dyDescent="0.2">
      <c r="A191" s="42" t="s">
        <v>60</v>
      </c>
      <c r="B191" s="53">
        <v>1219572.9750000001</v>
      </c>
      <c r="C191" s="53">
        <v>1291580.3430000001</v>
      </c>
      <c r="D191" s="54">
        <v>-5.5751365674043853</v>
      </c>
      <c r="E191" s="53">
        <v>478461.47899999999</v>
      </c>
      <c r="F191" s="53">
        <v>920094.08200000005</v>
      </c>
      <c r="G191" s="54">
        <v>-47.998635317817424</v>
      </c>
    </row>
    <row r="192" spans="1:7" x14ac:dyDescent="0.2">
      <c r="A192" s="42" t="s">
        <v>209</v>
      </c>
      <c r="B192" s="53">
        <v>351.745</v>
      </c>
      <c r="C192" s="53">
        <v>240.33</v>
      </c>
      <c r="D192" s="54">
        <v>46.359172804061075</v>
      </c>
      <c r="E192" s="53">
        <v>4576.6180000000004</v>
      </c>
      <c r="F192" s="53">
        <v>3813.123</v>
      </c>
      <c r="G192" s="54">
        <v>20.02282643387062</v>
      </c>
    </row>
    <row r="193" spans="1:7" x14ac:dyDescent="0.2">
      <c r="A193" s="42" t="s">
        <v>203</v>
      </c>
      <c r="B193" s="53">
        <v>1990.0360000000001</v>
      </c>
      <c r="C193" s="53">
        <v>2619.3409999999999</v>
      </c>
      <c r="D193" s="54">
        <v>-24.025317818489455</v>
      </c>
      <c r="E193" s="53">
        <v>17716.679</v>
      </c>
      <c r="F193" s="53">
        <v>17229.047999999999</v>
      </c>
      <c r="G193" s="54">
        <v>2.8302840644474401</v>
      </c>
    </row>
    <row r="194" spans="1:7" x14ac:dyDescent="0.2">
      <c r="A194" s="42" t="s">
        <v>222</v>
      </c>
      <c r="B194" s="53">
        <v>241452.11499999999</v>
      </c>
      <c r="C194" s="53">
        <v>357394.78</v>
      </c>
      <c r="D194" s="54">
        <v>-32.441062793362576</v>
      </c>
      <c r="E194" s="53">
        <v>2949.68</v>
      </c>
      <c r="F194" s="53">
        <v>4197.616</v>
      </c>
      <c r="G194" s="54">
        <v>-29.729637013009295</v>
      </c>
    </row>
    <row r="195" spans="1:7" x14ac:dyDescent="0.2">
      <c r="A195" s="42" t="s">
        <v>194</v>
      </c>
      <c r="B195" s="53">
        <v>11457.668</v>
      </c>
      <c r="C195" s="53">
        <v>37855.072</v>
      </c>
      <c r="D195" s="54">
        <v>-69.73280621418445</v>
      </c>
      <c r="E195" s="53">
        <v>197265.93900000001</v>
      </c>
      <c r="F195" s="53">
        <v>125364.32</v>
      </c>
      <c r="G195" s="54">
        <v>57.35413313772213</v>
      </c>
    </row>
    <row r="196" spans="1:7" x14ac:dyDescent="0.2">
      <c r="A196" s="42" t="s">
        <v>206</v>
      </c>
      <c r="B196" s="53">
        <v>137299.71100000001</v>
      </c>
      <c r="C196" s="53">
        <v>215593.06</v>
      </c>
      <c r="D196" s="54">
        <v>-36.315338258105342</v>
      </c>
      <c r="E196" s="53">
        <v>77080.913</v>
      </c>
      <c r="F196" s="53">
        <v>49947.072</v>
      </c>
      <c r="G196" s="54">
        <v>54.325188471508397</v>
      </c>
    </row>
    <row r="197" spans="1:7" x14ac:dyDescent="0.2">
      <c r="A197" s="42" t="s">
        <v>198</v>
      </c>
      <c r="B197" s="53">
        <v>645.59199999999998</v>
      </c>
      <c r="C197" s="53">
        <v>643.44000000000005</v>
      </c>
      <c r="D197" s="54">
        <v>0.33445231878651782</v>
      </c>
      <c r="E197" s="53">
        <v>353.483</v>
      </c>
      <c r="F197" s="53">
        <v>464.959</v>
      </c>
      <c r="G197" s="54">
        <v>-23.975447297503649</v>
      </c>
    </row>
    <row r="198" spans="1:7" x14ac:dyDescent="0.2">
      <c r="A198" s="42" t="s">
        <v>276</v>
      </c>
      <c r="B198" s="53">
        <v>66.81</v>
      </c>
      <c r="C198" s="53">
        <v>6.9000000000000006E-2</v>
      </c>
      <c r="D198" s="54" t="s">
        <v>293</v>
      </c>
      <c r="E198" s="53">
        <v>2.855</v>
      </c>
      <c r="F198" s="53">
        <v>2.5299999999999998</v>
      </c>
      <c r="G198" s="54">
        <v>12.845849802371546</v>
      </c>
    </row>
    <row r="199" spans="1:7" x14ac:dyDescent="0.2">
      <c r="A199" s="42" t="s">
        <v>275</v>
      </c>
      <c r="B199" s="53">
        <v>338621.71100000001</v>
      </c>
      <c r="C199" s="53">
        <v>321519.66399999999</v>
      </c>
      <c r="D199" s="54">
        <v>5.3191294078983589</v>
      </c>
      <c r="E199" s="53">
        <v>307498.39500000002</v>
      </c>
      <c r="F199" s="53">
        <v>261790.505</v>
      </c>
      <c r="G199" s="54">
        <v>17.459720321025415</v>
      </c>
    </row>
    <row r="200" spans="1:7" x14ac:dyDescent="0.2">
      <c r="A200" s="42" t="s">
        <v>204</v>
      </c>
      <c r="B200" s="53">
        <v>1062.212</v>
      </c>
      <c r="C200" s="53">
        <v>1025.3119999999999</v>
      </c>
      <c r="D200" s="54">
        <v>3.5989045285727741</v>
      </c>
      <c r="E200" s="53">
        <v>273912.61099999998</v>
      </c>
      <c r="F200" s="53">
        <v>5313.5280000000002</v>
      </c>
      <c r="G200" s="54" t="s">
        <v>293</v>
      </c>
    </row>
    <row r="201" spans="1:7" x14ac:dyDescent="0.2">
      <c r="A201" s="42" t="s">
        <v>220</v>
      </c>
      <c r="B201" s="53">
        <v>7861.38</v>
      </c>
      <c r="C201" s="53">
        <v>5924.4750000000004</v>
      </c>
      <c r="D201" s="54">
        <v>32.693276619447289</v>
      </c>
      <c r="E201" s="53">
        <v>795.10400000000004</v>
      </c>
      <c r="F201" s="53">
        <v>225.54</v>
      </c>
      <c r="G201" s="54">
        <v>252.53347521503952</v>
      </c>
    </row>
    <row r="202" spans="1:7" x14ac:dyDescent="0.2">
      <c r="A202" s="42" t="s">
        <v>199</v>
      </c>
      <c r="B202" s="53">
        <v>11147.565000000001</v>
      </c>
      <c r="C202" s="53">
        <v>6101.4359999999997</v>
      </c>
      <c r="D202" s="54">
        <v>82.703956904571328</v>
      </c>
      <c r="E202" s="53">
        <v>9996.2070000000003</v>
      </c>
      <c r="F202" s="53">
        <v>24658.105</v>
      </c>
      <c r="G202" s="54">
        <v>-59.46076553733549</v>
      </c>
    </row>
    <row r="203" spans="1:7" x14ac:dyDescent="0.2">
      <c r="A203" s="42" t="s">
        <v>231</v>
      </c>
      <c r="B203" s="53">
        <v>153.38200000000001</v>
      </c>
      <c r="C203" s="53">
        <v>27.311</v>
      </c>
      <c r="D203" s="54" t="s">
        <v>293</v>
      </c>
      <c r="E203" s="53">
        <v>66863.641000000003</v>
      </c>
      <c r="F203" s="53">
        <v>385.09899999999999</v>
      </c>
      <c r="G203" s="54" t="s">
        <v>293</v>
      </c>
    </row>
    <row r="204" spans="1:7" x14ac:dyDescent="0.2">
      <c r="A204" s="42" t="s">
        <v>224</v>
      </c>
      <c r="B204" s="53">
        <v>233017.91</v>
      </c>
      <c r="C204" s="53">
        <v>269092.87300000002</v>
      </c>
      <c r="D204" s="54">
        <v>-13.40613840783513</v>
      </c>
      <c r="E204" s="53">
        <v>372342.36800000002</v>
      </c>
      <c r="F204" s="53">
        <v>234393.541</v>
      </c>
      <c r="G204" s="54">
        <v>58.853510387472681</v>
      </c>
    </row>
    <row r="205" spans="1:7" x14ac:dyDescent="0.2">
      <c r="A205" s="42" t="s">
        <v>214</v>
      </c>
      <c r="B205" s="53">
        <v>6559.7039999999997</v>
      </c>
      <c r="C205" s="53">
        <v>6549.2250000000004</v>
      </c>
      <c r="D205" s="54">
        <v>0.16000366455573101</v>
      </c>
      <c r="E205" s="53">
        <v>1304.643</v>
      </c>
      <c r="F205" s="53">
        <v>1286.8979999999999</v>
      </c>
      <c r="G205" s="54">
        <v>1.3788971620128478</v>
      </c>
    </row>
    <row r="206" spans="1:7" x14ac:dyDescent="0.2">
      <c r="A206" s="42" t="s">
        <v>228</v>
      </c>
      <c r="B206" s="53">
        <v>1769.2819999999999</v>
      </c>
      <c r="C206" s="53">
        <v>2407.806</v>
      </c>
      <c r="D206" s="54">
        <v>-26.518913899209494</v>
      </c>
      <c r="E206" s="53">
        <v>2003.518</v>
      </c>
      <c r="F206" s="53">
        <v>407.15</v>
      </c>
      <c r="G206" s="54" t="s">
        <v>293</v>
      </c>
    </row>
    <row r="207" spans="1:7" x14ac:dyDescent="0.2">
      <c r="A207" s="42" t="s">
        <v>218</v>
      </c>
      <c r="B207" s="53">
        <v>323528.37400000001</v>
      </c>
      <c r="C207" s="53">
        <v>241021.55600000001</v>
      </c>
      <c r="D207" s="54">
        <v>34.232132332595171</v>
      </c>
      <c r="E207" s="53">
        <v>5103.84</v>
      </c>
      <c r="F207" s="53">
        <v>2504.2739999999999</v>
      </c>
      <c r="G207" s="54">
        <v>103.80517467337842</v>
      </c>
    </row>
    <row r="208" spans="1:7" x14ac:dyDescent="0.2">
      <c r="A208" s="42" t="s">
        <v>216</v>
      </c>
      <c r="B208" s="53">
        <v>3200.5729999999999</v>
      </c>
      <c r="C208" s="53">
        <v>2556.56</v>
      </c>
      <c r="D208" s="54">
        <v>25.190607691585569</v>
      </c>
      <c r="E208" s="53">
        <v>825.29600000000005</v>
      </c>
      <c r="F208" s="53">
        <v>8473.9480000000003</v>
      </c>
      <c r="G208" s="54">
        <v>-90.26078517356963</v>
      </c>
    </row>
    <row r="209" spans="1:7" x14ac:dyDescent="0.2">
      <c r="A209" s="42" t="s">
        <v>208</v>
      </c>
      <c r="B209" s="53">
        <v>3034.011</v>
      </c>
      <c r="C209" s="53">
        <v>3543.768</v>
      </c>
      <c r="D209" s="54">
        <v>-14.384604184021072</v>
      </c>
      <c r="E209" s="53">
        <v>136434.076</v>
      </c>
      <c r="F209" s="53">
        <v>5960.8620000000001</v>
      </c>
      <c r="G209" s="54" t="s">
        <v>293</v>
      </c>
    </row>
    <row r="210" spans="1:7" x14ac:dyDescent="0.2">
      <c r="A210" s="42" t="s">
        <v>211</v>
      </c>
      <c r="B210" s="53">
        <v>198362.546</v>
      </c>
      <c r="C210" s="53">
        <v>246180.23300000001</v>
      </c>
      <c r="D210" s="54">
        <v>-19.423853173459293</v>
      </c>
      <c r="E210" s="53">
        <v>13832.07</v>
      </c>
      <c r="F210" s="53">
        <v>22399.117999999999</v>
      </c>
      <c r="G210" s="54">
        <v>-38.247255985704435</v>
      </c>
    </row>
    <row r="211" spans="1:7" x14ac:dyDescent="0.2">
      <c r="A211" s="42" t="s">
        <v>227</v>
      </c>
      <c r="B211" s="53">
        <v>392022.48599999998</v>
      </c>
      <c r="C211" s="53">
        <v>103459.341</v>
      </c>
      <c r="D211" s="54">
        <v>278.91453996406182</v>
      </c>
      <c r="E211" s="53">
        <v>583160.29399999999</v>
      </c>
      <c r="F211" s="53">
        <v>808601.81099999999</v>
      </c>
      <c r="G211" s="54">
        <v>-27.880412080848032</v>
      </c>
    </row>
    <row r="212" spans="1:7" x14ac:dyDescent="0.2">
      <c r="A212" s="42" t="s">
        <v>69</v>
      </c>
      <c r="B212" s="53">
        <v>61872.89</v>
      </c>
      <c r="C212" s="53">
        <v>16624.883999999998</v>
      </c>
      <c r="D212" s="54">
        <v>272.17035619616962</v>
      </c>
      <c r="E212" s="53">
        <v>47787.701000000001</v>
      </c>
      <c r="F212" s="53">
        <v>491145.86900000001</v>
      </c>
      <c r="G212" s="54">
        <v>-90.270161266489239</v>
      </c>
    </row>
    <row r="213" spans="1:7" x14ac:dyDescent="0.2">
      <c r="A213" s="42" t="s">
        <v>226</v>
      </c>
      <c r="B213" s="53">
        <v>89918.850999999995</v>
      </c>
      <c r="C213" s="53">
        <v>94975.115999999995</v>
      </c>
      <c r="D213" s="54">
        <v>-5.3237787043081823</v>
      </c>
      <c r="E213" s="53">
        <v>279319.04100000003</v>
      </c>
      <c r="F213" s="53">
        <v>341053.00599999999</v>
      </c>
      <c r="G213" s="54">
        <v>-18.100988384192689</v>
      </c>
    </row>
    <row r="214" spans="1:7" x14ac:dyDescent="0.2">
      <c r="A214" s="42" t="s">
        <v>215</v>
      </c>
      <c r="B214" s="53">
        <v>95625.482999999993</v>
      </c>
      <c r="C214" s="53">
        <v>107140.394</v>
      </c>
      <c r="D214" s="54">
        <v>-10.747497344465614</v>
      </c>
      <c r="E214" s="53">
        <v>10655.364</v>
      </c>
      <c r="F214" s="53">
        <v>77746.425000000003</v>
      </c>
      <c r="G214" s="54">
        <v>-86.294721590092408</v>
      </c>
    </row>
    <row r="215" spans="1:7" x14ac:dyDescent="0.2">
      <c r="A215" s="42" t="s">
        <v>281</v>
      </c>
      <c r="B215" s="53">
        <v>3286.89</v>
      </c>
      <c r="C215" s="53">
        <v>1594.268</v>
      </c>
      <c r="D215" s="54">
        <v>106.16922625305153</v>
      </c>
      <c r="E215" s="53">
        <v>1978.6369999999999</v>
      </c>
      <c r="F215" s="53">
        <v>3947.2979999999998</v>
      </c>
      <c r="G215" s="54">
        <v>-49.873635078983142</v>
      </c>
    </row>
    <row r="216" spans="1:7" x14ac:dyDescent="0.2">
      <c r="A216" s="42" t="s">
        <v>197</v>
      </c>
      <c r="B216" s="53">
        <v>356.03399999999999</v>
      </c>
      <c r="C216" s="53">
        <v>409.572</v>
      </c>
      <c r="D216" s="54">
        <v>-13.071694354106242</v>
      </c>
      <c r="E216" s="53">
        <v>133.92599999999999</v>
      </c>
      <c r="F216" s="53">
        <v>159.70400000000001</v>
      </c>
      <c r="G216" s="54">
        <v>-16.141111055452598</v>
      </c>
    </row>
    <row r="217" spans="1:7" x14ac:dyDescent="0.2">
      <c r="A217" s="42" t="s">
        <v>229</v>
      </c>
      <c r="B217" s="53">
        <v>322686.93300000002</v>
      </c>
      <c r="C217" s="53">
        <v>365470.826</v>
      </c>
      <c r="D217" s="54">
        <v>-11.706513887376602</v>
      </c>
      <c r="E217" s="53">
        <v>230759.38099999999</v>
      </c>
      <c r="F217" s="53">
        <v>83045.455000000002</v>
      </c>
      <c r="G217" s="54">
        <v>177.87117428641938</v>
      </c>
    </row>
    <row r="218" spans="1:7" x14ac:dyDescent="0.2">
      <c r="A218" s="42" t="s">
        <v>219</v>
      </c>
      <c r="B218" s="53">
        <v>742205.67299999995</v>
      </c>
      <c r="C218" s="53">
        <v>785675.4</v>
      </c>
      <c r="D218" s="54">
        <v>-5.5327845316271862</v>
      </c>
      <c r="E218" s="53">
        <v>235549.42300000001</v>
      </c>
      <c r="F218" s="53">
        <v>133791.77299999999</v>
      </c>
      <c r="G218" s="54">
        <v>76.056731829093877</v>
      </c>
    </row>
    <row r="219" spans="1:7" x14ac:dyDescent="0.2">
      <c r="A219" s="42" t="s">
        <v>277</v>
      </c>
      <c r="B219" s="53">
        <v>49.064</v>
      </c>
      <c r="C219" s="53">
        <v>842.73699999999997</v>
      </c>
      <c r="D219" s="54">
        <v>-94.178017578437874</v>
      </c>
      <c r="E219" s="53">
        <v>26.611000000000001</v>
      </c>
      <c r="F219" s="53">
        <v>0</v>
      </c>
      <c r="G219" s="54" t="s">
        <v>293</v>
      </c>
    </row>
    <row r="220" spans="1:7" x14ac:dyDescent="0.2">
      <c r="A220" s="42" t="s">
        <v>195</v>
      </c>
      <c r="B220" s="53">
        <v>160.518</v>
      </c>
      <c r="C220" s="53">
        <v>1078.614</v>
      </c>
      <c r="D220" s="54">
        <v>-85.118123814450769</v>
      </c>
      <c r="E220" s="53">
        <v>1088.68</v>
      </c>
      <c r="F220" s="53">
        <v>526.56799999999998</v>
      </c>
      <c r="G220" s="54">
        <v>106.75012533993711</v>
      </c>
    </row>
    <row r="221" spans="1:7" x14ac:dyDescent="0.2">
      <c r="A221" s="42" t="s">
        <v>196</v>
      </c>
      <c r="B221" s="53">
        <v>7558.7730000000001</v>
      </c>
      <c r="C221" s="53">
        <v>5619.6170000000002</v>
      </c>
      <c r="D221" s="54">
        <v>34.506906787419865</v>
      </c>
      <c r="E221" s="53">
        <v>126960.74099999999</v>
      </c>
      <c r="F221" s="53">
        <v>55258.256000000001</v>
      </c>
      <c r="G221" s="54">
        <v>129.75886354430003</v>
      </c>
    </row>
    <row r="222" spans="1:7" x14ac:dyDescent="0.2">
      <c r="A222" s="42" t="s">
        <v>207</v>
      </c>
      <c r="B222" s="53">
        <v>25107.978999999999</v>
      </c>
      <c r="C222" s="53">
        <v>30515.582999999999</v>
      </c>
      <c r="D222" s="54">
        <v>-17.720795306450469</v>
      </c>
      <c r="E222" s="53">
        <v>2295133.8530000001</v>
      </c>
      <c r="F222" s="53">
        <v>2185761.69</v>
      </c>
      <c r="G222" s="54">
        <v>5.0038466453312225</v>
      </c>
    </row>
    <row r="223" spans="1:7" x14ac:dyDescent="0.2">
      <c r="A223" s="42" t="s">
        <v>221</v>
      </c>
      <c r="B223" s="53">
        <v>846665.29799999995</v>
      </c>
      <c r="C223" s="53">
        <v>930998.44299999997</v>
      </c>
      <c r="D223" s="54">
        <v>-9.0583551061857293</v>
      </c>
      <c r="E223" s="53">
        <v>1485255.3659999999</v>
      </c>
      <c r="F223" s="53">
        <v>1166606.351</v>
      </c>
      <c r="G223" s="54">
        <v>27.314184834229479</v>
      </c>
    </row>
    <row r="224" spans="1:7" x14ac:dyDescent="0.2">
      <c r="A224" s="43"/>
      <c r="B224" s="51"/>
      <c r="C224" s="51"/>
      <c r="D224" s="51"/>
      <c r="E224" s="51"/>
      <c r="F224" s="51"/>
      <c r="G224" s="51"/>
    </row>
    <row r="225" spans="1:7" x14ac:dyDescent="0.2">
      <c r="A225" s="41" t="s">
        <v>232</v>
      </c>
      <c r="B225" s="53">
        <v>664225.799</v>
      </c>
      <c r="C225" s="53">
        <v>807779.66200000001</v>
      </c>
      <c r="D225" s="54">
        <v>-17.771413388221703</v>
      </c>
      <c r="E225" s="53">
        <v>578994.31299999997</v>
      </c>
      <c r="F225" s="53">
        <v>334111.05</v>
      </c>
      <c r="G225" s="54">
        <v>73.293973066739341</v>
      </c>
    </row>
    <row r="226" spans="1:7" x14ac:dyDescent="0.2">
      <c r="A226" s="42" t="s">
        <v>22</v>
      </c>
      <c r="B226" s="51"/>
      <c r="C226" s="51"/>
      <c r="D226" s="51"/>
      <c r="E226" s="51"/>
      <c r="F226" s="51"/>
      <c r="G226" s="51"/>
    </row>
    <row r="227" spans="1:7" x14ac:dyDescent="0.2">
      <c r="A227" s="42" t="s">
        <v>66</v>
      </c>
      <c r="B227" s="53">
        <v>336141.16200000001</v>
      </c>
      <c r="C227" s="53">
        <v>316831.65000000002</v>
      </c>
      <c r="D227" s="54">
        <v>6.0945653630247989</v>
      </c>
      <c r="E227" s="53">
        <v>102456.094</v>
      </c>
      <c r="F227" s="53">
        <v>93570.676000000007</v>
      </c>
      <c r="G227" s="54">
        <v>9.4959429383624325</v>
      </c>
    </row>
    <row r="228" spans="1:7" x14ac:dyDescent="0.2">
      <c r="A228" s="42" t="s">
        <v>237</v>
      </c>
      <c r="B228" s="53">
        <v>378.70499999999998</v>
      </c>
      <c r="C228" s="53">
        <v>271.61700000000002</v>
      </c>
      <c r="D228" s="54">
        <v>39.426103668032567</v>
      </c>
      <c r="E228" s="53">
        <v>1046.9739999999999</v>
      </c>
      <c r="F228" s="53">
        <v>1461.221</v>
      </c>
      <c r="G228" s="54">
        <v>-28.34937357182794</v>
      </c>
    </row>
    <row r="229" spans="1:7" x14ac:dyDescent="0.2">
      <c r="A229" s="42" t="s">
        <v>240</v>
      </c>
      <c r="B229" s="53">
        <v>215.50399999999999</v>
      </c>
      <c r="C229" s="53">
        <v>305.93</v>
      </c>
      <c r="D229" s="54">
        <v>-29.557741967116655</v>
      </c>
      <c r="E229" s="53">
        <v>175.887</v>
      </c>
      <c r="F229" s="53">
        <v>160.023</v>
      </c>
      <c r="G229" s="54">
        <v>9.9135749236047275</v>
      </c>
    </row>
    <row r="230" spans="1:7" x14ac:dyDescent="0.2">
      <c r="A230" s="42" t="s">
        <v>245</v>
      </c>
      <c r="B230" s="53">
        <v>0</v>
      </c>
      <c r="C230" s="53">
        <v>0</v>
      </c>
      <c r="D230" s="54" t="s">
        <v>293</v>
      </c>
      <c r="E230" s="53">
        <v>6.3959999999999999</v>
      </c>
      <c r="F230" s="53">
        <v>3.048</v>
      </c>
      <c r="G230" s="54">
        <v>109.84251968503938</v>
      </c>
    </row>
    <row r="231" spans="1:7" x14ac:dyDescent="0.2">
      <c r="A231" s="42" t="s">
        <v>243</v>
      </c>
      <c r="B231" s="53">
        <v>0</v>
      </c>
      <c r="C231" s="53">
        <v>0</v>
      </c>
      <c r="D231" s="54" t="s">
        <v>293</v>
      </c>
      <c r="E231" s="53">
        <v>2.214</v>
      </c>
      <c r="F231" s="53">
        <v>0</v>
      </c>
      <c r="G231" s="54" t="s">
        <v>293</v>
      </c>
    </row>
    <row r="232" spans="1:7" x14ac:dyDescent="0.2">
      <c r="A232" s="42" t="s">
        <v>241</v>
      </c>
      <c r="B232" s="53">
        <v>12448.2</v>
      </c>
      <c r="C232" s="53">
        <v>46286.516000000003</v>
      </c>
      <c r="D232" s="54">
        <v>-73.106206567804762</v>
      </c>
      <c r="E232" s="53">
        <v>27189.645</v>
      </c>
      <c r="F232" s="53">
        <v>38304.239999999998</v>
      </c>
      <c r="G232" s="54">
        <v>-29.016618003646585</v>
      </c>
    </row>
    <row r="233" spans="1:7" x14ac:dyDescent="0.2">
      <c r="A233" s="42" t="s">
        <v>278</v>
      </c>
      <c r="B233" s="53">
        <v>0</v>
      </c>
      <c r="C233" s="53">
        <v>0</v>
      </c>
      <c r="D233" s="54" t="s">
        <v>293</v>
      </c>
      <c r="E233" s="53">
        <v>3.2040000000000002</v>
      </c>
      <c r="F233" s="53">
        <v>4.1500000000000004</v>
      </c>
      <c r="G233" s="54">
        <v>-22.795180722891573</v>
      </c>
    </row>
    <row r="234" spans="1:7" x14ac:dyDescent="0.2">
      <c r="A234" s="42" t="s">
        <v>236</v>
      </c>
      <c r="B234" s="53">
        <v>347.86900000000003</v>
      </c>
      <c r="C234" s="53">
        <v>797.91499999999996</v>
      </c>
      <c r="D234" s="54">
        <v>-56.402749666317838</v>
      </c>
      <c r="E234" s="53">
        <v>121.626</v>
      </c>
      <c r="F234" s="53">
        <v>138.20699999999999</v>
      </c>
      <c r="G234" s="54">
        <v>-11.99722155896589</v>
      </c>
    </row>
    <row r="235" spans="1:7" x14ac:dyDescent="0.2">
      <c r="A235" s="42" t="s">
        <v>234</v>
      </c>
      <c r="B235" s="53">
        <v>205200.51300000001</v>
      </c>
      <c r="C235" s="53">
        <v>250492.484</v>
      </c>
      <c r="D235" s="54">
        <v>-18.081169652978488</v>
      </c>
      <c r="E235" s="53">
        <v>447898.20699999999</v>
      </c>
      <c r="F235" s="53">
        <v>200082.28200000001</v>
      </c>
      <c r="G235" s="54">
        <v>123.85700648896037</v>
      </c>
    </row>
    <row r="236" spans="1:7" x14ac:dyDescent="0.2">
      <c r="A236" s="42" t="s">
        <v>287</v>
      </c>
      <c r="B236" s="53">
        <v>183.69</v>
      </c>
      <c r="C236" s="53">
        <v>43.305999999999997</v>
      </c>
      <c r="D236" s="54" t="s">
        <v>293</v>
      </c>
      <c r="E236" s="53">
        <v>0</v>
      </c>
      <c r="F236" s="53">
        <v>0</v>
      </c>
      <c r="G236" s="54" t="s">
        <v>293</v>
      </c>
    </row>
    <row r="237" spans="1:7" x14ac:dyDescent="0.2">
      <c r="A237" s="42" t="s">
        <v>242</v>
      </c>
      <c r="B237" s="53">
        <v>0</v>
      </c>
      <c r="C237" s="53">
        <v>0</v>
      </c>
      <c r="D237" s="54" t="s">
        <v>293</v>
      </c>
      <c r="E237" s="53">
        <v>0</v>
      </c>
      <c r="F237" s="53">
        <v>1.159</v>
      </c>
      <c r="G237" s="54" t="s">
        <v>293</v>
      </c>
    </row>
    <row r="238" spans="1:7" x14ac:dyDescent="0.2">
      <c r="A238" s="42" t="s">
        <v>233</v>
      </c>
      <c r="B238" s="53">
        <v>109193.501</v>
      </c>
      <c r="C238" s="53">
        <v>171880.89300000001</v>
      </c>
      <c r="D238" s="54">
        <v>-36.471413957571194</v>
      </c>
      <c r="E238" s="53">
        <v>46.99</v>
      </c>
      <c r="F238" s="53">
        <v>339.28300000000002</v>
      </c>
      <c r="G238" s="54">
        <v>-86.150204991113611</v>
      </c>
    </row>
    <row r="239" spans="1:7" x14ac:dyDescent="0.2">
      <c r="A239" s="42" t="s">
        <v>235</v>
      </c>
      <c r="B239" s="53">
        <v>1.0640000000000001</v>
      </c>
      <c r="C239" s="53">
        <v>17.039000000000001</v>
      </c>
      <c r="D239" s="54">
        <v>-93.755502083455596</v>
      </c>
      <c r="E239" s="53">
        <v>1.99</v>
      </c>
      <c r="F239" s="53">
        <v>13.599</v>
      </c>
      <c r="G239" s="54">
        <v>-85.366571071402305</v>
      </c>
    </row>
    <row r="240" spans="1:7" x14ac:dyDescent="0.2">
      <c r="A240" s="42" t="s">
        <v>280</v>
      </c>
      <c r="B240" s="53">
        <v>5.6719999999999997</v>
      </c>
      <c r="C240" s="53">
        <v>0</v>
      </c>
      <c r="D240" s="54" t="s">
        <v>293</v>
      </c>
      <c r="E240" s="53">
        <v>18.472000000000001</v>
      </c>
      <c r="F240" s="53">
        <v>0</v>
      </c>
      <c r="G240" s="54" t="s">
        <v>293</v>
      </c>
    </row>
    <row r="241" spans="1:7" x14ac:dyDescent="0.2">
      <c r="A241" s="42" t="s">
        <v>244</v>
      </c>
      <c r="B241" s="53">
        <v>49.125999999999998</v>
      </c>
      <c r="C241" s="53">
        <v>20823.759999999998</v>
      </c>
      <c r="D241" s="54">
        <v>-99.764086793163187</v>
      </c>
      <c r="E241" s="53">
        <v>10.847</v>
      </c>
      <c r="F241" s="53">
        <v>18.908000000000001</v>
      </c>
      <c r="G241" s="54">
        <v>-42.632748043156347</v>
      </c>
    </row>
    <row r="242" spans="1:7" x14ac:dyDescent="0.2">
      <c r="A242" s="42" t="s">
        <v>239</v>
      </c>
      <c r="B242" s="53">
        <v>0</v>
      </c>
      <c r="C242" s="53">
        <v>0</v>
      </c>
      <c r="D242" s="54" t="s">
        <v>293</v>
      </c>
      <c r="E242" s="53">
        <v>0</v>
      </c>
      <c r="F242" s="53">
        <v>4.9400000000000004</v>
      </c>
      <c r="G242" s="54" t="s">
        <v>293</v>
      </c>
    </row>
    <row r="243" spans="1:7" x14ac:dyDescent="0.2">
      <c r="A243" s="42" t="s">
        <v>279</v>
      </c>
      <c r="B243" s="53">
        <v>60.749000000000002</v>
      </c>
      <c r="C243" s="53">
        <v>28.552</v>
      </c>
      <c r="D243" s="54">
        <v>112.7661810030821</v>
      </c>
      <c r="E243" s="53">
        <v>0</v>
      </c>
      <c r="F243" s="53">
        <v>0</v>
      </c>
      <c r="G243" s="54" t="s">
        <v>293</v>
      </c>
    </row>
    <row r="244" spans="1:7" x14ac:dyDescent="0.2">
      <c r="A244" s="42" t="s">
        <v>238</v>
      </c>
      <c r="B244" s="53">
        <v>0</v>
      </c>
      <c r="C244" s="53">
        <v>0</v>
      </c>
      <c r="D244" s="54" t="s">
        <v>293</v>
      </c>
      <c r="E244" s="53">
        <v>15.766999999999999</v>
      </c>
      <c r="F244" s="53">
        <v>9.3140000000000001</v>
      </c>
      <c r="G244" s="54">
        <v>69.282800085892205</v>
      </c>
    </row>
    <row r="245" spans="1:7" ht="9.9499999999999993" customHeight="1" x14ac:dyDescent="0.2">
      <c r="A245" s="41"/>
      <c r="B245" s="51"/>
      <c r="C245" s="51"/>
      <c r="D245" s="51"/>
      <c r="E245" s="51"/>
      <c r="F245" s="51"/>
      <c r="G245" s="51"/>
    </row>
    <row r="246" spans="1:7" ht="22.5" x14ac:dyDescent="0.2">
      <c r="A246" s="44" t="s">
        <v>249</v>
      </c>
      <c r="B246" s="53">
        <v>136734.70300000001</v>
      </c>
      <c r="C246" s="53">
        <v>77579.345000000001</v>
      </c>
      <c r="D246" s="54">
        <v>76.251427490139292</v>
      </c>
      <c r="E246" s="53">
        <v>1884505.2320000001</v>
      </c>
      <c r="F246" s="53">
        <v>2303883.125</v>
      </c>
      <c r="G246" s="54">
        <v>-18.203088882818221</v>
      </c>
    </row>
    <row r="247" spans="1:7" x14ac:dyDescent="0.2">
      <c r="A247" s="45" t="s">
        <v>23</v>
      </c>
      <c r="B247" s="55">
        <v>66570713.545000002</v>
      </c>
      <c r="C247" s="56">
        <v>67301773.621000007</v>
      </c>
      <c r="D247" s="57">
        <v>-1.0862419170657631</v>
      </c>
      <c r="E247" s="56">
        <v>53329469.843000002</v>
      </c>
      <c r="F247" s="56">
        <v>52469621.126999997</v>
      </c>
      <c r="G247" s="57">
        <v>1.638755336004408</v>
      </c>
    </row>
    <row r="248" spans="1:7" ht="9.9499999999999993" customHeight="1" x14ac:dyDescent="0.2">
      <c r="A248" s="46"/>
      <c r="B248" s="47"/>
      <c r="C248" s="47"/>
      <c r="D248" s="47"/>
      <c r="E248" s="47"/>
      <c r="F248" s="47"/>
      <c r="G248" s="47"/>
    </row>
    <row r="249" spans="1:7" ht="30.75" customHeight="1" x14ac:dyDescent="0.2">
      <c r="A249" s="75" t="s">
        <v>255</v>
      </c>
      <c r="B249" s="75"/>
      <c r="C249" s="75"/>
      <c r="D249" s="75"/>
      <c r="E249" s="75"/>
      <c r="F249" s="75"/>
      <c r="G249" s="75"/>
    </row>
    <row r="250" spans="1:7" ht="24.95" customHeight="1" x14ac:dyDescent="0.2">
      <c r="A250" s="75" t="s">
        <v>256</v>
      </c>
      <c r="B250" s="75"/>
      <c r="C250" s="75"/>
      <c r="D250" s="75"/>
      <c r="E250" s="75"/>
      <c r="F250" s="75"/>
      <c r="G250" s="75"/>
    </row>
    <row r="251" spans="1:7" x14ac:dyDescent="0.2">
      <c r="A251" s="48" t="s">
        <v>257</v>
      </c>
    </row>
    <row r="252" spans="1:7" x14ac:dyDescent="0.2">
      <c r="A252" s="35" t="s">
        <v>258</v>
      </c>
      <c r="B252" s="35"/>
      <c r="C252" s="35"/>
      <c r="D252" s="35"/>
      <c r="E252" s="35"/>
      <c r="F252" s="35"/>
      <c r="G252" s="35"/>
    </row>
    <row r="253" spans="1:7" x14ac:dyDescent="0.2">
      <c r="A253" s="76" t="s">
        <v>259</v>
      </c>
      <c r="B253" s="76"/>
      <c r="C253" s="76"/>
      <c r="D253" s="76"/>
      <c r="E253" s="76"/>
      <c r="F253" s="76"/>
      <c r="G253" s="76"/>
    </row>
  </sheetData>
  <sortState ref="A233:AG251">
    <sortCondition ref="A233"/>
  </sortState>
  <mergeCells count="11">
    <mergeCell ref="A250:G250"/>
    <mergeCell ref="A253:G253"/>
    <mergeCell ref="A1:G1"/>
    <mergeCell ref="A3:A5"/>
    <mergeCell ref="E3:G3"/>
    <mergeCell ref="G4:G5"/>
    <mergeCell ref="B3:D3"/>
    <mergeCell ref="B5:C5"/>
    <mergeCell ref="D4:D5"/>
    <mergeCell ref="E5:F5"/>
    <mergeCell ref="A249:G249"/>
  </mergeCells>
  <conditionalFormatting sqref="A6:G24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HH, nach Ländern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
  <sheetViews>
    <sheetView zoomScaleNormal="100" workbookViewId="0"/>
  </sheetViews>
  <sheetFormatPr baseColWidth="10" defaultColWidth="10.875" defaultRowHeight="14.25" x14ac:dyDescent="0.2"/>
  <cols>
    <col min="1" max="7" width="11.875" customWidth="1"/>
  </cols>
  <sheetData>
    <row r="2" spans="1:7" x14ac:dyDescent="0.2">
      <c r="A2" s="89" t="s">
        <v>304</v>
      </c>
      <c r="B2" s="90"/>
      <c r="C2" s="90"/>
      <c r="D2" s="90"/>
      <c r="E2" s="90"/>
      <c r="F2" s="90"/>
      <c r="G2" s="90"/>
    </row>
    <row r="3" spans="1:7" x14ac:dyDescent="0.2">
      <c r="A3" s="91"/>
      <c r="B3" s="90"/>
      <c r="C3" s="90"/>
      <c r="D3" s="90"/>
      <c r="E3" s="90"/>
      <c r="F3" s="90"/>
      <c r="G3" s="90"/>
    </row>
  </sheetData>
  <mergeCells count="2">
    <mergeCell ref="A2:G2"/>
    <mergeCell ref="A3:G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III 1 / G III 3 - j 19 HH, nach Ländern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4"/>
  <sheetViews>
    <sheetView zoomScaleNormal="100" workbookViewId="0"/>
  </sheetViews>
  <sheetFormatPr baseColWidth="10" defaultRowHeight="14.25" x14ac:dyDescent="0.2"/>
  <cols>
    <col min="1" max="1" width="18.625" customWidth="1"/>
    <col min="2" max="2" width="11" customWidth="1"/>
    <col min="7" max="26" width="2" customWidth="1"/>
  </cols>
  <sheetData>
    <row r="1" spans="1:26" x14ac:dyDescent="0.2">
      <c r="A1" s="25" t="s">
        <v>263</v>
      </c>
      <c r="B1" s="8"/>
      <c r="C1" s="8"/>
      <c r="D1" s="8"/>
      <c r="E1" s="8"/>
      <c r="F1" s="8"/>
      <c r="G1" s="9"/>
      <c r="H1" s="9"/>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2" t="s">
        <v>61</v>
      </c>
      <c r="B3" s="95" t="s">
        <v>294</v>
      </c>
      <c r="C3" s="96"/>
      <c r="D3" s="97"/>
      <c r="E3" s="97"/>
      <c r="F3" s="10"/>
      <c r="G3" s="10"/>
      <c r="H3" s="10"/>
      <c r="I3" s="10"/>
      <c r="J3" s="10"/>
      <c r="K3" s="10"/>
      <c r="L3" s="10"/>
      <c r="M3" s="10"/>
      <c r="N3" s="10"/>
      <c r="O3" s="10"/>
      <c r="P3" s="12"/>
      <c r="Q3" s="12"/>
      <c r="R3" s="13"/>
      <c r="S3" s="13"/>
      <c r="T3" s="13"/>
      <c r="U3" s="13"/>
      <c r="V3" s="13"/>
      <c r="W3" s="13"/>
      <c r="X3" s="13"/>
      <c r="Y3" s="13"/>
      <c r="Z3" s="13"/>
    </row>
    <row r="4" spans="1:26" x14ac:dyDescent="0.2">
      <c r="A4" s="93"/>
      <c r="B4" s="98"/>
      <c r="C4" s="99"/>
      <c r="D4" s="100"/>
      <c r="E4" s="100"/>
      <c r="F4" s="10"/>
      <c r="G4" s="10"/>
      <c r="H4" s="10"/>
      <c r="I4" s="10"/>
      <c r="J4" s="10"/>
      <c r="K4" s="10"/>
      <c r="L4" s="10"/>
      <c r="M4" s="10"/>
      <c r="N4" s="10"/>
      <c r="O4" s="10"/>
      <c r="P4" s="12"/>
      <c r="Q4" s="12"/>
      <c r="R4" s="13"/>
      <c r="S4" s="13"/>
      <c r="T4" s="13"/>
      <c r="U4" s="13"/>
      <c r="V4" s="13"/>
      <c r="W4" s="13"/>
      <c r="X4" s="13"/>
      <c r="Y4" s="13"/>
      <c r="Z4" s="13"/>
    </row>
    <row r="5" spans="1:26" x14ac:dyDescent="0.2">
      <c r="A5" s="93"/>
      <c r="B5" s="95"/>
      <c r="C5" s="101"/>
      <c r="D5" s="97"/>
      <c r="E5" s="97"/>
      <c r="F5" s="10"/>
      <c r="G5" s="10"/>
      <c r="H5" s="10"/>
      <c r="I5" s="10"/>
      <c r="J5" s="10"/>
      <c r="K5" s="10"/>
      <c r="L5" s="10"/>
      <c r="M5" s="10"/>
      <c r="N5" s="10"/>
      <c r="O5" s="10"/>
      <c r="P5" s="10"/>
      <c r="Q5" s="10"/>
      <c r="R5" s="10"/>
      <c r="S5" s="10"/>
      <c r="T5" s="10"/>
      <c r="U5" s="10"/>
      <c r="V5" s="10"/>
      <c r="W5" s="10"/>
      <c r="X5" s="10"/>
      <c r="Y5" s="10"/>
      <c r="Z5" s="13"/>
    </row>
    <row r="6" spans="1:26" x14ac:dyDescent="0.2">
      <c r="A6" s="94"/>
      <c r="B6" s="102"/>
      <c r="C6" s="97"/>
      <c r="D6" s="97"/>
      <c r="E6" s="97"/>
      <c r="F6" s="10"/>
      <c r="G6" s="10"/>
      <c r="H6" s="10"/>
      <c r="I6" s="10"/>
      <c r="J6" s="10"/>
      <c r="K6" s="10"/>
      <c r="L6" s="10"/>
      <c r="M6" s="10"/>
      <c r="N6" s="10"/>
      <c r="O6" s="10"/>
      <c r="P6" s="10"/>
      <c r="Q6" s="10"/>
      <c r="R6" s="10"/>
      <c r="S6" s="10"/>
      <c r="T6" s="10"/>
      <c r="U6" s="10"/>
      <c r="V6" s="10"/>
      <c r="W6" s="10"/>
      <c r="X6" s="10"/>
      <c r="Y6" s="10"/>
      <c r="Z6" s="13"/>
    </row>
    <row r="7" spans="1:26" x14ac:dyDescent="0.2">
      <c r="A7" s="14"/>
      <c r="B7" s="15"/>
      <c r="C7" s="15"/>
      <c r="D7" s="15"/>
      <c r="E7" s="15"/>
      <c r="F7" s="10"/>
      <c r="G7" s="10"/>
      <c r="H7" s="10"/>
      <c r="I7" s="10"/>
      <c r="J7" s="10"/>
      <c r="K7" s="10"/>
      <c r="L7" s="10"/>
      <c r="M7" s="10"/>
      <c r="N7" s="10"/>
      <c r="O7" s="10"/>
      <c r="P7" s="10"/>
      <c r="Q7" s="10"/>
      <c r="R7" s="10"/>
      <c r="S7" s="10"/>
      <c r="T7" s="10"/>
      <c r="U7" s="10"/>
      <c r="V7" s="10"/>
      <c r="W7" s="10"/>
      <c r="X7" s="10"/>
      <c r="Y7" s="10"/>
      <c r="Z7" s="13"/>
    </row>
    <row r="8" spans="1:26" x14ac:dyDescent="0.2">
      <c r="A8" s="14"/>
      <c r="B8" s="36" t="s">
        <v>252</v>
      </c>
      <c r="C8" s="36" t="s">
        <v>252</v>
      </c>
      <c r="D8" s="36" t="s">
        <v>251</v>
      </c>
      <c r="E8" s="36" t="s">
        <v>251</v>
      </c>
      <c r="F8" s="10"/>
      <c r="G8" s="10"/>
      <c r="H8" s="10"/>
      <c r="I8" s="10"/>
      <c r="J8" s="10"/>
      <c r="K8" s="10"/>
      <c r="L8" s="10"/>
      <c r="M8" s="10"/>
      <c r="N8" s="10"/>
      <c r="O8" s="10"/>
      <c r="P8" s="10"/>
      <c r="Q8" s="10"/>
      <c r="R8" s="10"/>
      <c r="S8" s="10"/>
      <c r="T8" s="10"/>
      <c r="U8" s="10"/>
      <c r="V8" s="10"/>
      <c r="W8" s="10"/>
      <c r="X8" s="10"/>
      <c r="Y8" s="10"/>
      <c r="Z8" s="13"/>
    </row>
    <row r="9" spans="1:26" x14ac:dyDescent="0.2">
      <c r="A9" s="16" t="s">
        <v>23</v>
      </c>
      <c r="B9" s="59">
        <v>53329.469842999999</v>
      </c>
      <c r="C9" s="37"/>
      <c r="D9" s="59">
        <v>66570.713545000006</v>
      </c>
      <c r="E9" s="37"/>
      <c r="F9" s="10"/>
      <c r="G9" s="10"/>
      <c r="H9" s="10"/>
      <c r="I9" s="10"/>
      <c r="J9" s="10"/>
      <c r="K9" s="10"/>
      <c r="L9" s="10"/>
      <c r="M9" s="10"/>
      <c r="N9" s="10"/>
      <c r="O9" s="10"/>
      <c r="P9" s="10"/>
      <c r="Q9" s="10"/>
      <c r="R9" s="10"/>
      <c r="S9" s="10"/>
      <c r="T9" s="10"/>
      <c r="U9" s="10"/>
      <c r="V9" s="10"/>
      <c r="W9" s="10"/>
      <c r="X9" s="10"/>
      <c r="Y9" s="10"/>
      <c r="Z9" s="13"/>
    </row>
    <row r="10" spans="1:26" x14ac:dyDescent="0.2">
      <c r="A10" s="17"/>
      <c r="B10" s="18">
        <v>2019</v>
      </c>
      <c r="C10" s="18">
        <v>2019</v>
      </c>
      <c r="D10" s="18">
        <v>2019</v>
      </c>
      <c r="E10" s="18">
        <v>2019</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17" t="s">
        <v>86</v>
      </c>
      <c r="B11" s="58">
        <v>8889.2187250000006</v>
      </c>
      <c r="C11" s="60">
        <f t="shared" ref="C11:C30" si="0">IF(B$9&gt;0,B11/B$9*100,0)</f>
        <v>16.668492582374313</v>
      </c>
      <c r="D11" s="61">
        <v>6922.2773550000002</v>
      </c>
      <c r="E11" s="60">
        <f t="shared" ref="E11:E30" si="1">IF(D$9&gt;0,D11/D$9*100,0)</f>
        <v>10.398382391260878</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17" t="s">
        <v>295</v>
      </c>
      <c r="B12" s="58">
        <v>5304.197741</v>
      </c>
      <c r="C12" s="62">
        <f t="shared" si="0"/>
        <v>9.9460912636397154</v>
      </c>
      <c r="D12" s="61">
        <v>7776.2895509999998</v>
      </c>
      <c r="E12" s="60">
        <f t="shared" si="1"/>
        <v>11.681247108375123</v>
      </c>
      <c r="F12" s="10"/>
      <c r="G12" s="10"/>
      <c r="H12" s="10"/>
      <c r="I12" s="10"/>
      <c r="J12" s="10"/>
      <c r="K12" s="10"/>
      <c r="L12" s="10"/>
      <c r="M12" s="10"/>
      <c r="N12" s="10"/>
      <c r="O12" s="10"/>
      <c r="P12" s="10"/>
      <c r="Q12" s="10"/>
      <c r="R12" s="10"/>
      <c r="S12" s="10"/>
      <c r="T12" s="10"/>
      <c r="U12" s="10"/>
      <c r="V12" s="10"/>
      <c r="W12" s="10"/>
      <c r="X12" s="10"/>
      <c r="Y12" s="10"/>
      <c r="Z12" s="13"/>
    </row>
    <row r="13" spans="1:26" x14ac:dyDescent="0.2">
      <c r="A13" s="17" t="s">
        <v>296</v>
      </c>
      <c r="B13" s="58">
        <v>3620.7965989999998</v>
      </c>
      <c r="C13" s="62">
        <f t="shared" si="0"/>
        <v>6.7894854564643001</v>
      </c>
      <c r="D13" s="61">
        <v>2105.3938509999998</v>
      </c>
      <c r="E13" s="60">
        <f t="shared" si="1"/>
        <v>3.1626427581804575</v>
      </c>
      <c r="F13" s="10"/>
      <c r="G13" s="10"/>
      <c r="H13" s="10"/>
      <c r="I13" s="10"/>
      <c r="J13" s="10"/>
      <c r="K13" s="10"/>
      <c r="L13" s="10"/>
      <c r="M13" s="10"/>
      <c r="N13" s="10"/>
      <c r="O13" s="10"/>
      <c r="P13" s="10"/>
      <c r="Q13" s="10"/>
      <c r="R13" s="10"/>
      <c r="S13" s="10"/>
      <c r="T13" s="10"/>
      <c r="U13" s="10"/>
      <c r="V13" s="10"/>
      <c r="W13" s="10"/>
      <c r="X13" s="10"/>
      <c r="Y13" s="10"/>
      <c r="Z13" s="13"/>
    </row>
    <row r="14" spans="1:26" x14ac:dyDescent="0.2">
      <c r="A14" s="17" t="s">
        <v>297</v>
      </c>
      <c r="B14" s="58">
        <v>3067.0225310000001</v>
      </c>
      <c r="C14" s="62">
        <f t="shared" si="0"/>
        <v>5.751083856691622</v>
      </c>
      <c r="D14" s="61">
        <v>10125.575725000001</v>
      </c>
      <c r="E14" s="60">
        <f t="shared" si="1"/>
        <v>15.210255660179135</v>
      </c>
      <c r="F14" s="10"/>
      <c r="G14" s="10"/>
      <c r="H14" s="10"/>
      <c r="I14" s="10"/>
      <c r="J14" s="10"/>
      <c r="K14" s="10"/>
      <c r="L14" s="10"/>
      <c r="M14" s="10"/>
      <c r="N14" s="10"/>
      <c r="O14" s="10"/>
      <c r="P14" s="10"/>
      <c r="Q14" s="10"/>
      <c r="R14" s="10"/>
      <c r="S14" s="10"/>
      <c r="T14" s="10"/>
      <c r="U14" s="10"/>
      <c r="V14" s="10"/>
      <c r="W14" s="10"/>
      <c r="X14" s="10"/>
      <c r="Y14" s="10"/>
      <c r="Z14" s="13"/>
    </row>
    <row r="15" spans="1:26" x14ac:dyDescent="0.2">
      <c r="A15" s="17" t="s">
        <v>298</v>
      </c>
      <c r="B15" s="58">
        <v>2295.1338529999998</v>
      </c>
      <c r="C15" s="62">
        <f t="shared" si="0"/>
        <v>4.3036877354243153</v>
      </c>
      <c r="D15" s="61">
        <v>25.107979</v>
      </c>
      <c r="E15" s="60">
        <f t="shared" si="1"/>
        <v>3.7716253383746116E-2</v>
      </c>
      <c r="F15" s="10"/>
      <c r="G15" s="10"/>
      <c r="H15" s="10"/>
      <c r="I15" s="10"/>
      <c r="J15" s="10"/>
      <c r="K15" s="10"/>
      <c r="L15" s="10"/>
      <c r="M15" s="10"/>
      <c r="N15" s="10"/>
      <c r="O15" s="10"/>
      <c r="P15" s="10"/>
      <c r="Q15" s="10"/>
      <c r="R15" s="10"/>
      <c r="S15" s="10"/>
      <c r="T15" s="10"/>
      <c r="U15" s="10"/>
      <c r="V15" s="10"/>
      <c r="W15" s="10"/>
      <c r="X15" s="10"/>
      <c r="Y15" s="10"/>
      <c r="Z15" s="13"/>
    </row>
    <row r="16" spans="1:26" x14ac:dyDescent="0.2">
      <c r="A16" s="17" t="s">
        <v>299</v>
      </c>
      <c r="B16" s="58">
        <v>1884.4872069999999</v>
      </c>
      <c r="C16" s="62">
        <f t="shared" si="0"/>
        <v>3.5336694937111903</v>
      </c>
      <c r="D16" s="61">
        <v>0</v>
      </c>
      <c r="E16" s="60">
        <f t="shared" si="1"/>
        <v>0</v>
      </c>
      <c r="F16" s="10"/>
      <c r="G16" s="10"/>
      <c r="H16" s="10"/>
      <c r="I16" s="10"/>
      <c r="J16" s="10"/>
      <c r="K16" s="10"/>
      <c r="L16" s="10"/>
      <c r="M16" s="10"/>
      <c r="N16" s="10"/>
      <c r="O16" s="10"/>
      <c r="P16" s="10"/>
      <c r="Q16" s="10"/>
      <c r="R16" s="10"/>
      <c r="S16" s="10"/>
      <c r="T16" s="10"/>
      <c r="U16" s="10"/>
      <c r="V16" s="10"/>
      <c r="W16" s="10"/>
      <c r="X16" s="10"/>
      <c r="Y16" s="10"/>
      <c r="Z16" s="13"/>
    </row>
    <row r="17" spans="1:26" x14ac:dyDescent="0.2">
      <c r="A17" s="17" t="s">
        <v>212</v>
      </c>
      <c r="B17" s="58">
        <v>1840.2817749999999</v>
      </c>
      <c r="C17" s="62">
        <f t="shared" si="0"/>
        <v>3.4507783040366271</v>
      </c>
      <c r="D17" s="61">
        <v>780.08792800000003</v>
      </c>
      <c r="E17" s="60">
        <f t="shared" si="1"/>
        <v>1.1718184866272789</v>
      </c>
      <c r="F17" s="10"/>
      <c r="G17" s="10"/>
      <c r="H17" s="10"/>
      <c r="I17" s="10"/>
      <c r="J17" s="10"/>
      <c r="K17" s="10"/>
      <c r="L17" s="10"/>
      <c r="M17" s="10"/>
      <c r="N17" s="10"/>
      <c r="O17" s="10"/>
      <c r="P17" s="10"/>
      <c r="Q17" s="10"/>
      <c r="R17" s="10"/>
      <c r="S17" s="10"/>
      <c r="T17" s="10"/>
      <c r="U17" s="10"/>
      <c r="V17" s="10"/>
      <c r="W17" s="10"/>
      <c r="X17" s="10"/>
      <c r="Y17" s="10"/>
      <c r="Z17" s="13"/>
    </row>
    <row r="18" spans="1:26" x14ac:dyDescent="0.2">
      <c r="A18" s="17" t="s">
        <v>27</v>
      </c>
      <c r="B18" s="58">
        <v>1628.452182</v>
      </c>
      <c r="C18" s="62">
        <f t="shared" si="0"/>
        <v>3.0535690431465068</v>
      </c>
      <c r="D18" s="61">
        <v>4545.1378279999999</v>
      </c>
      <c r="E18" s="60">
        <f t="shared" si="1"/>
        <v>6.8275335894178291</v>
      </c>
      <c r="F18" s="10"/>
      <c r="G18" s="10"/>
      <c r="H18" s="10"/>
      <c r="I18" s="10"/>
      <c r="J18" s="10"/>
      <c r="K18" s="10"/>
      <c r="L18" s="10"/>
      <c r="M18" s="10"/>
      <c r="N18" s="10"/>
      <c r="O18" s="10"/>
      <c r="P18" s="10"/>
      <c r="Q18" s="10"/>
      <c r="R18" s="10"/>
      <c r="S18" s="10"/>
      <c r="T18" s="10"/>
      <c r="U18" s="10"/>
      <c r="V18" s="10"/>
      <c r="W18" s="10"/>
      <c r="X18" s="10"/>
      <c r="Y18" s="10"/>
      <c r="Z18" s="13"/>
    </row>
    <row r="19" spans="1:26" x14ac:dyDescent="0.2">
      <c r="A19" s="17" t="s">
        <v>52</v>
      </c>
      <c r="B19" s="58">
        <v>1537.3033390000001</v>
      </c>
      <c r="C19" s="62">
        <f t="shared" si="0"/>
        <v>2.8826525812571635</v>
      </c>
      <c r="D19" s="61">
        <v>917.15239899999995</v>
      </c>
      <c r="E19" s="60">
        <f t="shared" si="1"/>
        <v>1.3777115343371371</v>
      </c>
      <c r="F19" s="10"/>
      <c r="G19" s="10"/>
      <c r="H19" s="10"/>
      <c r="I19" s="10"/>
      <c r="J19" s="10"/>
      <c r="K19" s="10"/>
      <c r="L19" s="10"/>
      <c r="M19" s="10"/>
      <c r="N19" s="10"/>
      <c r="O19" s="10"/>
      <c r="P19" s="10"/>
      <c r="Q19" s="10"/>
      <c r="R19" s="10"/>
      <c r="S19" s="10"/>
      <c r="T19" s="10"/>
      <c r="U19" s="10"/>
      <c r="V19" s="10"/>
      <c r="W19" s="10"/>
      <c r="X19" s="10"/>
      <c r="Y19" s="10"/>
      <c r="Z19" s="13"/>
    </row>
    <row r="20" spans="1:26" x14ac:dyDescent="0.2">
      <c r="A20" s="17" t="s">
        <v>221</v>
      </c>
      <c r="B20" s="58">
        <v>1485.2553660000001</v>
      </c>
      <c r="C20" s="62">
        <f t="shared" si="0"/>
        <v>2.7850555619107733</v>
      </c>
      <c r="D20" s="61">
        <v>846.66529800000001</v>
      </c>
      <c r="E20" s="60">
        <f t="shared" si="1"/>
        <v>1.2718284857014146</v>
      </c>
      <c r="F20" s="10"/>
      <c r="G20" s="10"/>
      <c r="H20" s="10"/>
      <c r="I20" s="10"/>
      <c r="J20" s="10"/>
      <c r="K20" s="10"/>
      <c r="L20" s="10"/>
      <c r="M20" s="10"/>
      <c r="N20" s="10"/>
      <c r="O20" s="10"/>
      <c r="P20" s="10"/>
      <c r="Q20" s="10"/>
      <c r="R20" s="10"/>
      <c r="S20" s="10"/>
      <c r="T20" s="10"/>
      <c r="U20" s="10"/>
      <c r="V20" s="10"/>
      <c r="W20" s="10"/>
      <c r="X20" s="10"/>
      <c r="Y20" s="10"/>
      <c r="Z20" s="13"/>
    </row>
    <row r="21" spans="1:26" x14ac:dyDescent="0.2">
      <c r="A21" s="17" t="s">
        <v>41</v>
      </c>
      <c r="B21" s="58">
        <v>1368.9401700000001</v>
      </c>
      <c r="C21" s="62">
        <f t="shared" si="0"/>
        <v>2.5669487696579578</v>
      </c>
      <c r="D21" s="61">
        <v>2269.516513</v>
      </c>
      <c r="E21" s="60">
        <f t="shared" si="1"/>
        <v>3.4091815937437238</v>
      </c>
      <c r="F21" s="10"/>
      <c r="G21" s="10"/>
      <c r="H21" s="10"/>
      <c r="I21" s="10"/>
      <c r="J21" s="10"/>
      <c r="K21" s="10"/>
      <c r="L21" s="10"/>
      <c r="M21" s="10"/>
      <c r="N21" s="10"/>
      <c r="O21" s="10"/>
      <c r="P21" s="10"/>
      <c r="Q21" s="10"/>
      <c r="R21" s="10"/>
      <c r="S21" s="10"/>
      <c r="T21" s="10"/>
      <c r="U21" s="10"/>
      <c r="V21" s="10"/>
      <c r="W21" s="10"/>
      <c r="X21" s="10"/>
      <c r="Y21" s="10"/>
      <c r="Z21" s="13"/>
    </row>
    <row r="22" spans="1:26" x14ac:dyDescent="0.2">
      <c r="A22" s="17" t="s">
        <v>32</v>
      </c>
      <c r="B22" s="58">
        <v>1207.304392</v>
      </c>
      <c r="C22" s="62">
        <f t="shared" si="0"/>
        <v>2.2638597300034293</v>
      </c>
      <c r="D22" s="61">
        <v>1048.895591</v>
      </c>
      <c r="E22" s="60">
        <f t="shared" si="1"/>
        <v>1.5756111586380621</v>
      </c>
      <c r="F22" s="10"/>
      <c r="G22" s="10"/>
      <c r="H22" s="10"/>
      <c r="I22" s="10"/>
      <c r="J22" s="10"/>
      <c r="K22" s="10"/>
      <c r="L22" s="10"/>
      <c r="M22" s="10"/>
      <c r="N22" s="10"/>
      <c r="O22" s="10"/>
      <c r="P22" s="10"/>
      <c r="Q22" s="10"/>
      <c r="R22" s="10"/>
      <c r="S22" s="10"/>
      <c r="T22" s="10"/>
      <c r="U22" s="10"/>
      <c r="V22" s="10"/>
      <c r="W22" s="10"/>
      <c r="X22" s="10"/>
      <c r="Y22" s="10"/>
      <c r="Z22" s="13"/>
    </row>
    <row r="23" spans="1:26" x14ac:dyDescent="0.2">
      <c r="A23" s="17" t="s">
        <v>47</v>
      </c>
      <c r="B23" s="58">
        <v>1155.7592219999999</v>
      </c>
      <c r="C23" s="62">
        <f t="shared" si="0"/>
        <v>2.1672055345806225</v>
      </c>
      <c r="D23" s="61">
        <v>431.14098999999999</v>
      </c>
      <c r="E23" s="60">
        <f t="shared" si="1"/>
        <v>0.64764363642964462</v>
      </c>
      <c r="F23" s="10"/>
      <c r="G23" s="10"/>
      <c r="H23" s="10"/>
      <c r="I23" s="10"/>
      <c r="J23" s="10"/>
      <c r="K23" s="10"/>
      <c r="L23" s="10"/>
      <c r="M23" s="10"/>
      <c r="N23" s="10"/>
      <c r="O23" s="10"/>
      <c r="P23" s="10"/>
      <c r="Q23" s="10"/>
      <c r="R23" s="10"/>
      <c r="S23" s="10"/>
      <c r="T23" s="10"/>
      <c r="U23" s="10"/>
      <c r="V23" s="10"/>
      <c r="W23" s="10"/>
      <c r="X23" s="10"/>
      <c r="Y23" s="10"/>
      <c r="Z23" s="13"/>
    </row>
    <row r="24" spans="1:26" x14ac:dyDescent="0.2">
      <c r="A24" s="17" t="s">
        <v>51</v>
      </c>
      <c r="B24" s="58">
        <v>1071.5264090000001</v>
      </c>
      <c r="C24" s="62">
        <f t="shared" si="0"/>
        <v>2.0092575683848621</v>
      </c>
      <c r="D24" s="61">
        <v>611.85608300000001</v>
      </c>
      <c r="E24" s="60">
        <f t="shared" si="1"/>
        <v>0.91910699227581782</v>
      </c>
      <c r="F24" s="10"/>
      <c r="G24" s="10"/>
      <c r="H24" s="10"/>
      <c r="I24" s="10"/>
      <c r="J24" s="10"/>
      <c r="K24" s="10"/>
      <c r="L24" s="10"/>
      <c r="M24" s="10"/>
      <c r="N24" s="10"/>
      <c r="O24" s="10"/>
      <c r="P24" s="10"/>
      <c r="Q24" s="10"/>
      <c r="R24" s="10"/>
      <c r="S24" s="10"/>
      <c r="T24" s="10"/>
      <c r="U24" s="10"/>
      <c r="V24" s="10"/>
      <c r="W24" s="10"/>
      <c r="X24" s="10"/>
      <c r="Y24" s="10"/>
      <c r="Z24" s="13"/>
    </row>
    <row r="25" spans="1:26" x14ac:dyDescent="0.2">
      <c r="A25" s="17" t="s">
        <v>25</v>
      </c>
      <c r="B25" s="58">
        <v>1016.244219</v>
      </c>
      <c r="C25" s="62">
        <f t="shared" si="0"/>
        <v>1.9055959528414319</v>
      </c>
      <c r="D25" s="61">
        <v>1736.2371700000001</v>
      </c>
      <c r="E25" s="60">
        <f t="shared" si="1"/>
        <v>2.6081095988648979</v>
      </c>
      <c r="F25" s="10"/>
      <c r="G25" s="10"/>
      <c r="H25" s="10"/>
      <c r="I25" s="10"/>
      <c r="J25" s="10"/>
      <c r="K25" s="10"/>
      <c r="L25" s="10"/>
      <c r="M25" s="10"/>
      <c r="N25" s="10"/>
      <c r="O25" s="10"/>
      <c r="P25" s="10"/>
      <c r="Q25" s="10"/>
      <c r="R25" s="10"/>
      <c r="S25" s="10"/>
      <c r="T25" s="10"/>
      <c r="U25" s="10"/>
      <c r="V25" s="10"/>
      <c r="W25" s="10"/>
      <c r="X25" s="10"/>
      <c r="Y25" s="10"/>
      <c r="Z25" s="13"/>
    </row>
    <row r="26" spans="1:26" x14ac:dyDescent="0.2">
      <c r="A26" s="17" t="s">
        <v>28</v>
      </c>
      <c r="B26" s="58">
        <v>955.21897000000001</v>
      </c>
      <c r="C26" s="62">
        <f t="shared" si="0"/>
        <v>1.7911653215607237</v>
      </c>
      <c r="D26" s="61">
        <v>1729.0476980000001</v>
      </c>
      <c r="E26" s="60">
        <f t="shared" si="1"/>
        <v>2.5973098468160636</v>
      </c>
      <c r="F26" s="10"/>
      <c r="G26" s="10"/>
      <c r="H26" s="10"/>
      <c r="I26" s="10"/>
      <c r="J26" s="10"/>
      <c r="K26" s="10"/>
      <c r="L26" s="10"/>
      <c r="M26" s="10"/>
      <c r="N26" s="10"/>
      <c r="O26" s="10"/>
      <c r="P26" s="10"/>
      <c r="Q26" s="10"/>
      <c r="R26" s="10"/>
      <c r="S26" s="10"/>
      <c r="T26" s="10"/>
      <c r="U26" s="10"/>
      <c r="V26" s="10"/>
      <c r="W26" s="10"/>
      <c r="X26" s="10"/>
      <c r="Y26" s="10"/>
      <c r="Z26" s="13"/>
    </row>
    <row r="27" spans="1:26" x14ac:dyDescent="0.2">
      <c r="A27" s="17" t="s">
        <v>34</v>
      </c>
      <c r="B27" s="58">
        <v>884.677595</v>
      </c>
      <c r="C27" s="62">
        <f t="shared" si="0"/>
        <v>1.6588906614006447</v>
      </c>
      <c r="D27" s="61">
        <v>611.40771500000005</v>
      </c>
      <c r="E27" s="60">
        <f t="shared" si="1"/>
        <v>0.91843347087860927</v>
      </c>
      <c r="F27" s="10"/>
      <c r="G27" s="10"/>
      <c r="H27" s="10"/>
      <c r="I27" s="10"/>
      <c r="J27" s="10"/>
      <c r="K27" s="10"/>
      <c r="L27" s="10"/>
      <c r="M27" s="10"/>
      <c r="N27" s="10"/>
      <c r="O27" s="10"/>
      <c r="P27" s="10"/>
      <c r="Q27" s="10"/>
      <c r="R27" s="10"/>
      <c r="S27" s="10"/>
      <c r="T27" s="10"/>
      <c r="U27" s="10"/>
      <c r="V27" s="10"/>
      <c r="W27" s="10"/>
      <c r="X27" s="10"/>
      <c r="Y27" s="10"/>
      <c r="Z27" s="13"/>
    </row>
    <row r="28" spans="1:26" x14ac:dyDescent="0.2">
      <c r="A28" s="17" t="s">
        <v>40</v>
      </c>
      <c r="B28" s="58">
        <v>851.01155800000004</v>
      </c>
      <c r="C28" s="62">
        <f t="shared" si="0"/>
        <v>1.5957622689768844</v>
      </c>
      <c r="D28" s="61">
        <v>577.03548799999999</v>
      </c>
      <c r="E28" s="60">
        <f t="shared" si="1"/>
        <v>0.86680081566188949</v>
      </c>
      <c r="F28" s="10"/>
      <c r="G28" s="10"/>
      <c r="H28" s="10"/>
      <c r="I28" s="10"/>
      <c r="J28" s="10"/>
      <c r="K28" s="10"/>
      <c r="L28" s="10"/>
      <c r="M28" s="10"/>
      <c r="N28" s="10"/>
      <c r="O28" s="10"/>
      <c r="P28" s="10"/>
      <c r="Q28" s="10"/>
      <c r="R28" s="10"/>
      <c r="S28" s="10"/>
      <c r="T28" s="10"/>
      <c r="U28" s="10"/>
      <c r="V28" s="10"/>
      <c r="W28" s="10"/>
      <c r="X28" s="10"/>
      <c r="Y28" s="10"/>
      <c r="Z28" s="13"/>
    </row>
    <row r="29" spans="1:26" x14ac:dyDescent="0.2">
      <c r="A29" s="17" t="s">
        <v>42</v>
      </c>
      <c r="B29" s="58">
        <v>739.56902100000002</v>
      </c>
      <c r="C29" s="62">
        <f t="shared" si="0"/>
        <v>1.3867923742299784</v>
      </c>
      <c r="D29" s="61">
        <v>773.130585</v>
      </c>
      <c r="E29" s="60">
        <f t="shared" si="1"/>
        <v>1.161367429954592</v>
      </c>
      <c r="F29" s="10"/>
      <c r="G29" s="10"/>
      <c r="H29" s="10"/>
      <c r="I29" s="10"/>
      <c r="J29" s="10"/>
      <c r="K29" s="10"/>
      <c r="L29" s="10"/>
      <c r="M29" s="10"/>
      <c r="N29" s="10"/>
      <c r="O29" s="10"/>
      <c r="P29" s="10"/>
      <c r="Q29" s="10"/>
      <c r="R29" s="10"/>
      <c r="S29" s="10"/>
      <c r="T29" s="10"/>
      <c r="U29" s="10"/>
      <c r="V29" s="10"/>
      <c r="W29" s="10"/>
      <c r="X29" s="10"/>
      <c r="Y29" s="10"/>
      <c r="Z29" s="13"/>
    </row>
    <row r="30" spans="1:26" x14ac:dyDescent="0.2">
      <c r="A30" s="17" t="s">
        <v>300</v>
      </c>
      <c r="B30" s="58">
        <v>720.93849699999998</v>
      </c>
      <c r="C30" s="62">
        <f t="shared" si="0"/>
        <v>1.3518576110402307</v>
      </c>
      <c r="D30" s="61">
        <v>841.72902899999997</v>
      </c>
      <c r="E30" s="60">
        <f t="shared" si="1"/>
        <v>1.2644134097060773</v>
      </c>
      <c r="F30" s="10"/>
      <c r="G30" s="10"/>
      <c r="H30" s="10"/>
      <c r="I30" s="10"/>
      <c r="J30" s="10"/>
      <c r="K30" s="10"/>
      <c r="L30" s="10"/>
      <c r="M30" s="10"/>
      <c r="N30" s="10"/>
      <c r="O30" s="10"/>
      <c r="P30" s="10"/>
      <c r="Q30" s="10"/>
      <c r="R30" s="10"/>
      <c r="S30" s="10"/>
      <c r="T30" s="10"/>
      <c r="U30" s="10"/>
      <c r="V30" s="10"/>
      <c r="W30" s="10"/>
      <c r="X30" s="10"/>
      <c r="Y30" s="10"/>
      <c r="Z30" s="13"/>
    </row>
    <row r="31" spans="1:26" x14ac:dyDescent="0.2">
      <c r="A31" s="13"/>
      <c r="B31" s="50"/>
      <c r="C31" s="50"/>
      <c r="D31" s="50"/>
      <c r="E31" s="50"/>
      <c r="F31" s="10"/>
      <c r="G31" s="10"/>
      <c r="H31" s="10"/>
      <c r="I31" s="10"/>
      <c r="J31" s="10"/>
      <c r="K31" s="10"/>
      <c r="L31" s="10"/>
      <c r="M31" s="10"/>
      <c r="N31" s="10"/>
      <c r="O31" s="10"/>
      <c r="P31" s="10"/>
      <c r="Q31" s="10"/>
      <c r="R31" s="10"/>
      <c r="S31" s="10"/>
      <c r="T31" s="10"/>
      <c r="U31" s="10"/>
      <c r="V31" s="10"/>
      <c r="W31" s="10"/>
      <c r="X31" s="10"/>
      <c r="Y31" s="10"/>
      <c r="Z31" s="13"/>
    </row>
    <row r="32" spans="1:26" x14ac:dyDescent="0.2">
      <c r="A32" s="17" t="s">
        <v>62</v>
      </c>
      <c r="B32" s="63">
        <f>B9-(SUM(B11:B30))</f>
        <v>11806.130471999997</v>
      </c>
      <c r="C32" s="64">
        <f>IF(B$9&gt;0,B32/B$9*100,0)</f>
        <v>22.138098328666704</v>
      </c>
      <c r="D32" s="63">
        <f>D9-(SUM(D11:D30))</f>
        <v>21897.028768999997</v>
      </c>
      <c r="E32" s="64">
        <f>IF(D$9&gt;0,D32/D$9*100,0)</f>
        <v>32.892885779567607</v>
      </c>
      <c r="F32" s="10"/>
      <c r="G32" s="10"/>
      <c r="H32" s="10"/>
      <c r="I32" s="10"/>
      <c r="J32" s="10"/>
      <c r="K32" s="10"/>
      <c r="L32" s="10"/>
      <c r="M32" s="10"/>
      <c r="N32" s="10"/>
      <c r="O32" s="10"/>
      <c r="P32" s="10"/>
      <c r="Q32" s="10"/>
      <c r="R32" s="10"/>
      <c r="S32" s="10"/>
      <c r="T32" s="10"/>
      <c r="U32" s="10"/>
      <c r="V32" s="10"/>
      <c r="W32" s="10"/>
      <c r="X32" s="10"/>
      <c r="Y32" s="10"/>
      <c r="Z32" s="13"/>
    </row>
    <row r="33" spans="2:26" x14ac:dyDescent="0.2">
      <c r="G33" s="10"/>
      <c r="H33" s="10"/>
      <c r="I33" s="10"/>
      <c r="J33" s="10"/>
      <c r="K33" s="10"/>
      <c r="L33" s="10"/>
      <c r="M33" s="10"/>
      <c r="N33" s="10"/>
      <c r="O33" s="10"/>
      <c r="P33" s="10"/>
      <c r="Q33" s="10"/>
      <c r="R33" s="10"/>
      <c r="S33" s="10"/>
      <c r="T33" s="10"/>
      <c r="U33" s="10"/>
      <c r="V33" s="10"/>
      <c r="W33" s="10"/>
      <c r="X33" s="10"/>
      <c r="Y33" s="10"/>
      <c r="Z33" s="13"/>
    </row>
    <row r="34" spans="2:26" x14ac:dyDescent="0.2">
      <c r="B34" s="5"/>
      <c r="C34" s="5"/>
      <c r="D34" s="5"/>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j/19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T1_1</vt:lpstr>
      <vt:lpstr>TG2_1</vt:lpstr>
      <vt:lpstr>T2_1</vt:lpstr>
      <vt:lpstr>T1_1!Drucktitel</vt:lpstr>
      <vt:lpstr>T1_1!Print_Area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2020-02-24T13:35:00Z</cp:lastPrinted>
  <dcterms:created xsi:type="dcterms:W3CDTF">2012-03-28T07:56:08Z</dcterms:created>
  <dcterms:modified xsi:type="dcterms:W3CDTF">2020-02-24T13:35:07Z</dcterms:modified>
  <cp:category>LIS-Bericht</cp:category>
</cp:coreProperties>
</file>