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II_1_G_III_3_j_HH\HH nach Waren\"/>
    </mc:Choice>
  </mc:AlternateContent>
  <xr:revisionPtr revIDLastSave="0" documentId="13_ncr:1_{B67EDE5E-6845-4BD7-A203-E8D2F5FBDDD4}"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10" r:id="rId2"/>
    <sheet name="T1_1" sheetId="5" r:id="rId3"/>
    <sheet name="TG3_1" sheetId="7" r:id="rId4"/>
    <sheet name="T3_1" sheetId="9" state="hidden" r:id="rId5"/>
  </sheets>
  <definedNames>
    <definedName name="_xlnm.Print_Titles" localSheetId="2">T1_1!$1:$6</definedName>
  </definedNames>
  <calcPr calcId="191029" concurrentCalc="0"/>
</workbook>
</file>

<file path=xl/calcChain.xml><?xml version="1.0" encoding="utf-8"?>
<calcChain xmlns="http://schemas.openxmlformats.org/spreadsheetml/2006/main">
  <c r="D29" i="9" l="1"/>
  <c r="E29" i="9"/>
  <c r="B29" i="9"/>
  <c r="C29"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<sst xmlns="http://schemas.openxmlformats.org/spreadsheetml/2006/main" count="343" uniqueCount="297">
  <si>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</si>
  <si>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</si>
  <si>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</si>
  <si>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</si>
  <si>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</si>
  <si>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</si>
  <si>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</si>
  <si>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</si>
  <si>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</si>
  <si>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</si>
  <si>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</si>
  <si>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</si>
  <si>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</si>
  <si>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</si>
  <si>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</si>
  <si>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</si>
  <si>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</si>
  <si>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</si>
  <si>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</si>
  <si>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</si>
  <si>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</si>
  <si>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</si>
  <si>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</si>
  <si>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</si>
  <si>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</si>
  <si>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</si>
  <si>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</si>
  <si>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</si>
  <si>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</si>
  <si>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</si>
  <si>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</si>
  <si>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</si>
  <si>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</si>
  <si>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</si>
  <si>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</si>
  <si>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</si>
  <si>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</si>
  <si>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</si>
  <si>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</si>
  <si>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</si>
  <si>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</si>
  <si>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</si>
  <si>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</si>
  <si>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</si>
  <si>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</si>
  <si>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</si>
  <si>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</si>
  <si>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</si>
  <si>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</si>
  <si>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</si>
  <si>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</si>
  <si>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</si>
  <si>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</si>
  <si>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</si>
  <si>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</si>
  <si>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</si>
  <si>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</si>
  <si>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</si>
  <si>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</si>
  <si>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</si>
  <si>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</si>
  <si>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</si>
  <si>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Schafe</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</si>
  <si>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</si>
  <si>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</si>
  <si>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</si>
  <si>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</si>
  <si>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</si>
  <si>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</si>
  <si>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</si>
  <si>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</si>
  <si>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</si>
  <si>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</si>
  <si>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</si>
  <si>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</si>
  <si>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</si>
  <si>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</si>
  <si>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</si>
  <si>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</si>
  <si>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</si>
  <si>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</si>
  <si>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</si>
  <si>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</si>
  <si>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</si>
  <si>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</si>
  <si>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</si>
  <si>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</si>
  <si>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</si>
  <si>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</si>
  <si>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</si>
  <si>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</si>
  <si>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</si>
  <si>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</si>
  <si>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</si>
  <si>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</si>
  <si>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</si>
  <si>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</si>
  <si>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</si>
  <si>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</si>
  <si>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</si>
  <si>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</si>
  <si>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</si>
  <si>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</si>
  <si>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</si>
  <si>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</si>
  <si>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</si>
  <si>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</si>
  <si>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</si>
  <si>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</si>
  <si>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</si>
  <si>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</si>
  <si>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</si>
  <si>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</si>
  <si>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</si>
  <si>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</si>
  <si>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</si>
  <si>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</si>
  <si>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</si>
  <si>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</si>
  <si>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</si>
  <si>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</si>
  <si>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</si>
  <si>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</si>
  <si>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</si>
  <si>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</si>
  <si>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</si>
  <si>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</si>
  <si>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</si>
  <si>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</si>
  <si>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</si>
  <si>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</si>
  <si>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</si>
  <si>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</si>
  <si>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</si>
  <si>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</si>
  <si>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</si>
  <si>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</si>
  <si>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</si>
  <si>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</si>
  <si>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</si>
  <si>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</si>
  <si>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</si>
  <si>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</si>
  <si>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</si>
  <si>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</si>
  <si>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</si>
  <si>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</si>
  <si>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</si>
  <si>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</si>
  <si>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</si>
  <si>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</si>
  <si>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</si>
  <si>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</si>
  <si>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</si>
  <si>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</si>
  <si>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</si>
  <si>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</si>
  <si>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</si>
  <si>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</si>
  <si>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</si>
  <si>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</si>
  <si>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</si>
  <si>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</si>
  <si>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</si>
  <si>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</si>
  <si>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</si>
  <si>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</si>
  <si>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</si>
  <si>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</si>
  <si>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</si>
  <si>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</si>
  <si>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</si>
  <si>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</si>
  <si>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</si>
  <si>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</si>
  <si>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</si>
  <si>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</si>
  <si>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</si>
  <si>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</si>
  <si>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</si>
  <si>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</si>
  <si>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</si>
  <si>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</si>
  <si>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</si>
  <si>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</si>
  <si>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</si>
  <si>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</si>
  <si>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</si>
  <si>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</si>
  <si>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</si>
  <si>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</si>
  <si>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</si>
  <si>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</si>
  <si>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</si>
  <si>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</si>
  <si>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</si>
  <si>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</si>
  <si>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</si>
  <si>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</si>
  <si>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</si>
  <si>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</si>
  <si>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</si>
  <si>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</si>
  <si>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</si>
  <si>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</si>
  <si>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</si>
  <si>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</si>
  <si>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</si>
  <si>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</si>
  <si>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</si>
  <si>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</si>
  <si>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</si>
  <si>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</si>
  <si>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</si>
  <si>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</si>
  <si>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</si>
  <si>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</si>
  <si>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</si>
  <si>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</si>
  <si>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</si>
  <si>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</si>
  <si>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</si>
  <si>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</si>
  <si>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</si>
  <si>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</si>
  <si>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</si>
  <si>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</si>
  <si>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</si>
  <si>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</si>
  <si>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</si>
  <si>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</si>
  <si>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</si>
  <si>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</si>
  <si>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</si>
  <si>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</si>
  <si>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</si>
  <si>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</si>
  <si>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</si>
  <si>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</si>
  <si>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</si>
  <si>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</si>
  <si>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</si>
  <si>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</si>
  <si>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</si>
  <si>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</si>
  <si>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</si>
  <si>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</si>
  <si>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</si>
  <si>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</si>
  <si>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</si>
  <si>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</si>
  <si>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</si>
  <si>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</si>
  <si>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</si>
  <si>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</si>
  <si>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</si>
  <si>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</si>
  <si>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</si>
  <si>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</si>
  <si>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</si>
  <si>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</si>
  <si>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</si>
  <si>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</si>
  <si>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</si>
  <si>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</si>
  <si>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Kupererze</t>
  </si>
  <si>
    <t>Bleierze</t>
  </si>
  <si>
    <t>Zinkerze</t>
  </si>
  <si>
    <t>Nickelerze</t>
  </si>
  <si>
    <t>Maschinen f. d. Verarb. Von Kautschuk o. Kunststoffen</t>
  </si>
  <si>
    <t>Werkzeugmaschinen</t>
  </si>
  <si>
    <t>Tabelle 1: Ein- und Ausfuhr des Landes Hamburg 2023 – nach Waren</t>
  </si>
  <si>
    <r>
      <t>2023</t>
    </r>
    <r>
      <rPr>
        <vertAlign val="superscript"/>
        <sz val="8"/>
        <color theme="1"/>
        <rFont val="Arial"/>
        <family val="2"/>
      </rPr>
      <t>a</t>
    </r>
  </si>
  <si>
    <r>
      <t>2022</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</si>
  <si>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2023 zu 2022
in %</t>
    </r>
  </si>
  <si>
    <t xml:space="preserve">x  </t>
  </si>
  <si>
    <t>Januar bis Dezember 2023</t>
  </si>
  <si>
    <t>Gold für gewerbliche</t>
  </si>
  <si>
    <t>Chem.Enderzeugn.</t>
  </si>
  <si>
    <t>Fahrgestelle,Motoren</t>
  </si>
  <si>
    <t>Hebezeuge,Förderm.</t>
  </si>
  <si>
    <t>Medizinische Geräte</t>
  </si>
  <si>
    <t>Chem.Vorerzeugn.</t>
  </si>
  <si>
    <t>Kupfer u.Kupferleg.</t>
  </si>
  <si>
    <t>Zuschätzungen von An</t>
  </si>
  <si>
    <t>Waren aus Kunststoff</t>
  </si>
  <si>
    <t>Benedikt Hálfdanarson</t>
  </si>
  <si>
    <t>hafen@statistik-nord.de</t>
  </si>
  <si>
    <t>Kleinsendungen im Extrahandel</t>
  </si>
  <si>
    <t>– nach Waren –</t>
  </si>
  <si>
    <t>Herausgegeben am: 2. April 2024</t>
  </si>
  <si>
    <t>Kennziffer: G III 1 / G III 3 - j 23 HH</t>
  </si>
  <si>
    <t>040 42831 2513</t>
  </si>
  <si>
    <t xml:space="preserve">© Statistisches Amt für Hamburg und Schleswig-Holstein, Hamburg 2024
Auszugsweise Vervielfältigung und Verbreitung mit Quellenangabe gestattet.        </t>
  </si>
  <si>
    <t>Grafik 1: Ausfuhr aus Hamburg</t>
  </si>
  <si>
    <t>Ein- und Ausfuhr des</t>
  </si>
  <si>
    <t>Landes Hamburg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</si>
</sst>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 numFmtId="171" formatCode="0.0"/>
  </numFmts>
  <fonts count="28" x14ac:knownFonts="1">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8" fillId="0" borderId="0"/>
    <xf numFmtId="165" fontId="9" fillId="0" borderId="0" applyFont="0" applyFill="0" applyBorder="0" applyAlignment="0" applyProtection="0"/>
    <xf numFmtId="0" fontId="19" fillId="0" borderId="0"/>
    <xf numFmtId="0" fontId="22" fillId="0" borderId="0" applyNumberFormat="0" applyFill="0" applyBorder="0" applyAlignment="0" applyProtection="0"/>
    <xf numFmtId="0" fontId="25" fillId="0" borderId="0"/>
    <xf numFmtId="0" fontId="25" fillId="0" borderId="0"/>
  </cellStyleXfs>
  <cellXfs count="112">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13" fillId="0" borderId="0" xfId="0" applyFont="1"/>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4" fillId="0" borderId="0" xfId="0" applyFont="1" applyAlignment="1">
      <alignment horizontal="center"/>
    </xf>
    <xf numFmtId="0" fontId="16" fillId="0" borderId="0" xfId="0" applyFont="1"/>
    <xf numFmtId="0" fontId="17" fillId="0" borderId="0" xfId="0" applyFont="1" applyAlignment="1">
      <alignment horizontal="right"/>
    </xf>
    <xf numFmtId="0" fontId="8" fillId="0" borderId="0" xfId="0" applyFont="1" applyAlignment="1">
      <alignment vertical="top"/>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23" fillId="0" borderId="0" xfId="0" applyFont="1" applyAlignment="1">
      <alignment horizontal="right" vertical="center"/>
    </xf>
    <xf numFmtId="0" fontId="0" fillId="0" borderId="0" xfId="0" applyAlignment="1"/>
    <xf numFmtId="0" fontId="24" fillId="0" borderId="0" xfId="4" applyFont="1" applyAlignment="1">
      <alignment horizontal="left"/>
    </xf>
    <xf numFmtId="0" fontId="11" fillId="0" borderId="0" xfId="0" applyFont="1" applyAlignment="1">
      <alignment horizontal="left"/>
    </xf>
    <xf numFmtId="0" fontId="11" fillId="0" borderId="0" xfId="0" applyFont="1" applyAlignment="1">
      <alignment horizontal="center"/>
    </xf>
    <xf numFmtId="0" fontId="8" fillId="0" borderId="2" xfId="0" applyFont="1" applyBorder="1" applyAlignment="1">
      <alignment horizontal="left" vertical="center" indent="2"/>
    </xf>
    <xf numFmtId="0" fontId="8" fillId="0" borderId="3" xfId="0" applyFont="1" applyBorder="1"/>
    <xf numFmtId="0" fontId="13" fillId="0" borderId="3" xfId="0" applyFont="1" applyBorder="1" applyAlignment="1">
      <alignment horizontal="left" vertical="top" wrapText="1" indent="1"/>
    </xf>
    <xf numFmtId="0" fontId="8" fillId="0" borderId="3" xfId="0" applyFont="1" applyBorder="1" applyAlignment="1">
      <alignment horizontal="left" vertical="top" wrapText="1" indent="1"/>
    </xf>
    <xf numFmtId="0" fontId="8" fillId="3" borderId="3" xfId="5" applyFont="1" applyFill="1" applyBorder="1" applyAlignment="1">
      <alignment horizontal="left" indent="2"/>
    </xf>
    <xf numFmtId="0" fontId="8" fillId="0" borderId="3" xfId="0" applyFont="1" applyBorder="1" applyAlignment="1">
      <alignment horizontal="left" vertical="top" wrapText="1" indent="2"/>
    </xf>
    <xf numFmtId="0" fontId="8" fillId="3" borderId="3" xfId="6" applyFont="1" applyFill="1" applyBorder="1" applyAlignment="1">
      <alignment horizontal="left" indent="2"/>
    </xf>
    <xf numFmtId="0" fontId="8" fillId="0" borderId="3" xfId="0" applyFont="1" applyBorder="1" applyAlignment="1">
      <alignment horizontal="left" indent="2"/>
    </xf>
    <xf numFmtId="0" fontId="8" fillId="0" borderId="3" xfId="0" applyFont="1" applyBorder="1" applyAlignment="1">
      <alignment horizontal="left" indent="1"/>
    </xf>
    <xf numFmtId="0" fontId="13" fillId="0" borderId="3" xfId="0" applyFont="1" applyBorder="1" applyAlignment="1">
      <alignment horizontal="left" indent="2"/>
    </xf>
    <xf numFmtId="0" fontId="13" fillId="0" borderId="3" xfId="0" applyFont="1" applyBorder="1"/>
    <xf numFmtId="0" fontId="13" fillId="0" borderId="3" xfId="0" applyFont="1" applyBorder="1" applyAlignment="1">
      <alignment horizontal="left" indent="1"/>
    </xf>
    <xf numFmtId="0" fontId="8" fillId="3" borderId="3" xfId="5" applyFont="1" applyFill="1" applyBorder="1" applyAlignment="1">
      <alignment horizontal="left" wrapText="1" indent="2"/>
    </xf>
    <xf numFmtId="0" fontId="13" fillId="0" borderId="3" xfId="0" applyFont="1" applyBorder="1" applyAlignment="1">
      <alignment horizontal="left" indent="3"/>
    </xf>
    <xf numFmtId="0" fontId="8" fillId="3" borderId="3" xfId="6" applyFont="1" applyFill="1" applyBorder="1" applyAlignment="1">
      <alignment horizontal="left" indent="3"/>
    </xf>
    <xf numFmtId="0" fontId="8" fillId="3" borderId="3" xfId="5" applyFont="1" applyFill="1" applyBorder="1" applyAlignment="1">
      <alignment horizontal="left" indent="3"/>
    </xf>
    <xf numFmtId="0" fontId="8" fillId="3" borderId="3" xfId="5" applyFont="1" applyFill="1" applyBorder="1" applyAlignment="1">
      <alignment horizontal="left" wrapText="1" indent="3"/>
    </xf>
    <xf numFmtId="0" fontId="8" fillId="0" borderId="3" xfId="0" applyFont="1" applyBorder="1" applyAlignment="1">
      <alignment horizontal="left" indent="4"/>
    </xf>
    <xf numFmtId="0" fontId="13" fillId="0" borderId="3" xfId="0" applyFont="1" applyBorder="1" applyAlignment="1">
      <alignment wrapText="1"/>
    </xf>
    <xf numFmtId="0" fontId="14" fillId="0" borderId="4" xfId="0" applyFont="1" applyBorder="1" applyAlignment="1">
      <alignment wrapText="1"/>
    </xf>
    <xf numFmtId="0" fontId="8" fillId="3" borderId="3" xfId="6" applyFont="1" applyFill="1" applyBorder="1" applyAlignment="1">
      <alignment horizontal="left" wrapText="1" indent="2"/>
    </xf>
    <xf numFmtId="0" fontId="17" fillId="0" borderId="0" xfId="0" quotePrefix="1" applyFont="1" applyAlignment="1">
      <alignment horizontal="right"/>
    </xf>
    <xf numFmtId="0" fontId="3" fillId="0" borderId="0" xfId="0" applyNumberFormat="1" applyFont="1" applyBorder="1" applyAlignment="1" applyProtection="1">
      <alignment vertical="center"/>
      <protection locked="0"/>
    </xf>
    <xf numFmtId="0" fontId="3" fillId="0" borderId="0" xfId="0" applyNumberFormat="1" applyFont="1" applyAlignment="1">
      <alignment horizontal="right" vertical="center"/>
    </xf>
    <xf numFmtId="0" fontId="3" fillId="0" borderId="0" xfId="0" applyNumberFormat="1" applyFont="1" applyFill="1" applyBorder="1" applyAlignment="1">
      <alignment vertical="center"/>
    </xf>
    <xf numFmtId="0" fontId="6"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Border="1" applyAlignment="1">
      <alignment vertical="center"/>
    </xf>
    <xf numFmtId="0" fontId="8" fillId="0" borderId="0" xfId="0" applyFont="1" applyAlignment="1">
      <alignment horizontal="left" vertical="top"/>
    </xf>
    <xf numFmtId="0" fontId="2" fillId="0" borderId="0" xfId="0" applyFont="1"/>
    <xf numFmtId="0" fontId="12" fillId="0" borderId="0" xfId="0" applyFont="1" applyAlignment="1">
      <alignment wrapText="1"/>
    </xf>
    <xf numFmtId="0" fontId="13" fillId="2" borderId="7" xfId="0" quotePrefix="1" applyFont="1" applyFill="1" applyBorder="1" applyAlignment="1">
      <alignment horizontal="center" vertical="center" wrapText="1"/>
    </xf>
    <xf numFmtId="168" fontId="3" fillId="0" borderId="0" xfId="0" applyNumberFormat="1" applyFont="1" applyFill="1" applyBorder="1" applyAlignment="1">
      <alignment horizontal="right" vertical="center"/>
    </xf>
    <xf numFmtId="169" fontId="3" fillId="0" borderId="0" xfId="0" applyNumberFormat="1" applyFont="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6" fontId="0" fillId="0" borderId="0" xfId="0" applyNumberFormat="1"/>
    <xf numFmtId="171" fontId="0" fillId="0" borderId="0" xfId="0" applyNumberFormat="1"/>
    <xf numFmtId="0" fontId="11" fillId="0" borderId="0" xfId="0" applyFont="1" applyAlignment="1">
      <alignment horizontal="left"/>
    </xf>
    <xf numFmtId="0" fontId="21"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166" fontId="13" fillId="0" borderId="0" xfId="0" applyNumberFormat="1" applyFont="1" applyAlignment="1">
      <alignment horizontal="right"/>
    </xf>
    <xf numFmtId="167" fontId="13" fillId="0" borderId="0" xfId="0" applyNumberFormat="1" applyFont="1" applyAlignment="1">
      <alignment horizontal="right"/>
    </xf>
    <xf numFmtId="0" fontId="13" fillId="0" borderId="0" xfId="0" applyFont="1" applyAlignment="1">
      <alignment horizontal="right"/>
    </xf>
    <xf numFmtId="166" fontId="13" fillId="0" borderId="0" xfId="0" applyNumberFormat="1" applyFont="1" applyAlignment="1">
      <alignment horizontal="right" wrapText="1"/>
    </xf>
    <xf numFmtId="167" fontId="13" fillId="0" borderId="0" xfId="0" applyNumberFormat="1" applyFont="1" applyAlignment="1">
      <alignment horizontal="right" wrapText="1"/>
    </xf>
    <xf numFmtId="166" fontId="27" fillId="0" borderId="6" xfId="0" applyNumberFormat="1" applyFont="1" applyBorder="1" applyAlignment="1">
      <alignment horizontal="right"/>
    </xf>
    <xf numFmtId="167" fontId="27" fillId="0" borderId="6" xfId="0" applyNumberFormat="1" applyFont="1" applyBorder="1" applyAlignment="1">
      <alignment horizontal="right"/>
    </xf>
    <xf numFmtId="0" fontId="7" fillId="0" borderId="0" xfId="0" applyFont="1" applyAlignment="1">
      <alignment horizontal="center" wrapText="1"/>
    </xf>
    <xf numFmtId="0" fontId="11" fillId="0" borderId="0" xfId="0" applyFont="1" applyAlignment="1">
      <alignment horizontal="left"/>
    </xf>
    <xf numFmtId="0" fontId="1" fillId="0" borderId="0" xfId="0" applyFont="1" applyAlignment="1">
      <alignment horizontal="left" wrapText="1"/>
    </xf>
    <xf numFmtId="0" fontId="11" fillId="0" borderId="0" xfId="0" applyFont="1" applyAlignment="1">
      <alignment horizontal="left" wrapText="1"/>
    </xf>
    <xf numFmtId="0" fontId="24" fillId="0" borderId="0" xfId="4" applyFont="1" applyAlignment="1">
      <alignment horizontal="left" wrapText="1"/>
    </xf>
    <xf numFmtId="0" fontId="1" fillId="0" borderId="0" xfId="0" applyFont="1" applyAlignment="1">
      <alignment horizontal="left"/>
    </xf>
    <xf numFmtId="0" fontId="20" fillId="0" borderId="0" xfId="0" applyFont="1" applyAlignment="1">
      <alignment horizontal="left" vertical="center"/>
    </xf>
    <xf numFmtId="0" fontId="21" fillId="0" borderId="0" xfId="0" applyFont="1" applyAlignment="1">
      <alignment horizontal="left"/>
    </xf>
    <xf numFmtId="0" fontId="6"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0" fillId="0" borderId="0" xfId="0" applyFont="1" applyFill="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xf numFmtId="0" fontId="13" fillId="2" borderId="9" xfId="0" quotePrefix="1" applyFont="1" applyFill="1" applyBorder="1" applyAlignment="1">
      <alignment horizontal="center" vertical="center" wrapText="1"/>
    </xf>
    <xf numFmtId="0" fontId="13" fillId="0" borderId="5" xfId="0" applyFont="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left" vertical="center" indent="1"/>
    </xf>
    <xf numFmtId="0" fontId="13" fillId="2" borderId="11" xfId="0" quotePrefix="1" applyFont="1" applyFill="1" applyBorder="1" applyAlignment="1">
      <alignment horizontal="center" vertical="center" wrapText="1"/>
    </xf>
    <xf numFmtId="0" fontId="13" fillId="0" borderId="12" xfId="0" applyFont="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0" xfId="0" applyNumberFormat="1" applyFont="1" applyFill="1" applyAlignment="1">
      <alignment horizontal="center" vertical="center"/>
    </xf>
    <xf numFmtId="0" fontId="10" fillId="0" borderId="0" xfId="0" applyFont="1" applyFill="1" applyAlignment="1">
      <alignment horizontal="center" vertical="center" wrapText="1"/>
    </xf>
    <xf numFmtId="0" fontId="3" fillId="0" borderId="10" xfId="0" applyFont="1" applyFill="1" applyBorder="1" applyAlignment="1">
      <alignment horizontal="center"/>
    </xf>
    <xf numFmtId="0" fontId="3" fillId="0" borderId="0" xfId="0" applyFont="1" applyFill="1" applyBorder="1" applyAlignment="1">
      <alignment horizontal="center"/>
    </xf>
  </cellXfs>
  <cellStyles count="7">
    <cellStyle name="Euro" xfId="2" xr:uid="{00000000-0005-0000-0000-000000000000}"/>
    <cellStyle name="Link" xfId="4" builtinId="8"/>
    <cellStyle name="Standard" xfId="0" builtinId="0" customBuiltin="1"/>
    <cellStyle name="Standard 2" xfId="1" xr:uid="{00000000-0005-0000-0000-000003000000}"/>
    <cellStyle name="Standard 3 2" xfId="3" xr:uid="{00000000-0005-0000-0000-000004000000}"/>
    <cellStyle name="Standard_LAND94A4" xfId="5" xr:uid="{00000000-0005-0000-0000-000005000000}"/>
    <cellStyle name="Standard_LANDH95A" xfId="6" xr:uid="{00000000-0005-0000-0000-000006000000}"/>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2023</c:v>
                </c:pt>
              </c:strCache>
            </c:strRef>
          </c:tx>
          <c:invertIfNegative val="0"/>
          <c:cat>
            <c:strRef>
              <c:f>T3_1!$A$12:$A$27</c:f>
              <c:strCache>
                <c:ptCount val="16"/>
                <c:pt idx="0">
                  <c:v>Luftfahrzeuge</c:v>
                </c:pt>
                <c:pt idx="1">
                  <c:v>Mineralölerzeugnisse</c:v>
                </c:pt>
                <c:pt idx="2">
                  <c:v>Gold für gewerbliche</c:v>
                </c:pt>
                <c:pt idx="3">
                  <c:v>Wasserfahrzeuge</c:v>
                </c:pt>
                <c:pt idx="4">
                  <c:v>Chem.Enderzeugn.</c:v>
                </c:pt>
                <c:pt idx="5">
                  <c:v>Düngemittel</c:v>
                </c:pt>
                <c:pt idx="6">
                  <c:v>Halbzeuge aus Kupfer</c:v>
                </c:pt>
                <c:pt idx="7">
                  <c:v>Fahrgestelle,Motoren</c:v>
                </c:pt>
                <c:pt idx="8">
                  <c:v>Hebezeuge,Förderm.</c:v>
                </c:pt>
                <c:pt idx="9">
                  <c:v>Medizinische Geräte</c:v>
                </c:pt>
                <c:pt idx="10">
                  <c:v>Chem.Vorerzeugn.</c:v>
                </c:pt>
                <c:pt idx="11">
                  <c:v>Kupfer u.Kupferleg.</c:v>
                </c:pt>
                <c:pt idx="12">
                  <c:v>Zuschätzungen von An</c:v>
                </c:pt>
                <c:pt idx="13">
                  <c:v>Maschinen, a.n.g.</c:v>
                </c:pt>
                <c:pt idx="14">
                  <c:v>Ölkuchen</c:v>
                </c:pt>
                <c:pt idx="15">
                  <c:v>Waren aus Kunststoff</c:v>
                </c:pt>
              </c:strCache>
            </c:strRef>
          </c:cat>
          <c:val>
            <c:numRef>
              <c:f>T3_1!$B$12:$B$27</c:f>
              <c:numCache>
                <c:formatCode>###\ ###\ ##0;\ \ </c:formatCode>
                <c:ptCount val="16"/>
                <c:pt idx="0">
                  <c:v>24118.379079999999</c:v>
                </c:pt>
                <c:pt idx="1">
                  <c:v>4290.9968989999998</c:v>
                </c:pt>
                <c:pt idx="2">
                  <c:v>1553.2488089999999</c:v>
                </c:pt>
                <c:pt idx="3">
                  <c:v>1415.1031559999999</c:v>
                </c:pt>
                <c:pt idx="4">
                  <c:v>1288.1084269999999</c:v>
                </c:pt>
                <c:pt idx="5">
                  <c:v>1194.6109449999999</c:v>
                </c:pt>
                <c:pt idx="6">
                  <c:v>1168.893084</c:v>
                </c:pt>
                <c:pt idx="7">
                  <c:v>1095.676078</c:v>
                </c:pt>
                <c:pt idx="8">
                  <c:v>918.20679600000005</c:v>
                </c:pt>
                <c:pt idx="9">
                  <c:v>806.56527800000003</c:v>
                </c:pt>
                <c:pt idx="10">
                  <c:v>782.41160600000001</c:v>
                </c:pt>
                <c:pt idx="11">
                  <c:v>732.74532099999999</c:v>
                </c:pt>
                <c:pt idx="12">
                  <c:v>698.11210400000004</c:v>
                </c:pt>
                <c:pt idx="13">
                  <c:v>687.92177400000003</c:v>
                </c:pt>
                <c:pt idx="14">
                  <c:v>576.69822299999998</c:v>
                </c:pt>
                <c:pt idx="15">
                  <c:v>503.20968499999998</c:v>
                </c:pt>
              </c:numCache>
            </c:numRef>
          </c:val>
          <c:extLst>
            <c:ext xmlns:c16="http://schemas.microsoft.com/office/drawing/2014/chart" uri="{C3380CC4-5D6E-409C-BE32-E72D297353CC}">
              <c16:uniqueId val="{00000000-89E5-4621-A729-42F8FE4B7A7A}"/>
            </c:ext>
          </c:extLst>
        </c:ser>
        <c:ser>
          <c:idx val="1"/>
          <c:order val="1"/>
          <c:tx>
            <c:strRef>
              <c:f>T3_1!$D$11</c:f>
              <c:strCache>
                <c:ptCount val="1"/>
                <c:pt idx="0">
                  <c:v>2022</c:v>
                </c:pt>
              </c:strCache>
            </c:strRef>
          </c:tx>
          <c:invertIfNegative val="0"/>
          <c:cat>
            <c:strRef>
              <c:f>T3_1!$A$12:$A$27</c:f>
              <c:strCache>
                <c:ptCount val="16"/>
                <c:pt idx="0">
                  <c:v>Luftfahrzeuge</c:v>
                </c:pt>
                <c:pt idx="1">
                  <c:v>Mineralölerzeugnisse</c:v>
                </c:pt>
                <c:pt idx="2">
                  <c:v>Gold für gewerbliche</c:v>
                </c:pt>
                <c:pt idx="3">
                  <c:v>Wasserfahrzeuge</c:v>
                </c:pt>
                <c:pt idx="4">
                  <c:v>Chem.Enderzeugn.</c:v>
                </c:pt>
                <c:pt idx="5">
                  <c:v>Düngemittel</c:v>
                </c:pt>
                <c:pt idx="6">
                  <c:v>Halbzeuge aus Kupfer</c:v>
                </c:pt>
                <c:pt idx="7">
                  <c:v>Fahrgestelle,Motoren</c:v>
                </c:pt>
                <c:pt idx="8">
                  <c:v>Hebezeuge,Förderm.</c:v>
                </c:pt>
                <c:pt idx="9">
                  <c:v>Medizinische Geräte</c:v>
                </c:pt>
                <c:pt idx="10">
                  <c:v>Chem.Vorerzeugn.</c:v>
                </c:pt>
                <c:pt idx="11">
                  <c:v>Kupfer u.Kupferleg.</c:v>
                </c:pt>
                <c:pt idx="12">
                  <c:v>Zuschätzungen von An</c:v>
                </c:pt>
                <c:pt idx="13">
                  <c:v>Maschinen, a.n.g.</c:v>
                </c:pt>
                <c:pt idx="14">
                  <c:v>Ölkuchen</c:v>
                </c:pt>
                <c:pt idx="15">
                  <c:v>Waren aus Kunststoff</c:v>
                </c:pt>
              </c:strCache>
            </c:strRef>
          </c:cat>
          <c:val>
            <c:numRef>
              <c:f>T3_1!$D$12:$D$27</c:f>
              <c:numCache>
                <c:formatCode>###\ ###\ ##0;\ \ </c:formatCode>
                <c:ptCount val="16"/>
                <c:pt idx="0">
                  <c:v>21462.323034000001</c:v>
                </c:pt>
                <c:pt idx="1">
                  <c:v>5444.382028</c:v>
                </c:pt>
                <c:pt idx="2">
                  <c:v>1214.9001450000001</c:v>
                </c:pt>
                <c:pt idx="3">
                  <c:v>1288.40058</c:v>
                </c:pt>
                <c:pt idx="4">
                  <c:v>1373.0701409999999</c:v>
                </c:pt>
                <c:pt idx="5">
                  <c:v>1718.2936520000001</c:v>
                </c:pt>
                <c:pt idx="6">
                  <c:v>986.75114699999995</c:v>
                </c:pt>
                <c:pt idx="7">
                  <c:v>1127.822793</c:v>
                </c:pt>
                <c:pt idx="8">
                  <c:v>750.68329900000003</c:v>
                </c:pt>
                <c:pt idx="9">
                  <c:v>774.08913099999995</c:v>
                </c:pt>
                <c:pt idx="10">
                  <c:v>916.23221799999999</c:v>
                </c:pt>
                <c:pt idx="11">
                  <c:v>730.09720200000004</c:v>
                </c:pt>
                <c:pt idx="12">
                  <c:v>241.386357</c:v>
                </c:pt>
                <c:pt idx="13">
                  <c:v>666.677729</c:v>
                </c:pt>
                <c:pt idx="14">
                  <c:v>449.58912299999997</c:v>
                </c:pt>
                <c:pt idx="15">
                  <c:v>443.57878199999999</c:v>
                </c:pt>
              </c:numCache>
            </c:numRef>
          </c:val>
          <c:extLst>
            <c:ext xmlns:c16="http://schemas.microsoft.com/office/drawing/2014/chart" uri="{C3380CC4-5D6E-409C-BE32-E72D297353CC}">
              <c16:uniqueId val="{00000001-89E5-4621-A729-42F8FE4B7A7A}"/>
            </c:ext>
          </c:extLst>
        </c:ser>
        <c:dLbls>
          <c:showLegendKey val="0"/>
          <c:showVal val="0"/>
          <c:showCatName val="0"/>
          <c:showSerName val="0"/>
          <c:showPercent val="0"/>
          <c:showBubbleSize val="0"/>
        </c:dLbls>
        <c:gapWidth val="150"/>
        <c:axId val="455559816"/>
        <c:axId val="455562560"/>
      </c:barChart>
      <c:catAx>
        <c:axId val="455559816"/>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455562560"/>
        <c:crosses val="autoZero"/>
        <c:auto val="1"/>
        <c:lblAlgn val="ctr"/>
        <c:lblOffset val="100"/>
        <c:noMultiLvlLbl val="0"/>
      </c:catAx>
      <c:valAx>
        <c:axId val="455562560"/>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455559816"/>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257175</xdr:colOff>
      <xdr:row>2</xdr:row>
      <xdr:rowOff>180974</xdr:rowOff>
    </xdr:from>
    <xdr:to>
      <xdr:col>6</xdr:col>
      <xdr:colOff>361950</xdr:colOff>
      <xdr:row>38</xdr:row>
      <xdr:rowOff>66675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a:extLst>
            <a:ext uri="{FF2B5EF4-FFF2-40B4-BE49-F238E27FC236}">
              <a16:creationId xmlns:a16="http://schemas.microsoft.com/office/drawing/2014/main" id="{00000000-0008-0000-0400-000005000000}"/>
            </a:ext>
          </a:extLst>
        </xdr:cNvPr>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G23"/>
  <sheetViews>
    <sheetView showGridLines="0" tabSelected="1" view="pageLayout" zoomScaleNormal="100" workbookViewId="0"/>
  </sheetViews>
  <sheetFormatPr baseColWidth="10" defaultRowHeight="12.75" x14ac:dyDescent="0.2"/>
  <cols>
    <col min="1" max="7" width="13.140625" customWidth="1"/>
    <col min="9" max="10" width="12.140625" customWidth="1"/>
  </cols>
  <sheetData>
    <row r="3" spans="1:7" ht="20.25" x14ac:dyDescent="0.3">
      <c r="A3" s="20"/>
    </row>
    <row r="4" spans="1:7" ht="20.25" x14ac:dyDescent="0.3">
      <c r="A4" s="20"/>
    </row>
    <row r="11" spans="1:7" ht="15" x14ac:dyDescent="0.2">
      <c r="A11" s="2"/>
      <c r="F11" s="3"/>
      <c r="G11" s="4"/>
    </row>
    <row r="13" spans="1:7" x14ac:dyDescent="0.2">
      <c r="A13" s="1"/>
    </row>
    <row r="15" spans="1:7" ht="23.25" x14ac:dyDescent="0.2">
      <c r="G15" s="26" t="s">
        <v>58</v>
      </c>
    </row>
    <row r="16" spans="1:7" ht="15" x14ac:dyDescent="0.2">
      <c r="G16" s="24" t="s">
        <v>291</v>
      </c>
    </row>
    <row r="17" spans="1:7" x14ac:dyDescent="0.2">
      <c r="G17" s="25"/>
    </row>
    <row r="18" spans="1:7" ht="37.5" customHeight="1" x14ac:dyDescent="0.5">
      <c r="G18" s="21" t="s">
        <v>295</v>
      </c>
    </row>
    <row r="19" spans="1:7" ht="37.5" customHeight="1" x14ac:dyDescent="0.5">
      <c r="G19" s="21" t="s">
        <v>296</v>
      </c>
    </row>
    <row r="20" spans="1:7" ht="37.5" x14ac:dyDescent="0.5">
      <c r="G20" s="52" t="s">
        <v>289</v>
      </c>
    </row>
    <row r="21" spans="1:7" ht="16.5" x14ac:dyDescent="0.25">
      <c r="A21" s="19"/>
      <c r="B21" s="19"/>
      <c r="C21" s="19"/>
      <c r="D21" s="19"/>
      <c r="E21" s="19"/>
      <c r="F21" s="19"/>
      <c r="G21" s="25"/>
    </row>
    <row r="22" spans="1:7" ht="15" x14ac:dyDescent="0.2">
      <c r="G22" s="56" t="s">
        <v>290</v>
      </c>
    </row>
    <row r="23" spans="1:7" ht="20.25" customHeight="1" x14ac:dyDescent="0.25">
      <c r="A23" s="86"/>
      <c r="B23" s="86"/>
      <c r="C23" s="86"/>
      <c r="D23" s="86"/>
      <c r="E23" s="86"/>
      <c r="F23" s="86"/>
      <c r="G23" s="86"/>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Nord&amp;R&amp;8Statistischer Bericht G III 1 / G III 3 - j/JJ S&amp;C&amp;8 </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6A2F2-88BE-42BB-BD01-444038608E5F}">
  <dimension ref="A1:G173"/>
  <sheetViews>
    <sheetView view="pageLayout" zoomScaleNormal="100" workbookViewId="0">
      <selection sqref="A1:G1"/>
    </sheetView>
  </sheetViews>
  <sheetFormatPr baseColWidth="10" defaultColWidth="9.5703125" defaultRowHeight="12.75" x14ac:dyDescent="0.2"/>
  <cols>
    <col min="1" max="2" width="9" customWidth="1"/>
    <col min="3" max="7" width="12.5703125" customWidth="1"/>
    <col min="8" max="8" width="9.42578125" customWidth="1"/>
    <col min="9" max="36" width="12.140625" customWidth="1"/>
  </cols>
  <sheetData>
    <row r="1" spans="1:7" s="23" customFormat="1" ht="15.75" x14ac:dyDescent="0.2">
      <c r="A1" s="92" t="s">
        <v>0</v>
      </c>
      <c r="B1" s="92"/>
      <c r="C1" s="92"/>
      <c r="D1" s="92"/>
      <c r="E1" s="92"/>
      <c r="F1" s="92"/>
      <c r="G1" s="92"/>
    </row>
    <row r="2" spans="1:7" s="23" customFormat="1" x14ac:dyDescent="0.2"/>
    <row r="3" spans="1:7" s="23" customFormat="1" ht="15.75" x14ac:dyDescent="0.25">
      <c r="A3" s="93" t="s">
        <v>1</v>
      </c>
      <c r="B3" s="94"/>
      <c r="C3" s="94"/>
      <c r="D3" s="94"/>
      <c r="E3" s="94"/>
      <c r="F3" s="94"/>
      <c r="G3" s="94"/>
    </row>
    <row r="4" spans="1:7" s="23" customFormat="1" ht="15.75" x14ac:dyDescent="0.25">
      <c r="A4" s="74"/>
      <c r="B4" s="75"/>
      <c r="C4" s="75"/>
      <c r="D4" s="75"/>
      <c r="E4" s="75"/>
      <c r="F4" s="75"/>
      <c r="G4" s="75"/>
    </row>
    <row r="5" spans="1:7" s="23" customFormat="1" x14ac:dyDescent="0.2">
      <c r="A5" s="87"/>
      <c r="B5" s="87"/>
      <c r="C5" s="87"/>
      <c r="D5" s="87"/>
      <c r="E5" s="87"/>
      <c r="F5" s="87"/>
      <c r="G5" s="87"/>
    </row>
    <row r="6" spans="1:7" s="23" customFormat="1" x14ac:dyDescent="0.2">
      <c r="A6" s="73" t="s">
        <v>52</v>
      </c>
      <c r="B6" s="77"/>
      <c r="C6" s="77"/>
      <c r="D6" s="77"/>
      <c r="E6" s="77"/>
      <c r="F6" s="77"/>
      <c r="G6" s="77"/>
    </row>
    <row r="7" spans="1:7" s="23" customFormat="1" ht="5.85" customHeight="1" x14ac:dyDescent="0.2">
      <c r="A7" s="73"/>
      <c r="B7" s="77"/>
      <c r="C7" s="77"/>
      <c r="D7" s="77"/>
      <c r="E7" s="77"/>
      <c r="F7" s="77"/>
      <c r="G7" s="77"/>
    </row>
    <row r="8" spans="1:7" s="23" customFormat="1" x14ac:dyDescent="0.2">
      <c r="A8" s="89" t="s">
        <v>37</v>
      </c>
      <c r="B8" s="88"/>
      <c r="C8" s="88"/>
      <c r="D8" s="88"/>
      <c r="E8" s="88"/>
      <c r="F8" s="88"/>
      <c r="G8" s="88"/>
    </row>
    <row r="9" spans="1:7" s="23" customFormat="1" x14ac:dyDescent="0.2">
      <c r="A9" s="88" t="s">
        <v>4</v>
      </c>
      <c r="B9" s="88"/>
      <c r="C9" s="88"/>
      <c r="D9" s="88"/>
      <c r="E9" s="88"/>
      <c r="F9" s="88"/>
      <c r="G9" s="88"/>
    </row>
    <row r="10" spans="1:7" s="23" customFormat="1" ht="5.85" customHeight="1" x14ac:dyDescent="0.2">
      <c r="A10" s="77"/>
      <c r="B10" s="77"/>
      <c r="C10" s="77"/>
      <c r="D10" s="77"/>
      <c r="E10" s="77"/>
      <c r="F10" s="77"/>
      <c r="G10" s="77"/>
    </row>
    <row r="11" spans="1:7" s="23" customFormat="1" x14ac:dyDescent="0.2">
      <c r="A11" s="91" t="s">
        <v>2</v>
      </c>
      <c r="B11" s="91"/>
      <c r="C11" s="91"/>
      <c r="D11" s="91"/>
      <c r="E11" s="91"/>
      <c r="F11" s="91"/>
      <c r="G11" s="91"/>
    </row>
    <row r="12" spans="1:7" s="23" customFormat="1" x14ac:dyDescent="0.2">
      <c r="A12" s="88" t="s">
        <v>3</v>
      </c>
      <c r="B12" s="88"/>
      <c r="C12" s="88"/>
      <c r="D12" s="88"/>
      <c r="E12" s="88"/>
      <c r="F12" s="88"/>
      <c r="G12" s="88"/>
    </row>
    <row r="13" spans="1:7" s="23" customFormat="1" x14ac:dyDescent="0.2">
      <c r="A13" s="77"/>
      <c r="B13" s="77"/>
      <c r="C13" s="77"/>
      <c r="D13" s="77"/>
      <c r="E13" s="77"/>
      <c r="F13" s="77"/>
      <c r="G13" s="77"/>
    </row>
    <row r="14" spans="1:7" s="23" customFormat="1" x14ac:dyDescent="0.2">
      <c r="A14" s="77"/>
      <c r="B14" s="77"/>
      <c r="C14" s="77"/>
      <c r="D14" s="77"/>
      <c r="E14" s="77"/>
      <c r="F14" s="77"/>
      <c r="G14" s="77"/>
    </row>
    <row r="15" spans="1:7" s="23" customFormat="1" ht="12.75" customHeight="1" x14ac:dyDescent="0.2">
      <c r="A15" s="89" t="s">
        <v>38</v>
      </c>
      <c r="B15" s="88"/>
      <c r="C15" s="88"/>
      <c r="D15" s="76"/>
      <c r="E15" s="76"/>
      <c r="F15" s="76"/>
      <c r="G15" s="76"/>
    </row>
    <row r="16" spans="1:7" s="23" customFormat="1" ht="5.85" customHeight="1" x14ac:dyDescent="0.2">
      <c r="A16" s="76"/>
      <c r="B16" s="78"/>
      <c r="C16" s="78"/>
      <c r="D16" s="76"/>
      <c r="E16" s="76"/>
      <c r="F16" s="76"/>
      <c r="G16" s="76"/>
    </row>
    <row r="17" spans="1:7" s="23" customFormat="1" ht="12.75" customHeight="1" x14ac:dyDescent="0.2">
      <c r="A17" s="88" t="s">
        <v>286</v>
      </c>
      <c r="B17" s="88"/>
      <c r="C17" s="88"/>
      <c r="D17" s="78"/>
      <c r="E17" s="78"/>
      <c r="F17" s="78"/>
      <c r="G17" s="78"/>
    </row>
    <row r="18" spans="1:7" s="23" customFormat="1" ht="12.75" customHeight="1" x14ac:dyDescent="0.2">
      <c r="A18" s="78" t="s">
        <v>45</v>
      </c>
      <c r="B18" s="88" t="s">
        <v>292</v>
      </c>
      <c r="C18" s="88"/>
      <c r="D18" s="78"/>
      <c r="E18" s="78"/>
      <c r="F18" s="78"/>
      <c r="G18" s="78"/>
    </row>
    <row r="19" spans="1:7" s="23" customFormat="1" ht="12.75" customHeight="1" x14ac:dyDescent="0.2">
      <c r="A19" s="78" t="s">
        <v>46</v>
      </c>
      <c r="B19" s="90" t="s">
        <v>287</v>
      </c>
      <c r="C19" s="90"/>
      <c r="D19" s="90"/>
      <c r="E19" s="78"/>
      <c r="F19" s="78"/>
      <c r="G19" s="78"/>
    </row>
    <row r="20" spans="1:7" s="23" customFormat="1" x14ac:dyDescent="0.2">
      <c r="A20" s="78"/>
      <c r="B20" s="78"/>
      <c r="C20" s="78"/>
      <c r="D20" s="78"/>
      <c r="E20" s="78"/>
      <c r="F20" s="78"/>
      <c r="G20" s="78"/>
    </row>
    <row r="21" spans="1:7" s="23" customFormat="1" ht="12.75" customHeight="1" x14ac:dyDescent="0.2">
      <c r="A21" s="89" t="s">
        <v>53</v>
      </c>
      <c r="B21" s="88"/>
      <c r="C21" s="76"/>
      <c r="D21" s="76"/>
      <c r="E21" s="76"/>
      <c r="F21" s="76"/>
      <c r="G21" s="76"/>
    </row>
    <row r="22" spans="1:7" s="23" customFormat="1" ht="5.85" customHeight="1" x14ac:dyDescent="0.2">
      <c r="A22" s="76"/>
      <c r="B22" s="78"/>
      <c r="C22" s="76"/>
      <c r="D22" s="76"/>
      <c r="E22" s="76"/>
      <c r="F22" s="76"/>
      <c r="G22" s="76"/>
    </row>
    <row r="23" spans="1:7" s="23" customFormat="1" ht="12.75" customHeight="1" x14ac:dyDescent="0.2">
      <c r="A23" s="78" t="s">
        <v>47</v>
      </c>
      <c r="B23" s="88" t="s">
        <v>48</v>
      </c>
      <c r="C23" s="88"/>
      <c r="D23" s="78"/>
      <c r="E23" s="78"/>
      <c r="F23" s="78"/>
      <c r="G23" s="78"/>
    </row>
    <row r="24" spans="1:7" s="23" customFormat="1" ht="12.75" customHeight="1" x14ac:dyDescent="0.2">
      <c r="A24" s="78" t="s">
        <v>49</v>
      </c>
      <c r="B24" s="88" t="s">
        <v>50</v>
      </c>
      <c r="C24" s="88"/>
      <c r="D24" s="78"/>
      <c r="E24" s="78"/>
      <c r="F24" s="78"/>
      <c r="G24" s="78"/>
    </row>
    <row r="25" spans="1:7" s="23" customFormat="1" ht="12.75" customHeight="1" x14ac:dyDescent="0.2">
      <c r="A25" s="78"/>
      <c r="B25" s="88"/>
      <c r="C25" s="88"/>
      <c r="D25" s="78"/>
      <c r="E25" s="78"/>
      <c r="F25" s="78"/>
      <c r="G25" s="78"/>
    </row>
    <row r="26" spans="1:7" s="23" customFormat="1" x14ac:dyDescent="0.2">
      <c r="A26" s="77"/>
      <c r="B26" s="77"/>
      <c r="C26" s="77"/>
      <c r="D26" s="77"/>
      <c r="E26" s="77"/>
      <c r="F26" s="77"/>
      <c r="G26" s="77"/>
    </row>
    <row r="27" spans="1:7" s="23" customFormat="1" x14ac:dyDescent="0.2">
      <c r="A27" s="77" t="s">
        <v>54</v>
      </c>
      <c r="B27" s="28" t="s">
        <v>55</v>
      </c>
      <c r="C27" s="77"/>
      <c r="D27" s="77"/>
      <c r="E27" s="77"/>
      <c r="F27" s="77"/>
      <c r="G27" s="77"/>
    </row>
    <row r="28" spans="1:7" s="23" customFormat="1" x14ac:dyDescent="0.2">
      <c r="A28" s="77"/>
      <c r="B28" s="77"/>
      <c r="C28" s="77"/>
      <c r="D28" s="77"/>
      <c r="E28" s="77"/>
      <c r="F28" s="77"/>
      <c r="G28" s="77"/>
    </row>
    <row r="29" spans="1:7" s="23" customFormat="1" ht="27.75" customHeight="1" x14ac:dyDescent="0.2">
      <c r="A29" s="88" t="s">
        <v>293</v>
      </c>
      <c r="B29" s="88"/>
      <c r="C29" s="88"/>
      <c r="D29" s="88"/>
      <c r="E29" s="88"/>
      <c r="F29" s="88"/>
      <c r="G29" s="88"/>
    </row>
    <row r="30" spans="1:7" s="23" customFormat="1" ht="41.85" customHeight="1" x14ac:dyDescent="0.2">
      <c r="A30" s="88" t="s">
        <v>59</v>
      </c>
      <c r="B30" s="88"/>
      <c r="C30" s="88"/>
      <c r="D30" s="88"/>
      <c r="E30" s="88"/>
      <c r="F30" s="88"/>
      <c r="G30" s="88"/>
    </row>
    <row r="31" spans="1:7" s="23" customFormat="1" x14ac:dyDescent="0.2">
      <c r="A31" s="77"/>
      <c r="B31" s="77"/>
      <c r="C31" s="77"/>
      <c r="D31" s="77"/>
      <c r="E31" s="77"/>
      <c r="F31" s="77"/>
      <c r="G31" s="77"/>
    </row>
    <row r="32" spans="1:7" s="23" customFormat="1" x14ac:dyDescent="0.2">
      <c r="A32" s="77"/>
      <c r="B32" s="77"/>
      <c r="C32" s="77"/>
      <c r="D32" s="77"/>
      <c r="E32" s="77"/>
      <c r="F32" s="77"/>
      <c r="G32" s="77"/>
    </row>
    <row r="33" spans="1:7" s="23" customFormat="1" x14ac:dyDescent="0.2">
      <c r="A33" s="77"/>
      <c r="B33" s="77"/>
      <c r="C33" s="77"/>
      <c r="D33" s="77"/>
      <c r="E33" s="77"/>
      <c r="F33" s="77"/>
      <c r="G33" s="77"/>
    </row>
    <row r="34" spans="1:7" s="23" customFormat="1" x14ac:dyDescent="0.2">
      <c r="A34" s="77"/>
      <c r="B34" s="77"/>
      <c r="C34" s="77"/>
      <c r="D34" s="77"/>
      <c r="E34" s="77"/>
      <c r="F34" s="77"/>
      <c r="G34" s="77"/>
    </row>
    <row r="35" spans="1:7" s="23" customFormat="1" x14ac:dyDescent="0.2">
      <c r="A35" s="77"/>
      <c r="B35" s="77"/>
      <c r="C35" s="77"/>
      <c r="D35" s="77"/>
      <c r="E35" s="77"/>
      <c r="F35" s="77"/>
      <c r="G35" s="77"/>
    </row>
    <row r="36" spans="1:7" s="23" customFormat="1" x14ac:dyDescent="0.2">
      <c r="A36" s="77"/>
      <c r="B36" s="77"/>
      <c r="C36" s="77"/>
      <c r="D36" s="77"/>
      <c r="E36" s="77"/>
      <c r="F36" s="77"/>
      <c r="G36" s="77"/>
    </row>
    <row r="37" spans="1:7" s="23" customFormat="1" x14ac:dyDescent="0.2">
      <c r="A37" s="77"/>
      <c r="B37" s="77"/>
      <c r="C37" s="77"/>
      <c r="D37" s="77"/>
      <c r="E37" s="77"/>
      <c r="F37" s="77"/>
      <c r="G37" s="77"/>
    </row>
    <row r="38" spans="1:7" s="23" customFormat="1" x14ac:dyDescent="0.2">
      <c r="A38" s="77"/>
      <c r="B38" s="77"/>
      <c r="C38" s="77"/>
      <c r="D38" s="77"/>
      <c r="E38" s="77"/>
      <c r="F38" s="77"/>
      <c r="G38" s="77"/>
    </row>
    <row r="39" spans="1:7" s="23" customFormat="1" x14ac:dyDescent="0.2">
      <c r="A39" s="87" t="s">
        <v>56</v>
      </c>
      <c r="B39" s="87"/>
      <c r="C39" s="77"/>
      <c r="D39" s="77"/>
      <c r="E39" s="77"/>
      <c r="F39" s="77"/>
      <c r="G39" s="77"/>
    </row>
    <row r="40" spans="1:7" s="23" customFormat="1" x14ac:dyDescent="0.2">
      <c r="A40" s="77"/>
      <c r="B40" s="77"/>
      <c r="C40" s="77"/>
      <c r="D40" s="77"/>
      <c r="E40" s="77"/>
      <c r="F40" s="77"/>
      <c r="G40" s="77"/>
    </row>
    <row r="41" spans="1:7" s="23" customFormat="1" x14ac:dyDescent="0.2">
      <c r="A41" s="6">
        <v>0</v>
      </c>
      <c r="B41" s="7" t="s">
        <v>5</v>
      </c>
      <c r="C41" s="77"/>
      <c r="D41" s="77"/>
      <c r="E41" s="77"/>
      <c r="F41" s="77"/>
      <c r="G41" s="77"/>
    </row>
    <row r="42" spans="1:7" s="23" customFormat="1" x14ac:dyDescent="0.2">
      <c r="A42" s="7" t="s">
        <v>18</v>
      </c>
      <c r="B42" s="7" t="s">
        <v>6</v>
      </c>
      <c r="C42" s="77"/>
      <c r="D42" s="77"/>
      <c r="E42" s="77"/>
      <c r="F42" s="77"/>
      <c r="G42" s="77"/>
    </row>
    <row r="43" spans="1:7" s="23" customFormat="1" x14ac:dyDescent="0.2">
      <c r="A43" s="7" t="s">
        <v>19</v>
      </c>
      <c r="B43" s="7" t="s">
        <v>7</v>
      </c>
      <c r="C43" s="77"/>
      <c r="D43" s="77"/>
      <c r="E43" s="77"/>
      <c r="F43" s="77"/>
      <c r="G43" s="77"/>
    </row>
    <row r="44" spans="1:7" s="23" customFormat="1" x14ac:dyDescent="0.2">
      <c r="A44" s="7" t="s">
        <v>20</v>
      </c>
      <c r="B44" s="7" t="s">
        <v>8</v>
      </c>
      <c r="C44" s="77"/>
      <c r="D44" s="77"/>
      <c r="E44" s="77"/>
      <c r="F44" s="77"/>
      <c r="G44" s="77"/>
    </row>
    <row r="45" spans="1:7" s="23" customFormat="1" x14ac:dyDescent="0.2">
      <c r="A45" s="7" t="s">
        <v>257</v>
      </c>
      <c r="B45" s="7" t="s">
        <v>9</v>
      </c>
      <c r="C45" s="77"/>
      <c r="D45" s="77"/>
      <c r="E45" s="77"/>
      <c r="F45" s="77"/>
      <c r="G45" s="77"/>
    </row>
    <row r="46" spans="1:7" s="23" customFormat="1" x14ac:dyDescent="0.2">
      <c r="A46" s="7" t="s">
        <v>15</v>
      </c>
      <c r="B46" s="7" t="s">
        <v>10</v>
      </c>
      <c r="C46" s="77"/>
      <c r="D46" s="77"/>
      <c r="E46" s="77"/>
      <c r="F46" s="77"/>
      <c r="G46" s="77"/>
    </row>
    <row r="47" spans="1:7" s="23" customFormat="1" x14ac:dyDescent="0.2">
      <c r="A47" s="7" t="s">
        <v>16</v>
      </c>
      <c r="B47" s="7" t="s">
        <v>11</v>
      </c>
      <c r="C47" s="77"/>
      <c r="D47" s="77"/>
      <c r="E47" s="77"/>
      <c r="F47" s="77"/>
      <c r="G47" s="77"/>
    </row>
    <row r="48" spans="1:7" s="23" customFormat="1" x14ac:dyDescent="0.2">
      <c r="A48" s="7" t="s">
        <v>17</v>
      </c>
      <c r="B48" s="7" t="s">
        <v>12</v>
      </c>
      <c r="C48" s="77"/>
      <c r="D48" s="77"/>
      <c r="E48" s="77"/>
      <c r="F48" s="77"/>
      <c r="G48" s="77"/>
    </row>
    <row r="49" spans="1:7" s="23" customFormat="1" x14ac:dyDescent="0.2">
      <c r="A49" s="7" t="s">
        <v>57</v>
      </c>
      <c r="B49" s="7" t="s">
        <v>13</v>
      </c>
      <c r="C49" s="77"/>
      <c r="D49" s="77"/>
      <c r="E49" s="77"/>
      <c r="F49" s="77"/>
      <c r="G49" s="77"/>
    </row>
    <row r="50" spans="1:7" s="23" customFormat="1" x14ac:dyDescent="0.2">
      <c r="A50" s="7" t="s">
        <v>51</v>
      </c>
      <c r="B50" s="7" t="s">
        <v>14</v>
      </c>
      <c r="C50" s="77"/>
      <c r="D50" s="77"/>
      <c r="E50" s="77"/>
      <c r="F50" s="77"/>
      <c r="G50" s="77"/>
    </row>
    <row r="51" spans="1:7" s="23" customFormat="1" x14ac:dyDescent="0.2"/>
    <row r="52" spans="1:7" x14ac:dyDescent="0.2">
      <c r="A52" s="27"/>
      <c r="B52" s="27"/>
      <c r="C52" s="27"/>
      <c r="D52" s="27"/>
      <c r="E52" s="27"/>
      <c r="F52" s="27"/>
      <c r="G52" s="27"/>
    </row>
    <row r="53" spans="1:7" x14ac:dyDescent="0.2">
      <c r="A53" s="27"/>
      <c r="B53" s="27"/>
      <c r="C53" s="27"/>
      <c r="D53" s="27"/>
      <c r="E53" s="27"/>
      <c r="F53" s="27"/>
      <c r="G53" s="27"/>
    </row>
    <row r="54" spans="1:7" x14ac:dyDescent="0.2">
      <c r="A54" s="27"/>
      <c r="B54" s="27"/>
      <c r="C54" s="27"/>
      <c r="D54" s="27"/>
      <c r="E54" s="27"/>
      <c r="F54" s="27"/>
      <c r="G54" s="27"/>
    </row>
    <row r="55" spans="1:7" x14ac:dyDescent="0.2">
      <c r="A55" s="27"/>
      <c r="B55" s="27"/>
      <c r="C55" s="27"/>
      <c r="D55" s="27"/>
      <c r="E55" s="27"/>
      <c r="F55" s="27"/>
      <c r="G55" s="27"/>
    </row>
    <row r="56" spans="1:7" x14ac:dyDescent="0.2">
      <c r="A56" s="27"/>
      <c r="B56" s="27"/>
      <c r="C56" s="27"/>
      <c r="D56" s="27"/>
      <c r="E56" s="27"/>
      <c r="F56" s="27"/>
      <c r="G56" s="27"/>
    </row>
    <row r="57" spans="1:7" x14ac:dyDescent="0.2">
      <c r="A57" s="27"/>
      <c r="B57" s="27"/>
      <c r="C57" s="27"/>
      <c r="D57" s="27"/>
      <c r="E57" s="27"/>
      <c r="F57" s="27"/>
      <c r="G57" s="27"/>
    </row>
    <row r="58" spans="1:7" x14ac:dyDescent="0.2">
      <c r="A58" s="27"/>
      <c r="B58" s="27"/>
      <c r="C58" s="27"/>
      <c r="D58" s="27"/>
      <c r="E58" s="27"/>
      <c r="F58" s="27"/>
      <c r="G58" s="27"/>
    </row>
    <row r="59" spans="1:7" x14ac:dyDescent="0.2">
      <c r="A59" s="27"/>
      <c r="B59" s="27"/>
      <c r="C59" s="27"/>
      <c r="D59" s="27"/>
      <c r="E59" s="27"/>
      <c r="F59" s="27"/>
      <c r="G59" s="27"/>
    </row>
    <row r="60" spans="1:7" x14ac:dyDescent="0.2">
      <c r="A60" s="27"/>
      <c r="B60" s="27"/>
      <c r="C60" s="27"/>
      <c r="D60" s="27"/>
      <c r="E60" s="27"/>
      <c r="F60" s="27"/>
      <c r="G60" s="27"/>
    </row>
    <row r="61" spans="1:7" x14ac:dyDescent="0.2">
      <c r="A61" s="27"/>
      <c r="B61" s="27"/>
      <c r="C61" s="27"/>
      <c r="D61" s="27"/>
      <c r="E61" s="27"/>
      <c r="F61" s="27"/>
      <c r="G61" s="27"/>
    </row>
    <row r="62" spans="1:7" x14ac:dyDescent="0.2">
      <c r="A62" s="27"/>
      <c r="B62" s="27"/>
      <c r="C62" s="27"/>
      <c r="D62" s="27"/>
      <c r="E62" s="27"/>
      <c r="F62" s="27"/>
      <c r="G62" s="27"/>
    </row>
    <row r="63" spans="1:7" x14ac:dyDescent="0.2">
      <c r="A63" s="27"/>
      <c r="B63" s="27"/>
      <c r="C63" s="27"/>
      <c r="D63" s="27"/>
      <c r="E63" s="27"/>
      <c r="F63" s="27"/>
      <c r="G63" s="27"/>
    </row>
    <row r="64" spans="1:7" x14ac:dyDescent="0.2">
      <c r="A64" s="27"/>
      <c r="B64" s="27"/>
      <c r="C64" s="27"/>
      <c r="D64" s="27"/>
      <c r="E64" s="27"/>
      <c r="F64" s="27"/>
      <c r="G64" s="27"/>
    </row>
    <row r="65" spans="1:7" x14ac:dyDescent="0.2">
      <c r="A65" s="27"/>
      <c r="B65" s="27"/>
      <c r="C65" s="27"/>
      <c r="D65" s="27"/>
      <c r="E65" s="27"/>
      <c r="F65" s="27"/>
      <c r="G65" s="27"/>
    </row>
    <row r="66" spans="1:7" x14ac:dyDescent="0.2">
      <c r="A66" s="27"/>
      <c r="B66" s="27"/>
      <c r="C66" s="27"/>
      <c r="D66" s="27"/>
      <c r="E66" s="27"/>
      <c r="F66" s="27"/>
      <c r="G66" s="27"/>
    </row>
    <row r="67" spans="1:7" x14ac:dyDescent="0.2">
      <c r="A67" s="27"/>
      <c r="B67" s="27"/>
      <c r="C67" s="27"/>
      <c r="D67" s="27"/>
      <c r="E67" s="27"/>
      <c r="F67" s="27"/>
      <c r="G67" s="27"/>
    </row>
    <row r="68" spans="1:7" x14ac:dyDescent="0.2">
      <c r="A68" s="27"/>
      <c r="B68" s="27"/>
      <c r="C68" s="27"/>
      <c r="D68" s="27"/>
      <c r="E68" s="27"/>
      <c r="F68" s="27"/>
      <c r="G68" s="27"/>
    </row>
    <row r="69" spans="1:7" x14ac:dyDescent="0.2">
      <c r="A69" s="27"/>
      <c r="B69" s="27"/>
      <c r="C69" s="27"/>
      <c r="D69" s="27"/>
      <c r="E69" s="27"/>
      <c r="F69" s="27"/>
      <c r="G69" s="27"/>
    </row>
    <row r="70" spans="1:7" x14ac:dyDescent="0.2">
      <c r="A70" s="27"/>
      <c r="B70" s="27"/>
      <c r="C70" s="27"/>
      <c r="D70" s="27"/>
      <c r="E70" s="27"/>
      <c r="F70" s="27"/>
      <c r="G70" s="27"/>
    </row>
    <row r="71" spans="1:7" x14ac:dyDescent="0.2">
      <c r="A71" s="27"/>
      <c r="B71" s="27"/>
      <c r="C71" s="27"/>
      <c r="D71" s="27"/>
      <c r="E71" s="27"/>
      <c r="F71" s="27"/>
      <c r="G71" s="27"/>
    </row>
    <row r="72" spans="1:7" x14ac:dyDescent="0.2">
      <c r="A72" s="27"/>
      <c r="B72" s="27"/>
      <c r="C72" s="27"/>
      <c r="D72" s="27"/>
      <c r="E72" s="27"/>
      <c r="F72" s="27"/>
      <c r="G72" s="27"/>
    </row>
    <row r="73" spans="1:7" x14ac:dyDescent="0.2">
      <c r="A73" s="27"/>
      <c r="B73" s="27"/>
      <c r="C73" s="27"/>
      <c r="D73" s="27"/>
      <c r="E73" s="27"/>
      <c r="F73" s="27"/>
      <c r="G73" s="27"/>
    </row>
    <row r="74" spans="1:7" x14ac:dyDescent="0.2">
      <c r="A74" s="27"/>
      <c r="B74" s="27"/>
      <c r="C74" s="27"/>
      <c r="D74" s="27"/>
      <c r="E74" s="27"/>
      <c r="F74" s="27"/>
      <c r="G74" s="27"/>
    </row>
    <row r="75" spans="1:7" x14ac:dyDescent="0.2">
      <c r="A75" s="27"/>
      <c r="B75" s="27"/>
      <c r="C75" s="27"/>
      <c r="D75" s="27"/>
      <c r="E75" s="27"/>
      <c r="F75" s="27"/>
      <c r="G75" s="27"/>
    </row>
    <row r="76" spans="1:7" x14ac:dyDescent="0.2">
      <c r="A76" s="27"/>
      <c r="B76" s="27"/>
      <c r="C76" s="27"/>
      <c r="D76" s="27"/>
      <c r="E76" s="27"/>
      <c r="F76" s="27"/>
      <c r="G76" s="27"/>
    </row>
    <row r="77" spans="1:7" x14ac:dyDescent="0.2">
      <c r="A77" s="27"/>
      <c r="B77" s="27"/>
      <c r="C77" s="27"/>
      <c r="D77" s="27"/>
      <c r="E77" s="27"/>
      <c r="F77" s="27"/>
      <c r="G77" s="27"/>
    </row>
    <row r="78" spans="1:7" x14ac:dyDescent="0.2">
      <c r="A78" s="27"/>
      <c r="B78" s="27"/>
      <c r="C78" s="27"/>
      <c r="D78" s="27"/>
      <c r="E78" s="27"/>
      <c r="F78" s="27"/>
      <c r="G78" s="27"/>
    </row>
    <row r="79" spans="1:7" x14ac:dyDescent="0.2">
      <c r="A79" s="27"/>
      <c r="B79" s="27"/>
      <c r="C79" s="27"/>
      <c r="D79" s="27"/>
      <c r="E79" s="27"/>
      <c r="F79" s="27"/>
      <c r="G79" s="27"/>
    </row>
    <row r="80" spans="1:7" x14ac:dyDescent="0.2">
      <c r="A80" s="27"/>
      <c r="B80" s="27"/>
      <c r="C80" s="27"/>
      <c r="D80" s="27"/>
      <c r="E80" s="27"/>
      <c r="F80" s="27"/>
      <c r="G80" s="27"/>
    </row>
    <row r="81" spans="1:7" x14ac:dyDescent="0.2">
      <c r="A81" s="27"/>
      <c r="B81" s="27"/>
      <c r="C81" s="27"/>
      <c r="D81" s="27"/>
      <c r="E81" s="27"/>
      <c r="F81" s="27"/>
      <c r="G81" s="27"/>
    </row>
    <row r="82" spans="1:7" x14ac:dyDescent="0.2">
      <c r="A82" s="27"/>
      <c r="B82" s="27"/>
      <c r="C82" s="27"/>
      <c r="D82" s="27"/>
      <c r="E82" s="27"/>
      <c r="F82" s="27"/>
      <c r="G82" s="27"/>
    </row>
    <row r="83" spans="1:7" x14ac:dyDescent="0.2">
      <c r="A83" s="27"/>
      <c r="B83" s="27"/>
      <c r="C83" s="27"/>
      <c r="D83" s="27"/>
      <c r="E83" s="27"/>
      <c r="F83" s="27"/>
      <c r="G83" s="27"/>
    </row>
    <row r="84" spans="1:7" x14ac:dyDescent="0.2">
      <c r="A84" s="27"/>
      <c r="B84" s="27"/>
      <c r="C84" s="27"/>
      <c r="D84" s="27"/>
      <c r="E84" s="27"/>
      <c r="F84" s="27"/>
      <c r="G84" s="27"/>
    </row>
    <row r="85" spans="1:7" x14ac:dyDescent="0.2">
      <c r="A85" s="27"/>
      <c r="B85" s="27"/>
      <c r="C85" s="27"/>
      <c r="D85" s="27"/>
      <c r="E85" s="27"/>
      <c r="F85" s="27"/>
      <c r="G85" s="27"/>
    </row>
    <row r="86" spans="1:7" x14ac:dyDescent="0.2">
      <c r="A86" s="27"/>
      <c r="B86" s="27"/>
      <c r="C86" s="27"/>
      <c r="D86" s="27"/>
      <c r="E86" s="27"/>
      <c r="F86" s="27"/>
      <c r="G86" s="27"/>
    </row>
    <row r="87" spans="1:7" x14ac:dyDescent="0.2">
      <c r="A87" s="27"/>
      <c r="B87" s="27"/>
      <c r="C87" s="27"/>
      <c r="D87" s="27"/>
      <c r="E87" s="27"/>
      <c r="F87" s="27"/>
      <c r="G87" s="27"/>
    </row>
    <row r="88" spans="1:7" x14ac:dyDescent="0.2">
      <c r="A88" s="27"/>
      <c r="B88" s="27"/>
      <c r="C88" s="27"/>
      <c r="D88" s="27"/>
      <c r="E88" s="27"/>
      <c r="F88" s="27"/>
      <c r="G88" s="27"/>
    </row>
    <row r="89" spans="1:7" x14ac:dyDescent="0.2">
      <c r="A89" s="27"/>
      <c r="B89" s="27"/>
      <c r="C89" s="27"/>
      <c r="D89" s="27"/>
      <c r="E89" s="27"/>
      <c r="F89" s="27"/>
      <c r="G89" s="27"/>
    </row>
    <row r="90" spans="1:7" x14ac:dyDescent="0.2">
      <c r="A90" s="27"/>
      <c r="B90" s="27"/>
      <c r="C90" s="27"/>
      <c r="D90" s="27"/>
      <c r="E90" s="27"/>
      <c r="F90" s="27"/>
      <c r="G90" s="27"/>
    </row>
    <row r="91" spans="1:7" x14ac:dyDescent="0.2">
      <c r="A91" s="27"/>
      <c r="B91" s="27"/>
      <c r="C91" s="27"/>
      <c r="D91" s="27"/>
      <c r="E91" s="27"/>
      <c r="F91" s="27"/>
      <c r="G91" s="27"/>
    </row>
    <row r="92" spans="1:7" x14ac:dyDescent="0.2">
      <c r="A92" s="27"/>
      <c r="B92" s="27"/>
      <c r="C92" s="27"/>
      <c r="D92" s="27"/>
      <c r="E92" s="27"/>
      <c r="F92" s="27"/>
      <c r="G92" s="27"/>
    </row>
    <row r="93" spans="1:7" x14ac:dyDescent="0.2">
      <c r="A93" s="27"/>
      <c r="B93" s="27"/>
      <c r="C93" s="27"/>
      <c r="D93" s="27"/>
      <c r="E93" s="27"/>
      <c r="F93" s="27"/>
      <c r="G93" s="27"/>
    </row>
    <row r="94" spans="1:7" x14ac:dyDescent="0.2">
      <c r="A94" s="27"/>
      <c r="B94" s="27"/>
      <c r="C94" s="27"/>
      <c r="D94" s="27"/>
      <c r="E94" s="27"/>
      <c r="F94" s="27"/>
      <c r="G94" s="27"/>
    </row>
    <row r="95" spans="1:7" x14ac:dyDescent="0.2">
      <c r="A95" s="27"/>
      <c r="B95" s="27"/>
      <c r="C95" s="27"/>
      <c r="D95" s="27"/>
      <c r="E95" s="27"/>
      <c r="F95" s="27"/>
      <c r="G95" s="27"/>
    </row>
    <row r="96" spans="1:7" x14ac:dyDescent="0.2">
      <c r="A96" s="27"/>
      <c r="B96" s="27"/>
      <c r="C96" s="27"/>
      <c r="D96" s="27"/>
      <c r="E96" s="27"/>
      <c r="F96" s="27"/>
      <c r="G96" s="27"/>
    </row>
    <row r="97" spans="1:7" x14ac:dyDescent="0.2">
      <c r="A97" s="27"/>
      <c r="B97" s="27"/>
      <c r="C97" s="27"/>
      <c r="D97" s="27"/>
      <c r="E97" s="27"/>
      <c r="F97" s="27"/>
      <c r="G97" s="27"/>
    </row>
    <row r="98" spans="1:7" x14ac:dyDescent="0.2">
      <c r="A98" s="27"/>
      <c r="B98" s="27"/>
      <c r="C98" s="27"/>
      <c r="D98" s="27"/>
      <c r="E98" s="27"/>
      <c r="F98" s="27"/>
      <c r="G98" s="27"/>
    </row>
    <row r="99" spans="1:7" x14ac:dyDescent="0.2">
      <c r="A99" s="27"/>
      <c r="B99" s="27"/>
      <c r="C99" s="27"/>
      <c r="D99" s="27"/>
      <c r="E99" s="27"/>
      <c r="F99" s="27"/>
      <c r="G99" s="27"/>
    </row>
    <row r="100" spans="1:7" x14ac:dyDescent="0.2">
      <c r="A100" s="27"/>
      <c r="B100" s="27"/>
      <c r="C100" s="27"/>
      <c r="D100" s="27"/>
      <c r="E100" s="27"/>
      <c r="F100" s="27"/>
      <c r="G100" s="27"/>
    </row>
    <row r="101" spans="1:7" x14ac:dyDescent="0.2">
      <c r="A101" s="27"/>
      <c r="B101" s="27"/>
      <c r="C101" s="27"/>
      <c r="D101" s="27"/>
      <c r="E101" s="27"/>
      <c r="F101" s="27"/>
      <c r="G101" s="27"/>
    </row>
    <row r="102" spans="1:7" x14ac:dyDescent="0.2">
      <c r="A102" s="27"/>
      <c r="B102" s="27"/>
      <c r="C102" s="27"/>
      <c r="D102" s="27"/>
      <c r="E102" s="27"/>
      <c r="F102" s="27"/>
      <c r="G102" s="27"/>
    </row>
    <row r="103" spans="1:7" x14ac:dyDescent="0.2">
      <c r="A103" s="27"/>
      <c r="B103" s="27"/>
      <c r="C103" s="27"/>
      <c r="D103" s="27"/>
      <c r="E103" s="27"/>
      <c r="F103" s="27"/>
      <c r="G103" s="27"/>
    </row>
    <row r="104" spans="1:7" x14ac:dyDescent="0.2">
      <c r="A104" s="27"/>
      <c r="B104" s="27"/>
      <c r="C104" s="27"/>
      <c r="D104" s="27"/>
      <c r="E104" s="27"/>
      <c r="F104" s="27"/>
      <c r="G104" s="27"/>
    </row>
    <row r="105" spans="1:7" x14ac:dyDescent="0.2">
      <c r="A105" s="27"/>
      <c r="B105" s="27"/>
      <c r="C105" s="27"/>
      <c r="D105" s="27"/>
      <c r="E105" s="27"/>
      <c r="F105" s="27"/>
      <c r="G105" s="27"/>
    </row>
    <row r="106" spans="1:7" x14ac:dyDescent="0.2">
      <c r="A106" s="27"/>
      <c r="B106" s="27"/>
      <c r="C106" s="27"/>
      <c r="D106" s="27"/>
      <c r="E106" s="27"/>
      <c r="F106" s="27"/>
      <c r="G106" s="27"/>
    </row>
    <row r="107" spans="1:7" x14ac:dyDescent="0.2">
      <c r="A107" s="27"/>
      <c r="B107" s="27"/>
      <c r="C107" s="27"/>
      <c r="D107" s="27"/>
      <c r="E107" s="27"/>
      <c r="F107" s="27"/>
      <c r="G107" s="27"/>
    </row>
    <row r="108" spans="1:7" x14ac:dyDescent="0.2">
      <c r="A108" s="27"/>
      <c r="B108" s="27"/>
      <c r="C108" s="27"/>
      <c r="D108" s="27"/>
      <c r="E108" s="27"/>
      <c r="F108" s="27"/>
      <c r="G108" s="27"/>
    </row>
    <row r="109" spans="1:7" x14ac:dyDescent="0.2">
      <c r="A109" s="27"/>
      <c r="B109" s="27"/>
      <c r="C109" s="27"/>
      <c r="D109" s="27"/>
      <c r="E109" s="27"/>
      <c r="F109" s="27"/>
      <c r="G109" s="27"/>
    </row>
    <row r="110" spans="1:7" x14ac:dyDescent="0.2">
      <c r="A110" s="27"/>
      <c r="B110" s="27"/>
      <c r="C110" s="27"/>
      <c r="D110" s="27"/>
      <c r="E110" s="27"/>
      <c r="F110" s="27"/>
      <c r="G110" s="27"/>
    </row>
    <row r="111" spans="1:7" x14ac:dyDescent="0.2">
      <c r="A111" s="27"/>
      <c r="B111" s="27"/>
      <c r="C111" s="27"/>
      <c r="D111" s="27"/>
      <c r="E111" s="27"/>
      <c r="F111" s="27"/>
      <c r="G111" s="27"/>
    </row>
    <row r="112" spans="1:7" x14ac:dyDescent="0.2">
      <c r="A112" s="27"/>
      <c r="B112" s="27"/>
      <c r="C112" s="27"/>
      <c r="D112" s="27"/>
      <c r="E112" s="27"/>
      <c r="F112" s="27"/>
      <c r="G112" s="27"/>
    </row>
    <row r="113" spans="1:7" x14ac:dyDescent="0.2">
      <c r="A113" s="27"/>
      <c r="B113" s="27"/>
      <c r="C113" s="27"/>
      <c r="D113" s="27"/>
      <c r="E113" s="27"/>
      <c r="F113" s="27"/>
      <c r="G113" s="27"/>
    </row>
    <row r="114" spans="1:7" x14ac:dyDescent="0.2">
      <c r="A114" s="27"/>
      <c r="B114" s="27"/>
      <c r="C114" s="27"/>
      <c r="D114" s="27"/>
      <c r="E114" s="27"/>
      <c r="F114" s="27"/>
      <c r="G114" s="27"/>
    </row>
    <row r="115" spans="1:7" x14ac:dyDescent="0.2">
      <c r="A115" s="27"/>
      <c r="B115" s="27"/>
      <c r="C115" s="27"/>
      <c r="D115" s="27"/>
      <c r="E115" s="27"/>
      <c r="F115" s="27"/>
      <c r="G115" s="27"/>
    </row>
    <row r="116" spans="1:7" x14ac:dyDescent="0.2">
      <c r="A116" s="27"/>
      <c r="B116" s="27"/>
      <c r="C116" s="27"/>
      <c r="D116" s="27"/>
      <c r="E116" s="27"/>
      <c r="F116" s="27"/>
      <c r="G116" s="27"/>
    </row>
    <row r="117" spans="1:7" x14ac:dyDescent="0.2">
      <c r="A117" s="27"/>
      <c r="B117" s="27"/>
      <c r="C117" s="27"/>
      <c r="D117" s="27"/>
      <c r="E117" s="27"/>
      <c r="F117" s="27"/>
      <c r="G117" s="27"/>
    </row>
    <row r="118" spans="1:7" x14ac:dyDescent="0.2">
      <c r="A118" s="27"/>
      <c r="B118" s="27"/>
      <c r="C118" s="27"/>
      <c r="D118" s="27"/>
      <c r="E118" s="27"/>
      <c r="F118" s="27"/>
      <c r="G118" s="27"/>
    </row>
    <row r="119" spans="1:7" x14ac:dyDescent="0.2">
      <c r="A119" s="27"/>
      <c r="B119" s="27"/>
      <c r="C119" s="27"/>
      <c r="D119" s="27"/>
      <c r="E119" s="27"/>
      <c r="F119" s="27"/>
      <c r="G119" s="27"/>
    </row>
    <row r="120" spans="1:7" x14ac:dyDescent="0.2">
      <c r="A120" s="27"/>
      <c r="B120" s="27"/>
      <c r="C120" s="27"/>
      <c r="D120" s="27"/>
      <c r="E120" s="27"/>
      <c r="F120" s="27"/>
      <c r="G120" s="27"/>
    </row>
    <row r="121" spans="1:7" x14ac:dyDescent="0.2">
      <c r="A121" s="27"/>
      <c r="B121" s="27"/>
      <c r="C121" s="27"/>
      <c r="D121" s="27"/>
      <c r="E121" s="27"/>
      <c r="F121" s="27"/>
      <c r="G121" s="27"/>
    </row>
    <row r="122" spans="1:7" x14ac:dyDescent="0.2">
      <c r="A122" s="27"/>
      <c r="B122" s="27"/>
      <c r="C122" s="27"/>
      <c r="D122" s="27"/>
      <c r="E122" s="27"/>
      <c r="F122" s="27"/>
      <c r="G122" s="27"/>
    </row>
    <row r="123" spans="1:7" x14ac:dyDescent="0.2">
      <c r="A123" s="27"/>
      <c r="B123" s="27"/>
      <c r="C123" s="27"/>
      <c r="D123" s="27"/>
      <c r="E123" s="27"/>
      <c r="F123" s="27"/>
      <c r="G123" s="27"/>
    </row>
    <row r="124" spans="1:7" x14ac:dyDescent="0.2">
      <c r="A124" s="27"/>
      <c r="B124" s="27"/>
      <c r="C124" s="27"/>
      <c r="D124" s="27"/>
      <c r="E124" s="27"/>
      <c r="F124" s="27"/>
      <c r="G124" s="27"/>
    </row>
    <row r="125" spans="1:7" x14ac:dyDescent="0.2">
      <c r="A125" s="27"/>
      <c r="B125" s="27"/>
      <c r="C125" s="27"/>
      <c r="D125" s="27"/>
      <c r="E125" s="27"/>
      <c r="F125" s="27"/>
      <c r="G125" s="27"/>
    </row>
    <row r="126" spans="1:7" x14ac:dyDescent="0.2">
      <c r="A126" s="27"/>
      <c r="B126" s="27"/>
      <c r="C126" s="27"/>
      <c r="D126" s="27"/>
      <c r="E126" s="27"/>
      <c r="F126" s="27"/>
      <c r="G126" s="27"/>
    </row>
    <row r="127" spans="1:7" x14ac:dyDescent="0.2">
      <c r="A127" s="27"/>
      <c r="B127" s="27"/>
      <c r="C127" s="27"/>
      <c r="D127" s="27"/>
      <c r="E127" s="27"/>
      <c r="F127" s="27"/>
      <c r="G127" s="27"/>
    </row>
    <row r="128" spans="1:7" x14ac:dyDescent="0.2">
      <c r="A128" s="27"/>
      <c r="B128" s="27"/>
      <c r="C128" s="27"/>
      <c r="D128" s="27"/>
      <c r="E128" s="27"/>
      <c r="F128" s="27"/>
      <c r="G128" s="27"/>
    </row>
    <row r="129" spans="1:7" x14ac:dyDescent="0.2">
      <c r="A129" s="27"/>
      <c r="B129" s="27"/>
      <c r="C129" s="27"/>
      <c r="D129" s="27"/>
      <c r="E129" s="27"/>
      <c r="F129" s="27"/>
      <c r="G129" s="27"/>
    </row>
    <row r="130" spans="1:7" x14ac:dyDescent="0.2">
      <c r="A130" s="27"/>
      <c r="B130" s="27"/>
      <c r="C130" s="27"/>
      <c r="D130" s="27"/>
      <c r="E130" s="27"/>
      <c r="F130" s="27"/>
      <c r="G130" s="27"/>
    </row>
    <row r="131" spans="1:7" x14ac:dyDescent="0.2">
      <c r="A131" s="27"/>
      <c r="B131" s="27"/>
      <c r="C131" s="27"/>
      <c r="D131" s="27"/>
      <c r="E131" s="27"/>
      <c r="F131" s="27"/>
      <c r="G131" s="27"/>
    </row>
    <row r="132" spans="1:7" x14ac:dyDescent="0.2">
      <c r="A132" s="27"/>
      <c r="B132" s="27"/>
      <c r="C132" s="27"/>
      <c r="D132" s="27"/>
      <c r="E132" s="27"/>
      <c r="F132" s="27"/>
      <c r="G132" s="27"/>
    </row>
    <row r="133" spans="1:7" x14ac:dyDescent="0.2">
      <c r="A133" s="27"/>
      <c r="B133" s="27"/>
      <c r="C133" s="27"/>
      <c r="D133" s="27"/>
      <c r="E133" s="27"/>
      <c r="F133" s="27"/>
      <c r="G133" s="27"/>
    </row>
    <row r="134" spans="1:7" x14ac:dyDescent="0.2">
      <c r="A134" s="27"/>
      <c r="B134" s="27"/>
      <c r="C134" s="27"/>
      <c r="D134" s="27"/>
      <c r="E134" s="27"/>
      <c r="F134" s="27"/>
      <c r="G134" s="27"/>
    </row>
    <row r="135" spans="1:7" x14ac:dyDescent="0.2">
      <c r="A135" s="27"/>
      <c r="B135" s="27"/>
      <c r="C135" s="27"/>
      <c r="D135" s="27"/>
      <c r="E135" s="27"/>
      <c r="F135" s="27"/>
      <c r="G135" s="27"/>
    </row>
    <row r="136" spans="1:7" x14ac:dyDescent="0.2">
      <c r="A136" s="27"/>
      <c r="B136" s="27"/>
      <c r="C136" s="27"/>
      <c r="D136" s="27"/>
      <c r="E136" s="27"/>
      <c r="F136" s="27"/>
      <c r="G136" s="27"/>
    </row>
    <row r="137" spans="1:7" x14ac:dyDescent="0.2">
      <c r="A137" s="27"/>
      <c r="B137" s="27"/>
      <c r="C137" s="27"/>
      <c r="D137" s="27"/>
      <c r="E137" s="27"/>
      <c r="F137" s="27"/>
      <c r="G137" s="27"/>
    </row>
    <row r="138" spans="1:7" x14ac:dyDescent="0.2">
      <c r="A138" s="27"/>
      <c r="B138" s="27"/>
      <c r="C138" s="27"/>
      <c r="D138" s="27"/>
      <c r="E138" s="27"/>
      <c r="F138" s="27"/>
      <c r="G138" s="27"/>
    </row>
    <row r="139" spans="1:7" x14ac:dyDescent="0.2">
      <c r="A139" s="27"/>
      <c r="B139" s="27"/>
      <c r="C139" s="27"/>
      <c r="D139" s="27"/>
      <c r="E139" s="27"/>
      <c r="F139" s="27"/>
      <c r="G139" s="27"/>
    </row>
    <row r="140" spans="1:7" x14ac:dyDescent="0.2">
      <c r="A140" s="27"/>
      <c r="B140" s="27"/>
      <c r="C140" s="27"/>
      <c r="D140" s="27"/>
      <c r="E140" s="27"/>
      <c r="F140" s="27"/>
      <c r="G140" s="27"/>
    </row>
    <row r="141" spans="1:7" x14ac:dyDescent="0.2">
      <c r="A141" s="27"/>
      <c r="B141" s="27"/>
      <c r="C141" s="27"/>
      <c r="D141" s="27"/>
      <c r="E141" s="27"/>
      <c r="F141" s="27"/>
      <c r="G141" s="27"/>
    </row>
    <row r="142" spans="1:7" x14ac:dyDescent="0.2">
      <c r="A142" s="27"/>
      <c r="B142" s="27"/>
      <c r="C142" s="27"/>
      <c r="D142" s="27"/>
      <c r="E142" s="27"/>
      <c r="F142" s="27"/>
      <c r="G142" s="27"/>
    </row>
    <row r="143" spans="1:7" x14ac:dyDescent="0.2">
      <c r="A143" s="27"/>
      <c r="B143" s="27"/>
      <c r="C143" s="27"/>
      <c r="D143" s="27"/>
      <c r="E143" s="27"/>
      <c r="F143" s="27"/>
      <c r="G143" s="27"/>
    </row>
    <row r="144" spans="1:7" x14ac:dyDescent="0.2">
      <c r="A144" s="27"/>
      <c r="B144" s="27"/>
      <c r="C144" s="27"/>
      <c r="D144" s="27"/>
      <c r="E144" s="27"/>
      <c r="F144" s="27"/>
      <c r="G144" s="27"/>
    </row>
    <row r="145" spans="1:7" x14ac:dyDescent="0.2">
      <c r="A145" s="27"/>
      <c r="B145" s="27"/>
      <c r="C145" s="27"/>
      <c r="D145" s="27"/>
      <c r="E145" s="27"/>
      <c r="F145" s="27"/>
      <c r="G145" s="27"/>
    </row>
    <row r="146" spans="1:7" x14ac:dyDescent="0.2">
      <c r="A146" s="27"/>
      <c r="B146" s="27"/>
      <c r="C146" s="27"/>
      <c r="D146" s="27"/>
      <c r="E146" s="27"/>
      <c r="F146" s="27"/>
      <c r="G146" s="27"/>
    </row>
    <row r="147" spans="1:7" x14ac:dyDescent="0.2">
      <c r="A147" s="27"/>
      <c r="B147" s="27"/>
      <c r="C147" s="27"/>
      <c r="D147" s="27"/>
      <c r="E147" s="27"/>
      <c r="F147" s="27"/>
      <c r="G147" s="27"/>
    </row>
    <row r="148" spans="1:7" x14ac:dyDescent="0.2">
      <c r="A148" s="27"/>
      <c r="B148" s="27"/>
      <c r="C148" s="27"/>
      <c r="D148" s="27"/>
      <c r="E148" s="27"/>
      <c r="F148" s="27"/>
      <c r="G148" s="27"/>
    </row>
    <row r="149" spans="1:7" x14ac:dyDescent="0.2">
      <c r="A149" s="27"/>
      <c r="B149" s="27"/>
      <c r="C149" s="27"/>
      <c r="D149" s="27"/>
      <c r="E149" s="27"/>
      <c r="F149" s="27"/>
      <c r="G149" s="27"/>
    </row>
    <row r="150" spans="1:7" x14ac:dyDescent="0.2">
      <c r="A150" s="27"/>
      <c r="B150" s="27"/>
      <c r="C150" s="27"/>
      <c r="D150" s="27"/>
      <c r="E150" s="27"/>
      <c r="F150" s="27"/>
      <c r="G150" s="27"/>
    </row>
    <row r="151" spans="1:7" x14ac:dyDescent="0.2">
      <c r="A151" s="27"/>
      <c r="B151" s="27"/>
      <c r="C151" s="27"/>
      <c r="D151" s="27"/>
      <c r="E151" s="27"/>
      <c r="F151" s="27"/>
      <c r="G151" s="27"/>
    </row>
    <row r="152" spans="1:7" x14ac:dyDescent="0.2">
      <c r="A152" s="27"/>
      <c r="B152" s="27"/>
      <c r="C152" s="27"/>
      <c r="D152" s="27"/>
      <c r="E152" s="27"/>
      <c r="F152" s="27"/>
      <c r="G152" s="27"/>
    </row>
    <row r="153" spans="1:7" x14ac:dyDescent="0.2">
      <c r="A153" s="27"/>
      <c r="B153" s="27"/>
      <c r="C153" s="27"/>
      <c r="D153" s="27"/>
      <c r="E153" s="27"/>
      <c r="F153" s="27"/>
      <c r="G153" s="27"/>
    </row>
    <row r="154" spans="1:7" x14ac:dyDescent="0.2">
      <c r="A154" s="27"/>
      <c r="B154" s="27"/>
      <c r="C154" s="27"/>
      <c r="D154" s="27"/>
      <c r="E154" s="27"/>
      <c r="F154" s="27"/>
      <c r="G154" s="27"/>
    </row>
    <row r="155" spans="1:7" x14ac:dyDescent="0.2">
      <c r="A155" s="27"/>
      <c r="B155" s="27"/>
      <c r="C155" s="27"/>
      <c r="D155" s="27"/>
      <c r="E155" s="27"/>
      <c r="F155" s="27"/>
      <c r="G155" s="27"/>
    </row>
    <row r="156" spans="1:7" x14ac:dyDescent="0.2">
      <c r="A156" s="27"/>
      <c r="B156" s="27"/>
      <c r="C156" s="27"/>
      <c r="D156" s="27"/>
      <c r="E156" s="27"/>
      <c r="F156" s="27"/>
      <c r="G156" s="27"/>
    </row>
    <row r="157" spans="1:7" x14ac:dyDescent="0.2">
      <c r="A157" s="27"/>
      <c r="B157" s="27"/>
      <c r="C157" s="27"/>
      <c r="D157" s="27"/>
      <c r="E157" s="27"/>
      <c r="F157" s="27"/>
      <c r="G157" s="27"/>
    </row>
    <row r="158" spans="1:7" x14ac:dyDescent="0.2">
      <c r="A158" s="27"/>
      <c r="B158" s="27"/>
      <c r="C158" s="27"/>
      <c r="D158" s="27"/>
      <c r="E158" s="27"/>
      <c r="F158" s="27"/>
      <c r="G158" s="27"/>
    </row>
    <row r="159" spans="1:7" x14ac:dyDescent="0.2">
      <c r="A159" s="27"/>
      <c r="B159" s="27"/>
      <c r="C159" s="27"/>
      <c r="D159" s="27"/>
      <c r="E159" s="27"/>
      <c r="F159" s="27"/>
      <c r="G159" s="27"/>
    </row>
    <row r="160" spans="1:7" x14ac:dyDescent="0.2">
      <c r="A160" s="27"/>
      <c r="B160" s="27"/>
      <c r="C160" s="27"/>
      <c r="D160" s="27"/>
      <c r="E160" s="27"/>
      <c r="F160" s="27"/>
      <c r="G160" s="27"/>
    </row>
    <row r="161" spans="1:7" x14ac:dyDescent="0.2">
      <c r="A161" s="27"/>
      <c r="B161" s="27"/>
      <c r="C161" s="27"/>
      <c r="D161" s="27"/>
      <c r="E161" s="27"/>
      <c r="F161" s="27"/>
      <c r="G161" s="27"/>
    </row>
    <row r="162" spans="1:7" x14ac:dyDescent="0.2">
      <c r="A162" s="27"/>
      <c r="B162" s="27"/>
      <c r="C162" s="27"/>
      <c r="D162" s="27"/>
      <c r="E162" s="27"/>
      <c r="F162" s="27"/>
      <c r="G162" s="27"/>
    </row>
    <row r="163" spans="1:7" x14ac:dyDescent="0.2">
      <c r="A163" s="27"/>
      <c r="B163" s="27"/>
      <c r="C163" s="27"/>
      <c r="D163" s="27"/>
      <c r="E163" s="27"/>
      <c r="F163" s="27"/>
      <c r="G163" s="27"/>
    </row>
    <row r="164" spans="1:7" x14ac:dyDescent="0.2">
      <c r="A164" s="27"/>
      <c r="B164" s="27"/>
      <c r="C164" s="27"/>
      <c r="D164" s="27"/>
      <c r="E164" s="27"/>
      <c r="F164" s="27"/>
      <c r="G164" s="27"/>
    </row>
    <row r="165" spans="1:7" x14ac:dyDescent="0.2">
      <c r="A165" s="27"/>
      <c r="B165" s="27"/>
      <c r="C165" s="27"/>
      <c r="D165" s="27"/>
      <c r="E165" s="27"/>
      <c r="F165" s="27"/>
      <c r="G165" s="27"/>
    </row>
    <row r="166" spans="1:7" x14ac:dyDescent="0.2">
      <c r="A166" s="27"/>
      <c r="B166" s="27"/>
      <c r="C166" s="27"/>
      <c r="D166" s="27"/>
      <c r="E166" s="27"/>
      <c r="F166" s="27"/>
      <c r="G166" s="27"/>
    </row>
    <row r="167" spans="1:7" x14ac:dyDescent="0.2">
      <c r="A167" s="27"/>
      <c r="B167" s="27"/>
      <c r="C167" s="27"/>
      <c r="D167" s="27"/>
      <c r="E167" s="27"/>
      <c r="F167" s="27"/>
      <c r="G167" s="27"/>
    </row>
    <row r="168" spans="1:7" x14ac:dyDescent="0.2">
      <c r="A168" s="27"/>
      <c r="B168" s="27"/>
      <c r="C168" s="27"/>
      <c r="D168" s="27"/>
      <c r="E168" s="27"/>
      <c r="F168" s="27"/>
      <c r="G168" s="27"/>
    </row>
    <row r="169" spans="1:7" x14ac:dyDescent="0.2">
      <c r="A169" s="27"/>
      <c r="B169" s="27"/>
      <c r="C169" s="27"/>
      <c r="D169" s="27"/>
      <c r="E169" s="27"/>
      <c r="F169" s="27"/>
      <c r="G169" s="27"/>
    </row>
    <row r="170" spans="1:7" x14ac:dyDescent="0.2">
      <c r="A170" s="27"/>
      <c r="B170" s="27"/>
      <c r="C170" s="27"/>
      <c r="D170" s="27"/>
      <c r="E170" s="27"/>
      <c r="F170" s="27"/>
      <c r="G170" s="27"/>
    </row>
    <row r="171" spans="1:7" x14ac:dyDescent="0.2">
      <c r="A171" s="27"/>
      <c r="B171" s="27"/>
      <c r="C171" s="27"/>
      <c r="D171" s="27"/>
      <c r="E171" s="27"/>
      <c r="F171" s="27"/>
      <c r="G171" s="27"/>
    </row>
    <row r="172" spans="1:7" x14ac:dyDescent="0.2">
      <c r="A172" s="27"/>
      <c r="B172" s="27"/>
      <c r="C172" s="27"/>
      <c r="D172" s="27"/>
      <c r="E172" s="27"/>
      <c r="F172" s="27"/>
      <c r="G172" s="27"/>
    </row>
    <row r="173" spans="1:7" x14ac:dyDescent="0.2">
      <c r="A173" s="27"/>
      <c r="B173" s="27"/>
      <c r="C173" s="27"/>
      <c r="D173" s="27"/>
      <c r="E173" s="27"/>
      <c r="F173" s="27"/>
      <c r="G173" s="27"/>
    </row>
  </sheetData>
  <mergeCells count="18">
    <mergeCell ref="A11:G11"/>
    <mergeCell ref="A1:G1"/>
    <mergeCell ref="A3:G3"/>
    <mergeCell ref="A5:G5"/>
    <mergeCell ref="A8:G8"/>
    <mergeCell ref="A9:G9"/>
    <mergeCell ref="A39:B39"/>
    <mergeCell ref="A12:G12"/>
    <mergeCell ref="A15:C15"/>
    <mergeCell ref="A17:C17"/>
    <mergeCell ref="B18:C18"/>
    <mergeCell ref="B19:D19"/>
    <mergeCell ref="A21:B21"/>
    <mergeCell ref="B23:C23"/>
    <mergeCell ref="B24:C24"/>
    <mergeCell ref="B25:C25"/>
    <mergeCell ref="A29:G29"/>
    <mergeCell ref="A30:G30"/>
  </mergeCells>
  <hyperlinks>
    <hyperlink ref="B19" r:id="rId1" xr:uid="{70CC2E64-2FCE-4624-8999-B319658C06D7}"/>
    <hyperlink ref="B26" r:id="rId2" display="www.statistik-nord.de" xr:uid="{957C06ED-B69C-4325-BE93-417959B8B166}"/>
    <hyperlink ref="B27" r:id="rId3" xr:uid="{48E38405-FB46-427D-A761-DB4361161F4B}"/>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253"/>
  <sheetViews>
    <sheetView zoomScaleNormal="100" zoomScaleSheetLayoutView="100" workbookViewId="0">
      <pane ySplit="5" topLeftCell="A6" activePane="bottomLeft" state="frozen"/>
      <selection sqref="A1:G1"/>
      <selection pane="bottomLeft" sqref="A1:G1"/>
    </sheetView>
  </sheetViews>
  <sheetFormatPr baseColWidth="10" defaultColWidth="10.85546875" defaultRowHeight="14.25" x14ac:dyDescent="0.2"/>
  <cols>
    <col min="1" max="1" width="27.42578125" style="63" customWidth="1"/>
    <col min="2" max="3" width="9.140625" customWidth="1"/>
    <col min="4" max="4" width="9.42578125" customWidth="1"/>
    <col min="5" max="6" width="9.28515625" customWidth="1"/>
    <col min="7" max="10" width="9.42578125" customWidth="1"/>
    <col min="11" max="26" width="10.7109375" customWidth="1"/>
  </cols>
  <sheetData>
    <row r="1" spans="1:9" ht="12.75" x14ac:dyDescent="0.2">
      <c r="A1" s="97" t="s">
        <v>271</v>
      </c>
      <c r="B1" s="97"/>
      <c r="C1" s="97"/>
      <c r="D1" s="97"/>
      <c r="E1" s="97"/>
      <c r="F1" s="97"/>
      <c r="G1" s="97"/>
    </row>
    <row r="2" spans="1:9" ht="9.9499999999999993" customHeight="1" x14ac:dyDescent="0.2"/>
    <row r="3" spans="1:9" s="8" customFormat="1" ht="26.25" customHeight="1" x14ac:dyDescent="0.2">
      <c r="A3" s="102" t="s">
        <v>188</v>
      </c>
      <c r="B3" s="98" t="s">
        <v>206</v>
      </c>
      <c r="C3" s="98"/>
      <c r="D3" s="99"/>
      <c r="E3" s="98" t="s">
        <v>207</v>
      </c>
      <c r="F3" s="98"/>
      <c r="G3" s="99"/>
    </row>
    <row r="4" spans="1:9" s="8" customFormat="1" ht="18" customHeight="1" x14ac:dyDescent="0.2">
      <c r="A4" s="103"/>
      <c r="B4" s="65" t="s">
        <v>272</v>
      </c>
      <c r="C4" s="65" t="s">
        <v>273</v>
      </c>
      <c r="D4" s="104" t="s">
        <v>274</v>
      </c>
      <c r="E4" s="65" t="s">
        <v>272</v>
      </c>
      <c r="F4" s="65" t="s">
        <v>273</v>
      </c>
      <c r="G4" s="100" t="s">
        <v>274</v>
      </c>
    </row>
    <row r="5" spans="1:9" s="8" customFormat="1" ht="17.25" customHeight="1" x14ac:dyDescent="0.2">
      <c r="A5" s="103"/>
      <c r="B5" s="106" t="s">
        <v>187</v>
      </c>
      <c r="C5" s="107"/>
      <c r="D5" s="105"/>
      <c r="E5" s="106" t="s">
        <v>187</v>
      </c>
      <c r="F5" s="107"/>
      <c r="G5" s="101"/>
    </row>
    <row r="6" spans="1:9" s="8" customFormat="1" ht="9.9499999999999993" customHeight="1" x14ac:dyDescent="0.2">
      <c r="A6" s="31"/>
      <c r="B6" s="9"/>
      <c r="C6" s="9"/>
      <c r="D6" s="9"/>
      <c r="E6" s="9"/>
      <c r="F6" s="9"/>
      <c r="G6" s="9"/>
    </row>
    <row r="7" spans="1:9" s="8" customFormat="1" ht="12" customHeight="1" x14ac:dyDescent="0.2">
      <c r="A7" s="32" t="s">
        <v>21</v>
      </c>
      <c r="B7" s="79">
        <v>10720231.408</v>
      </c>
      <c r="C7" s="79">
        <v>12376557.124</v>
      </c>
      <c r="D7" s="80">
        <v>-13.382766300881343</v>
      </c>
      <c r="E7" s="79">
        <v>2599072.8360000001</v>
      </c>
      <c r="F7" s="79">
        <v>2675118.38</v>
      </c>
      <c r="G7" s="80">
        <v>-2.8426982734124806</v>
      </c>
    </row>
    <row r="8" spans="1:9" s="8" customFormat="1" ht="12" x14ac:dyDescent="0.2">
      <c r="A8" s="33" t="s">
        <v>22</v>
      </c>
      <c r="B8" s="81"/>
      <c r="C8" s="81"/>
      <c r="D8" s="81"/>
      <c r="E8" s="81"/>
      <c r="F8" s="81"/>
      <c r="G8" s="81"/>
    </row>
    <row r="9" spans="1:9" s="8" customFormat="1" ht="12" x14ac:dyDescent="0.2">
      <c r="A9" s="34" t="s">
        <v>23</v>
      </c>
      <c r="B9" s="79">
        <v>316.435</v>
      </c>
      <c r="C9" s="79">
        <v>397.92</v>
      </c>
      <c r="D9" s="80">
        <v>-20.477734217933261</v>
      </c>
      <c r="E9" s="79">
        <v>2347.44</v>
      </c>
      <c r="F9" s="79">
        <v>1729.27</v>
      </c>
      <c r="G9" s="80">
        <v>35.747454128042477</v>
      </c>
    </row>
    <row r="10" spans="1:9" s="8" customFormat="1" ht="12" x14ac:dyDescent="0.2">
      <c r="A10" s="36" t="s">
        <v>22</v>
      </c>
      <c r="B10" s="81"/>
      <c r="C10" s="81"/>
      <c r="D10" s="81"/>
      <c r="E10" s="81"/>
      <c r="F10" s="81"/>
      <c r="G10" s="81"/>
    </row>
    <row r="11" spans="1:9" s="8" customFormat="1" ht="12" x14ac:dyDescent="0.2">
      <c r="A11" s="35" t="s">
        <v>60</v>
      </c>
      <c r="B11" s="79">
        <v>29.8</v>
      </c>
      <c r="C11" s="79">
        <v>168.857</v>
      </c>
      <c r="D11" s="80">
        <v>-82.351930923799429</v>
      </c>
      <c r="E11" s="79">
        <v>2277.1239999999998</v>
      </c>
      <c r="F11" s="79">
        <v>1595.221</v>
      </c>
      <c r="G11" s="80">
        <v>42.746616299559719</v>
      </c>
    </row>
    <row r="12" spans="1:9" s="8" customFormat="1" ht="12" x14ac:dyDescent="0.2">
      <c r="A12" s="35" t="s">
        <v>61</v>
      </c>
      <c r="B12" s="79">
        <v>0</v>
      </c>
      <c r="C12" s="79">
        <v>6</v>
      </c>
      <c r="D12" s="80" t="s">
        <v>275</v>
      </c>
      <c r="E12" s="79">
        <v>0</v>
      </c>
      <c r="F12" s="79">
        <v>0</v>
      </c>
      <c r="G12" s="80" t="s">
        <v>275</v>
      </c>
    </row>
    <row r="13" spans="1:9" s="8" customFormat="1" ht="12" x14ac:dyDescent="0.2">
      <c r="A13" s="35" t="s">
        <v>62</v>
      </c>
      <c r="B13" s="79">
        <v>0</v>
      </c>
      <c r="C13" s="79">
        <v>0</v>
      </c>
      <c r="D13" s="80" t="s">
        <v>275</v>
      </c>
      <c r="E13" s="79">
        <v>4.4000000000000004</v>
      </c>
      <c r="F13" s="79">
        <v>0</v>
      </c>
      <c r="G13" s="80" t="s">
        <v>275</v>
      </c>
    </row>
    <row r="14" spans="1:9" s="8" customFormat="1" ht="12.75" x14ac:dyDescent="0.2">
      <c r="A14" s="35" t="s">
        <v>63</v>
      </c>
      <c r="B14" s="79">
        <v>286.63499999999999</v>
      </c>
      <c r="C14" s="79">
        <v>223.06299999999999</v>
      </c>
      <c r="D14" s="80">
        <v>28.499571869830504</v>
      </c>
      <c r="E14" s="79">
        <v>65.915999999999997</v>
      </c>
      <c r="F14" s="79">
        <v>134.04900000000001</v>
      </c>
      <c r="G14" s="80">
        <v>-50.826936418772242</v>
      </c>
      <c r="H14" s="72"/>
      <c r="I14" s="72"/>
    </row>
    <row r="15" spans="1:9" s="8" customFormat="1" ht="12.75" x14ac:dyDescent="0.2">
      <c r="A15" s="35"/>
      <c r="B15" s="81"/>
      <c r="C15" s="81"/>
      <c r="D15" s="81"/>
      <c r="E15" s="81"/>
      <c r="F15" s="81"/>
      <c r="G15" s="81"/>
      <c r="H15" s="72"/>
      <c r="I15" s="72"/>
    </row>
    <row r="16" spans="1:9" s="8" customFormat="1" ht="22.5" x14ac:dyDescent="0.2">
      <c r="A16" s="34" t="s">
        <v>24</v>
      </c>
      <c r="B16" s="79">
        <v>1602120.5419999999</v>
      </c>
      <c r="C16" s="79">
        <v>1916827.058</v>
      </c>
      <c r="D16" s="80">
        <v>-16.41809649371092</v>
      </c>
      <c r="E16" s="79">
        <v>256688.53099999999</v>
      </c>
      <c r="F16" s="79">
        <v>288023.09999999998</v>
      </c>
      <c r="G16" s="80">
        <v>-10.879186079172115</v>
      </c>
      <c r="H16" s="72"/>
      <c r="I16" s="72"/>
    </row>
    <row r="17" spans="1:9" s="8" customFormat="1" ht="12.75" x14ac:dyDescent="0.2">
      <c r="A17" s="36" t="s">
        <v>22</v>
      </c>
      <c r="B17" s="81"/>
      <c r="C17" s="81"/>
      <c r="D17" s="81"/>
      <c r="E17" s="81"/>
      <c r="F17" s="81"/>
      <c r="G17" s="81"/>
      <c r="H17" s="72"/>
      <c r="I17" s="72"/>
    </row>
    <row r="18" spans="1:9" s="8" customFormat="1" ht="12.75" x14ac:dyDescent="0.2">
      <c r="A18" s="35" t="s">
        <v>64</v>
      </c>
      <c r="B18" s="79">
        <v>51048.595999999998</v>
      </c>
      <c r="C18" s="79">
        <v>64052.845000000001</v>
      </c>
      <c r="D18" s="80">
        <v>-20.302375327746958</v>
      </c>
      <c r="E18" s="79">
        <v>43128.639999999999</v>
      </c>
      <c r="F18" s="79">
        <v>37610.165000000001</v>
      </c>
      <c r="G18" s="80">
        <v>14.672828476025032</v>
      </c>
      <c r="H18" s="72"/>
      <c r="I18" s="72"/>
    </row>
    <row r="19" spans="1:9" s="8" customFormat="1" ht="12.75" x14ac:dyDescent="0.2">
      <c r="A19" s="35" t="s">
        <v>208</v>
      </c>
      <c r="B19" s="79">
        <v>14469.972</v>
      </c>
      <c r="C19" s="79">
        <v>12883.093999999999</v>
      </c>
      <c r="D19" s="80">
        <v>12.317522483341349</v>
      </c>
      <c r="E19" s="79">
        <v>6310.63</v>
      </c>
      <c r="F19" s="79">
        <v>8080.3639999999996</v>
      </c>
      <c r="G19" s="80">
        <v>-21.901661855827285</v>
      </c>
      <c r="H19" s="72"/>
      <c r="I19" s="72"/>
    </row>
    <row r="20" spans="1:9" s="8" customFormat="1" ht="12.75" x14ac:dyDescent="0.2">
      <c r="A20" s="35" t="s">
        <v>65</v>
      </c>
      <c r="B20" s="79">
        <v>91003.46</v>
      </c>
      <c r="C20" s="79">
        <v>118133.355</v>
      </c>
      <c r="D20" s="80">
        <v>-22.965482526082496</v>
      </c>
      <c r="E20" s="79">
        <v>19311.909</v>
      </c>
      <c r="F20" s="79">
        <v>28388.837</v>
      </c>
      <c r="G20" s="80">
        <v>-31.973581728621014</v>
      </c>
      <c r="H20" s="72"/>
      <c r="I20" s="72"/>
    </row>
    <row r="21" spans="1:9" s="8" customFormat="1" ht="12.75" x14ac:dyDescent="0.2">
      <c r="A21" s="37" t="s">
        <v>41</v>
      </c>
      <c r="B21" s="79">
        <v>724764.90899999999</v>
      </c>
      <c r="C21" s="79">
        <v>792488.20499999996</v>
      </c>
      <c r="D21" s="80">
        <v>-8.5456534965084927</v>
      </c>
      <c r="E21" s="79">
        <v>98221.805999999997</v>
      </c>
      <c r="F21" s="79">
        <v>114256.488</v>
      </c>
      <c r="G21" s="80">
        <v>-14.033935648363354</v>
      </c>
      <c r="H21" s="72"/>
      <c r="I21" s="72"/>
    </row>
    <row r="22" spans="1:9" s="8" customFormat="1" ht="12.75" x14ac:dyDescent="0.2">
      <c r="A22" s="37" t="s">
        <v>66</v>
      </c>
      <c r="B22" s="79">
        <v>632456.32499999995</v>
      </c>
      <c r="C22" s="79">
        <v>818901.31200000003</v>
      </c>
      <c r="D22" s="80">
        <v>-22.767699143703425</v>
      </c>
      <c r="E22" s="79">
        <v>49011.137999999999</v>
      </c>
      <c r="F22" s="79">
        <v>55246.75</v>
      </c>
      <c r="G22" s="80">
        <v>-11.286839497345994</v>
      </c>
      <c r="H22" s="72"/>
      <c r="I22" s="72"/>
    </row>
    <row r="23" spans="1:9" s="8" customFormat="1" ht="12.75" x14ac:dyDescent="0.2">
      <c r="A23" s="37" t="s">
        <v>67</v>
      </c>
      <c r="B23" s="79">
        <v>4317.6260000000002</v>
      </c>
      <c r="C23" s="79">
        <v>4351.3029999999999</v>
      </c>
      <c r="D23" s="80">
        <v>-0.77395207826252488</v>
      </c>
      <c r="E23" s="79">
        <v>154.876</v>
      </c>
      <c r="F23" s="79">
        <v>1642.817</v>
      </c>
      <c r="G23" s="80">
        <v>-90.572534859330034</v>
      </c>
      <c r="H23" s="72"/>
      <c r="I23" s="72"/>
    </row>
    <row r="24" spans="1:9" s="8" customFormat="1" ht="12.75" x14ac:dyDescent="0.2">
      <c r="A24" s="37" t="s">
        <v>68</v>
      </c>
      <c r="B24" s="79">
        <v>2406.8649999999998</v>
      </c>
      <c r="C24" s="79">
        <v>3454.424</v>
      </c>
      <c r="D24" s="80">
        <v>-30.32514248395681</v>
      </c>
      <c r="E24" s="79">
        <v>2557.7069999999999</v>
      </c>
      <c r="F24" s="79">
        <v>1711.81</v>
      </c>
      <c r="G24" s="80">
        <v>49.415355676155656</v>
      </c>
      <c r="H24" s="72"/>
      <c r="I24" s="72"/>
    </row>
    <row r="25" spans="1:9" s="8" customFormat="1" ht="22.5" x14ac:dyDescent="0.2">
      <c r="A25" s="51" t="s">
        <v>209</v>
      </c>
      <c r="B25" s="79">
        <v>4332.4129999999996</v>
      </c>
      <c r="C25" s="79">
        <v>4424.7420000000002</v>
      </c>
      <c r="D25" s="80">
        <v>-2.0866527359109455</v>
      </c>
      <c r="E25" s="79">
        <v>79.418999999999997</v>
      </c>
      <c r="F25" s="79">
        <v>23.192</v>
      </c>
      <c r="G25" s="80">
        <v>242.44135908934112</v>
      </c>
      <c r="H25" s="72"/>
      <c r="I25" s="72"/>
    </row>
    <row r="26" spans="1:9" s="8" customFormat="1" ht="22.5" x14ac:dyDescent="0.2">
      <c r="A26" s="43" t="s">
        <v>210</v>
      </c>
      <c r="B26" s="79">
        <v>77320.376000000004</v>
      </c>
      <c r="C26" s="79">
        <v>98137.778000000006</v>
      </c>
      <c r="D26" s="80">
        <v>-21.212424434553625</v>
      </c>
      <c r="E26" s="79">
        <v>37912.406000000003</v>
      </c>
      <c r="F26" s="79">
        <v>41062.677000000003</v>
      </c>
      <c r="G26" s="80">
        <v>-7.6718597767018366</v>
      </c>
      <c r="H26" s="72"/>
      <c r="I26" s="72"/>
    </row>
    <row r="27" spans="1:9" s="8" customFormat="1" ht="9.9499999999999993" customHeight="1" x14ac:dyDescent="0.2">
      <c r="A27" s="36"/>
      <c r="B27" s="81"/>
      <c r="C27" s="81"/>
      <c r="D27" s="81"/>
      <c r="E27" s="81"/>
      <c r="F27" s="81"/>
      <c r="G27" s="81"/>
      <c r="H27" s="72"/>
      <c r="I27" s="72"/>
    </row>
    <row r="28" spans="1:9" s="8" customFormat="1" ht="22.5" x14ac:dyDescent="0.2">
      <c r="A28" s="34" t="s">
        <v>25</v>
      </c>
      <c r="B28" s="79">
        <v>6736805.1540000001</v>
      </c>
      <c r="C28" s="79">
        <v>7386867.8480000002</v>
      </c>
      <c r="D28" s="80">
        <v>-8.8002480533884864</v>
      </c>
      <c r="E28" s="79">
        <v>2067272.7080000001</v>
      </c>
      <c r="F28" s="79">
        <v>2095794.2590000001</v>
      </c>
      <c r="G28" s="80">
        <v>-1.3608946048744883</v>
      </c>
      <c r="H28" s="72"/>
      <c r="I28" s="72"/>
    </row>
    <row r="29" spans="1:9" s="8" customFormat="1" ht="12.75" x14ac:dyDescent="0.2">
      <c r="A29" s="38" t="s">
        <v>22</v>
      </c>
      <c r="B29" s="81"/>
      <c r="C29" s="81"/>
      <c r="D29" s="81"/>
      <c r="E29" s="81"/>
      <c r="F29" s="81"/>
      <c r="G29" s="81"/>
      <c r="H29" s="72"/>
      <c r="I29" s="72"/>
    </row>
    <row r="30" spans="1:9" s="8" customFormat="1" ht="12.75" x14ac:dyDescent="0.2">
      <c r="A30" s="35" t="s">
        <v>69</v>
      </c>
      <c r="B30" s="79">
        <v>224620.473</v>
      </c>
      <c r="C30" s="79">
        <v>187089.64799999999</v>
      </c>
      <c r="D30" s="80">
        <v>20.060342943186257</v>
      </c>
      <c r="E30" s="79">
        <v>44214.021999999997</v>
      </c>
      <c r="F30" s="79">
        <v>3685.3679999999999</v>
      </c>
      <c r="G30" s="80">
        <v>1099.7179657499605</v>
      </c>
      <c r="H30" s="72"/>
      <c r="I30" s="72"/>
    </row>
    <row r="31" spans="1:9" s="8" customFormat="1" ht="12.75" x14ac:dyDescent="0.2">
      <c r="A31" s="35" t="s">
        <v>70</v>
      </c>
      <c r="B31" s="79">
        <v>2615.172</v>
      </c>
      <c r="C31" s="79">
        <v>4307.5330000000004</v>
      </c>
      <c r="D31" s="80">
        <v>-39.288404755111571</v>
      </c>
      <c r="E31" s="79">
        <v>16.042999999999999</v>
      </c>
      <c r="F31" s="79">
        <v>17.959</v>
      </c>
      <c r="G31" s="80">
        <v>-10.668745475806006</v>
      </c>
      <c r="H31" s="72"/>
      <c r="I31" s="72"/>
    </row>
    <row r="32" spans="1:9" s="8" customFormat="1" ht="12.75" x14ac:dyDescent="0.2">
      <c r="A32" s="35" t="s">
        <v>71</v>
      </c>
      <c r="B32" s="79">
        <v>92578.44</v>
      </c>
      <c r="C32" s="79">
        <v>94172.201000000001</v>
      </c>
      <c r="D32" s="80">
        <v>-1.6923900929107418</v>
      </c>
      <c r="E32" s="79">
        <v>41278.372000000003</v>
      </c>
      <c r="F32" s="79">
        <v>68964.487999999998</v>
      </c>
      <c r="G32" s="80">
        <v>-40.145467330954439</v>
      </c>
      <c r="H32" s="72"/>
      <c r="I32" s="72"/>
    </row>
    <row r="33" spans="1:9" s="8" customFormat="1" ht="12.75" x14ac:dyDescent="0.2">
      <c r="A33" s="35" t="s">
        <v>72</v>
      </c>
      <c r="B33" s="79">
        <v>378.83199999999999</v>
      </c>
      <c r="C33" s="79">
        <v>658.54399999999998</v>
      </c>
      <c r="D33" s="80">
        <v>-42.474306955951313</v>
      </c>
      <c r="E33" s="79">
        <v>324.31099999999998</v>
      </c>
      <c r="F33" s="79">
        <v>78.831000000000003</v>
      </c>
      <c r="G33" s="80">
        <v>311.40033743070614</v>
      </c>
      <c r="H33" s="72"/>
      <c r="I33" s="72"/>
    </row>
    <row r="34" spans="1:9" s="8" customFormat="1" ht="12.75" x14ac:dyDescent="0.2">
      <c r="A34" s="35" t="s">
        <v>73</v>
      </c>
      <c r="B34" s="79">
        <v>51230.478000000003</v>
      </c>
      <c r="C34" s="79">
        <v>73008.138999999996</v>
      </c>
      <c r="D34" s="80">
        <v>-29.829086589921147</v>
      </c>
      <c r="E34" s="79">
        <v>744.42499999999995</v>
      </c>
      <c r="F34" s="79">
        <v>11752.735000000001</v>
      </c>
      <c r="G34" s="80">
        <v>-93.665942438079313</v>
      </c>
      <c r="H34" s="72"/>
      <c r="I34" s="72"/>
    </row>
    <row r="35" spans="1:9" s="8" customFormat="1" ht="12.75" x14ac:dyDescent="0.2">
      <c r="A35" s="35" t="s">
        <v>74</v>
      </c>
      <c r="B35" s="79">
        <v>7009.4790000000003</v>
      </c>
      <c r="C35" s="79">
        <v>10692.025</v>
      </c>
      <c r="D35" s="80">
        <v>-34.44198830436703</v>
      </c>
      <c r="E35" s="79">
        <v>403.02300000000002</v>
      </c>
      <c r="F35" s="79">
        <v>437.80399999999997</v>
      </c>
      <c r="G35" s="80">
        <v>-7.9444226183406101</v>
      </c>
      <c r="H35" s="72"/>
      <c r="I35" s="72"/>
    </row>
    <row r="36" spans="1:9" s="8" customFormat="1" ht="12.75" x14ac:dyDescent="0.2">
      <c r="A36" s="35" t="s">
        <v>75</v>
      </c>
      <c r="B36" s="79">
        <v>54071.131000000001</v>
      </c>
      <c r="C36" s="79">
        <v>44667.629000000001</v>
      </c>
      <c r="D36" s="80">
        <v>21.052162853774945</v>
      </c>
      <c r="E36" s="79">
        <v>8833.9410000000007</v>
      </c>
      <c r="F36" s="79">
        <v>7300.2529999999997</v>
      </c>
      <c r="G36" s="80">
        <v>21.008696547914184</v>
      </c>
      <c r="H36" s="72"/>
      <c r="I36" s="72"/>
    </row>
    <row r="37" spans="1:9" s="8" customFormat="1" ht="22.5" x14ac:dyDescent="0.2">
      <c r="A37" s="43" t="s">
        <v>211</v>
      </c>
      <c r="B37" s="79">
        <v>41319.5</v>
      </c>
      <c r="C37" s="79">
        <v>38258.284</v>
      </c>
      <c r="D37" s="80">
        <v>8.0014461704555373</v>
      </c>
      <c r="E37" s="79">
        <v>72866.428</v>
      </c>
      <c r="F37" s="79">
        <v>64803.923999999999</v>
      </c>
      <c r="G37" s="80">
        <v>12.441382407645577</v>
      </c>
      <c r="H37" s="72"/>
      <c r="I37" s="72"/>
    </row>
    <row r="38" spans="1:9" s="8" customFormat="1" ht="33.75" x14ac:dyDescent="0.2">
      <c r="A38" s="43" t="s">
        <v>212</v>
      </c>
      <c r="B38" s="79">
        <v>174587.92</v>
      </c>
      <c r="C38" s="79">
        <v>177013.978</v>
      </c>
      <c r="D38" s="80">
        <v>-1.3705460028698866</v>
      </c>
      <c r="E38" s="79">
        <v>127685.84</v>
      </c>
      <c r="F38" s="79">
        <v>110655.489</v>
      </c>
      <c r="G38" s="80">
        <v>15.390425864911208</v>
      </c>
      <c r="H38" s="72"/>
      <c r="I38" s="72"/>
    </row>
    <row r="39" spans="1:9" s="8" customFormat="1" ht="12.75" x14ac:dyDescent="0.2">
      <c r="A39" s="35" t="s">
        <v>76</v>
      </c>
      <c r="B39" s="79">
        <v>934.77499999999998</v>
      </c>
      <c r="C39" s="79">
        <v>653.85699999999997</v>
      </c>
      <c r="D39" s="80">
        <v>42.963216727816643</v>
      </c>
      <c r="E39" s="79">
        <v>83878.774000000005</v>
      </c>
      <c r="F39" s="79">
        <v>63016.866000000002</v>
      </c>
      <c r="G39" s="80">
        <v>33.105276926973801</v>
      </c>
      <c r="H39" s="72"/>
      <c r="I39" s="72"/>
    </row>
    <row r="40" spans="1:9" s="8" customFormat="1" ht="22.5" x14ac:dyDescent="0.2">
      <c r="A40" s="43" t="s">
        <v>213</v>
      </c>
      <c r="B40" s="79">
        <v>993.32600000000002</v>
      </c>
      <c r="C40" s="79">
        <v>712.41800000000001</v>
      </c>
      <c r="D40" s="80">
        <v>39.430222144864388</v>
      </c>
      <c r="E40" s="79">
        <v>20.361000000000001</v>
      </c>
      <c r="F40" s="79">
        <v>39.244999999999997</v>
      </c>
      <c r="G40" s="80">
        <v>-48.118231621862648</v>
      </c>
      <c r="H40" s="72"/>
      <c r="I40" s="72"/>
    </row>
    <row r="41" spans="1:9" s="8" customFormat="1" ht="12.75" x14ac:dyDescent="0.2">
      <c r="A41" s="35" t="s">
        <v>77</v>
      </c>
      <c r="B41" s="79">
        <v>19344.86</v>
      </c>
      <c r="C41" s="79">
        <v>16845.061000000002</v>
      </c>
      <c r="D41" s="80">
        <v>14.839952197264225</v>
      </c>
      <c r="E41" s="79">
        <v>7143.2219999999998</v>
      </c>
      <c r="F41" s="79">
        <v>11707.313</v>
      </c>
      <c r="G41" s="80">
        <v>-38.984957521849807</v>
      </c>
      <c r="H41" s="72"/>
      <c r="I41" s="72"/>
    </row>
    <row r="42" spans="1:9" s="8" customFormat="1" ht="12.75" x14ac:dyDescent="0.2">
      <c r="A42" s="35" t="s">
        <v>78</v>
      </c>
      <c r="B42" s="79">
        <v>3102.6950000000002</v>
      </c>
      <c r="C42" s="79">
        <v>1876.8979999999999</v>
      </c>
      <c r="D42" s="80">
        <v>65.309729138184395</v>
      </c>
      <c r="E42" s="79">
        <v>2.056</v>
      </c>
      <c r="F42" s="79">
        <v>488.55599999999998</v>
      </c>
      <c r="G42" s="80">
        <v>-99.579167997118034</v>
      </c>
      <c r="H42" s="72"/>
      <c r="I42" s="72"/>
    </row>
    <row r="43" spans="1:9" s="8" customFormat="1" ht="12.75" x14ac:dyDescent="0.2">
      <c r="A43" s="35" t="s">
        <v>79</v>
      </c>
      <c r="B43" s="79">
        <v>25411.148000000001</v>
      </c>
      <c r="C43" s="79">
        <v>30583.282999999999</v>
      </c>
      <c r="D43" s="80">
        <v>-16.911640911801385</v>
      </c>
      <c r="E43" s="79">
        <v>9610.66</v>
      </c>
      <c r="F43" s="79">
        <v>11087.058000000001</v>
      </c>
      <c r="G43" s="80">
        <v>-13.316409096083021</v>
      </c>
      <c r="H43" s="72"/>
      <c r="I43" s="72"/>
    </row>
    <row r="44" spans="1:9" s="8" customFormat="1" ht="22.5" x14ac:dyDescent="0.2">
      <c r="A44" s="43" t="s">
        <v>214</v>
      </c>
      <c r="B44" s="79">
        <v>750856.95600000001</v>
      </c>
      <c r="C44" s="79">
        <v>687976.63199999998</v>
      </c>
      <c r="D44" s="80">
        <v>9.1398924142528131</v>
      </c>
      <c r="E44" s="79">
        <v>3451.5839999999998</v>
      </c>
      <c r="F44" s="79">
        <v>3169.5439999999999</v>
      </c>
      <c r="G44" s="80">
        <v>8.8984409113740099</v>
      </c>
      <c r="H44" s="72"/>
      <c r="I44" s="72"/>
    </row>
    <row r="45" spans="1:9" s="8" customFormat="1" ht="12.75" x14ac:dyDescent="0.2">
      <c r="A45" s="35" t="s">
        <v>80</v>
      </c>
      <c r="B45" s="79">
        <v>442457.94699999999</v>
      </c>
      <c r="C45" s="79">
        <v>434614.16899999999</v>
      </c>
      <c r="D45" s="80">
        <v>1.80476812756649</v>
      </c>
      <c r="E45" s="79">
        <v>2270.3870000000002</v>
      </c>
      <c r="F45" s="79">
        <v>8137.1880000000001</v>
      </c>
      <c r="G45" s="80">
        <v>-72.098629157885995</v>
      </c>
      <c r="H45" s="72"/>
      <c r="I45" s="72"/>
    </row>
    <row r="46" spans="1:9" s="8" customFormat="1" ht="12.75" x14ac:dyDescent="0.2">
      <c r="A46" s="35" t="s">
        <v>81</v>
      </c>
      <c r="B46" s="79">
        <v>853552.16500000004</v>
      </c>
      <c r="C46" s="79">
        <v>802023.25899999996</v>
      </c>
      <c r="D46" s="80">
        <v>6.4248642943658183</v>
      </c>
      <c r="E46" s="79">
        <v>0</v>
      </c>
      <c r="F46" s="79">
        <v>0</v>
      </c>
      <c r="G46" s="80" t="s">
        <v>275</v>
      </c>
      <c r="H46" s="72"/>
      <c r="I46" s="72"/>
    </row>
    <row r="47" spans="1:9" s="8" customFormat="1" ht="12.75" x14ac:dyDescent="0.2">
      <c r="A47" s="35" t="s">
        <v>82</v>
      </c>
      <c r="B47" s="79">
        <v>691008.02800000005</v>
      </c>
      <c r="C47" s="79">
        <v>826413.05599999998</v>
      </c>
      <c r="D47" s="80">
        <v>-16.384667088318594</v>
      </c>
      <c r="E47" s="79">
        <v>70956.17</v>
      </c>
      <c r="F47" s="79">
        <v>75754.441000000006</v>
      </c>
      <c r="G47" s="80">
        <v>-6.3339798124838751</v>
      </c>
      <c r="H47" s="72"/>
      <c r="I47" s="72"/>
    </row>
    <row r="48" spans="1:9" s="8" customFormat="1" ht="22.5" x14ac:dyDescent="0.2">
      <c r="A48" s="43" t="s">
        <v>215</v>
      </c>
      <c r="B48" s="79">
        <v>426149.00300000003</v>
      </c>
      <c r="C48" s="79">
        <v>476194.712</v>
      </c>
      <c r="D48" s="80">
        <v>-10.509505405847506</v>
      </c>
      <c r="E48" s="79">
        <v>21915.304</v>
      </c>
      <c r="F48" s="79">
        <v>21565.716</v>
      </c>
      <c r="G48" s="80">
        <v>1.6210359071778555</v>
      </c>
      <c r="H48" s="72"/>
      <c r="I48" s="72"/>
    </row>
    <row r="49" spans="1:9" s="8" customFormat="1" ht="12.75" x14ac:dyDescent="0.2">
      <c r="A49" s="35" t="s">
        <v>83</v>
      </c>
      <c r="B49" s="79">
        <v>183541.95600000001</v>
      </c>
      <c r="C49" s="79">
        <v>271976.42800000001</v>
      </c>
      <c r="D49" s="80">
        <v>-32.515491379274977</v>
      </c>
      <c r="E49" s="79">
        <v>5450.3630000000003</v>
      </c>
      <c r="F49" s="79">
        <v>6006.2849999999999</v>
      </c>
      <c r="G49" s="80">
        <v>-9.255671350926562</v>
      </c>
      <c r="H49" s="72"/>
      <c r="I49" s="72"/>
    </row>
    <row r="50" spans="1:9" s="8" customFormat="1" ht="12.75" x14ac:dyDescent="0.2">
      <c r="A50" s="35" t="s">
        <v>84</v>
      </c>
      <c r="B50" s="79">
        <v>12348.129000000001</v>
      </c>
      <c r="C50" s="79">
        <v>8247.0949999999993</v>
      </c>
      <c r="D50" s="80">
        <v>49.727012966383967</v>
      </c>
      <c r="E50" s="79">
        <v>1292.7059999999999</v>
      </c>
      <c r="F50" s="79">
        <v>692.19500000000005</v>
      </c>
      <c r="G50" s="80">
        <v>86.754599498696138</v>
      </c>
      <c r="H50" s="72"/>
      <c r="I50" s="72"/>
    </row>
    <row r="51" spans="1:9" s="8" customFormat="1" ht="12.75" x14ac:dyDescent="0.2">
      <c r="A51" s="35" t="s">
        <v>85</v>
      </c>
      <c r="B51" s="79">
        <v>225444.288</v>
      </c>
      <c r="C51" s="79">
        <v>212272.226</v>
      </c>
      <c r="D51" s="80">
        <v>6.2052687005788556</v>
      </c>
      <c r="E51" s="79">
        <v>283627.63400000002</v>
      </c>
      <c r="F51" s="79">
        <v>269444.946</v>
      </c>
      <c r="G51" s="80">
        <v>5.2636682225986249</v>
      </c>
      <c r="H51" s="72"/>
      <c r="I51" s="72"/>
    </row>
    <row r="52" spans="1:9" s="8" customFormat="1" ht="12.75" x14ac:dyDescent="0.2">
      <c r="A52" s="35" t="s">
        <v>86</v>
      </c>
      <c r="B52" s="79">
        <v>85067.771999999997</v>
      </c>
      <c r="C52" s="79">
        <v>122337.45600000001</v>
      </c>
      <c r="D52" s="80">
        <v>-30.464655076692125</v>
      </c>
      <c r="E52" s="79">
        <v>12472.352000000001</v>
      </c>
      <c r="F52" s="79">
        <v>12485.847</v>
      </c>
      <c r="G52" s="80">
        <v>-0.10808237518847363</v>
      </c>
      <c r="H52" s="72"/>
      <c r="I52" s="72"/>
    </row>
    <row r="53" spans="1:9" s="8" customFormat="1" ht="22.5" x14ac:dyDescent="0.2">
      <c r="A53" s="43" t="s">
        <v>216</v>
      </c>
      <c r="B53" s="79">
        <v>134109.15</v>
      </c>
      <c r="C53" s="79">
        <v>109062.21</v>
      </c>
      <c r="D53" s="80">
        <v>22.965736711185286</v>
      </c>
      <c r="E53" s="79">
        <v>10383.841</v>
      </c>
      <c r="F53" s="79">
        <v>12076.307000000001</v>
      </c>
      <c r="G53" s="80">
        <v>-14.014764613055974</v>
      </c>
      <c r="H53" s="72"/>
      <c r="I53" s="72"/>
    </row>
    <row r="54" spans="1:9" s="8" customFormat="1" ht="12.75" x14ac:dyDescent="0.2">
      <c r="A54" s="35" t="s">
        <v>87</v>
      </c>
      <c r="B54" s="79">
        <v>1579492.003</v>
      </c>
      <c r="C54" s="79">
        <v>1754194.5020000001</v>
      </c>
      <c r="D54" s="80">
        <v>-9.9591293212250633</v>
      </c>
      <c r="E54" s="79">
        <v>50732.425000000003</v>
      </c>
      <c r="F54" s="79">
        <v>63884.826000000001</v>
      </c>
      <c r="G54" s="80">
        <v>-20.587676015584663</v>
      </c>
      <c r="H54" s="72"/>
      <c r="I54" s="72"/>
    </row>
    <row r="55" spans="1:9" s="8" customFormat="1" ht="12.75" x14ac:dyDescent="0.2">
      <c r="A55" s="35" t="s">
        <v>88</v>
      </c>
      <c r="B55" s="79">
        <v>206913.394</v>
      </c>
      <c r="C55" s="79">
        <v>427358.54200000002</v>
      </c>
      <c r="D55" s="80">
        <v>-51.583185156036969</v>
      </c>
      <c r="E55" s="79">
        <v>349905.58899999998</v>
      </c>
      <c r="F55" s="79">
        <v>540962.18599999999</v>
      </c>
      <c r="G55" s="80">
        <v>-35.317920909170539</v>
      </c>
      <c r="H55" s="72"/>
      <c r="I55" s="72"/>
    </row>
    <row r="56" spans="1:9" s="8" customFormat="1" ht="12.75" x14ac:dyDescent="0.2">
      <c r="A56" s="35" t="s">
        <v>89</v>
      </c>
      <c r="B56" s="79">
        <v>42275.625</v>
      </c>
      <c r="C56" s="79">
        <v>111763.416</v>
      </c>
      <c r="D56" s="80">
        <v>-62.174004237665748</v>
      </c>
      <c r="E56" s="79">
        <v>576698.223</v>
      </c>
      <c r="F56" s="79">
        <v>449589.12300000002</v>
      </c>
      <c r="G56" s="80">
        <v>28.272280955515896</v>
      </c>
      <c r="H56" s="72"/>
      <c r="I56" s="72"/>
    </row>
    <row r="57" spans="1:9" s="8" customFormat="1" ht="22.5" x14ac:dyDescent="0.2">
      <c r="A57" s="43" t="s">
        <v>217</v>
      </c>
      <c r="B57" s="79">
        <v>92126.546000000002</v>
      </c>
      <c r="C57" s="79">
        <v>118726.583</v>
      </c>
      <c r="D57" s="80">
        <v>-22.404449220946589</v>
      </c>
      <c r="E57" s="79">
        <v>47383.826000000001</v>
      </c>
      <c r="F57" s="79">
        <v>57360.006000000001</v>
      </c>
      <c r="G57" s="80">
        <v>-17.392222727452292</v>
      </c>
      <c r="H57" s="72"/>
      <c r="I57" s="72"/>
    </row>
    <row r="58" spans="1:9" s="8" customFormat="1" ht="22.5" x14ac:dyDescent="0.2">
      <c r="A58" s="43" t="s">
        <v>219</v>
      </c>
      <c r="B58" s="79">
        <v>272239.51500000001</v>
      </c>
      <c r="C58" s="79">
        <v>298800.61200000002</v>
      </c>
      <c r="D58" s="80">
        <v>-8.8892378172237443</v>
      </c>
      <c r="E58" s="79">
        <v>226486.78899999999</v>
      </c>
      <c r="F58" s="79">
        <v>212950.17800000001</v>
      </c>
      <c r="G58" s="80">
        <v>6.3567033036243714</v>
      </c>
      <c r="H58" s="72"/>
      <c r="I58" s="72"/>
    </row>
    <row r="59" spans="1:9" s="8" customFormat="1" ht="33.75" x14ac:dyDescent="0.2">
      <c r="A59" s="43" t="s">
        <v>218</v>
      </c>
      <c r="B59" s="79">
        <v>41024.447999999997</v>
      </c>
      <c r="C59" s="79">
        <v>44367.451999999997</v>
      </c>
      <c r="D59" s="80">
        <v>-7.5348117804917081</v>
      </c>
      <c r="E59" s="79">
        <v>7224.0370000000003</v>
      </c>
      <c r="F59" s="79">
        <v>7679.5820000000003</v>
      </c>
      <c r="G59" s="80">
        <v>-5.9318983767606142</v>
      </c>
      <c r="H59" s="72"/>
      <c r="I59" s="72"/>
    </row>
    <row r="60" spans="1:9" s="8" customFormat="1" ht="9.9499999999999993" customHeight="1" x14ac:dyDescent="0.2">
      <c r="A60" s="38"/>
      <c r="B60" s="79">
        <v>74221756.138999999</v>
      </c>
      <c r="C60" s="79">
        <v>83084168.042999998</v>
      </c>
      <c r="D60" s="80">
        <v>-10.666787804161771</v>
      </c>
      <c r="E60" s="79">
        <v>54652416.526000001</v>
      </c>
      <c r="F60" s="79">
        <v>52303367.814999998</v>
      </c>
      <c r="G60" s="80">
        <v>4.4911997240956225</v>
      </c>
      <c r="H60" s="72"/>
      <c r="I60" s="72"/>
    </row>
    <row r="61" spans="1:9" s="8" customFormat="1" ht="12.75" x14ac:dyDescent="0.2">
      <c r="A61" s="39" t="s">
        <v>26</v>
      </c>
      <c r="B61" s="79">
        <v>2380989.2769999998</v>
      </c>
      <c r="C61" s="79">
        <v>3072464.298</v>
      </c>
      <c r="D61" s="80">
        <v>-22.50555104741531</v>
      </c>
      <c r="E61" s="79">
        <v>272764.15700000001</v>
      </c>
      <c r="F61" s="79">
        <v>289571.75099999999</v>
      </c>
      <c r="G61" s="80">
        <v>-5.8042933891020283</v>
      </c>
      <c r="H61" s="72"/>
      <c r="I61" s="72"/>
    </row>
    <row r="62" spans="1:9" s="8" customFormat="1" ht="12.75" x14ac:dyDescent="0.2">
      <c r="A62" s="40" t="s">
        <v>22</v>
      </c>
      <c r="B62" s="81"/>
      <c r="C62" s="81"/>
      <c r="D62" s="81"/>
      <c r="E62" s="81"/>
      <c r="F62" s="81"/>
      <c r="G62" s="81"/>
      <c r="H62" s="72"/>
      <c r="I62" s="72"/>
    </row>
    <row r="63" spans="1:9" s="8" customFormat="1" ht="12.75" x14ac:dyDescent="0.2">
      <c r="A63" s="35" t="s">
        <v>90</v>
      </c>
      <c r="B63" s="79">
        <v>12.686999999999999</v>
      </c>
      <c r="C63" s="79">
        <v>68.504000000000005</v>
      </c>
      <c r="D63" s="80">
        <v>-81.479913581688663</v>
      </c>
      <c r="E63" s="79">
        <v>76.36</v>
      </c>
      <c r="F63" s="79">
        <v>78.369</v>
      </c>
      <c r="G63" s="80">
        <v>-2.5635136342176139</v>
      </c>
      <c r="H63" s="72"/>
      <c r="I63" s="72"/>
    </row>
    <row r="64" spans="1:9" s="8" customFormat="1" ht="12.75" x14ac:dyDescent="0.2">
      <c r="A64" s="35" t="s">
        <v>91</v>
      </c>
      <c r="B64" s="79">
        <v>1430087.72</v>
      </c>
      <c r="C64" s="79">
        <v>1916763.1640000001</v>
      </c>
      <c r="D64" s="80">
        <v>-25.390483975306608</v>
      </c>
      <c r="E64" s="79">
        <v>237225.94699999999</v>
      </c>
      <c r="F64" s="79">
        <v>252000.10200000001</v>
      </c>
      <c r="G64" s="80">
        <v>-5.8627575476140237</v>
      </c>
      <c r="H64" s="72"/>
      <c r="I64" s="72"/>
    </row>
    <row r="65" spans="1:9" s="8" customFormat="1" ht="12.75" x14ac:dyDescent="0.2">
      <c r="A65" s="35" t="s">
        <v>92</v>
      </c>
      <c r="B65" s="79">
        <v>52846.472000000002</v>
      </c>
      <c r="C65" s="79">
        <v>67672.092000000004</v>
      </c>
      <c r="D65" s="80">
        <v>-21.908026723926326</v>
      </c>
      <c r="E65" s="79">
        <v>1789.846</v>
      </c>
      <c r="F65" s="79">
        <v>2429.837</v>
      </c>
      <c r="G65" s="80">
        <v>-26.338844951327999</v>
      </c>
      <c r="H65" s="72"/>
      <c r="I65" s="72"/>
    </row>
    <row r="66" spans="1:9" s="8" customFormat="1" ht="12.75" x14ac:dyDescent="0.2">
      <c r="A66" s="35" t="s">
        <v>93</v>
      </c>
      <c r="B66" s="79">
        <v>290486.74599999998</v>
      </c>
      <c r="C66" s="79">
        <v>280131.47399999999</v>
      </c>
      <c r="D66" s="80">
        <v>3.6965757014508114</v>
      </c>
      <c r="E66" s="79">
        <v>9706.8559999999998</v>
      </c>
      <c r="F66" s="79">
        <v>8910.9740000000002</v>
      </c>
      <c r="G66" s="80">
        <v>8.9314815641926373</v>
      </c>
      <c r="H66" s="72"/>
      <c r="I66" s="72"/>
    </row>
    <row r="67" spans="1:9" s="8" customFormat="1" ht="12.75" x14ac:dyDescent="0.2">
      <c r="A67" s="35" t="s">
        <v>94</v>
      </c>
      <c r="B67" s="79">
        <v>8843.4860000000008</v>
      </c>
      <c r="C67" s="79">
        <v>7233.5240000000003</v>
      </c>
      <c r="D67" s="80">
        <v>22.256952489547288</v>
      </c>
      <c r="E67" s="79">
        <v>3199.8679999999999</v>
      </c>
      <c r="F67" s="79">
        <v>1066.4960000000001</v>
      </c>
      <c r="G67" s="80">
        <v>200.03563070091212</v>
      </c>
      <c r="H67" s="72"/>
      <c r="I67" s="72"/>
    </row>
    <row r="68" spans="1:9" s="8" customFormat="1" ht="12.75" x14ac:dyDescent="0.2">
      <c r="A68" s="35" t="s">
        <v>95</v>
      </c>
      <c r="B68" s="79">
        <v>478393.32199999999</v>
      </c>
      <c r="C68" s="79">
        <v>637442.16700000002</v>
      </c>
      <c r="D68" s="80">
        <v>-24.951101956203033</v>
      </c>
      <c r="E68" s="79">
        <v>19695.717000000001</v>
      </c>
      <c r="F68" s="79">
        <v>24336.14</v>
      </c>
      <c r="G68" s="80">
        <v>-19.068032153003728</v>
      </c>
      <c r="H68" s="72"/>
      <c r="I68" s="72"/>
    </row>
    <row r="69" spans="1:9" s="8" customFormat="1" ht="12.75" x14ac:dyDescent="0.2">
      <c r="A69" s="35" t="s">
        <v>96</v>
      </c>
      <c r="B69" s="79">
        <v>120318.844</v>
      </c>
      <c r="C69" s="79">
        <v>163153.37299999999</v>
      </c>
      <c r="D69" s="80">
        <v>-26.25414860408678</v>
      </c>
      <c r="E69" s="79">
        <v>1069.5630000000001</v>
      </c>
      <c r="F69" s="79">
        <v>749.83299999999997</v>
      </c>
      <c r="G69" s="80">
        <v>42.640161209229291</v>
      </c>
      <c r="H69" s="72"/>
      <c r="I69" s="72"/>
    </row>
    <row r="70" spans="1:9" s="8" customFormat="1" ht="9.9499999999999993" customHeight="1" x14ac:dyDescent="0.2">
      <c r="A70" s="41"/>
      <c r="B70" s="81"/>
      <c r="C70" s="81"/>
      <c r="D70" s="81"/>
      <c r="E70" s="81"/>
      <c r="F70" s="81"/>
      <c r="G70" s="81"/>
      <c r="H70" s="72"/>
      <c r="I70" s="72"/>
    </row>
    <row r="71" spans="1:9" s="8" customFormat="1" ht="12.75" x14ac:dyDescent="0.2">
      <c r="A71" s="32" t="s">
        <v>27</v>
      </c>
      <c r="B71" s="79">
        <v>60836435.898000002</v>
      </c>
      <c r="C71" s="79">
        <v>67708418.373999998</v>
      </c>
      <c r="D71" s="80">
        <v>-10.149376755548076</v>
      </c>
      <c r="E71" s="79">
        <v>50959903.428000003</v>
      </c>
      <c r="F71" s="79">
        <v>48975291.347000003</v>
      </c>
      <c r="G71" s="80">
        <v>4.0522721282832492</v>
      </c>
      <c r="H71" s="72"/>
      <c r="I71" s="72"/>
    </row>
    <row r="72" spans="1:9" s="8" customFormat="1" ht="12.75" x14ac:dyDescent="0.2">
      <c r="A72" s="42" t="s">
        <v>22</v>
      </c>
      <c r="B72" s="81"/>
      <c r="C72" s="81"/>
      <c r="D72" s="81"/>
      <c r="E72" s="81"/>
      <c r="F72" s="81"/>
      <c r="G72" s="81"/>
      <c r="H72" s="72"/>
      <c r="I72" s="72"/>
    </row>
    <row r="73" spans="1:9" s="8" customFormat="1" ht="12.75" x14ac:dyDescent="0.2">
      <c r="A73" s="39" t="s">
        <v>28</v>
      </c>
      <c r="B73" s="79">
        <v>8170234.023</v>
      </c>
      <c r="C73" s="79">
        <v>10095833.187999999</v>
      </c>
      <c r="D73" s="80">
        <v>-19.07320702652639</v>
      </c>
      <c r="E73" s="79">
        <v>469954.51500000001</v>
      </c>
      <c r="F73" s="79">
        <v>267353.94799999997</v>
      </c>
      <c r="G73" s="80">
        <v>75.779904697723055</v>
      </c>
      <c r="H73" s="72"/>
      <c r="I73" s="72"/>
    </row>
    <row r="74" spans="1:9" s="8" customFormat="1" ht="12.75" x14ac:dyDescent="0.2">
      <c r="A74" s="38" t="s">
        <v>97</v>
      </c>
      <c r="B74" s="81"/>
      <c r="C74" s="81"/>
      <c r="D74" s="81"/>
      <c r="E74" s="81"/>
      <c r="F74" s="81"/>
      <c r="G74" s="81"/>
      <c r="H74" s="72"/>
      <c r="I74" s="72"/>
    </row>
    <row r="75" spans="1:9" s="8" customFormat="1" ht="12.75" x14ac:dyDescent="0.2">
      <c r="A75" s="35" t="s">
        <v>220</v>
      </c>
      <c r="B75" s="79">
        <v>9822.1370000000006</v>
      </c>
      <c r="C75" s="79">
        <v>11124.887000000001</v>
      </c>
      <c r="D75" s="80">
        <v>-11.710231303922455</v>
      </c>
      <c r="E75" s="79">
        <v>129.32900000000001</v>
      </c>
      <c r="F75" s="79">
        <v>536.81399999999996</v>
      </c>
      <c r="G75" s="80">
        <v>-75.908042636741953</v>
      </c>
      <c r="H75" s="72"/>
      <c r="I75" s="72"/>
    </row>
    <row r="76" spans="1:9" s="8" customFormat="1" ht="12.75" x14ac:dyDescent="0.2">
      <c r="A76" s="35" t="s">
        <v>221</v>
      </c>
      <c r="B76" s="79">
        <v>84.103999999999999</v>
      </c>
      <c r="C76" s="79">
        <v>22.46</v>
      </c>
      <c r="D76" s="80">
        <v>274.46126447016917</v>
      </c>
      <c r="E76" s="79">
        <v>248.244</v>
      </c>
      <c r="F76" s="79">
        <v>0</v>
      </c>
      <c r="G76" s="80" t="s">
        <v>275</v>
      </c>
      <c r="H76" s="72"/>
      <c r="I76" s="72"/>
    </row>
    <row r="77" spans="1:9" s="8" customFormat="1" ht="22.5" x14ac:dyDescent="0.2">
      <c r="A77" s="43" t="s">
        <v>189</v>
      </c>
      <c r="B77" s="79">
        <v>19.420999999999999</v>
      </c>
      <c r="C77" s="79">
        <v>9.6809999999999992</v>
      </c>
      <c r="D77" s="80">
        <v>100.60944117343251</v>
      </c>
      <c r="E77" s="79">
        <v>0.27900000000000003</v>
      </c>
      <c r="F77" s="79">
        <v>4.7089999999999996</v>
      </c>
      <c r="G77" s="80">
        <v>-94.075175196432355</v>
      </c>
      <c r="H77" s="72"/>
      <c r="I77" s="72"/>
    </row>
    <row r="78" spans="1:9" s="8" customFormat="1" ht="22.5" x14ac:dyDescent="0.2">
      <c r="A78" s="43" t="s">
        <v>190</v>
      </c>
      <c r="B78" s="79">
        <v>835.94299999999998</v>
      </c>
      <c r="C78" s="79">
        <v>1933.1769999999999</v>
      </c>
      <c r="D78" s="80">
        <v>-56.758072333780092</v>
      </c>
      <c r="E78" s="79">
        <v>28.468</v>
      </c>
      <c r="F78" s="79">
        <v>26.928000000000001</v>
      </c>
      <c r="G78" s="80">
        <v>5.7189542483660034</v>
      </c>
      <c r="H78" s="72"/>
      <c r="I78" s="72"/>
    </row>
    <row r="79" spans="1:9" s="8" customFormat="1" ht="22.5" x14ac:dyDescent="0.2">
      <c r="A79" s="43" t="s">
        <v>222</v>
      </c>
      <c r="B79" s="79">
        <v>883.31700000000001</v>
      </c>
      <c r="C79" s="79">
        <v>677.572</v>
      </c>
      <c r="D79" s="80">
        <v>30.36503869699456</v>
      </c>
      <c r="E79" s="79">
        <v>609.66700000000003</v>
      </c>
      <c r="F79" s="79">
        <v>890.29600000000005</v>
      </c>
      <c r="G79" s="80">
        <v>-31.520864970751305</v>
      </c>
      <c r="H79" s="72"/>
      <c r="I79" s="72"/>
    </row>
    <row r="80" spans="1:9" s="8" customFormat="1" ht="12.75" x14ac:dyDescent="0.2">
      <c r="A80" s="35" t="s">
        <v>98</v>
      </c>
      <c r="B80" s="79">
        <v>0</v>
      </c>
      <c r="C80" s="79">
        <v>6.2E-2</v>
      </c>
      <c r="D80" s="80" t="s">
        <v>275</v>
      </c>
      <c r="E80" s="79">
        <v>0</v>
      </c>
      <c r="F80" s="79">
        <v>0</v>
      </c>
      <c r="G80" s="80" t="s">
        <v>275</v>
      </c>
      <c r="H80" s="72"/>
      <c r="I80" s="72"/>
    </row>
    <row r="81" spans="1:9" s="8" customFormat="1" ht="12.75" x14ac:dyDescent="0.2">
      <c r="A81" s="35" t="s">
        <v>99</v>
      </c>
      <c r="B81" s="79">
        <v>29.870999999999999</v>
      </c>
      <c r="C81" s="79">
        <v>2.089</v>
      </c>
      <c r="D81" s="80">
        <v>1329.9186213499281</v>
      </c>
      <c r="E81" s="79">
        <v>271.005</v>
      </c>
      <c r="F81" s="79">
        <v>0</v>
      </c>
      <c r="G81" s="80" t="s">
        <v>275</v>
      </c>
      <c r="H81" s="72"/>
      <c r="I81" s="72"/>
    </row>
    <row r="82" spans="1:9" s="8" customFormat="1" ht="12.75" x14ac:dyDescent="0.2">
      <c r="A82" s="35" t="s">
        <v>100</v>
      </c>
      <c r="B82" s="79">
        <v>8017.143</v>
      </c>
      <c r="C82" s="79">
        <v>7602.3109999999997</v>
      </c>
      <c r="D82" s="80">
        <v>5.4566565350983325</v>
      </c>
      <c r="E82" s="79">
        <v>492.46600000000001</v>
      </c>
      <c r="F82" s="79">
        <v>341.6</v>
      </c>
      <c r="G82" s="80">
        <v>44.164519906323164</v>
      </c>
      <c r="H82" s="72"/>
      <c r="I82" s="72"/>
    </row>
    <row r="83" spans="1:9" s="8" customFormat="1" ht="12.75" x14ac:dyDescent="0.2">
      <c r="A83" s="35" t="s">
        <v>101</v>
      </c>
      <c r="B83" s="79">
        <v>194742.51</v>
      </c>
      <c r="C83" s="79">
        <v>261464.122</v>
      </c>
      <c r="D83" s="80">
        <v>-25.518457939709222</v>
      </c>
      <c r="E83" s="79">
        <v>38353.512000000002</v>
      </c>
      <c r="F83" s="79">
        <v>54933.053</v>
      </c>
      <c r="G83" s="80">
        <v>-30.181357296853676</v>
      </c>
      <c r="H83" s="72"/>
      <c r="I83" s="72"/>
    </row>
    <row r="84" spans="1:9" s="8" customFormat="1" ht="12.75" x14ac:dyDescent="0.2">
      <c r="A84" s="35" t="s">
        <v>102</v>
      </c>
      <c r="B84" s="79">
        <v>131741.29800000001</v>
      </c>
      <c r="C84" s="79">
        <v>353228.853</v>
      </c>
      <c r="D84" s="80">
        <v>-62.7036984999637</v>
      </c>
      <c r="E84" s="79">
        <v>13.75</v>
      </c>
      <c r="F84" s="79">
        <v>26.018999999999998</v>
      </c>
      <c r="G84" s="80">
        <v>-47.154002844075478</v>
      </c>
      <c r="H84" s="72"/>
      <c r="I84" s="72"/>
    </row>
    <row r="85" spans="1:9" s="8" customFormat="1" ht="12.75" x14ac:dyDescent="0.2">
      <c r="A85" s="35" t="s">
        <v>103</v>
      </c>
      <c r="B85" s="79">
        <v>2425634.6519999998</v>
      </c>
      <c r="C85" s="79">
        <v>4599132.21</v>
      </c>
      <c r="D85" s="80">
        <v>-47.258862297415888</v>
      </c>
      <c r="E85" s="79">
        <v>1082.4480000000001</v>
      </c>
      <c r="F85" s="79">
        <v>0</v>
      </c>
      <c r="G85" s="80" t="s">
        <v>275</v>
      </c>
      <c r="H85" s="72"/>
      <c r="I85" s="72"/>
    </row>
    <row r="86" spans="1:9" s="8" customFormat="1" ht="12.75" x14ac:dyDescent="0.2">
      <c r="A86" s="35" t="s">
        <v>104</v>
      </c>
      <c r="B86" s="79">
        <v>97707.638000000006</v>
      </c>
      <c r="C86" s="79">
        <v>37352.949000000001</v>
      </c>
      <c r="D86" s="80">
        <v>161.57944851958007</v>
      </c>
      <c r="E86" s="79">
        <v>0</v>
      </c>
      <c r="F86" s="79">
        <v>3.78</v>
      </c>
      <c r="G86" s="80" t="s">
        <v>275</v>
      </c>
      <c r="H86" s="72"/>
      <c r="I86" s="72"/>
    </row>
    <row r="87" spans="1:9" s="8" customFormat="1" ht="22.5" x14ac:dyDescent="0.2">
      <c r="A87" s="43" t="s">
        <v>191</v>
      </c>
      <c r="B87" s="79">
        <v>10.428000000000001</v>
      </c>
      <c r="C87" s="79">
        <v>58.917999999999999</v>
      </c>
      <c r="D87" s="80">
        <v>-82.300824875250356</v>
      </c>
      <c r="E87" s="79">
        <v>0</v>
      </c>
      <c r="F87" s="79">
        <v>0</v>
      </c>
      <c r="G87" s="80" t="s">
        <v>275</v>
      </c>
      <c r="H87" s="72"/>
      <c r="I87" s="72"/>
    </row>
    <row r="88" spans="1:9" s="8" customFormat="1" ht="12.75" x14ac:dyDescent="0.2">
      <c r="A88" s="43" t="s">
        <v>265</v>
      </c>
      <c r="B88" s="79">
        <v>3058114.6940000001</v>
      </c>
      <c r="C88" s="79">
        <v>2502146.9380000001</v>
      </c>
      <c r="D88" s="80">
        <v>22.219628574027411</v>
      </c>
      <c r="E88" s="79">
        <v>0</v>
      </c>
      <c r="F88" s="79">
        <v>0</v>
      </c>
      <c r="G88" s="80" t="s">
        <v>275</v>
      </c>
      <c r="H88" s="72"/>
      <c r="I88" s="72"/>
    </row>
    <row r="89" spans="1:9" s="8" customFormat="1" ht="12.75" x14ac:dyDescent="0.2">
      <c r="A89" s="43" t="s">
        <v>266</v>
      </c>
      <c r="B89" s="79">
        <v>8606.0470000000005</v>
      </c>
      <c r="C89" s="79">
        <v>8750.1</v>
      </c>
      <c r="D89" s="80">
        <v>-1.6463011851293174</v>
      </c>
      <c r="E89" s="79">
        <v>0</v>
      </c>
      <c r="F89" s="79">
        <v>0</v>
      </c>
      <c r="G89" s="80" t="s">
        <v>275</v>
      </c>
      <c r="H89" s="72"/>
      <c r="I89" s="72"/>
    </row>
    <row r="90" spans="1:9" s="8" customFormat="1" ht="12.75" x14ac:dyDescent="0.2">
      <c r="A90" s="43" t="s">
        <v>267</v>
      </c>
      <c r="B90" s="79">
        <v>1E-3</v>
      </c>
      <c r="C90" s="79">
        <v>2E-3</v>
      </c>
      <c r="D90" s="80">
        <v>-50</v>
      </c>
      <c r="E90" s="79">
        <v>0</v>
      </c>
      <c r="F90" s="79">
        <v>0</v>
      </c>
      <c r="G90" s="80" t="s">
        <v>275</v>
      </c>
      <c r="H90" s="72"/>
      <c r="I90" s="72"/>
    </row>
    <row r="91" spans="1:9" s="8" customFormat="1" ht="12.75" x14ac:dyDescent="0.2">
      <c r="A91" s="43" t="s">
        <v>268</v>
      </c>
      <c r="B91" s="79">
        <v>0</v>
      </c>
      <c r="C91" s="79">
        <v>0.27800000000000002</v>
      </c>
      <c r="D91" s="80" t="s">
        <v>275</v>
      </c>
      <c r="E91" s="79">
        <v>0</v>
      </c>
      <c r="F91" s="79">
        <v>0</v>
      </c>
      <c r="G91" s="80" t="s">
        <v>275</v>
      </c>
      <c r="H91" s="72"/>
      <c r="I91" s="72"/>
    </row>
    <row r="92" spans="1:9" s="8" customFormat="1" ht="12.75" x14ac:dyDescent="0.2">
      <c r="A92" s="35" t="s">
        <v>105</v>
      </c>
      <c r="B92" s="79">
        <v>507034.57799999998</v>
      </c>
      <c r="C92" s="79">
        <v>607572.22400000005</v>
      </c>
      <c r="D92" s="80">
        <v>-16.5474394695173</v>
      </c>
      <c r="E92" s="79">
        <v>23479.31</v>
      </c>
      <c r="F92" s="79">
        <v>2371.0039999999999</v>
      </c>
      <c r="G92" s="80">
        <v>890.26867942863032</v>
      </c>
      <c r="H92" s="72"/>
      <c r="I92" s="72"/>
    </row>
    <row r="93" spans="1:9" s="8" customFormat="1" ht="12.75" x14ac:dyDescent="0.2">
      <c r="A93" s="35" t="s">
        <v>106</v>
      </c>
      <c r="B93" s="79">
        <v>0.96899999999999997</v>
      </c>
      <c r="C93" s="79">
        <v>1.5329999999999999</v>
      </c>
      <c r="D93" s="80">
        <v>-36.790606653620351</v>
      </c>
      <c r="E93" s="79">
        <v>0</v>
      </c>
      <c r="F93" s="79">
        <v>0</v>
      </c>
      <c r="G93" s="80" t="s">
        <v>275</v>
      </c>
      <c r="H93" s="72"/>
      <c r="I93" s="72"/>
    </row>
    <row r="94" spans="1:9" s="8" customFormat="1" ht="12.75" x14ac:dyDescent="0.2">
      <c r="A94" s="35" t="s">
        <v>107</v>
      </c>
      <c r="B94" s="79">
        <v>4279.0209999999997</v>
      </c>
      <c r="C94" s="79">
        <v>5047.8509999999997</v>
      </c>
      <c r="D94" s="80">
        <v>-15.230837835744367</v>
      </c>
      <c r="E94" s="79">
        <v>901.19299999999998</v>
      </c>
      <c r="F94" s="79">
        <v>933.57</v>
      </c>
      <c r="G94" s="80">
        <v>-3.4680848784772564</v>
      </c>
      <c r="H94" s="72"/>
      <c r="I94" s="72"/>
    </row>
    <row r="95" spans="1:9" s="8" customFormat="1" ht="12.75" x14ac:dyDescent="0.2">
      <c r="A95" s="35" t="s">
        <v>108</v>
      </c>
      <c r="B95" s="79">
        <v>63120.709000000003</v>
      </c>
      <c r="C95" s="79">
        <v>86766.487999999998</v>
      </c>
      <c r="D95" s="80">
        <v>-27.252202486287089</v>
      </c>
      <c r="E95" s="79">
        <v>8947.9089999999997</v>
      </c>
      <c r="F95" s="79">
        <v>7793.1549999999997</v>
      </c>
      <c r="G95" s="80">
        <v>14.81754180431416</v>
      </c>
      <c r="H95" s="72"/>
      <c r="I95" s="72"/>
    </row>
    <row r="96" spans="1:9" s="8" customFormat="1" ht="12.75" x14ac:dyDescent="0.2">
      <c r="A96" s="35" t="s">
        <v>223</v>
      </c>
      <c r="B96" s="79">
        <v>50432.728999999999</v>
      </c>
      <c r="C96" s="79">
        <v>61106.832000000002</v>
      </c>
      <c r="D96" s="80">
        <v>-17.467937136718191</v>
      </c>
      <c r="E96" s="79">
        <v>46385.944000000003</v>
      </c>
      <c r="F96" s="79">
        <v>57037.150999999998</v>
      </c>
      <c r="G96" s="80">
        <v>-18.674156778973753</v>
      </c>
      <c r="H96" s="72"/>
      <c r="I96" s="72"/>
    </row>
    <row r="97" spans="1:9" s="8" customFormat="1" ht="22.5" x14ac:dyDescent="0.2">
      <c r="A97" s="43" t="s">
        <v>252</v>
      </c>
      <c r="B97" s="79">
        <v>962.09900000000005</v>
      </c>
      <c r="C97" s="79">
        <v>1953.654</v>
      </c>
      <c r="D97" s="80">
        <v>-50.753869415976418</v>
      </c>
      <c r="E97" s="79">
        <v>5.484</v>
      </c>
      <c r="F97" s="79">
        <v>7.2160000000000002</v>
      </c>
      <c r="G97" s="80">
        <v>-24.00221729490022</v>
      </c>
      <c r="H97" s="72"/>
      <c r="I97" s="72"/>
    </row>
    <row r="98" spans="1:9" s="8" customFormat="1" ht="12.75" x14ac:dyDescent="0.2">
      <c r="A98" s="35" t="s">
        <v>109</v>
      </c>
      <c r="B98" s="79">
        <v>1608154.7139999999</v>
      </c>
      <c r="C98" s="79">
        <v>1549877.997</v>
      </c>
      <c r="D98" s="80">
        <v>3.7600841558369353</v>
      </c>
      <c r="E98" s="79">
        <v>349005.50699999998</v>
      </c>
      <c r="F98" s="79">
        <v>142448.65299999999</v>
      </c>
      <c r="G98" s="80">
        <v>145.00442766559541</v>
      </c>
      <c r="H98" s="72"/>
      <c r="I98" s="72"/>
    </row>
    <row r="99" spans="1:9" s="8" customFormat="1" ht="9.9499999999999993" customHeight="1" x14ac:dyDescent="0.2">
      <c r="A99" s="39"/>
      <c r="B99" s="81"/>
      <c r="C99" s="81"/>
      <c r="D99" s="81"/>
      <c r="E99" s="81"/>
      <c r="F99" s="81"/>
      <c r="G99" s="81"/>
      <c r="H99" s="72"/>
      <c r="I99" s="72"/>
    </row>
    <row r="100" spans="1:9" s="8" customFormat="1" ht="12.75" x14ac:dyDescent="0.2">
      <c r="A100" s="39" t="s">
        <v>29</v>
      </c>
      <c r="B100" s="79">
        <v>9953919.4140000008</v>
      </c>
      <c r="C100" s="79">
        <v>12481557.711999999</v>
      </c>
      <c r="D100" s="80">
        <v>-20.250984342842727</v>
      </c>
      <c r="E100" s="79">
        <v>9316093.6579999998</v>
      </c>
      <c r="F100" s="79">
        <v>11072476.104</v>
      </c>
      <c r="G100" s="80">
        <v>-15.862598659079481</v>
      </c>
      <c r="H100" s="72"/>
      <c r="I100" s="72"/>
    </row>
    <row r="101" spans="1:9" s="8" customFormat="1" ht="12.75" x14ac:dyDescent="0.2">
      <c r="A101" s="38" t="s">
        <v>22</v>
      </c>
      <c r="B101" s="81"/>
      <c r="C101" s="81"/>
      <c r="D101" s="81"/>
      <c r="E101" s="81"/>
      <c r="F101" s="81"/>
      <c r="G101" s="81"/>
      <c r="H101" s="72"/>
      <c r="I101" s="72"/>
    </row>
    <row r="102" spans="1:9" s="8" customFormat="1" ht="22.5" x14ac:dyDescent="0.2">
      <c r="A102" s="43" t="s">
        <v>192</v>
      </c>
      <c r="B102" s="79">
        <v>22944.97</v>
      </c>
      <c r="C102" s="79">
        <v>10690.587</v>
      </c>
      <c r="D102" s="80">
        <v>114.62778423673089</v>
      </c>
      <c r="E102" s="79">
        <v>10705.215</v>
      </c>
      <c r="F102" s="79">
        <v>314.89800000000002</v>
      </c>
      <c r="G102" s="80">
        <v>3299.5817693348317</v>
      </c>
      <c r="H102" s="72"/>
      <c r="I102" s="72"/>
    </row>
    <row r="103" spans="1:9" s="8" customFormat="1" ht="12.75" x14ac:dyDescent="0.2">
      <c r="A103" s="35" t="s">
        <v>110</v>
      </c>
      <c r="B103" s="79">
        <v>1151.0229999999999</v>
      </c>
      <c r="C103" s="79">
        <v>2944.4250000000002</v>
      </c>
      <c r="D103" s="80">
        <v>-60.908394678078068</v>
      </c>
      <c r="E103" s="79">
        <v>271.43299999999999</v>
      </c>
      <c r="F103" s="79">
        <v>508.8</v>
      </c>
      <c r="G103" s="80">
        <v>-46.652319182389938</v>
      </c>
      <c r="H103" s="72"/>
      <c r="I103" s="72"/>
    </row>
    <row r="104" spans="1:9" s="8" customFormat="1" ht="12.75" x14ac:dyDescent="0.2">
      <c r="A104" s="35" t="s">
        <v>224</v>
      </c>
      <c r="B104" s="79">
        <v>617.46299999999997</v>
      </c>
      <c r="C104" s="79">
        <v>571.65800000000002</v>
      </c>
      <c r="D104" s="80">
        <v>8.0126579178459707</v>
      </c>
      <c r="E104" s="79">
        <v>51</v>
      </c>
      <c r="F104" s="79">
        <v>2.5000000000000001E-2</v>
      </c>
      <c r="G104" s="80">
        <v>203900</v>
      </c>
      <c r="H104" s="72"/>
      <c r="I104" s="72"/>
    </row>
    <row r="105" spans="1:9" s="8" customFormat="1" ht="12.75" x14ac:dyDescent="0.2">
      <c r="A105" s="35" t="s">
        <v>111</v>
      </c>
      <c r="B105" s="79">
        <v>463.702</v>
      </c>
      <c r="C105" s="79">
        <v>343.96100000000001</v>
      </c>
      <c r="D105" s="80">
        <v>34.812376984600007</v>
      </c>
      <c r="E105" s="79">
        <v>1.931</v>
      </c>
      <c r="F105" s="79">
        <v>9.3550000000000004</v>
      </c>
      <c r="G105" s="80">
        <v>-79.358631747728481</v>
      </c>
      <c r="H105" s="72"/>
      <c r="I105" s="72"/>
    </row>
    <row r="106" spans="1:9" s="8" customFormat="1" ht="22.5" x14ac:dyDescent="0.2">
      <c r="A106" s="43" t="s">
        <v>225</v>
      </c>
      <c r="B106" s="79">
        <v>1048.3309999999999</v>
      </c>
      <c r="C106" s="79">
        <v>1424.357</v>
      </c>
      <c r="D106" s="80">
        <v>-26.399701760162657</v>
      </c>
      <c r="E106" s="79">
        <v>24.321000000000002</v>
      </c>
      <c r="F106" s="79">
        <v>9.9770000000000003</v>
      </c>
      <c r="G106" s="80">
        <v>143.77067254685778</v>
      </c>
      <c r="H106" s="72"/>
      <c r="I106" s="72"/>
    </row>
    <row r="107" spans="1:9" s="8" customFormat="1" ht="12.75" x14ac:dyDescent="0.2">
      <c r="A107" s="35" t="s">
        <v>112</v>
      </c>
      <c r="B107" s="79">
        <v>18935.778999999999</v>
      </c>
      <c r="C107" s="79">
        <v>45157.523000000001</v>
      </c>
      <c r="D107" s="80">
        <v>-58.067277073634003</v>
      </c>
      <c r="E107" s="79">
        <v>2814.5520000000001</v>
      </c>
      <c r="F107" s="79">
        <v>6623.2969999999996</v>
      </c>
      <c r="G107" s="80">
        <v>-57.505272676130929</v>
      </c>
      <c r="H107" s="72"/>
      <c r="I107" s="72"/>
    </row>
    <row r="108" spans="1:9" s="8" customFormat="1" ht="22.5" x14ac:dyDescent="0.2">
      <c r="A108" s="43" t="s">
        <v>226</v>
      </c>
      <c r="B108" s="79">
        <v>60717.588000000003</v>
      </c>
      <c r="C108" s="79">
        <v>57207.803</v>
      </c>
      <c r="D108" s="80">
        <v>6.1351508289874346</v>
      </c>
      <c r="E108" s="79">
        <v>11459.647999999999</v>
      </c>
      <c r="F108" s="79">
        <v>13399.082</v>
      </c>
      <c r="G108" s="80">
        <v>-14.474379662726164</v>
      </c>
      <c r="H108" s="72"/>
      <c r="I108" s="72"/>
    </row>
    <row r="109" spans="1:9" s="8" customFormat="1" ht="12.75" x14ac:dyDescent="0.2">
      <c r="A109" s="35" t="s">
        <v>113</v>
      </c>
      <c r="B109" s="79">
        <v>10533.49</v>
      </c>
      <c r="C109" s="79">
        <v>9661.8770000000004</v>
      </c>
      <c r="D109" s="80">
        <v>9.0211560341743109</v>
      </c>
      <c r="E109" s="79">
        <v>19767.254000000001</v>
      </c>
      <c r="F109" s="79">
        <v>22543.377</v>
      </c>
      <c r="G109" s="80">
        <v>-12.31458356926737</v>
      </c>
      <c r="H109" s="72"/>
      <c r="I109" s="72"/>
    </row>
    <row r="110" spans="1:9" s="8" customFormat="1" ht="12.75" x14ac:dyDescent="0.2">
      <c r="A110" s="35" t="s">
        <v>114</v>
      </c>
      <c r="B110" s="79">
        <v>235.85400000000001</v>
      </c>
      <c r="C110" s="79">
        <v>203.43100000000001</v>
      </c>
      <c r="D110" s="80">
        <v>15.938082199861384</v>
      </c>
      <c r="E110" s="79">
        <v>2384.4389999999999</v>
      </c>
      <c r="F110" s="79">
        <v>2727.7020000000002</v>
      </c>
      <c r="G110" s="80">
        <v>-12.584329226579754</v>
      </c>
      <c r="H110" s="72"/>
      <c r="I110" s="72"/>
    </row>
    <row r="111" spans="1:9" s="8" customFormat="1" ht="12.75" x14ac:dyDescent="0.2">
      <c r="A111" s="35" t="s">
        <v>115</v>
      </c>
      <c r="B111" s="79">
        <v>39558.491999999998</v>
      </c>
      <c r="C111" s="79">
        <v>64942.436999999998</v>
      </c>
      <c r="D111" s="80">
        <v>-39.086837779124302</v>
      </c>
      <c r="E111" s="79">
        <v>3208.5909999999999</v>
      </c>
      <c r="F111" s="79">
        <v>2532.174</v>
      </c>
      <c r="G111" s="80">
        <v>26.712895717276936</v>
      </c>
      <c r="H111" s="72"/>
      <c r="I111" s="72"/>
    </row>
    <row r="112" spans="1:9" s="8" customFormat="1" ht="12.75" x14ac:dyDescent="0.2">
      <c r="A112" s="35" t="s">
        <v>116</v>
      </c>
      <c r="B112" s="79">
        <v>28222.48</v>
      </c>
      <c r="C112" s="79">
        <v>65976.385999999999</v>
      </c>
      <c r="D112" s="80">
        <v>-57.223361703989063</v>
      </c>
      <c r="E112" s="79">
        <v>178.51900000000001</v>
      </c>
      <c r="F112" s="79">
        <v>11.332000000000001</v>
      </c>
      <c r="G112" s="80">
        <v>1475.3529827038476</v>
      </c>
      <c r="H112" s="72"/>
      <c r="I112" s="72"/>
    </row>
    <row r="113" spans="1:9" s="8" customFormat="1" ht="22.5" x14ac:dyDescent="0.2">
      <c r="A113" s="43" t="s">
        <v>227</v>
      </c>
      <c r="B113" s="79">
        <v>17230.921999999999</v>
      </c>
      <c r="C113" s="79">
        <v>69064.679999999993</v>
      </c>
      <c r="D113" s="80">
        <v>-75.051036217064933</v>
      </c>
      <c r="E113" s="79">
        <v>117437.466</v>
      </c>
      <c r="F113" s="79">
        <v>172235.745</v>
      </c>
      <c r="G113" s="80">
        <v>-31.815857387791368</v>
      </c>
      <c r="H113" s="72"/>
      <c r="I113" s="72"/>
    </row>
    <row r="114" spans="1:9" s="8" customFormat="1" ht="12.75" x14ac:dyDescent="0.2">
      <c r="A114" s="35" t="s">
        <v>117</v>
      </c>
      <c r="B114" s="79">
        <v>20883.670999999998</v>
      </c>
      <c r="C114" s="79">
        <v>29897.978999999999</v>
      </c>
      <c r="D114" s="80">
        <v>-30.150225204185205</v>
      </c>
      <c r="E114" s="79">
        <v>0</v>
      </c>
      <c r="F114" s="79">
        <v>0</v>
      </c>
      <c r="G114" s="80" t="s">
        <v>275</v>
      </c>
      <c r="H114" s="72"/>
      <c r="I114" s="72"/>
    </row>
    <row r="115" spans="1:9" s="8" customFormat="1" ht="22.5" x14ac:dyDescent="0.2">
      <c r="A115" s="43" t="s">
        <v>193</v>
      </c>
      <c r="B115" s="79">
        <v>4304.0129999999999</v>
      </c>
      <c r="C115" s="79">
        <v>19474.197</v>
      </c>
      <c r="D115" s="80">
        <v>-77.898893597512654</v>
      </c>
      <c r="E115" s="79">
        <v>66844.59</v>
      </c>
      <c r="F115" s="79">
        <v>58771.131000000001</v>
      </c>
      <c r="G115" s="80">
        <v>13.737116952879461</v>
      </c>
      <c r="H115" s="72"/>
      <c r="I115" s="72"/>
    </row>
    <row r="116" spans="1:9" s="8" customFormat="1" ht="12.75" x14ac:dyDescent="0.2">
      <c r="A116" s="35" t="s">
        <v>118</v>
      </c>
      <c r="B116" s="79">
        <v>126980.08500000001</v>
      </c>
      <c r="C116" s="79">
        <v>140437.90900000001</v>
      </c>
      <c r="D116" s="80">
        <v>-9.5827573166159965</v>
      </c>
      <c r="E116" s="79">
        <v>67627.271999999997</v>
      </c>
      <c r="F116" s="79">
        <v>73694.986000000004</v>
      </c>
      <c r="G116" s="80">
        <v>-8.2335506516006518</v>
      </c>
      <c r="H116" s="72"/>
      <c r="I116" s="72"/>
    </row>
    <row r="117" spans="1:9" s="8" customFormat="1" ht="22.5" x14ac:dyDescent="0.2">
      <c r="A117" s="43" t="s">
        <v>228</v>
      </c>
      <c r="B117" s="79">
        <v>1048312.326</v>
      </c>
      <c r="C117" s="79">
        <v>2404954.125</v>
      </c>
      <c r="D117" s="80">
        <v>-56.410298429289163</v>
      </c>
      <c r="E117" s="79">
        <v>732745.321</v>
      </c>
      <c r="F117" s="79">
        <v>730097.20200000005</v>
      </c>
      <c r="G117" s="80">
        <v>0.36270773162064529</v>
      </c>
      <c r="H117" s="72"/>
      <c r="I117" s="72"/>
    </row>
    <row r="118" spans="1:9" s="8" customFormat="1" ht="22.5" x14ac:dyDescent="0.2">
      <c r="A118" s="43" t="s">
        <v>229</v>
      </c>
      <c r="B118" s="79">
        <v>4963.0469999999996</v>
      </c>
      <c r="C118" s="79">
        <v>8816.5990000000002</v>
      </c>
      <c r="D118" s="80">
        <v>-43.707919573068942</v>
      </c>
      <c r="E118" s="79">
        <v>1384.2249999999999</v>
      </c>
      <c r="F118" s="79">
        <v>940.71199999999999</v>
      </c>
      <c r="G118" s="80">
        <v>47.146523059129692</v>
      </c>
      <c r="H118" s="72"/>
      <c r="I118" s="72"/>
    </row>
    <row r="119" spans="1:9" s="8" customFormat="1" ht="12.75" x14ac:dyDescent="0.2">
      <c r="A119" s="35" t="s">
        <v>194</v>
      </c>
      <c r="B119" s="79">
        <v>29022.451000000001</v>
      </c>
      <c r="C119" s="79">
        <v>15242.231</v>
      </c>
      <c r="D119" s="80">
        <v>90.408156128850152</v>
      </c>
      <c r="E119" s="79">
        <v>19415.580000000002</v>
      </c>
      <c r="F119" s="79">
        <v>14135.691000000001</v>
      </c>
      <c r="G119" s="80">
        <v>37.351474363722303</v>
      </c>
      <c r="H119" s="72"/>
      <c r="I119" s="72"/>
    </row>
    <row r="120" spans="1:9" s="8" customFormat="1" ht="22.5" x14ac:dyDescent="0.2">
      <c r="A120" s="43" t="s">
        <v>230</v>
      </c>
      <c r="B120" s="79">
        <v>7659.857</v>
      </c>
      <c r="C120" s="79">
        <v>21.17</v>
      </c>
      <c r="D120" s="80">
        <v>36082.602739726026</v>
      </c>
      <c r="E120" s="79">
        <v>341.21899999999999</v>
      </c>
      <c r="F120" s="79">
        <v>756.72299999999996</v>
      </c>
      <c r="G120" s="80">
        <v>-54.90833501822992</v>
      </c>
      <c r="H120" s="72"/>
      <c r="I120" s="72"/>
    </row>
    <row r="121" spans="1:9" s="8" customFormat="1" ht="22.5" x14ac:dyDescent="0.2">
      <c r="A121" s="43" t="s">
        <v>231</v>
      </c>
      <c r="B121" s="79">
        <v>25824.93</v>
      </c>
      <c r="C121" s="79">
        <v>2357.0059999999999</v>
      </c>
      <c r="D121" s="80">
        <v>995.66670598208066</v>
      </c>
      <c r="E121" s="79">
        <v>3388.4250000000002</v>
      </c>
      <c r="F121" s="79">
        <v>4288.7669999999998</v>
      </c>
      <c r="G121" s="80">
        <v>-20.993026667105013</v>
      </c>
      <c r="H121" s="72"/>
      <c r="I121" s="72"/>
    </row>
    <row r="122" spans="1:9" s="8" customFormat="1" ht="22.5" x14ac:dyDescent="0.2">
      <c r="A122" s="43" t="s">
        <v>232</v>
      </c>
      <c r="B122" s="79">
        <v>528.88800000000003</v>
      </c>
      <c r="C122" s="79">
        <v>934.08699999999999</v>
      </c>
      <c r="D122" s="80">
        <v>-43.379149907877959</v>
      </c>
      <c r="E122" s="79">
        <v>1838.498</v>
      </c>
      <c r="F122" s="79">
        <v>1903.395</v>
      </c>
      <c r="G122" s="80">
        <v>-3.4095392706190779</v>
      </c>
      <c r="H122" s="72"/>
      <c r="I122" s="72"/>
    </row>
    <row r="123" spans="1:9" s="8" customFormat="1" ht="12.75" x14ac:dyDescent="0.2">
      <c r="A123" s="35" t="s">
        <v>119</v>
      </c>
      <c r="B123" s="79">
        <v>9259.027</v>
      </c>
      <c r="C123" s="79">
        <v>30631.440999999999</v>
      </c>
      <c r="D123" s="80">
        <v>-69.772799784378407</v>
      </c>
      <c r="E123" s="79">
        <v>1762.9659999999999</v>
      </c>
      <c r="F123" s="79">
        <v>2040.5509999999999</v>
      </c>
      <c r="G123" s="80">
        <v>-13.603433582400058</v>
      </c>
      <c r="H123" s="72"/>
      <c r="I123" s="72"/>
    </row>
    <row r="124" spans="1:9" s="8" customFormat="1" ht="22.5" x14ac:dyDescent="0.2">
      <c r="A124" s="43" t="s">
        <v>233</v>
      </c>
      <c r="B124" s="79">
        <v>201314.00700000001</v>
      </c>
      <c r="C124" s="79">
        <v>346895.26</v>
      </c>
      <c r="D124" s="80">
        <v>-41.966919063696629</v>
      </c>
      <c r="E124" s="79">
        <v>271038.17200000002</v>
      </c>
      <c r="F124" s="79">
        <v>297592.179</v>
      </c>
      <c r="G124" s="80">
        <v>-8.9229519032487588</v>
      </c>
      <c r="H124" s="72"/>
      <c r="I124" s="72"/>
    </row>
    <row r="125" spans="1:9" s="8" customFormat="1" ht="22.5" x14ac:dyDescent="0.2">
      <c r="A125" s="43" t="s">
        <v>195</v>
      </c>
      <c r="B125" s="79">
        <v>10.542</v>
      </c>
      <c r="C125" s="79">
        <v>0</v>
      </c>
      <c r="D125" s="80" t="s">
        <v>275</v>
      </c>
      <c r="E125" s="79">
        <v>0</v>
      </c>
      <c r="F125" s="79">
        <v>0</v>
      </c>
      <c r="G125" s="80" t="s">
        <v>275</v>
      </c>
      <c r="H125" s="72"/>
      <c r="I125" s="72"/>
    </row>
    <row r="126" spans="1:9" s="8" customFormat="1" ht="22.5" x14ac:dyDescent="0.2">
      <c r="A126" s="43" t="s">
        <v>196</v>
      </c>
      <c r="B126" s="79">
        <v>28196.672999999999</v>
      </c>
      <c r="C126" s="79">
        <v>27973.607</v>
      </c>
      <c r="D126" s="80">
        <v>0.79741593567108282</v>
      </c>
      <c r="E126" s="79">
        <v>86801.274999999994</v>
      </c>
      <c r="F126" s="79">
        <v>115972.53599999999</v>
      </c>
      <c r="G126" s="80">
        <v>-25.153594123353486</v>
      </c>
      <c r="H126" s="72"/>
      <c r="I126" s="72"/>
    </row>
    <row r="127" spans="1:9" s="8" customFormat="1" ht="12.75" x14ac:dyDescent="0.2">
      <c r="A127" s="35" t="s">
        <v>30</v>
      </c>
      <c r="B127" s="79">
        <v>7605227.7920000004</v>
      </c>
      <c r="C127" s="79">
        <v>8229315.4979999997</v>
      </c>
      <c r="D127" s="80">
        <v>-7.5837134467826957</v>
      </c>
      <c r="E127" s="79">
        <v>4290996.8990000002</v>
      </c>
      <c r="F127" s="79">
        <v>5444382.0279999999</v>
      </c>
      <c r="G127" s="80">
        <v>-21.184867686878633</v>
      </c>
      <c r="H127" s="72"/>
      <c r="I127" s="72"/>
    </row>
    <row r="128" spans="1:9" s="8" customFormat="1" ht="12.75" x14ac:dyDescent="0.2">
      <c r="A128" s="35" t="s">
        <v>43</v>
      </c>
      <c r="B128" s="79">
        <v>319162.60100000002</v>
      </c>
      <c r="C128" s="79">
        <v>434977.10600000003</v>
      </c>
      <c r="D128" s="80">
        <v>-26.625425431011067</v>
      </c>
      <c r="E128" s="79">
        <v>371057.87</v>
      </c>
      <c r="F128" s="79">
        <v>617648.17500000005</v>
      </c>
      <c r="G128" s="80">
        <v>-39.924072470545234</v>
      </c>
      <c r="H128" s="72"/>
      <c r="I128" s="72"/>
    </row>
    <row r="129" spans="1:9" s="8" customFormat="1" ht="12.75" x14ac:dyDescent="0.2">
      <c r="A129" s="35" t="s">
        <v>42</v>
      </c>
      <c r="B129" s="79">
        <v>64429.603000000003</v>
      </c>
      <c r="C129" s="79">
        <v>64358.663999999997</v>
      </c>
      <c r="D129" s="80">
        <v>0.11022447575979299</v>
      </c>
      <c r="E129" s="79">
        <v>1194610.9450000001</v>
      </c>
      <c r="F129" s="79">
        <v>1718293.652</v>
      </c>
      <c r="G129" s="80">
        <v>-30.476904014075927</v>
      </c>
      <c r="H129" s="72"/>
      <c r="I129" s="72"/>
    </row>
    <row r="130" spans="1:9" s="8" customFormat="1" ht="12.75" x14ac:dyDescent="0.2">
      <c r="A130" s="35" t="s">
        <v>120</v>
      </c>
      <c r="B130" s="79">
        <v>143537.75399999999</v>
      </c>
      <c r="C130" s="79">
        <v>167830.22500000001</v>
      </c>
      <c r="D130" s="80">
        <v>-14.474431527455806</v>
      </c>
      <c r="E130" s="79">
        <v>191878.31599999999</v>
      </c>
      <c r="F130" s="79">
        <v>351743.26199999999</v>
      </c>
      <c r="G130" s="80">
        <v>-45.449327185690343</v>
      </c>
      <c r="H130" s="72"/>
      <c r="I130" s="72"/>
    </row>
    <row r="131" spans="1:9" s="8" customFormat="1" ht="12.75" x14ac:dyDescent="0.2">
      <c r="A131" s="35" t="s">
        <v>121</v>
      </c>
      <c r="B131" s="79">
        <v>4222.2820000000002</v>
      </c>
      <c r="C131" s="79">
        <v>5746.4809999999998</v>
      </c>
      <c r="D131" s="80">
        <v>-26.524041408994478</v>
      </c>
      <c r="E131" s="79">
        <v>1553248.8089999999</v>
      </c>
      <c r="F131" s="79">
        <v>1214900.145</v>
      </c>
      <c r="G131" s="80">
        <v>27.849915517130825</v>
      </c>
      <c r="H131" s="72"/>
      <c r="I131" s="72"/>
    </row>
    <row r="132" spans="1:9" s="8" customFormat="1" ht="12.75" x14ac:dyDescent="0.2">
      <c r="A132" s="35" t="s">
        <v>122</v>
      </c>
      <c r="B132" s="79">
        <v>108419.77099999999</v>
      </c>
      <c r="C132" s="79">
        <v>223505.00200000001</v>
      </c>
      <c r="D132" s="80">
        <v>-51.491120990661322</v>
      </c>
      <c r="E132" s="79">
        <v>292808.90700000001</v>
      </c>
      <c r="F132" s="79">
        <v>204399.20499999999</v>
      </c>
      <c r="G132" s="80">
        <v>43.253447096332906</v>
      </c>
      <c r="H132" s="72"/>
      <c r="I132" s="72"/>
    </row>
    <row r="133" spans="1:9" s="8" customFormat="1" ht="9.9499999999999993" customHeight="1" x14ac:dyDescent="0.2">
      <c r="A133" s="38"/>
      <c r="B133" s="81"/>
      <c r="C133" s="81"/>
      <c r="D133" s="81"/>
      <c r="E133" s="81"/>
      <c r="F133" s="81"/>
      <c r="G133" s="81"/>
      <c r="H133" s="72"/>
      <c r="I133" s="72"/>
    </row>
    <row r="134" spans="1:9" s="8" customFormat="1" ht="12.75" x14ac:dyDescent="0.2">
      <c r="A134" s="42" t="s">
        <v>31</v>
      </c>
      <c r="B134" s="79">
        <v>42712282.461000003</v>
      </c>
      <c r="C134" s="79">
        <v>45131027.473999999</v>
      </c>
      <c r="D134" s="80">
        <v>-5.3593838837226571</v>
      </c>
      <c r="E134" s="79">
        <v>41173855.255000003</v>
      </c>
      <c r="F134" s="79">
        <v>37635461.295000002</v>
      </c>
      <c r="G134" s="80">
        <v>9.401755254877358</v>
      </c>
      <c r="H134" s="72"/>
      <c r="I134" s="72"/>
    </row>
    <row r="135" spans="1:9" s="8" customFormat="1" ht="12.75" x14ac:dyDescent="0.2">
      <c r="A135" s="40" t="s">
        <v>22</v>
      </c>
      <c r="B135" s="81"/>
      <c r="C135" s="81"/>
      <c r="D135" s="81"/>
      <c r="E135" s="81"/>
      <c r="F135" s="81"/>
      <c r="G135" s="81"/>
      <c r="H135" s="72"/>
      <c r="I135" s="72"/>
    </row>
    <row r="136" spans="1:9" s="8" customFormat="1" ht="12.75" x14ac:dyDescent="0.2">
      <c r="A136" s="38" t="s">
        <v>32</v>
      </c>
      <c r="B136" s="79">
        <v>3221135.6230000001</v>
      </c>
      <c r="C136" s="79">
        <v>4194537.682</v>
      </c>
      <c r="D136" s="80">
        <v>-23.206420654585017</v>
      </c>
      <c r="E136" s="79">
        <v>3642477.5669999998</v>
      </c>
      <c r="F136" s="79">
        <v>3725074.8569999998</v>
      </c>
      <c r="G136" s="80">
        <v>-2.217332353597854</v>
      </c>
      <c r="H136" s="72"/>
      <c r="I136" s="72"/>
    </row>
    <row r="137" spans="1:9" s="8" customFormat="1" ht="12.75" x14ac:dyDescent="0.2">
      <c r="A137" s="44" t="s">
        <v>22</v>
      </c>
      <c r="B137" s="81"/>
      <c r="C137" s="81"/>
      <c r="D137" s="81"/>
      <c r="E137" s="81"/>
      <c r="F137" s="81"/>
      <c r="G137" s="81"/>
      <c r="H137" s="72"/>
      <c r="I137" s="72"/>
    </row>
    <row r="138" spans="1:9" s="8" customFormat="1" ht="12.75" x14ac:dyDescent="0.2">
      <c r="A138" s="45" t="s">
        <v>235</v>
      </c>
      <c r="B138" s="79">
        <v>9081.6820000000007</v>
      </c>
      <c r="C138" s="79">
        <v>18816.887999999999</v>
      </c>
      <c r="D138" s="80">
        <v>-51.736535818250069</v>
      </c>
      <c r="E138" s="79">
        <v>271.029</v>
      </c>
      <c r="F138" s="79">
        <v>94.254000000000005</v>
      </c>
      <c r="G138" s="80">
        <v>187.55172194283529</v>
      </c>
      <c r="H138" s="72"/>
      <c r="I138" s="72"/>
    </row>
    <row r="139" spans="1:9" s="8" customFormat="1" ht="12.75" x14ac:dyDescent="0.2">
      <c r="A139" s="46" t="s">
        <v>234</v>
      </c>
      <c r="B139" s="79">
        <v>14251.323</v>
      </c>
      <c r="C139" s="79">
        <v>19492.952000000001</v>
      </c>
      <c r="D139" s="80">
        <v>-26.889867681406088</v>
      </c>
      <c r="E139" s="79">
        <v>7627.2160000000003</v>
      </c>
      <c r="F139" s="79">
        <v>11841.174000000001</v>
      </c>
      <c r="G139" s="80">
        <v>-35.587332810074415</v>
      </c>
      <c r="H139" s="72"/>
      <c r="I139" s="72"/>
    </row>
    <row r="140" spans="1:9" s="8" customFormat="1" ht="12.75" x14ac:dyDescent="0.2">
      <c r="A140" s="46" t="s">
        <v>123</v>
      </c>
      <c r="B140" s="79">
        <v>468.70400000000001</v>
      </c>
      <c r="C140" s="79">
        <v>676.93200000000002</v>
      </c>
      <c r="D140" s="80">
        <v>-30.760549065489599</v>
      </c>
      <c r="E140" s="79">
        <v>4.3170000000000002</v>
      </c>
      <c r="F140" s="79">
        <v>21.899000000000001</v>
      </c>
      <c r="G140" s="80">
        <v>-80.286771085437692</v>
      </c>
      <c r="H140" s="72"/>
      <c r="I140" s="72"/>
    </row>
    <row r="141" spans="1:9" s="8" customFormat="1" ht="12.75" x14ac:dyDescent="0.2">
      <c r="A141" s="46" t="s">
        <v>236</v>
      </c>
      <c r="B141" s="79">
        <v>7876.4970000000003</v>
      </c>
      <c r="C141" s="79">
        <v>10225.811</v>
      </c>
      <c r="D141" s="80">
        <v>-22.974353818978273</v>
      </c>
      <c r="E141" s="79">
        <v>2427.4679999999998</v>
      </c>
      <c r="F141" s="79">
        <v>3604.848</v>
      </c>
      <c r="G141" s="80">
        <v>-32.661016497782981</v>
      </c>
      <c r="H141" s="72"/>
      <c r="I141" s="72"/>
    </row>
    <row r="142" spans="1:9" s="8" customFormat="1" ht="12.75" x14ac:dyDescent="0.2">
      <c r="A142" s="46" t="s">
        <v>237</v>
      </c>
      <c r="B142" s="79">
        <v>1106.2190000000001</v>
      </c>
      <c r="C142" s="79">
        <v>1472.8040000000001</v>
      </c>
      <c r="D142" s="80">
        <v>-24.890277321354361</v>
      </c>
      <c r="E142" s="79">
        <v>196.65100000000001</v>
      </c>
      <c r="F142" s="79">
        <v>301.322</v>
      </c>
      <c r="G142" s="80">
        <v>-34.73725781721879</v>
      </c>
      <c r="H142" s="72"/>
      <c r="I142" s="72"/>
    </row>
    <row r="143" spans="1:9" s="8" customFormat="1" ht="12.75" x14ac:dyDescent="0.2">
      <c r="A143" s="46" t="s">
        <v>124</v>
      </c>
      <c r="B143" s="79">
        <v>5826.6970000000001</v>
      </c>
      <c r="C143" s="79">
        <v>3978.7829999999999</v>
      </c>
      <c r="D143" s="80">
        <v>46.444201656637233</v>
      </c>
      <c r="E143" s="79">
        <v>1204.941</v>
      </c>
      <c r="F143" s="79">
        <v>800.88300000000004</v>
      </c>
      <c r="G143" s="80">
        <v>50.451564086139939</v>
      </c>
      <c r="H143" s="72"/>
      <c r="I143" s="72"/>
    </row>
    <row r="144" spans="1:9" s="8" customFormat="1" ht="12.75" x14ac:dyDescent="0.2">
      <c r="A144" s="46" t="s">
        <v>125</v>
      </c>
      <c r="B144" s="79">
        <v>122.485</v>
      </c>
      <c r="C144" s="79">
        <v>141.77500000000001</v>
      </c>
      <c r="D144" s="80">
        <v>-13.606065949567977</v>
      </c>
      <c r="E144" s="79">
        <v>3.7890000000000001</v>
      </c>
      <c r="F144" s="79">
        <v>7.4999999999999997E-2</v>
      </c>
      <c r="G144" s="80">
        <v>4952</v>
      </c>
      <c r="H144" s="72"/>
      <c r="I144" s="72"/>
    </row>
    <row r="145" spans="1:9" s="8" customFormat="1" ht="12.75" x14ac:dyDescent="0.2">
      <c r="A145" s="46" t="s">
        <v>44</v>
      </c>
      <c r="B145" s="79">
        <v>254630.46100000001</v>
      </c>
      <c r="C145" s="79">
        <v>364970.61</v>
      </c>
      <c r="D145" s="80">
        <v>-30.232612154715682</v>
      </c>
      <c r="E145" s="79">
        <v>113059.235</v>
      </c>
      <c r="F145" s="79">
        <v>114096.682</v>
      </c>
      <c r="G145" s="80">
        <v>-0.90927008727564385</v>
      </c>
      <c r="H145" s="72"/>
      <c r="I145" s="72"/>
    </row>
    <row r="146" spans="1:9" s="8" customFormat="1" ht="12.75" x14ac:dyDescent="0.2">
      <c r="A146" s="46" t="s">
        <v>126</v>
      </c>
      <c r="B146" s="79">
        <v>27184.562000000002</v>
      </c>
      <c r="C146" s="79">
        <v>39815.745000000003</v>
      </c>
      <c r="D146" s="80">
        <v>-31.724090557642469</v>
      </c>
      <c r="E146" s="79">
        <v>513.67899999999997</v>
      </c>
      <c r="F146" s="79">
        <v>254.24600000000001</v>
      </c>
      <c r="G146" s="80">
        <v>102.04015009085686</v>
      </c>
      <c r="H146" s="72"/>
      <c r="I146" s="72"/>
    </row>
    <row r="147" spans="1:9" s="8" customFormat="1" ht="12.75" x14ac:dyDescent="0.2">
      <c r="A147" s="46" t="s">
        <v>127</v>
      </c>
      <c r="B147" s="79">
        <v>9128.8709999999992</v>
      </c>
      <c r="C147" s="79">
        <v>9353.4359999999997</v>
      </c>
      <c r="D147" s="80">
        <v>-2.4008824136926847</v>
      </c>
      <c r="E147" s="79">
        <v>4356.6880000000001</v>
      </c>
      <c r="F147" s="79">
        <v>4961.2299999999996</v>
      </c>
      <c r="G147" s="80">
        <v>-12.185325010128537</v>
      </c>
      <c r="H147" s="72"/>
      <c r="I147" s="72"/>
    </row>
    <row r="148" spans="1:9" s="8" customFormat="1" ht="12.75" x14ac:dyDescent="0.2">
      <c r="A148" s="46" t="s">
        <v>33</v>
      </c>
      <c r="B148" s="79">
        <v>679595.81700000004</v>
      </c>
      <c r="C148" s="79">
        <v>913243.46100000001</v>
      </c>
      <c r="D148" s="80">
        <v>-25.584376344086408</v>
      </c>
      <c r="E148" s="79">
        <v>292280.17099999997</v>
      </c>
      <c r="F148" s="79">
        <v>382268.34</v>
      </c>
      <c r="G148" s="80">
        <v>-23.540575973411777</v>
      </c>
      <c r="H148" s="72"/>
      <c r="I148" s="72"/>
    </row>
    <row r="149" spans="1:9" s="8" customFormat="1" ht="12.75" x14ac:dyDescent="0.2">
      <c r="A149" s="46" t="s">
        <v>128</v>
      </c>
      <c r="B149" s="79">
        <v>80194.572</v>
      </c>
      <c r="C149" s="79">
        <v>86426.316000000006</v>
      </c>
      <c r="D149" s="80">
        <v>-7.2104704775337325</v>
      </c>
      <c r="E149" s="79">
        <v>171706.20300000001</v>
      </c>
      <c r="F149" s="79">
        <v>164452.35</v>
      </c>
      <c r="G149" s="80">
        <v>4.4109147725769873</v>
      </c>
      <c r="H149" s="72"/>
      <c r="I149" s="72"/>
    </row>
    <row r="150" spans="1:9" s="8" customFormat="1" ht="12.75" x14ac:dyDescent="0.2">
      <c r="A150" s="46" t="s">
        <v>129</v>
      </c>
      <c r="B150" s="79">
        <v>134177.476</v>
      </c>
      <c r="C150" s="79">
        <v>148660.899</v>
      </c>
      <c r="D150" s="80">
        <v>-9.7425907534704237</v>
      </c>
      <c r="E150" s="79">
        <v>285925.092</v>
      </c>
      <c r="F150" s="79">
        <v>260012.769</v>
      </c>
      <c r="G150" s="80">
        <v>9.9657886417109154</v>
      </c>
      <c r="H150" s="72"/>
      <c r="I150" s="72"/>
    </row>
    <row r="151" spans="1:9" s="8" customFormat="1" ht="12.75" x14ac:dyDescent="0.2">
      <c r="A151" s="46" t="s">
        <v>130</v>
      </c>
      <c r="B151" s="79">
        <v>15362.138999999999</v>
      </c>
      <c r="C151" s="79">
        <v>9170.5540000000001</v>
      </c>
      <c r="D151" s="80">
        <v>67.515931970958349</v>
      </c>
      <c r="E151" s="79">
        <v>5328.8519999999999</v>
      </c>
      <c r="F151" s="79">
        <v>6135.7439999999997</v>
      </c>
      <c r="G151" s="80">
        <v>-13.150679037456584</v>
      </c>
      <c r="H151" s="72"/>
      <c r="I151" s="72"/>
    </row>
    <row r="152" spans="1:9" s="8" customFormat="1" ht="12.75" x14ac:dyDescent="0.2">
      <c r="A152" s="46" t="s">
        <v>131</v>
      </c>
      <c r="B152" s="79">
        <v>623917.321</v>
      </c>
      <c r="C152" s="79">
        <v>795939.61399999994</v>
      </c>
      <c r="D152" s="80">
        <v>-21.612480391006144</v>
      </c>
      <c r="E152" s="79">
        <v>143855.74</v>
      </c>
      <c r="F152" s="79">
        <v>158936.98000000001</v>
      </c>
      <c r="G152" s="80">
        <v>-9.4888175174839944</v>
      </c>
      <c r="H152" s="72"/>
      <c r="I152" s="72"/>
    </row>
    <row r="153" spans="1:9" s="8" customFormat="1" ht="12.75" x14ac:dyDescent="0.2">
      <c r="A153" s="46" t="s">
        <v>132</v>
      </c>
      <c r="B153" s="79">
        <v>853288.46299999999</v>
      </c>
      <c r="C153" s="79">
        <v>1137853.4169999999</v>
      </c>
      <c r="D153" s="80">
        <v>-25.008929071924555</v>
      </c>
      <c r="E153" s="79">
        <v>782411.60600000003</v>
      </c>
      <c r="F153" s="79">
        <v>916232.21799999999</v>
      </c>
      <c r="G153" s="80">
        <v>-14.605534423588665</v>
      </c>
      <c r="H153" s="72"/>
      <c r="I153" s="72"/>
    </row>
    <row r="154" spans="1:9" s="8" customFormat="1" ht="12.75" x14ac:dyDescent="0.2">
      <c r="A154" s="46" t="s">
        <v>133</v>
      </c>
      <c r="B154" s="79">
        <v>131030.53</v>
      </c>
      <c r="C154" s="79">
        <v>170668.64600000001</v>
      </c>
      <c r="D154" s="80">
        <v>-23.225189235988907</v>
      </c>
      <c r="E154" s="79">
        <v>32961.463000000003</v>
      </c>
      <c r="F154" s="79">
        <v>29754.504000000001</v>
      </c>
      <c r="G154" s="80">
        <v>10.778062373346913</v>
      </c>
      <c r="H154" s="72"/>
      <c r="I154" s="72"/>
    </row>
    <row r="155" spans="1:9" s="8" customFormat="1" ht="12.75" x14ac:dyDescent="0.2">
      <c r="A155" s="46" t="s">
        <v>238</v>
      </c>
      <c r="B155" s="79">
        <v>66751.785000000003</v>
      </c>
      <c r="C155" s="79">
        <v>120122.41099999999</v>
      </c>
      <c r="D155" s="80">
        <v>-44.430198791131481</v>
      </c>
      <c r="E155" s="79">
        <v>20224.632000000001</v>
      </c>
      <c r="F155" s="79">
        <v>11973.066999999999</v>
      </c>
      <c r="G155" s="80">
        <v>68.917721749991074</v>
      </c>
      <c r="H155" s="72"/>
      <c r="I155" s="72"/>
    </row>
    <row r="156" spans="1:9" s="8" customFormat="1" ht="12.75" x14ac:dyDescent="0.2">
      <c r="A156" s="46" t="s">
        <v>134</v>
      </c>
      <c r="B156" s="79">
        <v>95149.032999999996</v>
      </c>
      <c r="C156" s="79">
        <v>104502.177</v>
      </c>
      <c r="D156" s="80">
        <v>-8.9501905783264277</v>
      </c>
      <c r="E156" s="79">
        <v>19173.625</v>
      </c>
      <c r="F156" s="79">
        <v>13379.236000000001</v>
      </c>
      <c r="G156" s="80">
        <v>43.308818231474504</v>
      </c>
      <c r="H156" s="72"/>
      <c r="I156" s="72"/>
    </row>
    <row r="157" spans="1:9" s="8" customFormat="1" ht="12.75" x14ac:dyDescent="0.2">
      <c r="A157" s="46" t="s">
        <v>135</v>
      </c>
      <c r="B157" s="79">
        <v>2277.4520000000002</v>
      </c>
      <c r="C157" s="79">
        <v>5364.509</v>
      </c>
      <c r="D157" s="80">
        <v>-57.545937568564057</v>
      </c>
      <c r="E157" s="79">
        <v>320089.321</v>
      </c>
      <c r="F157" s="79">
        <v>426072.02299999999</v>
      </c>
      <c r="G157" s="80">
        <v>-24.874363083914574</v>
      </c>
      <c r="H157" s="72"/>
      <c r="I157" s="72"/>
    </row>
    <row r="158" spans="1:9" s="8" customFormat="1" ht="12.75" x14ac:dyDescent="0.2">
      <c r="A158" s="46" t="s">
        <v>136</v>
      </c>
      <c r="B158" s="79">
        <v>19376.214</v>
      </c>
      <c r="C158" s="79">
        <v>10639.094999999999</v>
      </c>
      <c r="D158" s="80">
        <v>82.122765141207992</v>
      </c>
      <c r="E158" s="79">
        <v>585.50300000000004</v>
      </c>
      <c r="F158" s="79">
        <v>72.352999999999994</v>
      </c>
      <c r="G158" s="80">
        <v>709.23113070639795</v>
      </c>
      <c r="H158" s="72"/>
      <c r="I158" s="72"/>
    </row>
    <row r="159" spans="1:9" s="8" customFormat="1" ht="12.75" x14ac:dyDescent="0.2">
      <c r="A159" s="46" t="s">
        <v>137</v>
      </c>
      <c r="B159" s="79">
        <v>33653.495999999999</v>
      </c>
      <c r="C159" s="79">
        <v>29068.399000000001</v>
      </c>
      <c r="D159" s="80">
        <v>15.773476206928351</v>
      </c>
      <c r="E159" s="79">
        <v>1168893.084</v>
      </c>
      <c r="F159" s="79">
        <v>986751.147</v>
      </c>
      <c r="G159" s="80">
        <v>18.458750978274779</v>
      </c>
      <c r="H159" s="72"/>
      <c r="I159" s="72"/>
    </row>
    <row r="160" spans="1:9" s="8" customFormat="1" ht="12.75" x14ac:dyDescent="0.2">
      <c r="A160" s="46" t="s">
        <v>138</v>
      </c>
      <c r="B160" s="79">
        <v>84209.278000000006</v>
      </c>
      <c r="C160" s="79">
        <v>127158.534</v>
      </c>
      <c r="D160" s="80">
        <v>-33.776149070734022</v>
      </c>
      <c r="E160" s="79">
        <v>265198.16100000002</v>
      </c>
      <c r="F160" s="79">
        <v>232285.78</v>
      </c>
      <c r="G160" s="80">
        <v>14.168917701290212</v>
      </c>
      <c r="H160" s="72"/>
      <c r="I160" s="72"/>
    </row>
    <row r="161" spans="1:9" s="8" customFormat="1" ht="12.75" x14ac:dyDescent="0.2">
      <c r="A161" s="46" t="s">
        <v>239</v>
      </c>
      <c r="B161" s="79">
        <v>27635.197</v>
      </c>
      <c r="C161" s="79">
        <v>12368.880999999999</v>
      </c>
      <c r="D161" s="80">
        <v>123.42519909440475</v>
      </c>
      <c r="E161" s="79">
        <v>2853.9740000000002</v>
      </c>
      <c r="F161" s="79">
        <v>299.20800000000003</v>
      </c>
      <c r="G161" s="80">
        <v>853.84281168952703</v>
      </c>
      <c r="H161" s="72"/>
      <c r="I161" s="72"/>
    </row>
    <row r="162" spans="1:9" s="8" customFormat="1" ht="12.75" x14ac:dyDescent="0.2">
      <c r="A162" s="46" t="s">
        <v>139</v>
      </c>
      <c r="B162" s="79">
        <v>43056.311000000002</v>
      </c>
      <c r="C162" s="79">
        <v>53039.565999999999</v>
      </c>
      <c r="D162" s="80">
        <v>-18.822278824830505</v>
      </c>
      <c r="E162" s="79">
        <v>644.43600000000004</v>
      </c>
      <c r="F162" s="79">
        <v>365.185</v>
      </c>
      <c r="G162" s="80">
        <v>76.468365349069671</v>
      </c>
      <c r="H162" s="72"/>
      <c r="I162" s="72"/>
    </row>
    <row r="163" spans="1:9" s="8" customFormat="1" ht="12.75" x14ac:dyDescent="0.2">
      <c r="A163" s="46" t="s">
        <v>140</v>
      </c>
      <c r="B163" s="79">
        <v>1783.038</v>
      </c>
      <c r="C163" s="79">
        <v>1365.4670000000001</v>
      </c>
      <c r="D163" s="80">
        <v>30.580819602377773</v>
      </c>
      <c r="E163" s="79">
        <v>680.69100000000003</v>
      </c>
      <c r="F163" s="79">
        <v>107.34</v>
      </c>
      <c r="G163" s="80">
        <v>534.14477361654554</v>
      </c>
      <c r="H163" s="72"/>
      <c r="I163" s="72"/>
    </row>
    <row r="164" spans="1:9" s="8" customFormat="1" ht="9.9499999999999993" customHeight="1" x14ac:dyDescent="0.2">
      <c r="A164" s="44"/>
      <c r="B164" s="81"/>
      <c r="C164" s="81"/>
      <c r="D164" s="81"/>
      <c r="E164" s="81"/>
      <c r="F164" s="81"/>
      <c r="G164" s="81"/>
      <c r="H164" s="72"/>
      <c r="I164" s="72"/>
    </row>
    <row r="165" spans="1:9" s="8" customFormat="1" ht="12.75" x14ac:dyDescent="0.2">
      <c r="A165" s="40" t="s">
        <v>34</v>
      </c>
      <c r="B165" s="79">
        <v>39491146.838</v>
      </c>
      <c r="C165" s="79">
        <v>40936489.792000003</v>
      </c>
      <c r="D165" s="80">
        <v>-3.5306958690006098</v>
      </c>
      <c r="E165" s="79">
        <v>37531377.688000001</v>
      </c>
      <c r="F165" s="79">
        <v>33910386.438000001</v>
      </c>
      <c r="G165" s="80">
        <v>10.678118506907722</v>
      </c>
      <c r="H165" s="72"/>
      <c r="I165" s="72"/>
    </row>
    <row r="166" spans="1:9" s="8" customFormat="1" ht="12.75" x14ac:dyDescent="0.2">
      <c r="A166" s="44" t="s">
        <v>22</v>
      </c>
      <c r="B166" s="81"/>
      <c r="C166" s="81"/>
      <c r="D166" s="81"/>
      <c r="E166" s="81"/>
      <c r="F166" s="81"/>
      <c r="G166" s="81"/>
      <c r="H166" s="72"/>
      <c r="I166" s="72"/>
    </row>
    <row r="167" spans="1:9" s="8" customFormat="1" ht="12.75" x14ac:dyDescent="0.2">
      <c r="A167" s="46" t="s">
        <v>141</v>
      </c>
      <c r="B167" s="79">
        <v>1249420.1610000001</v>
      </c>
      <c r="C167" s="79">
        <v>1601474.183</v>
      </c>
      <c r="D167" s="80">
        <v>-21.98312190962119</v>
      </c>
      <c r="E167" s="79">
        <v>119174.52800000001</v>
      </c>
      <c r="F167" s="79">
        <v>87364.701000000001</v>
      </c>
      <c r="G167" s="80">
        <v>36.410388447389067</v>
      </c>
      <c r="H167" s="72"/>
      <c r="I167" s="72"/>
    </row>
    <row r="168" spans="1:9" s="8" customFormat="1" ht="22.5" x14ac:dyDescent="0.2">
      <c r="A168" s="47" t="s">
        <v>240</v>
      </c>
      <c r="B168" s="79">
        <v>108887.462</v>
      </c>
      <c r="C168" s="79">
        <v>152219.092</v>
      </c>
      <c r="D168" s="80">
        <v>-28.466619680007028</v>
      </c>
      <c r="E168" s="79">
        <v>10056.007</v>
      </c>
      <c r="F168" s="79">
        <v>10212.387000000001</v>
      </c>
      <c r="G168" s="80">
        <v>-1.5312776533047696</v>
      </c>
      <c r="H168" s="72"/>
      <c r="I168" s="72"/>
    </row>
    <row r="169" spans="1:9" s="8" customFormat="1" ht="22.5" x14ac:dyDescent="0.2">
      <c r="A169" s="47" t="s">
        <v>241</v>
      </c>
      <c r="B169" s="79">
        <v>1343079.656</v>
      </c>
      <c r="C169" s="79">
        <v>1926611.7</v>
      </c>
      <c r="D169" s="80">
        <v>-30.287994410082732</v>
      </c>
      <c r="E169" s="79">
        <v>124998.072</v>
      </c>
      <c r="F169" s="79">
        <v>79135.513000000006</v>
      </c>
      <c r="G169" s="80">
        <v>57.954459712670342</v>
      </c>
      <c r="H169" s="72"/>
      <c r="I169" s="72"/>
    </row>
    <row r="170" spans="1:9" s="8" customFormat="1" ht="22.5" x14ac:dyDescent="0.2">
      <c r="A170" s="47" t="s">
        <v>242</v>
      </c>
      <c r="B170" s="79">
        <v>1332736.777</v>
      </c>
      <c r="C170" s="79">
        <v>1799982.307</v>
      </c>
      <c r="D170" s="80">
        <v>-25.958340156062434</v>
      </c>
      <c r="E170" s="79">
        <v>211464.389</v>
      </c>
      <c r="F170" s="79">
        <v>196987.72</v>
      </c>
      <c r="G170" s="80">
        <v>7.3490210455758387</v>
      </c>
      <c r="H170" s="72"/>
      <c r="I170" s="72"/>
    </row>
    <row r="171" spans="1:9" s="8" customFormat="1" ht="12.75" x14ac:dyDescent="0.2">
      <c r="A171" s="46" t="s">
        <v>142</v>
      </c>
      <c r="B171" s="79">
        <v>81520.157000000007</v>
      </c>
      <c r="C171" s="79">
        <v>79380.596999999994</v>
      </c>
      <c r="D171" s="80">
        <v>2.695318605376599</v>
      </c>
      <c r="E171" s="79">
        <v>16141.575999999999</v>
      </c>
      <c r="F171" s="79">
        <v>14003.950999999999</v>
      </c>
      <c r="G171" s="80">
        <v>15.264442156360033</v>
      </c>
      <c r="H171" s="72"/>
      <c r="I171" s="72"/>
    </row>
    <row r="172" spans="1:9" s="8" customFormat="1" ht="12.75" x14ac:dyDescent="0.2">
      <c r="A172" s="46" t="s">
        <v>143</v>
      </c>
      <c r="B172" s="79">
        <v>1019375.005</v>
      </c>
      <c r="C172" s="79">
        <v>1390448.5</v>
      </c>
      <c r="D172" s="80">
        <v>-26.687323910234724</v>
      </c>
      <c r="E172" s="79">
        <v>165271.81200000001</v>
      </c>
      <c r="F172" s="79">
        <v>147244.45600000001</v>
      </c>
      <c r="G172" s="80">
        <v>12.243147545059344</v>
      </c>
      <c r="H172" s="72"/>
      <c r="I172" s="72"/>
    </row>
    <row r="173" spans="1:9" s="8" customFormat="1" ht="12.75" x14ac:dyDescent="0.2">
      <c r="A173" s="46" t="s">
        <v>243</v>
      </c>
      <c r="B173" s="79">
        <v>203579.05100000001</v>
      </c>
      <c r="C173" s="79">
        <v>232107.68400000001</v>
      </c>
      <c r="D173" s="80">
        <v>-12.291119582236675</v>
      </c>
      <c r="E173" s="79">
        <v>30847.065999999999</v>
      </c>
      <c r="F173" s="79">
        <v>22517.687000000002</v>
      </c>
      <c r="G173" s="80">
        <v>36.990384491977352</v>
      </c>
      <c r="H173" s="72"/>
      <c r="I173" s="72"/>
    </row>
    <row r="174" spans="1:9" s="8" customFormat="1" ht="12.75" x14ac:dyDescent="0.2">
      <c r="A174" s="46" t="s">
        <v>144</v>
      </c>
      <c r="B174" s="79">
        <v>68245.130999999994</v>
      </c>
      <c r="C174" s="79">
        <v>96263.262000000002</v>
      </c>
      <c r="D174" s="80">
        <v>-29.105736101068345</v>
      </c>
      <c r="E174" s="79">
        <v>33066.303999999996</v>
      </c>
      <c r="F174" s="79">
        <v>3480.0149999999999</v>
      </c>
      <c r="G174" s="80">
        <v>850.1770538345379</v>
      </c>
      <c r="H174" s="72"/>
      <c r="I174" s="72"/>
    </row>
    <row r="175" spans="1:9" s="8" customFormat="1" ht="12.75" x14ac:dyDescent="0.2">
      <c r="A175" s="46" t="s">
        <v>145</v>
      </c>
      <c r="B175" s="79">
        <v>344813.40899999999</v>
      </c>
      <c r="C175" s="79">
        <v>527804.44299999997</v>
      </c>
      <c r="D175" s="80">
        <v>-34.670233725182953</v>
      </c>
      <c r="E175" s="79">
        <v>58559.779000000002</v>
      </c>
      <c r="F175" s="79">
        <v>54412.203000000001</v>
      </c>
      <c r="G175" s="80">
        <v>7.6225107077542873</v>
      </c>
      <c r="H175" s="72"/>
      <c r="I175" s="72"/>
    </row>
    <row r="176" spans="1:9" s="8" customFormat="1" ht="12.75" x14ac:dyDescent="0.2">
      <c r="A176" s="46" t="s">
        <v>146</v>
      </c>
      <c r="B176" s="79">
        <v>2041.25</v>
      </c>
      <c r="C176" s="79">
        <v>2509.482</v>
      </c>
      <c r="D176" s="80">
        <v>-18.658511995702696</v>
      </c>
      <c r="E176" s="79">
        <v>347.54300000000001</v>
      </c>
      <c r="F176" s="79">
        <v>403.66</v>
      </c>
      <c r="G176" s="80">
        <v>-13.902046276569394</v>
      </c>
      <c r="H176" s="72"/>
      <c r="I176" s="72"/>
    </row>
    <row r="177" spans="1:9" s="8" customFormat="1" ht="12.75" x14ac:dyDescent="0.2">
      <c r="A177" s="46" t="s">
        <v>147</v>
      </c>
      <c r="B177" s="79">
        <v>706641.10800000001</v>
      </c>
      <c r="C177" s="79">
        <v>828838.53</v>
      </c>
      <c r="D177" s="80">
        <v>-14.743212046380123</v>
      </c>
      <c r="E177" s="79">
        <v>345150.07699999999</v>
      </c>
      <c r="F177" s="79">
        <v>178069.58100000001</v>
      </c>
      <c r="G177" s="80">
        <v>93.828769103466328</v>
      </c>
      <c r="H177" s="72"/>
      <c r="I177" s="72"/>
    </row>
    <row r="178" spans="1:9" s="8" customFormat="1" ht="12.75" x14ac:dyDescent="0.2">
      <c r="A178" s="46" t="s">
        <v>148</v>
      </c>
      <c r="B178" s="79">
        <v>439665.99800000002</v>
      </c>
      <c r="C178" s="79">
        <v>446728.9</v>
      </c>
      <c r="D178" s="80">
        <v>-1.5810264346005027</v>
      </c>
      <c r="E178" s="79">
        <v>37518.576000000001</v>
      </c>
      <c r="F178" s="79">
        <v>135084.13500000001</v>
      </c>
      <c r="G178" s="80">
        <v>-72.225771738479878</v>
      </c>
      <c r="H178" s="72"/>
      <c r="I178" s="72"/>
    </row>
    <row r="179" spans="1:9" s="8" customFormat="1" ht="12.75" x14ac:dyDescent="0.2">
      <c r="A179" s="46" t="s">
        <v>149</v>
      </c>
      <c r="B179" s="79">
        <v>107377.10799999999</v>
      </c>
      <c r="C179" s="79">
        <v>132188.14499999999</v>
      </c>
      <c r="D179" s="80">
        <v>-18.769487233518561</v>
      </c>
      <c r="E179" s="79">
        <v>25027.080999999998</v>
      </c>
      <c r="F179" s="79">
        <v>26804.951000000001</v>
      </c>
      <c r="G179" s="80">
        <v>-6.6326179816557129</v>
      </c>
      <c r="H179" s="72"/>
      <c r="I179" s="72"/>
    </row>
    <row r="180" spans="1:9" s="8" customFormat="1" ht="12.75" x14ac:dyDescent="0.2">
      <c r="A180" s="46" t="s">
        <v>35</v>
      </c>
      <c r="B180" s="79">
        <v>173368.27299999999</v>
      </c>
      <c r="C180" s="79">
        <v>175793.68700000001</v>
      </c>
      <c r="D180" s="80">
        <v>-1.3796934585028708</v>
      </c>
      <c r="E180" s="79">
        <v>32319.953000000001</v>
      </c>
      <c r="F180" s="79">
        <v>30455.382000000001</v>
      </c>
      <c r="G180" s="80">
        <v>6.1223037688379662</v>
      </c>
      <c r="H180" s="72"/>
      <c r="I180" s="72"/>
    </row>
    <row r="181" spans="1:9" s="8" customFormat="1" ht="12.75" x14ac:dyDescent="0.2">
      <c r="A181" s="46" t="s">
        <v>150</v>
      </c>
      <c r="B181" s="79">
        <v>119236.336</v>
      </c>
      <c r="C181" s="79">
        <v>210949.747</v>
      </c>
      <c r="D181" s="80">
        <v>-43.476426165137816</v>
      </c>
      <c r="E181" s="79">
        <v>21874.091</v>
      </c>
      <c r="F181" s="79">
        <v>20176.803</v>
      </c>
      <c r="G181" s="80">
        <v>8.4120759864682242</v>
      </c>
      <c r="H181" s="72"/>
      <c r="I181" s="72"/>
    </row>
    <row r="182" spans="1:9" s="8" customFormat="1" ht="12.75" x14ac:dyDescent="0.2">
      <c r="A182" s="46" t="s">
        <v>151</v>
      </c>
      <c r="B182" s="79">
        <v>343552.38199999998</v>
      </c>
      <c r="C182" s="79">
        <v>386401.28200000001</v>
      </c>
      <c r="D182" s="80">
        <v>-11.089223042484633</v>
      </c>
      <c r="E182" s="79">
        <v>160997.753</v>
      </c>
      <c r="F182" s="79">
        <v>142661.486</v>
      </c>
      <c r="G182" s="80">
        <v>12.852990329849774</v>
      </c>
      <c r="H182" s="72"/>
      <c r="I182" s="72"/>
    </row>
    <row r="183" spans="1:9" s="8" customFormat="1" ht="12.75" x14ac:dyDescent="0.2">
      <c r="A183" s="46" t="s">
        <v>152</v>
      </c>
      <c r="B183" s="79">
        <v>7725.69</v>
      </c>
      <c r="C183" s="79">
        <v>16438.772000000001</v>
      </c>
      <c r="D183" s="80">
        <v>-53.0032413613377</v>
      </c>
      <c r="E183" s="79">
        <v>2524.2890000000002</v>
      </c>
      <c r="F183" s="79">
        <v>2223.0569999999998</v>
      </c>
      <c r="G183" s="80">
        <v>13.550349811093483</v>
      </c>
      <c r="H183" s="72"/>
      <c r="I183" s="72"/>
    </row>
    <row r="184" spans="1:9" s="8" customFormat="1" ht="12.75" x14ac:dyDescent="0.2">
      <c r="A184" s="46" t="s">
        <v>153</v>
      </c>
      <c r="B184" s="79">
        <v>58064.252999999997</v>
      </c>
      <c r="C184" s="79">
        <v>88157.521999999997</v>
      </c>
      <c r="D184" s="80">
        <v>-34.135792746080142</v>
      </c>
      <c r="E184" s="79">
        <v>3957.1689999999999</v>
      </c>
      <c r="F184" s="79">
        <v>6447.2950000000001</v>
      </c>
      <c r="G184" s="80">
        <v>-38.622802275993266</v>
      </c>
      <c r="H184" s="72"/>
      <c r="I184" s="72"/>
    </row>
    <row r="185" spans="1:9" s="8" customFormat="1" ht="12.75" x14ac:dyDescent="0.2">
      <c r="A185" s="46" t="s">
        <v>154</v>
      </c>
      <c r="B185" s="79">
        <v>66186.811000000002</v>
      </c>
      <c r="C185" s="79">
        <v>87492.180999999997</v>
      </c>
      <c r="D185" s="80">
        <v>-24.351170306292843</v>
      </c>
      <c r="E185" s="79">
        <v>20509.748</v>
      </c>
      <c r="F185" s="79">
        <v>16122.612999999999</v>
      </c>
      <c r="G185" s="80">
        <v>27.211066841336461</v>
      </c>
      <c r="H185" s="72"/>
      <c r="I185" s="72"/>
    </row>
    <row r="186" spans="1:9" s="8" customFormat="1" ht="22.5" x14ac:dyDescent="0.2">
      <c r="A186" s="47" t="s">
        <v>244</v>
      </c>
      <c r="B186" s="79">
        <v>91578.930999999997</v>
      </c>
      <c r="C186" s="79">
        <v>112534.78599999999</v>
      </c>
      <c r="D186" s="80">
        <v>-18.621668681184488</v>
      </c>
      <c r="E186" s="79">
        <v>42031.82</v>
      </c>
      <c r="F186" s="79">
        <v>22391.381000000001</v>
      </c>
      <c r="G186" s="80">
        <v>87.714281669361952</v>
      </c>
      <c r="H186" s="72"/>
      <c r="I186" s="72"/>
    </row>
    <row r="187" spans="1:9" s="8" customFormat="1" ht="22.5" x14ac:dyDescent="0.2">
      <c r="A187" s="47" t="s">
        <v>245</v>
      </c>
      <c r="B187" s="79">
        <v>16946.996999999999</v>
      </c>
      <c r="C187" s="79">
        <v>22554.705000000002</v>
      </c>
      <c r="D187" s="80">
        <v>-24.862697162299398</v>
      </c>
      <c r="E187" s="79">
        <v>5155.7219999999998</v>
      </c>
      <c r="F187" s="79">
        <v>4284.24</v>
      </c>
      <c r="G187" s="80">
        <v>20.341577502660911</v>
      </c>
      <c r="H187" s="72"/>
      <c r="I187" s="72"/>
    </row>
    <row r="188" spans="1:9" s="8" customFormat="1" ht="12.75" x14ac:dyDescent="0.2">
      <c r="A188" s="46" t="s">
        <v>246</v>
      </c>
      <c r="B188" s="79">
        <v>1160030.253</v>
      </c>
      <c r="C188" s="79">
        <v>1246835.9680000001</v>
      </c>
      <c r="D188" s="80">
        <v>-6.9620797946053585</v>
      </c>
      <c r="E188" s="79">
        <v>305176.07500000001</v>
      </c>
      <c r="F188" s="79">
        <v>182361.42300000001</v>
      </c>
      <c r="G188" s="80">
        <v>67.346837932932772</v>
      </c>
      <c r="H188" s="72"/>
      <c r="I188" s="72"/>
    </row>
    <row r="189" spans="1:9" s="8" customFormat="1" ht="12.75" x14ac:dyDescent="0.2">
      <c r="A189" s="46" t="s">
        <v>155</v>
      </c>
      <c r="B189" s="79">
        <v>34901.129000000001</v>
      </c>
      <c r="C189" s="79">
        <v>45353.635000000002</v>
      </c>
      <c r="D189" s="80">
        <v>-23.046677515484703</v>
      </c>
      <c r="E189" s="79">
        <v>37547.277999999998</v>
      </c>
      <c r="F189" s="79">
        <v>39675.618999999999</v>
      </c>
      <c r="G189" s="80">
        <v>-5.3643548699265438</v>
      </c>
      <c r="H189" s="72"/>
      <c r="I189" s="72"/>
    </row>
    <row r="190" spans="1:9" s="8" customFormat="1" ht="12.75" x14ac:dyDescent="0.2">
      <c r="A190" s="46" t="s">
        <v>156</v>
      </c>
      <c r="B190" s="79">
        <v>697834.87</v>
      </c>
      <c r="C190" s="79">
        <v>794738.33600000001</v>
      </c>
      <c r="D190" s="80">
        <v>-12.193128431141886</v>
      </c>
      <c r="E190" s="79">
        <v>503209.685</v>
      </c>
      <c r="F190" s="79">
        <v>443578.78200000001</v>
      </c>
      <c r="G190" s="80">
        <v>13.443136917220698</v>
      </c>
      <c r="H190" s="72"/>
      <c r="I190" s="72"/>
    </row>
    <row r="191" spans="1:9" s="8" customFormat="1" ht="12.75" x14ac:dyDescent="0.2">
      <c r="A191" s="46" t="s">
        <v>157</v>
      </c>
      <c r="B191" s="79">
        <v>5562.2060000000001</v>
      </c>
      <c r="C191" s="79">
        <v>6041.9189999999999</v>
      </c>
      <c r="D191" s="80">
        <v>-7.9397456337961501</v>
      </c>
      <c r="E191" s="79">
        <v>202.506</v>
      </c>
      <c r="F191" s="79">
        <v>629.95399999999995</v>
      </c>
      <c r="G191" s="80">
        <v>-67.853843296494659</v>
      </c>
      <c r="H191" s="72"/>
      <c r="I191" s="72"/>
    </row>
    <row r="192" spans="1:9" s="8" customFormat="1" ht="12.75" x14ac:dyDescent="0.2">
      <c r="A192" s="46" t="s">
        <v>158</v>
      </c>
      <c r="B192" s="79">
        <v>831327.73899999994</v>
      </c>
      <c r="C192" s="79">
        <v>923771.77300000004</v>
      </c>
      <c r="D192" s="80">
        <v>-10.00723736121347</v>
      </c>
      <c r="E192" s="79">
        <v>455485.755</v>
      </c>
      <c r="F192" s="79">
        <v>435011.81400000001</v>
      </c>
      <c r="G192" s="80">
        <v>4.706525280713393</v>
      </c>
      <c r="H192" s="72"/>
      <c r="I192" s="72"/>
    </row>
    <row r="193" spans="1:9" s="8" customFormat="1" ht="12.75" x14ac:dyDescent="0.2">
      <c r="A193" s="46" t="s">
        <v>159</v>
      </c>
      <c r="B193" s="79">
        <v>718298.70700000005</v>
      </c>
      <c r="C193" s="79">
        <v>640224.18000000005</v>
      </c>
      <c r="D193" s="80">
        <v>12.194873208318995</v>
      </c>
      <c r="E193" s="79">
        <v>385817.29800000001</v>
      </c>
      <c r="F193" s="79">
        <v>389375.88099999999</v>
      </c>
      <c r="G193" s="80">
        <v>-0.91391972991772263</v>
      </c>
      <c r="H193" s="72"/>
      <c r="I193" s="72"/>
    </row>
    <row r="194" spans="1:9" s="8" customFormat="1" ht="12.75" x14ac:dyDescent="0.2">
      <c r="A194" s="46" t="s">
        <v>160</v>
      </c>
      <c r="B194" s="79">
        <v>989183.321</v>
      </c>
      <c r="C194" s="79">
        <v>1131847.6499999999</v>
      </c>
      <c r="D194" s="80">
        <v>-12.604552299949546</v>
      </c>
      <c r="E194" s="79">
        <v>1288108.4269999999</v>
      </c>
      <c r="F194" s="79">
        <v>1373070.1410000001</v>
      </c>
      <c r="G194" s="80">
        <v>-6.1877184175109221</v>
      </c>
      <c r="H194" s="72"/>
      <c r="I194" s="72"/>
    </row>
    <row r="195" spans="1:9" s="8" customFormat="1" ht="12.75" x14ac:dyDescent="0.2">
      <c r="A195" s="46" t="s">
        <v>161</v>
      </c>
      <c r="B195" s="79">
        <v>625738.49600000004</v>
      </c>
      <c r="C195" s="79">
        <v>580309.19099999999</v>
      </c>
      <c r="D195" s="80">
        <v>7.8284655326094992</v>
      </c>
      <c r="E195" s="79">
        <v>71488.611000000004</v>
      </c>
      <c r="F195" s="79">
        <v>43100.421000000002</v>
      </c>
      <c r="G195" s="80">
        <v>65.865226699293743</v>
      </c>
      <c r="H195" s="72"/>
      <c r="I195" s="72"/>
    </row>
    <row r="196" spans="1:9" s="8" customFormat="1" ht="12.75" x14ac:dyDescent="0.2">
      <c r="A196" s="46" t="s">
        <v>162</v>
      </c>
      <c r="B196" s="79">
        <v>236520.83199999999</v>
      </c>
      <c r="C196" s="79">
        <v>190707.02499999999</v>
      </c>
      <c r="D196" s="80">
        <v>24.023135487536436</v>
      </c>
      <c r="E196" s="79">
        <v>158139.50399999999</v>
      </c>
      <c r="F196" s="79">
        <v>96837.005000000005</v>
      </c>
      <c r="G196" s="80">
        <v>63.30482752951724</v>
      </c>
      <c r="H196" s="72"/>
      <c r="I196" s="72"/>
    </row>
    <row r="197" spans="1:9" s="8" customFormat="1" ht="12.75" x14ac:dyDescent="0.2">
      <c r="A197" s="46" t="s">
        <v>163</v>
      </c>
      <c r="B197" s="79">
        <v>439056.92499999999</v>
      </c>
      <c r="C197" s="79">
        <v>362359.391</v>
      </c>
      <c r="D197" s="80">
        <v>21.166150486217148</v>
      </c>
      <c r="E197" s="79">
        <v>121072.558</v>
      </c>
      <c r="F197" s="79">
        <v>82215.913</v>
      </c>
      <c r="G197" s="80">
        <v>47.261708326464742</v>
      </c>
      <c r="H197" s="72"/>
      <c r="I197" s="72"/>
    </row>
    <row r="198" spans="1:9" s="8" customFormat="1" ht="12.75" x14ac:dyDescent="0.2">
      <c r="A198" s="46" t="s">
        <v>164</v>
      </c>
      <c r="B198" s="79">
        <v>381843.88</v>
      </c>
      <c r="C198" s="79">
        <v>408423.23200000002</v>
      </c>
      <c r="D198" s="80">
        <v>-6.507796304790034</v>
      </c>
      <c r="E198" s="79">
        <v>106072.147</v>
      </c>
      <c r="F198" s="79">
        <v>94457.173999999999</v>
      </c>
      <c r="G198" s="80">
        <v>12.29654933356359</v>
      </c>
      <c r="H198" s="72"/>
      <c r="I198" s="72"/>
    </row>
    <row r="199" spans="1:9" s="8" customFormat="1" ht="12.75" x14ac:dyDescent="0.2">
      <c r="A199" s="46" t="s">
        <v>165</v>
      </c>
      <c r="B199" s="79">
        <v>376996.03499999997</v>
      </c>
      <c r="C199" s="79">
        <v>319228.174</v>
      </c>
      <c r="D199" s="80">
        <v>18.096103572612606</v>
      </c>
      <c r="E199" s="79">
        <v>918206.79599999997</v>
      </c>
      <c r="F199" s="79">
        <v>750683.299</v>
      </c>
      <c r="G199" s="80">
        <v>22.316134809867407</v>
      </c>
      <c r="H199" s="72"/>
      <c r="I199" s="72"/>
    </row>
    <row r="200" spans="1:9" s="8" customFormat="1" ht="12.75" x14ac:dyDescent="0.2">
      <c r="A200" s="46" t="s">
        <v>166</v>
      </c>
      <c r="B200" s="79">
        <v>56019.851000000002</v>
      </c>
      <c r="C200" s="79">
        <v>60728.639999999999</v>
      </c>
      <c r="D200" s="80">
        <v>-7.7538192852663883</v>
      </c>
      <c r="E200" s="79">
        <v>13847.082</v>
      </c>
      <c r="F200" s="79">
        <v>17683.645</v>
      </c>
      <c r="G200" s="80">
        <v>-21.69554410303985</v>
      </c>
      <c r="H200" s="72"/>
      <c r="I200" s="72"/>
    </row>
    <row r="201" spans="1:9" s="8" customFormat="1" ht="22.5" x14ac:dyDescent="0.2">
      <c r="A201" s="47" t="s">
        <v>197</v>
      </c>
      <c r="B201" s="79">
        <v>6717.4539999999997</v>
      </c>
      <c r="C201" s="79">
        <v>12347.789000000001</v>
      </c>
      <c r="D201" s="80">
        <v>-45.597920405021505</v>
      </c>
      <c r="E201" s="79">
        <v>5800.3429999999998</v>
      </c>
      <c r="F201" s="79">
        <v>1716.0329999999999</v>
      </c>
      <c r="G201" s="80">
        <v>238.00882617059233</v>
      </c>
      <c r="H201" s="72"/>
      <c r="I201" s="72"/>
    </row>
    <row r="202" spans="1:9" s="8" customFormat="1" ht="33.75" x14ac:dyDescent="0.2">
      <c r="A202" s="47" t="s">
        <v>198</v>
      </c>
      <c r="B202" s="79">
        <v>51928.803</v>
      </c>
      <c r="C202" s="79">
        <v>47508.523000000001</v>
      </c>
      <c r="D202" s="80">
        <v>9.304183167302412</v>
      </c>
      <c r="E202" s="79">
        <v>179443.89199999999</v>
      </c>
      <c r="F202" s="79">
        <v>193529.717</v>
      </c>
      <c r="G202" s="80">
        <v>-7.2783783381443214</v>
      </c>
      <c r="H202" s="72"/>
      <c r="I202" s="72"/>
    </row>
    <row r="203" spans="1:9" s="8" customFormat="1" ht="22.5" x14ac:dyDescent="0.2">
      <c r="A203" s="47" t="s">
        <v>247</v>
      </c>
      <c r="B203" s="79">
        <v>54184.42</v>
      </c>
      <c r="C203" s="79">
        <v>76683.892000000007</v>
      </c>
      <c r="D203" s="80">
        <v>-29.340545208633912</v>
      </c>
      <c r="E203" s="79">
        <v>67128.599000000002</v>
      </c>
      <c r="F203" s="79">
        <v>47544.911</v>
      </c>
      <c r="G203" s="80">
        <v>41.18987203488507</v>
      </c>
      <c r="H203" s="72"/>
      <c r="I203" s="72"/>
    </row>
    <row r="204" spans="1:9" s="8" customFormat="1" ht="12.75" x14ac:dyDescent="0.2">
      <c r="A204" s="46" t="s">
        <v>167</v>
      </c>
      <c r="B204" s="79">
        <v>5208.47</v>
      </c>
      <c r="C204" s="79">
        <v>4362.817</v>
      </c>
      <c r="D204" s="80">
        <v>19.383187513938822</v>
      </c>
      <c r="E204" s="79">
        <v>1688.395</v>
      </c>
      <c r="F204" s="79">
        <v>3266.1579999999999</v>
      </c>
      <c r="G204" s="80">
        <v>-48.306389341850583</v>
      </c>
      <c r="H204" s="72"/>
      <c r="I204" s="72"/>
    </row>
    <row r="205" spans="1:9" s="64" customFormat="1" ht="22.5" x14ac:dyDescent="0.2">
      <c r="A205" s="47" t="s">
        <v>269</v>
      </c>
      <c r="B205" s="79">
        <v>8169.4930000000004</v>
      </c>
      <c r="C205" s="82">
        <v>9044.91</v>
      </c>
      <c r="D205" s="83">
        <v>-9.6785595434338205</v>
      </c>
      <c r="E205" s="82">
        <v>85611.323000000004</v>
      </c>
      <c r="F205" s="82">
        <v>66805.293999999994</v>
      </c>
      <c r="G205" s="83">
        <v>28.150507054126592</v>
      </c>
      <c r="H205" s="72"/>
      <c r="I205" s="72"/>
    </row>
    <row r="206" spans="1:9" s="8" customFormat="1" ht="12.75" x14ac:dyDescent="0.2">
      <c r="A206" s="47" t="s">
        <v>270</v>
      </c>
      <c r="B206" s="79">
        <v>86778.967000000004</v>
      </c>
      <c r="C206" s="79">
        <v>144989.52299999999</v>
      </c>
      <c r="D206" s="80">
        <v>-40.148111943233296</v>
      </c>
      <c r="E206" s="79">
        <v>263495.42200000002</v>
      </c>
      <c r="F206" s="79">
        <v>241283.81299999999</v>
      </c>
      <c r="G206" s="80">
        <v>9.2055943263794546</v>
      </c>
      <c r="H206" s="72"/>
      <c r="I206" s="72"/>
    </row>
    <row r="207" spans="1:9" s="8" customFormat="1" ht="12.75" x14ac:dyDescent="0.2">
      <c r="A207" s="46" t="s">
        <v>168</v>
      </c>
      <c r="B207" s="79">
        <v>2904342.4679999999</v>
      </c>
      <c r="C207" s="79">
        <v>3111980.27</v>
      </c>
      <c r="D207" s="80">
        <v>-6.6722081756643092</v>
      </c>
      <c r="E207" s="79">
        <v>103621.306</v>
      </c>
      <c r="F207" s="79">
        <v>93775.142999999996</v>
      </c>
      <c r="G207" s="80">
        <v>10.499757915591772</v>
      </c>
      <c r="H207" s="72"/>
      <c r="I207" s="72"/>
    </row>
    <row r="208" spans="1:9" s="8" customFormat="1" ht="22.5" x14ac:dyDescent="0.2">
      <c r="A208" s="47" t="s">
        <v>248</v>
      </c>
      <c r="B208" s="79">
        <v>13989.700999999999</v>
      </c>
      <c r="C208" s="79">
        <v>15297.013999999999</v>
      </c>
      <c r="D208" s="80">
        <v>-8.5461973166789278</v>
      </c>
      <c r="E208" s="79">
        <v>4868.1289999999999</v>
      </c>
      <c r="F208" s="79">
        <v>3271.518</v>
      </c>
      <c r="G208" s="80">
        <v>48.8033689559403</v>
      </c>
      <c r="H208" s="72"/>
      <c r="I208" s="72"/>
    </row>
    <row r="209" spans="1:9" s="8" customFormat="1" ht="12.75" x14ac:dyDescent="0.2">
      <c r="A209" s="46" t="s">
        <v>169</v>
      </c>
      <c r="B209" s="79">
        <v>1169711.926</v>
      </c>
      <c r="C209" s="79">
        <v>1110748.9480000001</v>
      </c>
      <c r="D209" s="80">
        <v>5.3083982754310028</v>
      </c>
      <c r="E209" s="79">
        <v>687921.77399999998</v>
      </c>
      <c r="F209" s="79">
        <v>666677.72900000005</v>
      </c>
      <c r="G209" s="80">
        <v>3.1865538739182711</v>
      </c>
      <c r="H209" s="72"/>
      <c r="I209" s="72"/>
    </row>
    <row r="210" spans="1:9" s="8" customFormat="1" ht="12.75" x14ac:dyDescent="0.2">
      <c r="A210" s="46" t="s">
        <v>170</v>
      </c>
      <c r="B210" s="79">
        <v>63378.588000000003</v>
      </c>
      <c r="C210" s="79">
        <v>122652.00900000001</v>
      </c>
      <c r="D210" s="80">
        <v>-48.326498263880858</v>
      </c>
      <c r="E210" s="79">
        <v>23352.007000000001</v>
      </c>
      <c r="F210" s="79">
        <v>26037.231</v>
      </c>
      <c r="G210" s="80">
        <v>-10.313016772021555</v>
      </c>
      <c r="H210" s="72"/>
      <c r="I210" s="72"/>
    </row>
    <row r="211" spans="1:9" s="8" customFormat="1" ht="33.75" x14ac:dyDescent="0.2">
      <c r="A211" s="47" t="s">
        <v>199</v>
      </c>
      <c r="B211" s="79">
        <v>1570918.125</v>
      </c>
      <c r="C211" s="79">
        <v>1205160.358</v>
      </c>
      <c r="D211" s="80">
        <v>30.349302860159298</v>
      </c>
      <c r="E211" s="79">
        <v>361083.46600000001</v>
      </c>
      <c r="F211" s="79">
        <v>259017.288</v>
      </c>
      <c r="G211" s="80">
        <v>39.405160477164742</v>
      </c>
      <c r="H211" s="72"/>
      <c r="I211" s="72"/>
    </row>
    <row r="212" spans="1:9" s="8" customFormat="1" ht="12.75" x14ac:dyDescent="0.2">
      <c r="A212" s="46" t="s">
        <v>171</v>
      </c>
      <c r="B212" s="79">
        <v>197880.723</v>
      </c>
      <c r="C212" s="79">
        <v>315398.391</v>
      </c>
      <c r="D212" s="80">
        <v>-37.260072135244343</v>
      </c>
      <c r="E212" s="79">
        <v>40832.000999999997</v>
      </c>
      <c r="F212" s="79">
        <v>32762.095000000001</v>
      </c>
      <c r="G212" s="80">
        <v>24.631837493908733</v>
      </c>
      <c r="H212" s="72"/>
      <c r="I212" s="72"/>
    </row>
    <row r="213" spans="1:9" s="8" customFormat="1" ht="22.5" x14ac:dyDescent="0.2">
      <c r="A213" s="47" t="s">
        <v>200</v>
      </c>
      <c r="B213" s="79">
        <v>515984.3</v>
      </c>
      <c r="C213" s="79">
        <v>514534.23599999998</v>
      </c>
      <c r="D213" s="80">
        <v>0.28182070279187599</v>
      </c>
      <c r="E213" s="79">
        <v>79859.216</v>
      </c>
      <c r="F213" s="79">
        <v>61347.89</v>
      </c>
      <c r="G213" s="80">
        <v>30.174348294619421</v>
      </c>
      <c r="H213" s="72"/>
      <c r="I213" s="72"/>
    </row>
    <row r="214" spans="1:9" s="8" customFormat="1" ht="12.75" x14ac:dyDescent="0.2">
      <c r="A214" s="46" t="s">
        <v>172</v>
      </c>
      <c r="B214" s="79">
        <v>790316.11699999997</v>
      </c>
      <c r="C214" s="79">
        <v>1157033</v>
      </c>
      <c r="D214" s="80">
        <v>-31.694591511218789</v>
      </c>
      <c r="E214" s="79">
        <v>67312.558000000005</v>
      </c>
      <c r="F214" s="79">
        <v>40059.999000000003</v>
      </c>
      <c r="G214" s="80">
        <v>68.02935516798189</v>
      </c>
      <c r="H214" s="72"/>
      <c r="I214" s="72"/>
    </row>
    <row r="215" spans="1:9" s="8" customFormat="1" ht="12.75" x14ac:dyDescent="0.2">
      <c r="A215" s="46" t="s">
        <v>173</v>
      </c>
      <c r="B215" s="79">
        <v>338787.446</v>
      </c>
      <c r="C215" s="79">
        <v>560403.82200000004</v>
      </c>
      <c r="D215" s="80">
        <v>-39.545835931147529</v>
      </c>
      <c r="E215" s="79">
        <v>208509.75899999999</v>
      </c>
      <c r="F215" s="79">
        <v>237170.9</v>
      </c>
      <c r="G215" s="80">
        <v>-12.084594273580777</v>
      </c>
      <c r="H215" s="72"/>
      <c r="I215" s="72"/>
    </row>
    <row r="216" spans="1:9" s="8" customFormat="1" ht="12.75" x14ac:dyDescent="0.2">
      <c r="A216" s="46" t="s">
        <v>249</v>
      </c>
      <c r="B216" s="79">
        <v>644394.054</v>
      </c>
      <c r="C216" s="79">
        <v>885477.32</v>
      </c>
      <c r="D216" s="80">
        <v>-27.226362613104527</v>
      </c>
      <c r="E216" s="79">
        <v>171654.864</v>
      </c>
      <c r="F216" s="79">
        <v>138389.49</v>
      </c>
      <c r="G216" s="80">
        <v>24.037500246586646</v>
      </c>
      <c r="H216" s="72"/>
      <c r="I216" s="72"/>
    </row>
    <row r="217" spans="1:9" s="8" customFormat="1" ht="22.5" x14ac:dyDescent="0.2">
      <c r="A217" s="47" t="s">
        <v>201</v>
      </c>
      <c r="B217" s="79">
        <v>1345632.625</v>
      </c>
      <c r="C217" s="79">
        <v>1192739.689</v>
      </c>
      <c r="D217" s="80">
        <v>12.818634058214855</v>
      </c>
      <c r="E217" s="79">
        <v>806565.27800000005</v>
      </c>
      <c r="F217" s="79">
        <v>774089.13100000005</v>
      </c>
      <c r="G217" s="80">
        <v>4.1954014982804324</v>
      </c>
      <c r="H217" s="72"/>
      <c r="I217" s="72"/>
    </row>
    <row r="218" spans="1:9" s="8" customFormat="1" ht="33.75" x14ac:dyDescent="0.2">
      <c r="A218" s="47" t="s">
        <v>202</v>
      </c>
      <c r="B218" s="79">
        <v>824114.45700000005</v>
      </c>
      <c r="C218" s="79">
        <v>775248.70499999996</v>
      </c>
      <c r="D218" s="80">
        <v>6.3032355532925521</v>
      </c>
      <c r="E218" s="79">
        <v>277449.53100000002</v>
      </c>
      <c r="F218" s="79">
        <v>243637.07699999999</v>
      </c>
      <c r="G218" s="80">
        <v>13.878205409597825</v>
      </c>
      <c r="H218" s="72"/>
      <c r="I218" s="72"/>
    </row>
    <row r="219" spans="1:9" s="8" customFormat="1" ht="12.75" x14ac:dyDescent="0.2">
      <c r="A219" s="46" t="s">
        <v>174</v>
      </c>
      <c r="B219" s="79">
        <v>201997.08300000001</v>
      </c>
      <c r="C219" s="79">
        <v>244760.84700000001</v>
      </c>
      <c r="D219" s="80">
        <v>-17.471652236928236</v>
      </c>
      <c r="E219" s="79">
        <v>59480.072999999997</v>
      </c>
      <c r="F219" s="79">
        <v>68540.017999999996</v>
      </c>
      <c r="G219" s="80">
        <v>-13.218474789428853</v>
      </c>
      <c r="H219" s="72"/>
      <c r="I219" s="72"/>
    </row>
    <row r="220" spans="1:9" s="8" customFormat="1" ht="12.75" x14ac:dyDescent="0.2">
      <c r="A220" s="46" t="s">
        <v>175</v>
      </c>
      <c r="B220" s="79">
        <v>112025.43700000001</v>
      </c>
      <c r="C220" s="79">
        <v>121413.702</v>
      </c>
      <c r="D220" s="80">
        <v>-7.7324592244127501</v>
      </c>
      <c r="E220" s="79">
        <v>2876.248</v>
      </c>
      <c r="F220" s="79">
        <v>5546.5680000000002</v>
      </c>
      <c r="G220" s="80">
        <v>-48.143644862913426</v>
      </c>
      <c r="H220" s="72"/>
      <c r="I220" s="72"/>
    </row>
    <row r="221" spans="1:9" s="8" customFormat="1" ht="12.75" x14ac:dyDescent="0.2">
      <c r="A221" s="46" t="s">
        <v>176</v>
      </c>
      <c r="B221" s="79">
        <v>346636.81</v>
      </c>
      <c r="C221" s="79">
        <v>506392.84499999997</v>
      </c>
      <c r="D221" s="80">
        <v>-31.54784602061271</v>
      </c>
      <c r="E221" s="79">
        <v>98083.952000000005</v>
      </c>
      <c r="F221" s="79">
        <v>75686.460999999996</v>
      </c>
      <c r="G221" s="80">
        <v>29.592467006747768</v>
      </c>
      <c r="H221" s="72"/>
      <c r="I221" s="72"/>
    </row>
    <row r="222" spans="1:9" s="8" customFormat="1" ht="12.75" x14ac:dyDescent="0.2">
      <c r="A222" s="46" t="s">
        <v>177</v>
      </c>
      <c r="B222" s="79">
        <v>15333.29</v>
      </c>
      <c r="C222" s="79">
        <v>16935.995999999999</v>
      </c>
      <c r="D222" s="80">
        <v>-9.4633111628037625</v>
      </c>
      <c r="E222" s="79">
        <v>112818.36599999999</v>
      </c>
      <c r="F222" s="79">
        <v>101747.617</v>
      </c>
      <c r="G222" s="80">
        <v>10.880597822748015</v>
      </c>
      <c r="H222" s="72"/>
      <c r="I222" s="72"/>
    </row>
    <row r="223" spans="1:9" s="8" customFormat="1" ht="12.75" x14ac:dyDescent="0.2">
      <c r="A223" s="46" t="s">
        <v>178</v>
      </c>
      <c r="B223" s="79">
        <v>106349.47</v>
      </c>
      <c r="C223" s="79">
        <v>133768.52499999999</v>
      </c>
      <c r="D223" s="80">
        <v>-20.49738905321712</v>
      </c>
      <c r="E223" s="79">
        <v>25494.474999999999</v>
      </c>
      <c r="F223" s="79">
        <v>19704.531999999999</v>
      </c>
      <c r="G223" s="80">
        <v>29.383813835314641</v>
      </c>
      <c r="H223" s="72"/>
      <c r="I223" s="72"/>
    </row>
    <row r="224" spans="1:9" s="8" customFormat="1" ht="22.5" x14ac:dyDescent="0.2">
      <c r="A224" s="47" t="s">
        <v>203</v>
      </c>
      <c r="B224" s="79">
        <v>437001.25699999998</v>
      </c>
      <c r="C224" s="79">
        <v>497961.58500000002</v>
      </c>
      <c r="D224" s="80">
        <v>-12.241974047054256</v>
      </c>
      <c r="E224" s="79">
        <v>403916.95400000003</v>
      </c>
      <c r="F224" s="79">
        <v>581993.77599999995</v>
      </c>
      <c r="G224" s="80">
        <v>-30.597719313067017</v>
      </c>
      <c r="H224" s="72"/>
      <c r="I224" s="72"/>
    </row>
    <row r="225" spans="1:9" s="8" customFormat="1" ht="12.75" x14ac:dyDescent="0.2">
      <c r="A225" s="46" t="s">
        <v>179</v>
      </c>
      <c r="B225" s="79">
        <v>145916.73699999999</v>
      </c>
      <c r="C225" s="79">
        <v>195934.399</v>
      </c>
      <c r="D225" s="80">
        <v>-25.527759421151984</v>
      </c>
      <c r="E225" s="79">
        <v>45303.502</v>
      </c>
      <c r="F225" s="79">
        <v>42904.578000000001</v>
      </c>
      <c r="G225" s="80">
        <v>5.5913007698152768</v>
      </c>
      <c r="H225" s="72"/>
      <c r="I225" s="72"/>
    </row>
    <row r="226" spans="1:9" s="8" customFormat="1" ht="12.75" x14ac:dyDescent="0.2">
      <c r="A226" s="46" t="s">
        <v>180</v>
      </c>
      <c r="B226" s="79">
        <v>3060471.932</v>
      </c>
      <c r="C226" s="79">
        <v>1543188.4720000001</v>
      </c>
      <c r="D226" s="80">
        <v>98.321331939032262</v>
      </c>
      <c r="E226" s="79">
        <v>1415103.156</v>
      </c>
      <c r="F226" s="79">
        <v>1288400.58</v>
      </c>
      <c r="G226" s="80">
        <v>9.8340980256311212</v>
      </c>
      <c r="H226" s="72"/>
      <c r="I226" s="72"/>
    </row>
    <row r="227" spans="1:9" s="8" customFormat="1" ht="12.75" x14ac:dyDescent="0.2">
      <c r="A227" s="46" t="s">
        <v>181</v>
      </c>
      <c r="B227" s="79">
        <v>7646214.4280000003</v>
      </c>
      <c r="C227" s="79">
        <v>7281798.6749999998</v>
      </c>
      <c r="D227" s="80">
        <v>5.0044744336467204</v>
      </c>
      <c r="E227" s="79">
        <v>24118379.079999998</v>
      </c>
      <c r="F227" s="79">
        <v>21462323.034000002</v>
      </c>
      <c r="G227" s="80">
        <v>12.37543597583705</v>
      </c>
      <c r="H227" s="72"/>
      <c r="I227" s="72"/>
    </row>
    <row r="228" spans="1:9" s="8" customFormat="1" ht="22.5" x14ac:dyDescent="0.2">
      <c r="A228" s="47" t="s">
        <v>204</v>
      </c>
      <c r="B228" s="79">
        <v>625564.34400000004</v>
      </c>
      <c r="C228" s="79">
        <v>609921.97400000005</v>
      </c>
      <c r="D228" s="80">
        <v>2.5646509991128852</v>
      </c>
      <c r="E228" s="79">
        <v>1095676.078</v>
      </c>
      <c r="F228" s="79">
        <v>1127822.7930000001</v>
      </c>
      <c r="G228" s="80">
        <v>-2.8503338644620015</v>
      </c>
      <c r="H228" s="72"/>
      <c r="I228" s="72"/>
    </row>
    <row r="229" spans="1:9" s="8" customFormat="1" ht="12.75" x14ac:dyDescent="0.2">
      <c r="A229" s="46" t="s">
        <v>250</v>
      </c>
      <c r="B229" s="79">
        <v>587065.87399999995</v>
      </c>
      <c r="C229" s="79">
        <v>514973.81099999999</v>
      </c>
      <c r="D229" s="80">
        <v>13.999170726761463</v>
      </c>
      <c r="E229" s="79">
        <v>284093.13699999999</v>
      </c>
      <c r="F229" s="79">
        <v>340589.88699999999</v>
      </c>
      <c r="G229" s="80">
        <v>-16.587911783769442</v>
      </c>
      <c r="H229" s="72"/>
      <c r="I229" s="72"/>
    </row>
    <row r="230" spans="1:9" s="8" customFormat="1" ht="12.75" x14ac:dyDescent="0.2">
      <c r="A230" s="46" t="s">
        <v>182</v>
      </c>
      <c r="B230" s="79">
        <v>20405.074000000001</v>
      </c>
      <c r="C230" s="79">
        <v>7150.8280000000004</v>
      </c>
      <c r="D230" s="80">
        <v>185.35260532067059</v>
      </c>
      <c r="E230" s="79">
        <v>14650.777</v>
      </c>
      <c r="F230" s="79">
        <v>4679.6970000000001</v>
      </c>
      <c r="G230" s="80">
        <v>213.07105994255608</v>
      </c>
      <c r="H230" s="72"/>
      <c r="I230" s="72"/>
    </row>
    <row r="231" spans="1:9" s="8" customFormat="1" ht="12.75" x14ac:dyDescent="0.2">
      <c r="A231" s="46" t="s">
        <v>251</v>
      </c>
      <c r="B231" s="79">
        <v>495244.89299999998</v>
      </c>
      <c r="C231" s="79">
        <v>154049.29999999999</v>
      </c>
      <c r="D231" s="80">
        <v>221.48467600956315</v>
      </c>
      <c r="E231" s="79">
        <v>66946.457999999999</v>
      </c>
      <c r="F231" s="79">
        <v>33636.841999999997</v>
      </c>
      <c r="G231" s="80">
        <v>99.02717978102703</v>
      </c>
      <c r="H231" s="72"/>
      <c r="I231" s="72"/>
    </row>
    <row r="232" spans="1:9" s="8" customFormat="1" ht="12.75" x14ac:dyDescent="0.2">
      <c r="A232" s="46" t="s">
        <v>183</v>
      </c>
      <c r="B232" s="79">
        <v>44296.076999999997</v>
      </c>
      <c r="C232" s="79">
        <v>102450.833</v>
      </c>
      <c r="D232" s="80">
        <v>-56.763575558238749</v>
      </c>
      <c r="E232" s="79">
        <v>10029.352000000001</v>
      </c>
      <c r="F232" s="79">
        <v>12071.156000000001</v>
      </c>
      <c r="G232" s="80">
        <v>-16.914734595427319</v>
      </c>
      <c r="H232" s="72"/>
      <c r="I232" s="72"/>
    </row>
    <row r="233" spans="1:9" s="8" customFormat="1" ht="12.75" x14ac:dyDescent="0.2">
      <c r="A233" s="46" t="s">
        <v>184</v>
      </c>
      <c r="B233" s="79">
        <v>196895.476</v>
      </c>
      <c r="C233" s="79">
        <v>245867.761</v>
      </c>
      <c r="D233" s="80">
        <v>-19.91814006066457</v>
      </c>
      <c r="E233" s="79">
        <v>44775.875999999997</v>
      </c>
      <c r="F233" s="79">
        <v>34124.250999999997</v>
      </c>
      <c r="G233" s="80">
        <v>31.214238226063912</v>
      </c>
      <c r="H233" s="72"/>
      <c r="I233" s="72"/>
    </row>
    <row r="234" spans="1:9" s="8" customFormat="1" ht="12.75" x14ac:dyDescent="0.2">
      <c r="A234" s="46" t="s">
        <v>185</v>
      </c>
      <c r="B234" s="79">
        <v>0</v>
      </c>
      <c r="C234" s="79">
        <v>0</v>
      </c>
      <c r="D234" s="80" t="s">
        <v>275</v>
      </c>
      <c r="E234" s="79">
        <v>13878.108</v>
      </c>
      <c r="F234" s="79">
        <v>1044.002</v>
      </c>
      <c r="G234" s="80">
        <v>1229.3181430686916</v>
      </c>
      <c r="H234" s="72"/>
      <c r="I234" s="72"/>
    </row>
    <row r="235" spans="1:9" s="8" customFormat="1" ht="12.75" x14ac:dyDescent="0.2">
      <c r="A235" s="46" t="s">
        <v>186</v>
      </c>
      <c r="B235" s="79">
        <v>419934.32900000003</v>
      </c>
      <c r="C235" s="79">
        <v>470860.402</v>
      </c>
      <c r="D235" s="80">
        <v>-10.815535301692236</v>
      </c>
      <c r="E235" s="79">
        <v>452307.15600000002</v>
      </c>
      <c r="F235" s="79">
        <v>430024.94099999999</v>
      </c>
      <c r="G235" s="80">
        <v>5.181609919690672</v>
      </c>
      <c r="H235" s="72"/>
      <c r="I235" s="72"/>
    </row>
    <row r="236" spans="1:9" s="8" customFormat="1" ht="9.9499999999999993" customHeight="1" x14ac:dyDescent="0.2">
      <c r="A236" s="48"/>
      <c r="B236" s="81"/>
      <c r="C236" s="81"/>
      <c r="D236" s="81"/>
      <c r="E236" s="81"/>
      <c r="F236" s="81"/>
      <c r="G236" s="81"/>
      <c r="H236" s="72"/>
      <c r="I236" s="72"/>
    </row>
    <row r="237" spans="1:9" s="8" customFormat="1" ht="12.75" x14ac:dyDescent="0.2">
      <c r="A237" s="49" t="s">
        <v>258</v>
      </c>
      <c r="B237" s="79">
        <v>359666.53499999997</v>
      </c>
      <c r="C237" s="79">
        <v>279103.88500000001</v>
      </c>
      <c r="D237" s="80">
        <v>28.86475406818505</v>
      </c>
      <c r="E237" s="79">
        <v>123771.338</v>
      </c>
      <c r="F237" s="79">
        <v>187956.122</v>
      </c>
      <c r="G237" s="80">
        <v>-34.148812668097079</v>
      </c>
      <c r="H237" s="72"/>
      <c r="I237" s="72"/>
    </row>
    <row r="238" spans="1:9" s="8" customFormat="1" ht="12.75" x14ac:dyDescent="0.2">
      <c r="A238" s="49" t="s">
        <v>259</v>
      </c>
      <c r="B238" s="79">
        <v>890.17100000000005</v>
      </c>
      <c r="C238" s="79">
        <v>954.53499999999997</v>
      </c>
      <c r="D238" s="80">
        <v>-6.7429690896614431</v>
      </c>
      <c r="E238" s="79">
        <v>32654.022000000001</v>
      </c>
      <c r="F238" s="79">
        <v>26847.692999999999</v>
      </c>
      <c r="G238" s="80">
        <v>21.626919676115193</v>
      </c>
      <c r="H238" s="72"/>
      <c r="I238" s="72"/>
    </row>
    <row r="239" spans="1:9" s="8" customFormat="1" ht="12.75" customHeight="1" x14ac:dyDescent="0.2">
      <c r="A239" s="49" t="s">
        <v>260</v>
      </c>
      <c r="B239" s="79">
        <v>0</v>
      </c>
      <c r="C239" s="79">
        <v>0</v>
      </c>
      <c r="D239" s="80" t="s">
        <v>275</v>
      </c>
      <c r="E239" s="79">
        <v>0</v>
      </c>
      <c r="F239" s="79">
        <v>0</v>
      </c>
      <c r="G239" s="80" t="s">
        <v>275</v>
      </c>
      <c r="H239" s="72"/>
      <c r="I239" s="72"/>
    </row>
    <row r="240" spans="1:9" s="8" customFormat="1" ht="22.5" x14ac:dyDescent="0.2">
      <c r="A240" s="49" t="s">
        <v>261</v>
      </c>
      <c r="B240" s="79">
        <v>0</v>
      </c>
      <c r="C240" s="79">
        <v>0</v>
      </c>
      <c r="D240" s="80" t="s">
        <v>275</v>
      </c>
      <c r="E240" s="79">
        <v>0</v>
      </c>
      <c r="F240" s="79">
        <v>0</v>
      </c>
      <c r="G240" s="80" t="s">
        <v>275</v>
      </c>
      <c r="H240" s="72"/>
      <c r="I240" s="72"/>
    </row>
    <row r="241" spans="1:9" s="8" customFormat="1" ht="12.75" x14ac:dyDescent="0.2">
      <c r="A241" s="49" t="s">
        <v>262</v>
      </c>
      <c r="B241" s="79">
        <v>1463822.338</v>
      </c>
      <c r="C241" s="79">
        <v>723738.45400000003</v>
      </c>
      <c r="D241" s="80">
        <v>102.25847195346068</v>
      </c>
      <c r="E241" s="79">
        <v>698112.10400000005</v>
      </c>
      <c r="F241" s="79">
        <v>241386.35699999999</v>
      </c>
      <c r="G241" s="80">
        <v>189.20942868366006</v>
      </c>
      <c r="H241" s="72"/>
      <c r="I241" s="72"/>
    </row>
    <row r="242" spans="1:9" s="8" customFormat="1" ht="12.75" x14ac:dyDescent="0.2">
      <c r="A242" s="49" t="s">
        <v>263</v>
      </c>
      <c r="B242" s="79">
        <v>810568.92099999997</v>
      </c>
      <c r="C242" s="79">
        <v>1974946.0149999999</v>
      </c>
      <c r="D242" s="80">
        <v>-58.957413780244522</v>
      </c>
      <c r="E242" s="79">
        <v>238902.79800000001</v>
      </c>
      <c r="F242" s="79">
        <v>196767.916</v>
      </c>
      <c r="G242" s="80">
        <v>21.413492024787217</v>
      </c>
      <c r="H242" s="72"/>
      <c r="I242" s="72"/>
    </row>
    <row r="243" spans="1:9" s="8" customFormat="1" ht="12.75" x14ac:dyDescent="0.2">
      <c r="A243" s="49" t="s">
        <v>288</v>
      </c>
      <c r="B243" s="79">
        <v>30140.867999999999</v>
      </c>
      <c r="C243" s="79">
        <v>20449.655999999999</v>
      </c>
      <c r="D243" s="80"/>
      <c r="E243" s="79"/>
      <c r="F243" s="79"/>
      <c r="G243" s="80"/>
      <c r="H243" s="72"/>
      <c r="I243" s="72"/>
    </row>
    <row r="244" spans="1:9" s="8" customFormat="1" ht="9.9499999999999993" customHeight="1" x14ac:dyDescent="0.2">
      <c r="A244" s="49"/>
      <c r="B244" s="81"/>
      <c r="C244" s="81"/>
      <c r="D244" s="81"/>
      <c r="E244" s="81"/>
      <c r="F244" s="81"/>
      <c r="G244" s="81"/>
      <c r="H244" s="72"/>
      <c r="I244" s="72"/>
    </row>
    <row r="245" spans="1:9" ht="12.75" x14ac:dyDescent="0.2">
      <c r="A245" s="50" t="s">
        <v>36</v>
      </c>
      <c r="B245" s="84">
        <v>74221756.138999999</v>
      </c>
      <c r="C245" s="84">
        <v>83084168.042999998</v>
      </c>
      <c r="D245" s="85">
        <v>-10.666787804161771</v>
      </c>
      <c r="E245" s="84">
        <v>54652416.526000001</v>
      </c>
      <c r="F245" s="84">
        <v>52303367.814999998</v>
      </c>
      <c r="G245" s="85">
        <v>4.4911997240956225</v>
      </c>
      <c r="H245" s="72"/>
      <c r="I245" s="72"/>
    </row>
    <row r="246" spans="1:9" ht="7.5" customHeight="1" x14ac:dyDescent="0.2"/>
    <row r="247" spans="1:9" ht="24" customHeight="1" x14ac:dyDescent="0.2">
      <c r="A247" s="95" t="s">
        <v>254</v>
      </c>
      <c r="B247" s="95"/>
      <c r="C247" s="95"/>
      <c r="D247" s="95"/>
      <c r="E247" s="95"/>
      <c r="F247" s="95"/>
      <c r="G247" s="95"/>
    </row>
    <row r="248" spans="1:9" ht="24.95" customHeight="1" x14ac:dyDescent="0.2">
      <c r="A248" s="95" t="s">
        <v>255</v>
      </c>
      <c r="B248" s="95"/>
      <c r="C248" s="95"/>
      <c r="D248" s="95"/>
      <c r="E248" s="95"/>
      <c r="F248" s="95"/>
      <c r="G248" s="95"/>
    </row>
    <row r="249" spans="1:9" ht="12.75" x14ac:dyDescent="0.2">
      <c r="A249" s="22" t="s">
        <v>256</v>
      </c>
    </row>
    <row r="250" spans="1:9" ht="12.75" x14ac:dyDescent="0.2">
      <c r="A250" s="62" t="s">
        <v>39</v>
      </c>
      <c r="B250" s="62"/>
      <c r="C250" s="62"/>
      <c r="D250" s="62"/>
      <c r="E250" s="62"/>
      <c r="F250" s="62"/>
      <c r="G250" s="62"/>
    </row>
    <row r="251" spans="1:9" ht="12.75" x14ac:dyDescent="0.2">
      <c r="A251" s="96" t="s">
        <v>40</v>
      </c>
      <c r="B251" s="96"/>
      <c r="C251" s="96"/>
      <c r="D251" s="96"/>
      <c r="E251" s="96"/>
      <c r="F251" s="96"/>
      <c r="G251" s="96"/>
    </row>
    <row r="253" spans="1:9" ht="12.75" x14ac:dyDescent="0.2">
      <c r="B253" s="71"/>
      <c r="C253" s="71"/>
      <c r="D253" s="71"/>
      <c r="E253" s="71"/>
      <c r="F253" s="71"/>
      <c r="G253" s="71"/>
    </row>
  </sheetData>
  <mergeCells count="11">
    <mergeCell ref="A247:G247"/>
    <mergeCell ref="A248:G248"/>
    <mergeCell ref="A251:G251"/>
    <mergeCell ref="A1:G1"/>
    <mergeCell ref="E3:G3"/>
    <mergeCell ref="G4:G5"/>
    <mergeCell ref="A3:A5"/>
    <mergeCell ref="B3:D3"/>
    <mergeCell ref="D4:D5"/>
    <mergeCell ref="B5:C5"/>
    <mergeCell ref="E5:F5"/>
  </mergeCells>
  <conditionalFormatting sqref="A6:G245">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23 HH</oddFooter>
  </headerFooter>
  <rowBreaks count="5" manualBreakCount="5">
    <brk id="50" max="16383" man="1"/>
    <brk id="92" max="16383" man="1"/>
    <brk id="130" max="16383" man="1"/>
    <brk id="176" max="16383" man="1"/>
    <brk id="2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G28"/>
  <sheetViews>
    <sheetView view="pageLayout" zoomScaleNormal="100" workbookViewId="0">
      <selection sqref="A1:G1"/>
    </sheetView>
  </sheetViews>
  <sheetFormatPr baseColWidth="10" defaultColWidth="11" defaultRowHeight="12.75" x14ac:dyDescent="0.2"/>
  <cols>
    <col min="1" max="6" width="11.85546875" customWidth="1"/>
    <col min="7" max="7" width="7.85546875" customWidth="1"/>
  </cols>
  <sheetData>
    <row r="1" spans="1:7" x14ac:dyDescent="0.2">
      <c r="A1" s="97" t="s">
        <v>294</v>
      </c>
      <c r="B1" s="97"/>
      <c r="C1" s="97"/>
      <c r="D1" s="97"/>
      <c r="E1" s="97"/>
      <c r="F1" s="97"/>
      <c r="G1" s="97"/>
    </row>
    <row r="2" spans="1:7" x14ac:dyDescent="0.2">
      <c r="A2" s="108" t="s">
        <v>253</v>
      </c>
      <c r="B2" s="108"/>
      <c r="C2" s="108"/>
      <c r="D2" s="108"/>
      <c r="E2" s="108"/>
      <c r="F2" s="108"/>
      <c r="G2" s="108"/>
    </row>
    <row r="27" spans="1:6" x14ac:dyDescent="0.2">
      <c r="A27" s="97"/>
      <c r="B27" s="97"/>
      <c r="C27" s="97"/>
      <c r="D27" s="97"/>
      <c r="E27" s="97"/>
      <c r="F27" s="97"/>
    </row>
    <row r="28" spans="1:6" x14ac:dyDescent="0.2">
      <c r="A28" s="29"/>
      <c r="B28" s="30"/>
      <c r="C28" s="30"/>
      <c r="D28" s="30"/>
      <c r="E28" s="30"/>
      <c r="F28" s="30"/>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64AAC8"/>
  </sheetPr>
  <dimension ref="A1:Z34"/>
  <sheetViews>
    <sheetView zoomScaleNormal="100" workbookViewId="0">
      <selection sqref="A1:F1"/>
    </sheetView>
  </sheetViews>
  <sheetFormatPr baseColWidth="10" defaultRowHeight="12.75" x14ac:dyDescent="0.2"/>
  <cols>
    <col min="1" max="1" width="18.7109375" customWidth="1"/>
    <col min="2" max="2" width="11.42578125" customWidth="1"/>
    <col min="7" max="26" width="10.7109375" customWidth="1"/>
  </cols>
  <sheetData>
    <row r="1" spans="1:26" ht="25.5" customHeight="1" x14ac:dyDescent="0.2">
      <c r="A1" s="109" t="s">
        <v>264</v>
      </c>
      <c r="B1" s="109"/>
      <c r="C1" s="109"/>
      <c r="D1" s="109"/>
      <c r="E1" s="109"/>
      <c r="F1" s="109"/>
      <c r="G1" s="10"/>
      <c r="H1" s="10"/>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60"/>
      <c r="B3" s="59"/>
      <c r="C3" s="57"/>
      <c r="D3" s="58"/>
      <c r="E3" s="58"/>
      <c r="F3" s="11"/>
      <c r="G3" s="11"/>
      <c r="H3" s="11"/>
      <c r="I3" s="11"/>
      <c r="J3" s="11"/>
      <c r="K3" s="11"/>
      <c r="L3" s="11"/>
      <c r="M3" s="11"/>
      <c r="N3" s="11"/>
      <c r="O3" s="11"/>
      <c r="P3" s="13"/>
      <c r="Q3" s="13"/>
      <c r="R3" s="14"/>
      <c r="S3" s="14"/>
      <c r="T3" s="14"/>
      <c r="U3" s="14"/>
      <c r="V3" s="14"/>
      <c r="W3" s="14"/>
      <c r="X3" s="14"/>
      <c r="Y3" s="14"/>
      <c r="Z3" s="14"/>
    </row>
    <row r="4" spans="1:26" x14ac:dyDescent="0.2">
      <c r="A4" s="110" t="s">
        <v>276</v>
      </c>
      <c r="B4" s="111"/>
      <c r="C4" s="111"/>
      <c r="D4" s="111"/>
      <c r="E4" s="111"/>
      <c r="F4" s="11"/>
      <c r="G4" s="11"/>
      <c r="H4" s="11"/>
      <c r="I4" s="11"/>
      <c r="J4" s="11"/>
      <c r="K4" s="11"/>
      <c r="L4" s="11"/>
      <c r="M4" s="11"/>
      <c r="N4" s="11"/>
      <c r="O4" s="11"/>
      <c r="P4" s="13"/>
      <c r="Q4" s="13"/>
      <c r="R4" s="14"/>
      <c r="S4" s="14"/>
      <c r="T4" s="14"/>
      <c r="U4" s="14"/>
      <c r="V4" s="14"/>
      <c r="W4" s="14"/>
      <c r="X4" s="14"/>
      <c r="Y4" s="14"/>
      <c r="Z4" s="14"/>
    </row>
    <row r="5" spans="1:26" x14ac:dyDescent="0.2">
      <c r="A5" s="60"/>
      <c r="B5" s="59"/>
      <c r="C5" s="59"/>
      <c r="D5" s="58"/>
      <c r="E5" s="58"/>
      <c r="F5" s="11"/>
      <c r="G5" s="11"/>
      <c r="H5" s="11"/>
      <c r="I5" s="11"/>
      <c r="J5" s="11"/>
      <c r="K5" s="11"/>
      <c r="L5" s="11"/>
      <c r="M5" s="11"/>
      <c r="N5" s="11"/>
      <c r="O5" s="11"/>
      <c r="P5" s="11"/>
      <c r="Q5" s="11"/>
      <c r="R5" s="11"/>
      <c r="S5" s="11"/>
      <c r="T5" s="11"/>
      <c r="U5" s="11"/>
      <c r="V5" s="11"/>
      <c r="W5" s="11"/>
      <c r="X5" s="11"/>
      <c r="Y5" s="11"/>
      <c r="Z5" s="14"/>
    </row>
    <row r="6" spans="1:26" x14ac:dyDescent="0.2">
      <c r="A6" s="60"/>
      <c r="B6" s="61"/>
      <c r="C6" s="58"/>
      <c r="D6" s="58"/>
      <c r="E6" s="58"/>
      <c r="F6" s="11"/>
      <c r="G6" s="11"/>
      <c r="H6" s="11"/>
      <c r="I6" s="11"/>
      <c r="J6" s="11"/>
      <c r="K6" s="11"/>
      <c r="L6" s="11"/>
      <c r="M6" s="11"/>
      <c r="N6" s="11"/>
      <c r="O6" s="11"/>
      <c r="P6" s="11"/>
      <c r="Q6" s="11"/>
      <c r="R6" s="11"/>
      <c r="S6" s="11"/>
      <c r="T6" s="11"/>
      <c r="U6" s="11"/>
      <c r="V6" s="11"/>
      <c r="W6" s="11"/>
      <c r="X6" s="11"/>
      <c r="Y6" s="11"/>
      <c r="Z6" s="14"/>
    </row>
    <row r="7" spans="1:26" x14ac:dyDescent="0.2">
      <c r="A7" s="60"/>
      <c r="B7" s="59"/>
      <c r="C7" s="59"/>
      <c r="D7" s="58"/>
      <c r="E7" s="58"/>
      <c r="F7" s="11"/>
      <c r="G7" s="11"/>
      <c r="H7" s="11"/>
      <c r="I7" s="11"/>
      <c r="J7" s="11"/>
      <c r="K7" s="11"/>
      <c r="L7" s="11"/>
      <c r="M7" s="11"/>
      <c r="N7" s="11"/>
      <c r="O7" s="11"/>
      <c r="P7" s="11"/>
      <c r="Q7" s="11"/>
      <c r="R7" s="11"/>
      <c r="S7" s="11"/>
      <c r="T7" s="11"/>
      <c r="U7" s="11"/>
      <c r="V7" s="11"/>
      <c r="W7" s="11"/>
      <c r="X7" s="11"/>
      <c r="Y7" s="11"/>
      <c r="Z7" s="14"/>
    </row>
    <row r="8" spans="1:26" x14ac:dyDescent="0.2">
      <c r="A8" s="15"/>
      <c r="B8" s="16"/>
      <c r="C8" s="16"/>
      <c r="D8" s="16"/>
      <c r="E8" s="16"/>
      <c r="F8" s="11"/>
      <c r="G8" s="11"/>
      <c r="H8" s="11"/>
      <c r="I8" s="11"/>
      <c r="J8" s="11"/>
      <c r="K8" s="11"/>
      <c r="L8" s="11"/>
      <c r="M8" s="11"/>
      <c r="N8" s="11"/>
      <c r="O8" s="11"/>
      <c r="P8" s="11"/>
      <c r="Q8" s="11"/>
      <c r="R8" s="11"/>
      <c r="S8" s="11"/>
      <c r="T8" s="11"/>
      <c r="U8" s="11"/>
      <c r="V8" s="11"/>
      <c r="W8" s="11"/>
      <c r="X8" s="11"/>
      <c r="Y8" s="11"/>
      <c r="Z8" s="14"/>
    </row>
    <row r="9" spans="1:26" x14ac:dyDescent="0.2">
      <c r="A9" s="15"/>
      <c r="B9" s="16"/>
      <c r="C9" s="16"/>
      <c r="D9" s="16"/>
      <c r="E9" s="16"/>
      <c r="F9" s="11"/>
      <c r="G9" s="11"/>
      <c r="H9" s="11"/>
      <c r="I9" s="11"/>
      <c r="J9" s="11"/>
      <c r="K9" s="11"/>
      <c r="L9" s="11"/>
      <c r="M9" s="11"/>
      <c r="N9" s="11"/>
      <c r="O9" s="11"/>
      <c r="P9" s="11"/>
      <c r="Q9" s="11"/>
      <c r="R9" s="11"/>
      <c r="S9" s="11"/>
      <c r="T9" s="11"/>
      <c r="U9" s="11"/>
      <c r="V9" s="11"/>
      <c r="W9" s="11"/>
      <c r="X9" s="11"/>
      <c r="Y9" s="11"/>
      <c r="Z9" s="14"/>
    </row>
    <row r="10" spans="1:26" x14ac:dyDescent="0.2">
      <c r="A10" s="17" t="s">
        <v>36</v>
      </c>
      <c r="B10" s="66">
        <v>54652.416526000001</v>
      </c>
      <c r="C10" s="66"/>
      <c r="D10" s="66">
        <v>52303.367814999998</v>
      </c>
      <c r="E10" s="66"/>
      <c r="F10" s="11"/>
      <c r="G10" s="11"/>
      <c r="H10" s="11"/>
      <c r="I10" s="11"/>
      <c r="J10" s="11"/>
      <c r="K10" s="11"/>
      <c r="L10" s="11"/>
      <c r="M10" s="11"/>
      <c r="N10" s="11"/>
      <c r="O10" s="11"/>
      <c r="P10" s="11"/>
      <c r="Q10" s="11"/>
      <c r="R10" s="11"/>
      <c r="S10" s="11"/>
      <c r="T10" s="11"/>
      <c r="U10" s="11"/>
      <c r="V10" s="11"/>
      <c r="W10" s="11"/>
      <c r="X10" s="11"/>
      <c r="Y10" s="11"/>
      <c r="Z10" s="14"/>
    </row>
    <row r="11" spans="1:26" x14ac:dyDescent="0.2">
      <c r="A11" s="53"/>
      <c r="B11" s="54">
        <v>2023</v>
      </c>
      <c r="C11" s="54">
        <v>2023</v>
      </c>
      <c r="D11" s="55">
        <v>2022</v>
      </c>
      <c r="E11" s="55">
        <v>2022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18" t="s">
        <v>181</v>
      </c>
      <c r="B12" s="67">
        <v>24118.379079999999</v>
      </c>
      <c r="C12" s="68">
        <f t="shared" ref="C12:C27" si="0">IF(B$10&gt;0,B12/B$10*100,0)</f>
        <v>44.130489762563514</v>
      </c>
      <c r="D12" s="69">
        <v>21462.323034000001</v>
      </c>
      <c r="E12" s="68">
        <f t="shared" ref="E12:E27" si="1">IF(D$10&gt;0,D12/D$10*100,0)</f>
        <v>41.034304157838299</v>
      </c>
      <c r="F12" s="11"/>
      <c r="G12" s="11"/>
      <c r="H12" s="11"/>
      <c r="I12" s="11"/>
      <c r="J12" s="11"/>
      <c r="K12" s="11"/>
      <c r="L12" s="11"/>
      <c r="M12" s="11"/>
      <c r="N12" s="11"/>
      <c r="O12" s="11"/>
      <c r="P12" s="11"/>
      <c r="Q12" s="11"/>
      <c r="R12" s="11"/>
      <c r="S12" s="11"/>
      <c r="T12" s="11"/>
      <c r="U12" s="11"/>
      <c r="V12" s="11"/>
      <c r="W12" s="11"/>
      <c r="X12" s="11"/>
      <c r="Y12" s="11"/>
      <c r="Z12" s="14"/>
    </row>
    <row r="13" spans="1:26" x14ac:dyDescent="0.2">
      <c r="A13" s="18" t="s">
        <v>30</v>
      </c>
      <c r="B13" s="67">
        <v>4290.9968989999998</v>
      </c>
      <c r="C13" s="70">
        <f t="shared" si="0"/>
        <v>7.851431229868175</v>
      </c>
      <c r="D13" s="69">
        <v>5444.382028</v>
      </c>
      <c r="E13" s="68">
        <f t="shared" si="1"/>
        <v>10.409237981112595</v>
      </c>
      <c r="F13" s="11"/>
      <c r="G13" s="11"/>
      <c r="H13" s="11"/>
      <c r="I13" s="11"/>
      <c r="J13" s="11"/>
      <c r="K13" s="11"/>
      <c r="L13" s="11"/>
      <c r="M13" s="11"/>
      <c r="N13" s="11"/>
      <c r="O13" s="11"/>
      <c r="P13" s="11"/>
      <c r="Q13" s="11"/>
      <c r="R13" s="11"/>
      <c r="S13" s="11"/>
      <c r="T13" s="11"/>
      <c r="U13" s="11"/>
      <c r="V13" s="11"/>
      <c r="W13" s="11"/>
      <c r="X13" s="11"/>
      <c r="Y13" s="11"/>
      <c r="Z13" s="14"/>
    </row>
    <row r="14" spans="1:26" x14ac:dyDescent="0.2">
      <c r="A14" s="18" t="s">
        <v>277</v>
      </c>
      <c r="B14" s="67">
        <v>1553.2488089999999</v>
      </c>
      <c r="C14" s="70">
        <f t="shared" si="0"/>
        <v>2.842049643424398</v>
      </c>
      <c r="D14" s="69">
        <v>1214.9001450000001</v>
      </c>
      <c r="E14" s="68">
        <f t="shared" si="1"/>
        <v>2.3227952534474858</v>
      </c>
      <c r="F14" s="11"/>
      <c r="G14" s="11"/>
      <c r="H14" s="11"/>
      <c r="I14" s="11"/>
      <c r="J14" s="11"/>
      <c r="K14" s="11"/>
      <c r="L14" s="11"/>
      <c r="M14" s="11"/>
      <c r="N14" s="11"/>
      <c r="O14" s="11"/>
      <c r="P14" s="11"/>
      <c r="Q14" s="11"/>
      <c r="R14" s="11"/>
      <c r="S14" s="11"/>
      <c r="T14" s="11"/>
      <c r="U14" s="11"/>
      <c r="V14" s="11"/>
      <c r="W14" s="11"/>
      <c r="X14" s="11"/>
      <c r="Y14" s="11"/>
      <c r="Z14" s="14"/>
    </row>
    <row r="15" spans="1:26" x14ac:dyDescent="0.2">
      <c r="A15" s="18" t="s">
        <v>180</v>
      </c>
      <c r="B15" s="67">
        <v>1415.1031559999999</v>
      </c>
      <c r="C15" s="70">
        <f t="shared" si="0"/>
        <v>2.5892782898754119</v>
      </c>
      <c r="D15" s="69">
        <v>1288.40058</v>
      </c>
      <c r="E15" s="68">
        <f t="shared" si="1"/>
        <v>2.4633224089071022</v>
      </c>
      <c r="F15" s="11"/>
      <c r="G15" s="11"/>
      <c r="H15" s="11"/>
      <c r="I15" s="11"/>
      <c r="J15" s="11"/>
      <c r="K15" s="11"/>
      <c r="L15" s="11"/>
      <c r="M15" s="11"/>
      <c r="N15" s="11"/>
      <c r="O15" s="11"/>
      <c r="P15" s="11"/>
      <c r="Q15" s="11"/>
      <c r="R15" s="11"/>
      <c r="S15" s="11"/>
      <c r="T15" s="11"/>
      <c r="U15" s="11"/>
      <c r="V15" s="11"/>
      <c r="W15" s="11"/>
      <c r="X15" s="11"/>
      <c r="Y15" s="11"/>
      <c r="Z15" s="14"/>
    </row>
    <row r="16" spans="1:26" x14ac:dyDescent="0.2">
      <c r="A16" s="18" t="s">
        <v>278</v>
      </c>
      <c r="B16" s="67">
        <v>1288.1084269999999</v>
      </c>
      <c r="C16" s="70">
        <f t="shared" si="0"/>
        <v>2.3569102866425005</v>
      </c>
      <c r="D16" s="69">
        <v>1373.0701409999999</v>
      </c>
      <c r="E16" s="68">
        <f t="shared" si="1"/>
        <v>2.6252040707141986</v>
      </c>
      <c r="F16" s="11"/>
      <c r="G16" s="11"/>
      <c r="H16" s="11"/>
      <c r="I16" s="11"/>
      <c r="J16" s="11"/>
      <c r="K16" s="11"/>
      <c r="L16" s="11"/>
      <c r="M16" s="11"/>
      <c r="N16" s="11"/>
      <c r="O16" s="11"/>
      <c r="P16" s="11"/>
      <c r="Q16" s="11"/>
      <c r="R16" s="11"/>
      <c r="S16" s="11"/>
      <c r="T16" s="11"/>
      <c r="U16" s="11"/>
      <c r="V16" s="11"/>
      <c r="W16" s="11"/>
      <c r="X16" s="11"/>
      <c r="Y16" s="11"/>
      <c r="Z16" s="14"/>
    </row>
    <row r="17" spans="1:26" x14ac:dyDescent="0.2">
      <c r="A17" s="18" t="s">
        <v>42</v>
      </c>
      <c r="B17" s="67">
        <v>1194.6109449999999</v>
      </c>
      <c r="C17" s="70">
        <f t="shared" si="0"/>
        <v>2.185833712278181</v>
      </c>
      <c r="D17" s="69">
        <v>1718.2936520000001</v>
      </c>
      <c r="E17" s="68">
        <f t="shared" si="1"/>
        <v>3.2852447629714834</v>
      </c>
      <c r="F17" s="11"/>
      <c r="G17" s="11"/>
      <c r="H17" s="11"/>
      <c r="I17" s="11"/>
      <c r="J17" s="11"/>
      <c r="K17" s="11"/>
      <c r="L17" s="11"/>
      <c r="M17" s="11"/>
      <c r="N17" s="11"/>
      <c r="O17" s="11"/>
      <c r="P17" s="11"/>
      <c r="Q17" s="11"/>
      <c r="R17" s="11"/>
      <c r="S17" s="11"/>
      <c r="T17" s="11"/>
      <c r="U17" s="11"/>
      <c r="V17" s="11"/>
      <c r="W17" s="11"/>
      <c r="X17" s="11"/>
      <c r="Y17" s="11"/>
      <c r="Z17" s="14"/>
    </row>
    <row r="18" spans="1:26" x14ac:dyDescent="0.2">
      <c r="A18" s="18" t="s">
        <v>137</v>
      </c>
      <c r="B18" s="67">
        <v>1168.893084</v>
      </c>
      <c r="C18" s="70">
        <f t="shared" si="0"/>
        <v>2.1387765780565586</v>
      </c>
      <c r="D18" s="69">
        <v>986.75114699999995</v>
      </c>
      <c r="E18" s="68">
        <f t="shared" si="1"/>
        <v>1.8865919886654241</v>
      </c>
      <c r="F18" s="11"/>
      <c r="G18" s="11"/>
      <c r="H18" s="11"/>
      <c r="I18" s="11"/>
      <c r="J18" s="11"/>
      <c r="K18" s="11"/>
      <c r="L18" s="11"/>
      <c r="M18" s="11"/>
      <c r="N18" s="11"/>
      <c r="O18" s="11"/>
      <c r="P18" s="11"/>
      <c r="Q18" s="11"/>
      <c r="R18" s="11"/>
      <c r="S18" s="11"/>
      <c r="T18" s="11"/>
      <c r="U18" s="11"/>
      <c r="V18" s="11"/>
      <c r="W18" s="11"/>
      <c r="X18" s="11"/>
      <c r="Y18" s="11"/>
      <c r="Z18" s="14"/>
    </row>
    <row r="19" spans="1:26" x14ac:dyDescent="0.2">
      <c r="A19" s="18" t="s">
        <v>279</v>
      </c>
      <c r="B19" s="67">
        <v>1095.676078</v>
      </c>
      <c r="C19" s="70">
        <f t="shared" si="0"/>
        <v>2.0048081084918721</v>
      </c>
      <c r="D19" s="69">
        <v>1127.822793</v>
      </c>
      <c r="E19" s="68">
        <f t="shared" si="1"/>
        <v>2.1563100811962506</v>
      </c>
      <c r="F19" s="11"/>
      <c r="G19" s="11"/>
      <c r="H19" s="11"/>
      <c r="I19" s="11"/>
      <c r="J19" s="11"/>
      <c r="K19" s="11"/>
      <c r="L19" s="11"/>
      <c r="M19" s="11"/>
      <c r="N19" s="11"/>
      <c r="O19" s="11"/>
      <c r="P19" s="11"/>
      <c r="Q19" s="11"/>
      <c r="R19" s="11"/>
      <c r="S19" s="11"/>
      <c r="T19" s="11"/>
      <c r="U19" s="11"/>
      <c r="V19" s="11"/>
      <c r="W19" s="11"/>
      <c r="X19" s="11"/>
      <c r="Y19" s="11"/>
      <c r="Z19" s="14"/>
    </row>
    <row r="20" spans="1:26" x14ac:dyDescent="0.2">
      <c r="A20" s="18" t="s">
        <v>280</v>
      </c>
      <c r="B20" s="67">
        <v>918.20679600000005</v>
      </c>
      <c r="C20" s="70">
        <f t="shared" si="0"/>
        <v>1.6800845312360122</v>
      </c>
      <c r="D20" s="69">
        <v>750.68329900000003</v>
      </c>
      <c r="E20" s="68">
        <f t="shared" si="1"/>
        <v>1.4352484942369481</v>
      </c>
      <c r="F20" s="11"/>
      <c r="G20" s="11"/>
      <c r="H20" s="11"/>
      <c r="I20" s="11"/>
      <c r="J20" s="11"/>
      <c r="K20" s="11"/>
      <c r="L20" s="11"/>
      <c r="M20" s="11"/>
      <c r="N20" s="11"/>
      <c r="O20" s="11"/>
      <c r="P20" s="11"/>
      <c r="Q20" s="11"/>
      <c r="R20" s="11"/>
      <c r="S20" s="11"/>
      <c r="T20" s="11"/>
      <c r="U20" s="11"/>
      <c r="V20" s="11"/>
      <c r="W20" s="11"/>
      <c r="X20" s="11"/>
      <c r="Y20" s="11"/>
      <c r="Z20" s="14"/>
    </row>
    <row r="21" spans="1:26" x14ac:dyDescent="0.2">
      <c r="A21" s="18" t="s">
        <v>281</v>
      </c>
      <c r="B21" s="67">
        <v>806.56527800000003</v>
      </c>
      <c r="C21" s="70">
        <f t="shared" si="0"/>
        <v>1.4758089930319727</v>
      </c>
      <c r="D21" s="69">
        <v>774.08913099999995</v>
      </c>
      <c r="E21" s="68">
        <f t="shared" si="1"/>
        <v>1.4799986374452931</v>
      </c>
      <c r="F21" s="11"/>
      <c r="G21" s="11"/>
      <c r="H21" s="11"/>
      <c r="I21" s="11"/>
      <c r="J21" s="11"/>
      <c r="K21" s="11"/>
      <c r="L21" s="11"/>
      <c r="M21" s="11"/>
      <c r="N21" s="11"/>
      <c r="O21" s="11"/>
      <c r="P21" s="11"/>
      <c r="Q21" s="11"/>
      <c r="R21" s="11"/>
      <c r="S21" s="11"/>
      <c r="T21" s="11"/>
      <c r="U21" s="11"/>
      <c r="V21" s="11"/>
      <c r="W21" s="11"/>
      <c r="X21" s="11"/>
      <c r="Y21" s="11"/>
      <c r="Z21" s="14"/>
    </row>
    <row r="22" spans="1:26" x14ac:dyDescent="0.2">
      <c r="A22" s="18" t="s">
        <v>282</v>
      </c>
      <c r="B22" s="67">
        <v>782.41160600000001</v>
      </c>
      <c r="C22" s="70">
        <f t="shared" si="0"/>
        <v>1.4316139262163832</v>
      </c>
      <c r="D22" s="69">
        <v>916.23221799999999</v>
      </c>
      <c r="E22" s="68">
        <f t="shared" si="1"/>
        <v>1.7517652424233285</v>
      </c>
      <c r="F22" s="11"/>
      <c r="G22" s="11"/>
      <c r="H22" s="11"/>
      <c r="I22" s="11"/>
      <c r="J22" s="11"/>
      <c r="K22" s="11"/>
      <c r="L22" s="11"/>
      <c r="M22" s="11"/>
      <c r="N22" s="11"/>
      <c r="O22" s="11"/>
      <c r="P22" s="11"/>
      <c r="Q22" s="11"/>
      <c r="R22" s="11"/>
      <c r="S22" s="11"/>
      <c r="T22" s="11"/>
      <c r="U22" s="11"/>
      <c r="V22" s="11"/>
      <c r="W22" s="11"/>
      <c r="X22" s="11"/>
      <c r="Y22" s="11"/>
      <c r="Z22" s="14"/>
    </row>
    <row r="23" spans="1:26" x14ac:dyDescent="0.2">
      <c r="A23" s="18" t="s">
        <v>283</v>
      </c>
      <c r="B23" s="67">
        <v>732.74532099999999</v>
      </c>
      <c r="C23" s="70">
        <f t="shared" si="0"/>
        <v>1.3407372767339725</v>
      </c>
      <c r="D23" s="69">
        <v>730.09720200000004</v>
      </c>
      <c r="E23" s="68">
        <f t="shared" si="1"/>
        <v>1.3958894665873058</v>
      </c>
      <c r="F23" s="11"/>
      <c r="G23" s="11"/>
      <c r="H23" s="11"/>
      <c r="I23" s="11"/>
      <c r="J23" s="11"/>
      <c r="K23" s="11"/>
      <c r="L23" s="11"/>
      <c r="M23" s="11"/>
      <c r="N23" s="11"/>
      <c r="O23" s="11"/>
      <c r="P23" s="11"/>
      <c r="Q23" s="11"/>
      <c r="R23" s="11"/>
      <c r="S23" s="11"/>
      <c r="T23" s="11"/>
      <c r="U23" s="11"/>
      <c r="V23" s="11"/>
      <c r="W23" s="11"/>
      <c r="X23" s="11"/>
      <c r="Y23" s="11"/>
      <c r="Z23" s="14"/>
    </row>
    <row r="24" spans="1:26" x14ac:dyDescent="0.2">
      <c r="A24" s="18" t="s">
        <v>284</v>
      </c>
      <c r="B24" s="67">
        <v>698.11210400000004</v>
      </c>
      <c r="C24" s="70">
        <f t="shared" si="0"/>
        <v>1.2773673121441658</v>
      </c>
      <c r="D24" s="69">
        <v>241.386357</v>
      </c>
      <c r="E24" s="68">
        <f t="shared" si="1"/>
        <v>0.46151207290092172</v>
      </c>
      <c r="F24" s="11"/>
      <c r="G24" s="11"/>
      <c r="H24" s="11"/>
      <c r="I24" s="11"/>
      <c r="J24" s="11"/>
      <c r="K24" s="11"/>
      <c r="L24" s="11"/>
      <c r="M24" s="11"/>
      <c r="N24" s="11"/>
      <c r="O24" s="11"/>
      <c r="P24" s="11"/>
      <c r="Q24" s="11"/>
      <c r="R24" s="11"/>
      <c r="S24" s="11"/>
      <c r="T24" s="11"/>
      <c r="U24" s="11"/>
      <c r="V24" s="11"/>
      <c r="W24" s="11"/>
      <c r="X24" s="11"/>
      <c r="Y24" s="11"/>
      <c r="Z24" s="14"/>
    </row>
    <row r="25" spans="1:26" x14ac:dyDescent="0.2">
      <c r="A25" s="18" t="s">
        <v>169</v>
      </c>
      <c r="B25" s="67">
        <v>687.92177400000003</v>
      </c>
      <c r="C25" s="70">
        <f t="shared" si="0"/>
        <v>1.2587216041448641</v>
      </c>
      <c r="D25" s="69">
        <v>666.677729</v>
      </c>
      <c r="E25" s="68">
        <f t="shared" si="1"/>
        <v>1.2746363319434366</v>
      </c>
      <c r="F25" s="11"/>
      <c r="G25" s="11"/>
      <c r="H25" s="11"/>
      <c r="I25" s="11"/>
      <c r="J25" s="11"/>
      <c r="K25" s="11"/>
      <c r="L25" s="11"/>
      <c r="M25" s="11"/>
      <c r="N25" s="11"/>
      <c r="O25" s="11"/>
      <c r="P25" s="11"/>
      <c r="Q25" s="11"/>
      <c r="R25" s="11"/>
      <c r="S25" s="11"/>
      <c r="T25" s="11"/>
      <c r="U25" s="11"/>
      <c r="V25" s="11"/>
      <c r="W25" s="11"/>
      <c r="X25" s="11"/>
      <c r="Y25" s="11"/>
      <c r="Z25" s="14"/>
    </row>
    <row r="26" spans="1:26" x14ac:dyDescent="0.2">
      <c r="A26" s="18" t="s">
        <v>89</v>
      </c>
      <c r="B26" s="67">
        <v>576.69822299999998</v>
      </c>
      <c r="C26" s="70">
        <f t="shared" si="0"/>
        <v>1.0552108390772532</v>
      </c>
      <c r="D26" s="69">
        <v>449.58912299999997</v>
      </c>
      <c r="E26" s="68">
        <f t="shared" si="1"/>
        <v>0.85957968249811834</v>
      </c>
      <c r="F26" s="11"/>
      <c r="G26" s="11"/>
      <c r="H26" s="11"/>
      <c r="I26" s="11"/>
      <c r="J26" s="11"/>
      <c r="K26" s="11"/>
      <c r="L26" s="11"/>
      <c r="M26" s="11"/>
      <c r="N26" s="11"/>
      <c r="O26" s="11"/>
      <c r="P26" s="11"/>
      <c r="Q26" s="11"/>
      <c r="R26" s="11"/>
      <c r="S26" s="11"/>
      <c r="T26" s="11"/>
      <c r="U26" s="11"/>
      <c r="V26" s="11"/>
      <c r="W26" s="11"/>
      <c r="X26" s="11"/>
      <c r="Y26" s="11"/>
      <c r="Z26" s="14"/>
    </row>
    <row r="27" spans="1:26" x14ac:dyDescent="0.2">
      <c r="A27" s="18" t="s">
        <v>285</v>
      </c>
      <c r="B27" s="67">
        <v>503.20968499999998</v>
      </c>
      <c r="C27" s="70">
        <f t="shared" si="0"/>
        <v>0.92074553512305568</v>
      </c>
      <c r="D27" s="69">
        <v>443.57878199999999</v>
      </c>
      <c r="E27" s="68">
        <f t="shared" si="1"/>
        <v>0.84808837467018094</v>
      </c>
      <c r="F27" s="11"/>
      <c r="G27" s="11"/>
      <c r="H27" s="11"/>
      <c r="I27" s="11"/>
      <c r="J27" s="11"/>
      <c r="K27" s="11"/>
      <c r="L27" s="11"/>
      <c r="M27" s="11"/>
      <c r="N27" s="11"/>
      <c r="O27" s="11"/>
      <c r="P27" s="11"/>
      <c r="Q27" s="11"/>
      <c r="R27" s="11"/>
      <c r="S27" s="11"/>
      <c r="T27" s="11"/>
      <c r="U27" s="11"/>
      <c r="V27" s="11"/>
      <c r="W27" s="11"/>
      <c r="X27" s="11"/>
      <c r="Y27" s="11"/>
      <c r="Z27" s="14"/>
    </row>
    <row r="28" spans="1:26" x14ac:dyDescent="0.2">
      <c r="A28" s="14"/>
      <c r="B28" s="14"/>
      <c r="C28" s="14"/>
      <c r="D28" s="11"/>
      <c r="E28" s="11"/>
      <c r="F28" s="11"/>
      <c r="G28" s="11"/>
      <c r="H28" s="11"/>
      <c r="I28" s="11"/>
      <c r="J28" s="11"/>
      <c r="K28" s="11"/>
      <c r="L28" s="11"/>
      <c r="M28" s="11"/>
      <c r="N28" s="11"/>
      <c r="O28" s="11"/>
      <c r="P28" s="11"/>
      <c r="Q28" s="11"/>
      <c r="R28" s="11"/>
      <c r="S28" s="11"/>
      <c r="T28" s="11"/>
      <c r="U28" s="11"/>
      <c r="V28" s="11"/>
      <c r="W28" s="11"/>
      <c r="X28" s="11"/>
      <c r="Y28" s="11"/>
      <c r="Z28" s="14"/>
    </row>
    <row r="29" spans="1:26" x14ac:dyDescent="0.2">
      <c r="A29" s="18" t="s">
        <v>205</v>
      </c>
      <c r="B29" s="67">
        <f>B10-(SUM(B12:B27))</f>
        <v>12821.529260999996</v>
      </c>
      <c r="C29" s="70">
        <f>IF(B$10&gt;0,B29/B$10*100,0)</f>
        <v>23.460132371091699</v>
      </c>
      <c r="D29" s="69">
        <f>D10-(SUM(D12:D27))</f>
        <v>12715.090454000005</v>
      </c>
      <c r="E29" s="68">
        <f>IF(D$10&gt;0,D29/D$10*100,0)</f>
        <v>24.310270992441644</v>
      </c>
      <c r="F29" s="11"/>
      <c r="G29" s="11"/>
      <c r="H29" s="11"/>
      <c r="I29" s="11"/>
      <c r="J29" s="11"/>
      <c r="K29" s="11"/>
      <c r="L29" s="11"/>
      <c r="M29" s="11"/>
      <c r="N29" s="11"/>
      <c r="O29" s="11"/>
      <c r="P29" s="11"/>
      <c r="Q29" s="11"/>
      <c r="R29" s="11"/>
      <c r="S29" s="11"/>
      <c r="T29" s="11"/>
      <c r="U29" s="11"/>
      <c r="V29" s="11"/>
      <c r="W29" s="11"/>
      <c r="X29" s="11"/>
      <c r="Y29" s="11"/>
      <c r="Z29" s="14"/>
    </row>
    <row r="30" spans="1:26" x14ac:dyDescent="0.2">
      <c r="G30" s="11"/>
      <c r="H30" s="11"/>
      <c r="I30" s="11"/>
      <c r="J30" s="11"/>
      <c r="K30" s="11"/>
      <c r="L30" s="11"/>
      <c r="M30" s="11"/>
      <c r="N30" s="11"/>
      <c r="O30" s="11"/>
      <c r="P30" s="11"/>
      <c r="Q30" s="11"/>
      <c r="R30" s="11"/>
      <c r="S30" s="11"/>
      <c r="T30" s="11"/>
      <c r="U30" s="11"/>
      <c r="V30" s="11"/>
      <c r="W30" s="11"/>
      <c r="X30" s="11"/>
      <c r="Y30" s="11"/>
      <c r="Z30" s="14"/>
    </row>
    <row r="31" spans="1:26" x14ac:dyDescent="0.2">
      <c r="G31" s="11"/>
      <c r="H31" s="11"/>
      <c r="I31" s="11"/>
      <c r="J31" s="11"/>
      <c r="K31" s="11"/>
      <c r="L31" s="11"/>
      <c r="M31" s="11"/>
      <c r="N31" s="11"/>
      <c r="O31" s="11"/>
      <c r="P31" s="11"/>
      <c r="Q31" s="11"/>
      <c r="R31" s="11"/>
      <c r="S31" s="11"/>
      <c r="T31" s="11"/>
      <c r="U31" s="11"/>
      <c r="V31" s="11"/>
      <c r="W31" s="11"/>
      <c r="X31" s="11"/>
      <c r="Y31" s="11"/>
      <c r="Z31" s="14"/>
    </row>
    <row r="32" spans="1:26" x14ac:dyDescent="0.2">
      <c r="G32" s="11"/>
      <c r="H32" s="11"/>
      <c r="I32" s="11"/>
      <c r="J32" s="11"/>
      <c r="K32" s="11"/>
      <c r="L32" s="11"/>
      <c r="M32" s="11"/>
      <c r="N32" s="11"/>
      <c r="O32" s="11"/>
      <c r="P32" s="11"/>
      <c r="Q32" s="11"/>
      <c r="R32" s="11"/>
      <c r="S32" s="11"/>
      <c r="T32" s="11"/>
      <c r="U32" s="11"/>
      <c r="V32" s="11"/>
      <c r="W32" s="11"/>
      <c r="X32" s="11"/>
      <c r="Y32" s="11"/>
      <c r="Z32" s="14"/>
    </row>
    <row r="33" spans="2:4" x14ac:dyDescent="0.2">
      <c r="B33" s="5"/>
      <c r="C33" s="5"/>
      <c r="D33" s="5"/>
    </row>
    <row r="34" spans="2:4" x14ac:dyDescent="0.2">
      <c r="B34" s="5"/>
      <c r="C34" s="5"/>
      <c r="D34" s="5"/>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j/23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2024-04-02T04:42:03Z</cp:lastPrinted>
  <dcterms:created xsi:type="dcterms:W3CDTF">2012-03-28T07:56:08Z</dcterms:created>
  <dcterms:modified xsi:type="dcterms:W3CDTF">2024-04-02T04:42:15Z</dcterms:modified>
  <cp:category>LIS-Bericht</cp:category>
</cp:coreProperties>
</file>