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14" r:id="rId2"/>
    <sheet name="T1_1" sheetId="10" r:id="rId3"/>
    <sheet name="TG2_1" sheetId="12" r:id="rId4"/>
    <sheet name="T2_1" sheetId="9" state="hidden" r:id="rId5"/>
  </sheets>
  <definedNames>
    <definedName name="_xlnm.Print_Titles" localSheetId="2">T1_1!$1:$6</definedName>
    <definedName name="Print_Area" localSheetId="2">T1_1!$A:$G</definedName>
    <definedName name="Print_Titles" localSheetId="2">T1_1!$1:$5</definedName>
  </definedNames>
  <calcPr calcId="14562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6"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<sst xmlns="http://schemas.openxmlformats.org/spreadsheetml/2006/main" count="438" uniqueCount="311">
  <si>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</si>
  <si>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</si>
  <si>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</si>
  <si>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</si>
  <si>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</si>
  <si>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</si>
  <si>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</si>
  <si>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</si>
  <si>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</si>
  <si>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</si>
  <si>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</si>
  <si>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</si>
  <si>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</si>
  <si>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</si>
  <si>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</si>
  <si>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</si>
  <si>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</si>
  <si>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</si>
  <si>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</si>
  <si>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</si>
  <si>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</si>
  <si>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</si>
  <si>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</si>
  <si>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</si>
  <si>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</si>
  <si>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</si>
  <si>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</si>
  <si>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</si>
  <si>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</si>
  <si>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</si>
  <si>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</si>
  <si>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</si>
  <si>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</si>
  <si>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</si>
  <si>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</si>
  <si>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</si>
  <si>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</si>
  <si>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</si>
  <si>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</si>
  <si>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</si>
  <si>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</si>
  <si>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</si>
  <si>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</si>
  <si>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</si>
  <si>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</si>
  <si>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</si>
  <si>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</si>
  <si>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</si>
  <si>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</si>
  <si>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</si>
  <si>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</si>
  <si>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</si>
  <si>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</si>
  <si>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</si>
  <si>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</si>
  <si>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</si>
  <si>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</si>
  <si>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</si>
  <si>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</si>
  <si>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</si>
  <si>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</si>
  <si>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</si>
  <si>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</si>
  <si>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</si>
  <si>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</si>
  <si>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</si>
  <si>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</si>
  <si>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</si>
  <si>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</si>
  <si>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</si>
  <si>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</si>
  <si>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</si>
  <si>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</si>
  <si>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</si>
  <si>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</si>
  <si>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</si>
  <si>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</si>
  <si>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</si>
  <si>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</si>
  <si>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</si>
  <si>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</si>
  <si>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</si>
  <si>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</si>
  <si>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</si>
  <si>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</si>
  <si>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</si>
  <si>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</si>
  <si>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</si>
  <si>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</si>
  <si>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</si>
  <si>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</si>
  <si>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</si>
  <si>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</si>
  <si>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</si>
  <si>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</si>
  <si>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</si>
  <si>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</si>
  <si>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</si>
  <si>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</si>
  <si>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</si>
  <si>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</si>
  <si>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</si>
  <si>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</si>
  <si>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</si>
  <si>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</si>
  <si>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</si>
  <si>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</si>
  <si>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</si>
  <si>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</si>
  <si>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</si>
  <si>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</si>
  <si>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</si>
  <si>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</si>
  <si>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</si>
  <si>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</si>
  <si>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</si>
  <si>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</si>
  <si>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</si>
  <si>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</si>
  <si>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</si>
  <si>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</si>
  <si>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</si>
  <si>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</si>
  <si>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</si>
  <si>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</si>
  <si>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</si>
  <si>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</si>
  <si>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</si>
  <si>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</si>
  <si>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</si>
  <si>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</si>
  <si>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</si>
  <si>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</si>
  <si>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</si>
  <si>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</si>
  <si>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</si>
  <si>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</si>
  <si>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</si>
  <si>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</si>
  <si>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</si>
  <si>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</si>
  <si>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</si>
  <si>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</si>
  <si>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</si>
  <si>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</si>
  <si>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</si>
  <si>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</si>
  <si>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</si>
  <si>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</si>
  <si>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</si>
  <si>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</si>
  <si>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</si>
  <si>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</si>
  <si>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</si>
  <si>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</si>
  <si>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</si>
  <si>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</si>
  <si>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</si>
  <si>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</si>
  <si>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</si>
  <si>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</si>
  <si>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</si>
  <si>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</si>
  <si>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</si>
  <si>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</si>
  <si>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</si>
  <si>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</si>
  <si>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</si>
  <si>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</si>
  <si>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</si>
  <si>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</si>
  <si>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</si>
  <si>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</si>
  <si>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</si>
  <si>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</si>
  <si>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</si>
  <si>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</si>
  <si>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</si>
  <si>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</si>
  <si>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</si>
  <si>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</si>
  <si>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</si>
  <si>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</si>
  <si>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</si>
  <si>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</si>
  <si>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</si>
  <si>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</si>
  <si>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</si>
  <si>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</si>
  <si>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</si>
  <si>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</si>
  <si>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</si>
  <si>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</si>
  <si>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</si>
  <si>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</si>
  <si>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</si>
  <si>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</si>
  <si>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</si>
  <si>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</si>
  <si>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</si>
  <si>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</si>
  <si>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</si>
  <si>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</si>
  <si>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</si>
  <si>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</si>
  <si>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</si>
  <si>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</si>
  <si>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</si>
  <si>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</si>
  <si>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</si>
  <si>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</si>
  <si>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</si>
  <si>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</si>
  <si>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</si>
  <si>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</si>
  <si>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</si>
  <si>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</si>
  <si>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</si>
  <si>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</si>
  <si>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</si>
  <si>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</si>
  <si>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</si>
  <si>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</si>
  <si>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</si>
  <si>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</si>
  <si>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</si>
  <si>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</si>
  <si>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</si>
  <si>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</si>
  <si>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</si>
  <si>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</si>
  <si>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</si>
  <si>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</si>
  <si>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</si>
  <si>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</si>
  <si>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</si>
  <si>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</si>
  <si>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</si>
  <si>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</si>
  <si>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</si>
  <si>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</si>
  <si>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</si>
  <si>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</si>
  <si>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</si>
  <si>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</si>
  <si>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</si>
  <si>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</si>
  <si>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</si>
  <si>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</si>
  <si>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</si>
  <si>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</si>
  <si>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</si>
  <si>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</si>
  <si>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</si>
  <si>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</si>
  <si>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</si>
  <si>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</si>
  <si>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</si>
  <si>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</si>
  <si>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</si>
  <si>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</si>
  <si>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</si>
  <si>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</si>
  <si>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</si>
  <si>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</si>
  <si>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</si>
  <si>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</si>
  <si>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</si>
  <si>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</si>
  <si>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</si>
  <si>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</si>
  <si>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</si>
  <si>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Mittel- und osteurop. Länder</t>
  </si>
  <si>
    <t>Amerik. Jungferninseln</t>
  </si>
  <si>
    <t>St. Vincent u. die Grenadinen</t>
  </si>
  <si>
    <t>Demokr. Volksrepublik Korea</t>
  </si>
  <si>
    <t>Föd. Staaten v. Mikronesien</t>
  </si>
  <si>
    <r>
      <t>EU-Länder</t>
    </r>
    <r>
      <rPr>
        <vertAlign val="superscript"/>
        <sz val="8"/>
        <color theme="1"/>
        <rFont val="Arial"/>
        <family val="2"/>
      </rPr>
      <t>4</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</si>
  <si>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</si>
  <si>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</si>
  <si>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</si>
  <si>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</si>
  <si>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</si>
  <si>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</si>
  <si>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</si>
  <si>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Kroatien (seit 7/2013)</t>
  </si>
  <si>
    <r>
      <t>2016</t>
    </r>
    <r>
      <rPr>
        <vertAlign val="superscript"/>
        <sz val="8"/>
        <color theme="1"/>
        <rFont val="Arial"/>
        <family val="2"/>
      </rPr>
      <t>a</t>
    </r>
  </si>
  <si>
    <r>
      <t>2015</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</si>
  <si>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2016 zu 2015
in %</t>
    </r>
  </si>
  <si>
    <t xml:space="preserve">x  </t>
  </si>
  <si>
    <t>Januar -  2016</t>
  </si>
  <si>
    <t>Verein.Staaten (USA)</t>
  </si>
  <si>
    <t>Vereinigt.Königreich</t>
  </si>
  <si>
    <t>China, Volksrepublik</t>
  </si>
  <si>
    <t>Korea, Republik</t>
  </si>
  <si>
    <t>Tschechische Republ.</t>
  </si>
  <si>
    <r>
      <t>Einfuhr</t>
    </r>
    <r>
      <rPr>
        <vertAlign val="superscript"/>
        <sz val="8"/>
        <color theme="1"/>
        <rFont val="Arial"/>
        <family val="2"/>
      </rPr>
      <t>1</t>
    </r>
  </si>
  <si>
    <r>
      <t>Ausfuhr</t>
    </r>
    <r>
      <rPr>
        <vertAlign val="superscript"/>
        <sz val="8"/>
        <color theme="1"/>
        <rFont val="Arial"/>
        <family val="2"/>
      </rPr>
      <t>2</t>
    </r>
  </si>
  <si>
    <t>Kennziffer: G III 1 / G III 3 - j 16 SH</t>
  </si>
  <si>
    <t>Landes Schleswig-Holstein 2016</t>
  </si>
  <si>
    <t>Herausgegeben am: 3. März 2017</t>
  </si>
  <si>
    <t>– nach Ländern –</t>
  </si>
  <si>
    <t>040 42831-1820</t>
  </si>
  <si>
    <t>×</t>
  </si>
  <si>
    <t>( )</t>
  </si>
  <si>
    <t>Zahlenwert mit eingeschränkter Aussagefähigkeit</t>
  </si>
  <si>
    <t>/</t>
  </si>
  <si>
    <t>Zahlenwert nicht sicher genug</t>
  </si>
  <si>
    <t xml:space="preserve">© Statistisches Amt für Hamburg und Schleswig-Holstein, Hamburg 2017
Auszugsweise Vervielfältigung und Verbreitung mit Quellenangabe gestattet.         </t>
  </si>
  <si>
    <r>
      <t>Ein- und Ausfuhr des Landes Schleswig-Holstein</t>
    </r>
    <r>
      <rPr>
        <b/>
        <sz val="10"/>
        <color theme="1"/>
        <rFont val="Arial"/>
        <family val="2"/>
      </rPr>
      <t xml:space="preserve"> nach Ländern</t>
    </r>
  </si>
  <si>
    <t>Die 20 wichtigsten Partnerländer der Ein- und Ausfuhr des Landes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</si>
</sst>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5">
    <xf numFmtId="0" fontId="0" fillId="0" borderId="0"/>
    <xf numFmtId="0" fontId="15" fillId="0" borderId="0"/>
    <xf numFmtId="165" fontId="8" fillId="0" borderId="0" applyFont="0" applyFill="0" applyBorder="0" applyAlignment="0" applyProtection="0"/>
    <xf numFmtId="0" fontId="16" fillId="0" borderId="0"/>
    <xf numFmtId="0" fontId="2" fillId="0" borderId="0"/>
    <xf numFmtId="0" fontId="22" fillId="0" borderId="0"/>
    <xf numFmtId="38" fontId="24" fillId="0" borderId="0">
      <alignment horizontal="center"/>
    </xf>
    <xf numFmtId="38" fontId="24" fillId="0" borderId="0">
      <alignment horizontal="center"/>
    </xf>
    <xf numFmtId="0" fontId="25" fillId="0" borderId="0" applyNumberFormat="0" applyFill="0" applyBorder="0" applyAlignment="0" applyProtection="0">
      <alignment vertical="top"/>
      <protection locked="0"/>
    </xf>
    <xf numFmtId="0" fontId="23" fillId="0" borderId="0"/>
    <xf numFmtId="0" fontId="23" fillId="0" borderId="0"/>
    <xf numFmtId="0" fontId="1" fillId="0" borderId="0"/>
    <xf numFmtId="0" fontId="1" fillId="0" borderId="0" applyFill="0" applyAlignment="0"/>
    <xf numFmtId="0" fontId="11" fillId="0" borderId="0" applyFill="0" applyBorder="0" applyAlignment="0"/>
    <xf numFmtId="0" fontId="28" fillId="0" borderId="0" applyFill="0" applyBorder="0" applyAlignment="0"/>
  </cellStyleXfs>
  <cellXfs count="103">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19" fillId="0" borderId="0" xfId="0" applyFont="1" applyAlignment="1">
      <alignment horizontal="right" vertical="center"/>
    </xf>
    <xf numFmtId="0" fontId="7" fillId="0" borderId="0" xfId="0" applyFont="1" applyAlignment="1">
      <alignment horizontal="left" vertical="top"/>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6" fontId="2" fillId="0" borderId="0" xfId="0" applyNumberFormat="1" applyFont="1" applyAlignment="1">
      <alignment horizontal="right" vertical="center"/>
    </xf>
    <xf numFmtId="0" fontId="14" fillId="0" borderId="0" xfId="0" quotePrefix="1" applyFont="1" applyAlignment="1">
      <alignment horizontal="right"/>
    </xf>
    <xf numFmtId="0" fontId="11" fillId="2" borderId="9"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7" fillId="0" borderId="11" xfId="0" applyFont="1" applyBorder="1" applyAlignment="1">
      <alignment horizontal="left" wrapText="1"/>
    </xf>
    <xf numFmtId="0" fontId="27" fillId="0" borderId="0" xfId="0" applyFont="1" applyBorder="1" applyAlignment="1">
      <alignment horizontal="left" wrapText="1"/>
    </xf>
    <xf numFmtId="0" fontId="11" fillId="0" borderId="0" xfId="0" applyFont="1" applyBorder="1"/>
    <xf numFmtId="0" fontId="7" fillId="0" borderId="0" xfId="0" applyFont="1" applyAlignment="1">
      <alignment vertical="top"/>
    </xf>
    <xf numFmtId="167" fontId="11" fillId="0" borderId="0" xfId="0" applyNumberFormat="1" applyFont="1"/>
    <xf numFmtId="168" fontId="11" fillId="0" borderId="0" xfId="0" applyNumberFormat="1" applyFont="1"/>
    <xf numFmtId="167" fontId="11" fillId="0" borderId="17" xfId="0" applyNumberFormat="1" applyFont="1" applyBorder="1"/>
    <xf numFmtId="167" fontId="11" fillId="0" borderId="4" xfId="0" applyNumberFormat="1" applyFont="1" applyBorder="1"/>
    <xf numFmtId="168" fontId="11" fillId="0" borderId="4"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9" fontId="2" fillId="0" borderId="0" xfId="0" applyNumberFormat="1" applyFont="1" applyFill="1" applyBorder="1" applyAlignment="1">
      <alignment vertical="center"/>
    </xf>
    <xf numFmtId="169" fontId="0" fillId="0" borderId="0" xfId="0" applyNumberFormat="1"/>
    <xf numFmtId="166" fontId="0" fillId="0" borderId="0" xfId="0" applyNumberFormat="1"/>
    <xf numFmtId="168" fontId="11" fillId="0" borderId="0" xfId="0" applyNumberFormat="1" applyFont="1" applyAlignment="1">
      <alignment horizontal="right"/>
    </xf>
    <xf numFmtId="0" fontId="1" fillId="0" borderId="0" xfId="11" applyAlignment="1">
      <alignment horizontal="left"/>
    </xf>
    <xf numFmtId="0" fontId="17" fillId="0" borderId="0" xfId="11" applyFont="1" applyAlignment="1">
      <alignment horizontal="left"/>
    </xf>
    <xf numFmtId="0" fontId="10" fillId="0" borderId="0" xfId="11" applyFont="1" applyAlignment="1">
      <alignment horizontal="left"/>
    </xf>
    <xf numFmtId="0" fontId="1" fillId="0" borderId="0" xfId="11" applyFont="1" applyAlignment="1">
      <alignment horizontal="left"/>
    </xf>
    <xf numFmtId="0" fontId="1" fillId="0" borderId="0" xfId="11" applyFont="1" applyAlignment="1">
      <alignment horizontal="left" wrapText="1"/>
    </xf>
    <xf numFmtId="0" fontId="1" fillId="0" borderId="0" xfId="11" applyAlignment="1">
      <alignment horizontal="left" wrapText="1"/>
    </xf>
    <xf numFmtId="0" fontId="10" fillId="0" borderId="0" xfId="11" applyFont="1" applyAlignment="1">
      <alignment horizontal="left" wrapText="1"/>
    </xf>
    <xf numFmtId="0" fontId="2" fillId="0" borderId="0" xfId="11" quotePrefix="1" applyFont="1" applyAlignment="1">
      <alignment horizontal="left"/>
    </xf>
    <xf numFmtId="0" fontId="2" fillId="0" borderId="0" xfId="11" applyFont="1" applyAlignment="1">
      <alignment horizontal="left"/>
    </xf>
    <xf numFmtId="0" fontId="9" fillId="0" borderId="0" xfId="11" applyFont="1" applyAlignment="1">
      <alignment horizontal="left"/>
    </xf>
    <xf numFmtId="0" fontId="1" fillId="0" borderId="0" xfId="11"/>
    <xf numFmtId="0" fontId="1" fillId="0" borderId="0" xfId="11" applyAlignment="1"/>
    <xf numFmtId="0" fontId="6" fillId="0" borderId="0" xfId="0" applyFont="1" applyAlignment="1">
      <alignment horizontal="center" wrapText="1"/>
    </xf>
    <xf numFmtId="0" fontId="1" fillId="0" borderId="0" xfId="11" applyFont="1" applyAlignment="1">
      <alignment horizontal="left" wrapText="1"/>
    </xf>
    <xf numFmtId="0" fontId="1" fillId="0" borderId="0" xfId="11" applyAlignment="1">
      <alignment horizontal="left" wrapText="1"/>
    </xf>
    <xf numFmtId="0" fontId="10" fillId="0" borderId="0" xfId="11" applyFont="1" applyAlignment="1">
      <alignment horizontal="left"/>
    </xf>
    <xf numFmtId="0" fontId="10" fillId="0" borderId="0" xfId="11" applyFont="1" applyAlignment="1">
      <alignment horizontal="left" wrapText="1"/>
    </xf>
    <xf numFmtId="0" fontId="17" fillId="0" borderId="0" xfId="11" applyFont="1" applyAlignment="1">
      <alignment horizontal="left"/>
    </xf>
    <xf numFmtId="0" fontId="18" fillId="0" borderId="0" xfId="11" applyFont="1" applyAlignment="1">
      <alignment horizontal="left"/>
    </xf>
    <xf numFmtId="0" fontId="5" fillId="0" borderId="0" xfId="11" applyFont="1" applyAlignment="1">
      <alignment horizontal="left"/>
    </xf>
    <xf numFmtId="0" fontId="1" fillId="0" borderId="0" xfId="11" applyFont="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xf numFmtId="0" fontId="10" fillId="0" borderId="0" xfId="0" applyFont="1" applyAlignment="1">
      <alignment horizontal="center" vertical="center"/>
    </xf>
  </cellXfs>
  <cellStyles count="15">
    <cellStyle name="Arial, 10pt" xfId="12"/>
    <cellStyle name="Arial, 8pt" xfId="13"/>
    <cellStyle name="Arial, 9pt" xfId="14"/>
    <cellStyle name="Dezimal [0,0]" xfId="6"/>
    <cellStyle name="Dezimal [0,00]" xfId="7"/>
    <cellStyle name="Euro" xfId="2"/>
    <cellStyle name="Hyperlink 2" xfId="8"/>
    <cellStyle name="Standard" xfId="0" builtinId="0"/>
    <cellStyle name="Standard 2" xfId="1"/>
    <cellStyle name="Standard 2 2" xfId="4"/>
    <cellStyle name="Standard 3" xfId="5"/>
    <cellStyle name="Standard 3 2" xfId="3"/>
    <cellStyle name="Standard 3 3" xfId="10"/>
    <cellStyle name="Standard 4" xfId="9"/>
    <cellStyle name="Standard 5" xfId="11"/>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Dänemark</c:v>
                </c:pt>
                <c:pt idx="1">
                  <c:v>Verein.Staaten (USA)</c:v>
                </c:pt>
                <c:pt idx="2">
                  <c:v>Frankreich</c:v>
                </c:pt>
                <c:pt idx="3">
                  <c:v>Algerien</c:v>
                </c:pt>
                <c:pt idx="4">
                  <c:v>Niederlande</c:v>
                </c:pt>
                <c:pt idx="5">
                  <c:v>Vereinigt.Königreich</c:v>
                </c:pt>
                <c:pt idx="6">
                  <c:v>Italien</c:v>
                </c:pt>
                <c:pt idx="7">
                  <c:v>Belgien</c:v>
                </c:pt>
                <c:pt idx="8">
                  <c:v>Polen</c:v>
                </c:pt>
                <c:pt idx="9">
                  <c:v>China, Volksrepublik</c:v>
                </c:pt>
                <c:pt idx="10">
                  <c:v>Österreich</c:v>
                </c:pt>
                <c:pt idx="11">
                  <c:v>Spanien</c:v>
                </c:pt>
                <c:pt idx="12">
                  <c:v>Schweden</c:v>
                </c:pt>
                <c:pt idx="13">
                  <c:v>Norwegen</c:v>
                </c:pt>
                <c:pt idx="14">
                  <c:v>Schweiz</c:v>
                </c:pt>
                <c:pt idx="15">
                  <c:v>Korea, Republik</c:v>
                </c:pt>
                <c:pt idx="16">
                  <c:v>Tschechische Republ.</c:v>
                </c:pt>
                <c:pt idx="17">
                  <c:v>Russische Föderation</c:v>
                </c:pt>
                <c:pt idx="18">
                  <c:v>Ungarn</c:v>
                </c:pt>
                <c:pt idx="19">
                  <c:v>Kanada</c:v>
                </c:pt>
              </c:strCache>
            </c:strRef>
          </c:cat>
          <c:val>
            <c:numRef>
              <c:f>T2_1!$B$11:$B$30</c:f>
              <c:numCache>
                <c:formatCode>###\ ###\ ##0;0\ \ ;</c:formatCode>
                <c:ptCount val="20"/>
                <c:pt idx="0">
                  <c:v>1.7844108359999999</c:v>
                </c:pt>
                <c:pt idx="1">
                  <c:v>1.444837731</c:v>
                </c:pt>
                <c:pt idx="2">
                  <c:v>1.2770986179999999</c:v>
                </c:pt>
                <c:pt idx="3">
                  <c:v>1.264440475</c:v>
                </c:pt>
                <c:pt idx="4">
                  <c:v>1.2372949440000001</c:v>
                </c:pt>
                <c:pt idx="5">
                  <c:v>1.125879914</c:v>
                </c:pt>
                <c:pt idx="6">
                  <c:v>0.95305512800000003</c:v>
                </c:pt>
                <c:pt idx="7">
                  <c:v>0.945852217</c:v>
                </c:pt>
                <c:pt idx="8">
                  <c:v>0.90794671299999996</c:v>
                </c:pt>
                <c:pt idx="9">
                  <c:v>0.81904645200000004</c:v>
                </c:pt>
                <c:pt idx="10">
                  <c:v>0.64133753500000001</c:v>
                </c:pt>
                <c:pt idx="11">
                  <c:v>0.62364449600000005</c:v>
                </c:pt>
                <c:pt idx="12">
                  <c:v>0.58353283899999997</c:v>
                </c:pt>
                <c:pt idx="13">
                  <c:v>0.57897407700000003</c:v>
                </c:pt>
                <c:pt idx="14">
                  <c:v>0.51057457399999995</c:v>
                </c:pt>
                <c:pt idx="15">
                  <c:v>0.45920534000000002</c:v>
                </c:pt>
                <c:pt idx="16">
                  <c:v>0.37845362799999999</c:v>
                </c:pt>
                <c:pt idx="17">
                  <c:v>0.30446862099999999</c:v>
                </c:pt>
                <c:pt idx="18">
                  <c:v>0.28432195799999999</c:v>
                </c:pt>
                <c:pt idx="19">
                  <c:v>0.24128389</c:v>
                </c:pt>
              </c:numCache>
            </c:numRef>
          </c:val>
        </c:ser>
        <c:ser>
          <c:idx val="1"/>
          <c:order val="1"/>
          <c:tx>
            <c:v>Einfuhr</c:v>
          </c:tx>
          <c:invertIfNegative val="0"/>
          <c:cat>
            <c:strRef>
              <c:f>T2_1!$A$11:$A$30</c:f>
              <c:strCache>
                <c:ptCount val="20"/>
                <c:pt idx="0">
                  <c:v>Dänemark</c:v>
                </c:pt>
                <c:pt idx="1">
                  <c:v>Verein.Staaten (USA)</c:v>
                </c:pt>
                <c:pt idx="2">
                  <c:v>Frankreich</c:v>
                </c:pt>
                <c:pt idx="3">
                  <c:v>Algerien</c:v>
                </c:pt>
                <c:pt idx="4">
                  <c:v>Niederlande</c:v>
                </c:pt>
                <c:pt idx="5">
                  <c:v>Vereinigt.Königreich</c:v>
                </c:pt>
                <c:pt idx="6">
                  <c:v>Italien</c:v>
                </c:pt>
                <c:pt idx="7">
                  <c:v>Belgien</c:v>
                </c:pt>
                <c:pt idx="8">
                  <c:v>Polen</c:v>
                </c:pt>
                <c:pt idx="9">
                  <c:v>China, Volksrepublik</c:v>
                </c:pt>
                <c:pt idx="10">
                  <c:v>Österreich</c:v>
                </c:pt>
                <c:pt idx="11">
                  <c:v>Spanien</c:v>
                </c:pt>
                <c:pt idx="12">
                  <c:v>Schweden</c:v>
                </c:pt>
                <c:pt idx="13">
                  <c:v>Norwegen</c:v>
                </c:pt>
                <c:pt idx="14">
                  <c:v>Schweiz</c:v>
                </c:pt>
                <c:pt idx="15">
                  <c:v>Korea, Republik</c:v>
                </c:pt>
                <c:pt idx="16">
                  <c:v>Tschechische Republ.</c:v>
                </c:pt>
                <c:pt idx="17">
                  <c:v>Russische Föderation</c:v>
                </c:pt>
                <c:pt idx="18">
                  <c:v>Ungarn</c:v>
                </c:pt>
                <c:pt idx="19">
                  <c:v>Kanada</c:v>
                </c:pt>
              </c:strCache>
            </c:strRef>
          </c:cat>
          <c:val>
            <c:numRef>
              <c:f>T2_1!$D$11:$D$30</c:f>
              <c:numCache>
                <c:formatCode>###\ ###\ ##0;0\ \ ;</c:formatCode>
                <c:ptCount val="20"/>
                <c:pt idx="0">
                  <c:v>2.2186189569999999</c:v>
                </c:pt>
                <c:pt idx="1">
                  <c:v>1.357771533</c:v>
                </c:pt>
                <c:pt idx="2">
                  <c:v>0.74182149900000005</c:v>
                </c:pt>
                <c:pt idx="3">
                  <c:v>8.9898010000000004E-3</c:v>
                </c:pt>
                <c:pt idx="4">
                  <c:v>1.2262837579999999</c:v>
                </c:pt>
                <c:pt idx="5">
                  <c:v>1.138091177</c:v>
                </c:pt>
                <c:pt idx="6">
                  <c:v>0.77641014399999997</c:v>
                </c:pt>
                <c:pt idx="7">
                  <c:v>0.68032086400000003</c:v>
                </c:pt>
                <c:pt idx="8">
                  <c:v>0.97104629899999995</c:v>
                </c:pt>
                <c:pt idx="9">
                  <c:v>3.387035107</c:v>
                </c:pt>
                <c:pt idx="10">
                  <c:v>0.353876301</c:v>
                </c:pt>
                <c:pt idx="11">
                  <c:v>0.37877296700000002</c:v>
                </c:pt>
                <c:pt idx="12">
                  <c:v>1.3072529070000001</c:v>
                </c:pt>
                <c:pt idx="13">
                  <c:v>0.52454093800000001</c:v>
                </c:pt>
                <c:pt idx="14">
                  <c:v>0.56065453600000004</c:v>
                </c:pt>
                <c:pt idx="15">
                  <c:v>8.4285556999999997E-2</c:v>
                </c:pt>
                <c:pt idx="16">
                  <c:v>0.34086264599999999</c:v>
                </c:pt>
                <c:pt idx="17">
                  <c:v>0.23201814900000001</c:v>
                </c:pt>
                <c:pt idx="18">
                  <c:v>0.23004323800000001</c:v>
                </c:pt>
                <c:pt idx="19">
                  <c:v>6.9138896000000005E-2</c:v>
                </c:pt>
              </c:numCache>
            </c:numRef>
          </c:val>
        </c:ser>
        <c:dLbls>
          <c:showLegendKey val="0"/>
          <c:showVal val="0"/>
          <c:showCatName val="0"/>
          <c:showSerName val="0"/>
          <c:showPercent val="0"/>
          <c:showBubbleSize val="0"/>
        </c:dLbls>
        <c:gapWidth val="150"/>
        <c:axId val="84036608"/>
        <c:axId val="84046592"/>
      </c:barChart>
      <c:catAx>
        <c:axId val="84036608"/>
        <c:scaling>
          <c:orientation val="maxMin"/>
        </c:scaling>
        <c:delete val="0"/>
        <c:axPos val="l"/>
        <c:majorTickMark val="none"/>
        <c:minorTickMark val="none"/>
        <c:tickLblPos val="nextTo"/>
        <c:txPr>
          <a:bodyPr/>
          <a:lstStyle/>
          <a:p>
            <a:pPr>
              <a:defRPr sz="900">
                <a:latin typeface="Arial" pitchFamily="34" charset="0"/>
                <a:cs typeface="Arial" pitchFamily="34" charset="0"/>
              </a:defRPr>
            </a:pPr>
            <a:endParaRPr lang="de-DE"/>
          </a:p>
        </c:txPr>
        <c:crossAx val="84046592"/>
        <c:crosses val="autoZero"/>
        <c:auto val="1"/>
        <c:lblAlgn val="ctr"/>
        <c:lblOffset val="100"/>
        <c:noMultiLvlLbl val="0"/>
      </c:catAx>
      <c:valAx>
        <c:axId val="84046592"/>
        <c:scaling>
          <c:orientation val="minMax"/>
          <c:min val="0"/>
        </c:scaling>
        <c:delete val="0"/>
        <c:axPos val="b"/>
        <c:majorGridlines/>
        <c:numFmt formatCode="###\ ###\ ##0;0\ \ ;" sourceLinked="1"/>
        <c:majorTickMark val="none"/>
        <c:minorTickMark val="none"/>
        <c:tickLblPos val="nextTo"/>
        <c:txPr>
          <a:bodyPr/>
          <a:lstStyle/>
          <a:p>
            <a:pPr>
              <a:defRPr>
                <a:latin typeface="Arial" pitchFamily="34" charset="0"/>
                <a:cs typeface="Arial" pitchFamily="34" charset="0"/>
              </a:defRPr>
            </a:pPr>
            <a:endParaRPr lang="de-DE"/>
          </a:p>
        </c:txPr>
        <c:crossAx val="84036608"/>
        <c:crosses val="max"/>
        <c:crossBetween val="between"/>
        <c:majorUnit val="1"/>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71436</xdr:rowOff>
    </xdr:from>
    <xdr:to>
      <xdr:col>6</xdr:col>
      <xdr:colOff>695325</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0.83333</cdr:x>
      <cdr:y>0.95617</cdr:y>
    </cdr:from>
    <cdr:to>
      <cdr:x>0.98124</cdr:x>
      <cdr:y>0.99374</cdr:y>
    </cdr:to>
    <cdr:sp macro="" textlink="">
      <cdr:nvSpPr>
        <cdr:cNvPr id="2" name="Textfeld 1"/>
        <cdr:cNvSpPr txBox="1"/>
      </cdr:nvSpPr>
      <cdr:spPr>
        <a:xfrm xmlns:a="http://schemas.openxmlformats.org/drawingml/2006/main">
          <a:off x="4937125" y="6061075"/>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18" t="s">
        <v>58</v>
      </c>
    </row>
    <row r="4" spans="1:7" ht="20.25" x14ac:dyDescent="0.3">
      <c r="A4" s="18" t="s">
        <v>59</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80</v>
      </c>
    </row>
    <row r="16" spans="1:7" ht="15" x14ac:dyDescent="0.2">
      <c r="G16" s="20" t="s">
        <v>298</v>
      </c>
    </row>
    <row r="17" spans="1:7" x14ac:dyDescent="0.2">
      <c r="G17" s="21"/>
    </row>
    <row r="18" spans="1:7" ht="37.5" customHeight="1" x14ac:dyDescent="0.5">
      <c r="G18" s="19" t="s">
        <v>82</v>
      </c>
    </row>
    <row r="19" spans="1:7" ht="37.5" customHeight="1" x14ac:dyDescent="0.5">
      <c r="G19" s="19" t="s">
        <v>299</v>
      </c>
    </row>
    <row r="20" spans="1:7" ht="37.5" x14ac:dyDescent="0.5">
      <c r="G20" s="32" t="s">
        <v>301</v>
      </c>
    </row>
    <row r="21" spans="1:7" ht="16.5" x14ac:dyDescent="0.25">
      <c r="A21" s="17"/>
      <c r="B21" s="17"/>
      <c r="C21" s="17"/>
      <c r="D21" s="17"/>
      <c r="E21" s="17"/>
      <c r="F21" s="17"/>
      <c r="G21" s="21"/>
    </row>
    <row r="22" spans="1:7" x14ac:dyDescent="0.2">
      <c r="G22" s="22" t="s">
        <v>300</v>
      </c>
    </row>
    <row r="23" spans="1:7" ht="20.25" customHeight="1" x14ac:dyDescent="0.25">
      <c r="A23" s="67"/>
      <c r="B23" s="67"/>
      <c r="C23" s="67"/>
      <c r="D23" s="67"/>
      <c r="E23" s="67"/>
      <c r="F23" s="67"/>
      <c r="G23" s="6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9.5" defaultRowHeight="12.75" x14ac:dyDescent="0.2"/>
  <cols>
    <col min="1" max="1" width="8.75" style="65" customWidth="1"/>
    <col min="2" max="2" width="8.875" style="65" customWidth="1"/>
    <col min="3" max="7" width="12.5" style="65" customWidth="1"/>
    <col min="8" max="8" width="9.375" style="65" customWidth="1"/>
    <col min="9" max="78" width="10.625" style="65" customWidth="1"/>
    <col min="79" max="16384" width="9.5" style="65"/>
  </cols>
  <sheetData>
    <row r="1" spans="1:7" s="55" customFormat="1" ht="15.75" customHeight="1" x14ac:dyDescent="0.25">
      <c r="A1" s="72" t="s">
        <v>0</v>
      </c>
      <c r="B1" s="72"/>
      <c r="C1" s="72"/>
      <c r="D1" s="72"/>
      <c r="E1" s="72"/>
      <c r="F1" s="72"/>
      <c r="G1" s="72"/>
    </row>
    <row r="2" spans="1:7" s="55" customFormat="1" ht="12.75" customHeight="1" x14ac:dyDescent="0.25">
      <c r="A2" s="56"/>
      <c r="B2" s="56"/>
      <c r="C2" s="56"/>
      <c r="D2" s="56"/>
      <c r="E2" s="56"/>
      <c r="F2" s="56"/>
      <c r="G2" s="56"/>
    </row>
    <row r="3" spans="1:7" s="55" customFormat="1" ht="12.75" customHeight="1" x14ac:dyDescent="0.2"/>
    <row r="4" spans="1:7" s="55" customFormat="1" ht="15.75" x14ac:dyDescent="0.25">
      <c r="A4" s="73" t="s">
        <v>1</v>
      </c>
      <c r="B4" s="74"/>
      <c r="C4" s="74"/>
      <c r="D4" s="74"/>
      <c r="E4" s="74"/>
      <c r="F4" s="74"/>
      <c r="G4" s="74"/>
    </row>
    <row r="5" spans="1:7" s="55" customFormat="1" ht="12.75" customHeight="1" x14ac:dyDescent="0.2">
      <c r="A5" s="70"/>
      <c r="B5" s="70"/>
      <c r="C5" s="70"/>
      <c r="D5" s="70"/>
      <c r="E5" s="70"/>
      <c r="F5" s="70"/>
      <c r="G5" s="70"/>
    </row>
    <row r="6" spans="1:7" s="55" customFormat="1" x14ac:dyDescent="0.2">
      <c r="A6" s="57" t="s">
        <v>74</v>
      </c>
    </row>
    <row r="7" spans="1:7" s="55" customFormat="1" ht="5.0999999999999996" customHeight="1" x14ac:dyDescent="0.2">
      <c r="A7" s="57"/>
    </row>
    <row r="8" spans="1:7" s="55" customFormat="1" ht="12.75" customHeight="1" x14ac:dyDescent="0.2">
      <c r="A8" s="71" t="s">
        <v>60</v>
      </c>
      <c r="B8" s="69"/>
      <c r="C8" s="69"/>
      <c r="D8" s="69"/>
      <c r="E8" s="69"/>
      <c r="F8" s="69"/>
      <c r="G8" s="69"/>
    </row>
    <row r="9" spans="1:7" s="55" customFormat="1" x14ac:dyDescent="0.2">
      <c r="A9" s="68" t="s">
        <v>4</v>
      </c>
      <c r="B9" s="69"/>
      <c r="C9" s="69"/>
      <c r="D9" s="69"/>
      <c r="E9" s="69"/>
      <c r="F9" s="69"/>
      <c r="G9" s="69"/>
    </row>
    <row r="10" spans="1:7" s="55" customFormat="1" ht="5.25" customHeight="1" x14ac:dyDescent="0.2">
      <c r="A10" s="58"/>
    </row>
    <row r="11" spans="1:7" s="55" customFormat="1" ht="12.75" customHeight="1" x14ac:dyDescent="0.2">
      <c r="A11" s="75" t="s">
        <v>2</v>
      </c>
      <c r="B11" s="75"/>
      <c r="C11" s="75"/>
      <c r="D11" s="75"/>
      <c r="E11" s="75"/>
      <c r="F11" s="75"/>
      <c r="G11" s="75"/>
    </row>
    <row r="12" spans="1:7" s="55" customFormat="1" x14ac:dyDescent="0.2">
      <c r="A12" s="68" t="s">
        <v>3</v>
      </c>
      <c r="B12" s="69"/>
      <c r="C12" s="69"/>
      <c r="D12" s="69"/>
      <c r="E12" s="69"/>
      <c r="F12" s="69"/>
      <c r="G12" s="69"/>
    </row>
    <row r="13" spans="1:7" s="55" customFormat="1" ht="12.75" customHeight="1" x14ac:dyDescent="0.2">
      <c r="A13" s="59"/>
      <c r="B13" s="60"/>
      <c r="C13" s="60"/>
      <c r="D13" s="60"/>
      <c r="E13" s="60"/>
      <c r="F13" s="60"/>
      <c r="G13" s="60"/>
    </row>
    <row r="14" spans="1:7" s="55" customFormat="1" ht="12.75" customHeight="1" x14ac:dyDescent="0.2">
      <c r="A14" s="58"/>
    </row>
    <row r="15" spans="1:7" s="55" customFormat="1" ht="12.75" customHeight="1" x14ac:dyDescent="0.2">
      <c r="A15" s="71" t="s">
        <v>62</v>
      </c>
      <c r="B15" s="69"/>
      <c r="C15" s="69"/>
      <c r="D15" s="61"/>
      <c r="E15" s="61"/>
      <c r="F15" s="61"/>
      <c r="G15" s="61"/>
    </row>
    <row r="16" spans="1:7" s="55" customFormat="1" ht="5.25" customHeight="1" x14ac:dyDescent="0.2">
      <c r="A16" s="61"/>
      <c r="B16" s="60"/>
      <c r="C16" s="60"/>
      <c r="D16" s="61"/>
      <c r="E16" s="61"/>
      <c r="F16" s="61"/>
      <c r="G16" s="61"/>
    </row>
    <row r="17" spans="1:7" s="55" customFormat="1" ht="12.75" customHeight="1" x14ac:dyDescent="0.2">
      <c r="A17" s="68" t="s">
        <v>284</v>
      </c>
      <c r="B17" s="69"/>
      <c r="C17" s="69"/>
      <c r="D17" s="59"/>
      <c r="E17" s="59"/>
      <c r="F17" s="59"/>
      <c r="G17" s="59"/>
    </row>
    <row r="18" spans="1:7" s="55" customFormat="1" ht="12.75" customHeight="1" x14ac:dyDescent="0.2">
      <c r="A18" s="59" t="s">
        <v>66</v>
      </c>
      <c r="B18" s="68" t="s">
        <v>302</v>
      </c>
      <c r="C18" s="69"/>
      <c r="D18" s="59"/>
      <c r="E18" s="59"/>
      <c r="F18" s="59"/>
      <c r="G18" s="59"/>
    </row>
    <row r="19" spans="1:7" s="55" customFormat="1" ht="12.75" customHeight="1" x14ac:dyDescent="0.2">
      <c r="A19" s="59" t="s">
        <v>67</v>
      </c>
      <c r="B19" s="68" t="s">
        <v>283</v>
      </c>
      <c r="C19" s="69"/>
      <c r="D19" s="69"/>
      <c r="E19" s="59"/>
      <c r="F19" s="59"/>
      <c r="G19" s="59"/>
    </row>
    <row r="20" spans="1:7" s="55" customFormat="1" ht="12.75" customHeight="1" x14ac:dyDescent="0.2">
      <c r="A20" s="59"/>
      <c r="B20" s="59"/>
      <c r="C20" s="60"/>
      <c r="D20" s="60"/>
      <c r="E20" s="59"/>
      <c r="F20" s="59"/>
      <c r="G20" s="59"/>
    </row>
    <row r="21" spans="1:7" s="55" customFormat="1" ht="12.75" customHeight="1" x14ac:dyDescent="0.2">
      <c r="A21" s="59"/>
      <c r="B21" s="60"/>
      <c r="C21" s="60"/>
      <c r="D21" s="60"/>
      <c r="E21" s="60"/>
      <c r="F21" s="60"/>
      <c r="G21" s="60"/>
    </row>
    <row r="22" spans="1:7" s="55" customFormat="1" x14ac:dyDescent="0.2">
      <c r="A22" s="71" t="s">
        <v>75</v>
      </c>
      <c r="B22" s="69"/>
      <c r="C22" s="61"/>
      <c r="D22" s="61"/>
      <c r="E22" s="61"/>
      <c r="F22" s="61"/>
      <c r="G22" s="61"/>
    </row>
    <row r="23" spans="1:7" s="55" customFormat="1" ht="5.25" customHeight="1" x14ac:dyDescent="0.2">
      <c r="A23" s="61"/>
      <c r="B23" s="60"/>
      <c r="C23" s="61"/>
      <c r="D23" s="61"/>
      <c r="E23" s="61"/>
      <c r="F23" s="61"/>
      <c r="G23" s="61"/>
    </row>
    <row r="24" spans="1:7" s="55" customFormat="1" x14ac:dyDescent="0.2">
      <c r="A24" s="59" t="s">
        <v>68</v>
      </c>
      <c r="B24" s="68" t="s">
        <v>69</v>
      </c>
      <c r="C24" s="69"/>
      <c r="D24" s="59"/>
      <c r="E24" s="59"/>
      <c r="F24" s="59"/>
      <c r="G24" s="59"/>
    </row>
    <row r="25" spans="1:7" s="55" customFormat="1" ht="12.75" customHeight="1" x14ac:dyDescent="0.2">
      <c r="A25" s="59" t="s">
        <v>70</v>
      </c>
      <c r="B25" s="68" t="s">
        <v>71</v>
      </c>
      <c r="C25" s="69"/>
      <c r="D25" s="59"/>
      <c r="E25" s="59"/>
      <c r="F25" s="59"/>
      <c r="G25" s="59"/>
    </row>
    <row r="26" spans="1:7" s="55" customFormat="1" x14ac:dyDescent="0.2">
      <c r="A26" s="59"/>
      <c r="B26" s="69" t="s">
        <v>72</v>
      </c>
      <c r="C26" s="69"/>
      <c r="D26" s="60"/>
      <c r="E26" s="60"/>
      <c r="F26" s="60"/>
      <c r="G26" s="60"/>
    </row>
    <row r="27" spans="1:7" s="55" customFormat="1" ht="12.75" customHeight="1" x14ac:dyDescent="0.2">
      <c r="A27" s="58"/>
    </row>
    <row r="28" spans="1:7" s="55" customFormat="1" ht="14.1" customHeight="1" x14ac:dyDescent="0.2">
      <c r="A28" s="58" t="s">
        <v>76</v>
      </c>
      <c r="B28" s="55" t="s">
        <v>77</v>
      </c>
    </row>
    <row r="29" spans="1:7" s="55" customFormat="1" ht="12.75" customHeight="1" x14ac:dyDescent="0.2">
      <c r="A29" s="58"/>
    </row>
    <row r="30" spans="1:7" s="55" customFormat="1" ht="12.75" customHeight="1" x14ac:dyDescent="0.2">
      <c r="A30" s="58"/>
    </row>
    <row r="31" spans="1:7" s="55" customFormat="1" ht="27.75" customHeight="1" x14ac:dyDescent="0.2">
      <c r="A31" s="68" t="s">
        <v>308</v>
      </c>
      <c r="B31" s="69"/>
      <c r="C31" s="69"/>
      <c r="D31" s="69"/>
      <c r="E31" s="69"/>
      <c r="F31" s="69"/>
      <c r="G31" s="69"/>
    </row>
    <row r="32" spans="1:7" s="55" customFormat="1" ht="42.6" customHeight="1" x14ac:dyDescent="0.2">
      <c r="A32" s="68" t="s">
        <v>81</v>
      </c>
      <c r="B32" s="68"/>
      <c r="C32" s="68"/>
      <c r="D32" s="68"/>
      <c r="E32" s="68"/>
      <c r="F32" s="68"/>
      <c r="G32" s="68"/>
    </row>
    <row r="33" spans="1:2" s="55" customFormat="1" x14ac:dyDescent="0.2">
      <c r="A33" s="58"/>
    </row>
    <row r="34" spans="1:2" s="55" customFormat="1" x14ac:dyDescent="0.2"/>
    <row r="35" spans="1:2" s="55" customFormat="1" x14ac:dyDescent="0.2"/>
    <row r="36" spans="1:2" s="55" customFormat="1" x14ac:dyDescent="0.2"/>
    <row r="37" spans="1:2" s="55" customFormat="1" x14ac:dyDescent="0.2"/>
    <row r="38" spans="1:2" s="55" customFormat="1" x14ac:dyDescent="0.2"/>
    <row r="39" spans="1:2" s="55" customFormat="1" x14ac:dyDescent="0.2"/>
    <row r="40" spans="1:2" s="55" customFormat="1" x14ac:dyDescent="0.2"/>
    <row r="41" spans="1:2" s="55" customFormat="1" x14ac:dyDescent="0.2"/>
    <row r="42" spans="1:2" s="55" customFormat="1" x14ac:dyDescent="0.2"/>
    <row r="43" spans="1:2" s="55" customFormat="1" x14ac:dyDescent="0.2">
      <c r="A43" s="70" t="s">
        <v>78</v>
      </c>
      <c r="B43" s="70"/>
    </row>
    <row r="44" spans="1:2" s="55" customFormat="1" ht="5.85" customHeight="1" x14ac:dyDescent="0.2"/>
    <row r="45" spans="1:2" s="55" customFormat="1" x14ac:dyDescent="0.2">
      <c r="A45" s="62">
        <v>0</v>
      </c>
      <c r="B45" s="63" t="s">
        <v>5</v>
      </c>
    </row>
    <row r="46" spans="1:2" s="55" customFormat="1" x14ac:dyDescent="0.2">
      <c r="A46" s="63" t="s">
        <v>12</v>
      </c>
      <c r="B46" s="63" t="s">
        <v>6</v>
      </c>
    </row>
    <row r="47" spans="1:2" s="55" customFormat="1" x14ac:dyDescent="0.2">
      <c r="A47" s="64" t="s">
        <v>13</v>
      </c>
      <c r="B47" s="63" t="s">
        <v>7</v>
      </c>
    </row>
    <row r="48" spans="1:2" s="55" customFormat="1" x14ac:dyDescent="0.2">
      <c r="A48" s="64" t="s">
        <v>14</v>
      </c>
      <c r="B48" s="63" t="s">
        <v>8</v>
      </c>
    </row>
    <row r="49" spans="1:7" s="55" customFormat="1" x14ac:dyDescent="0.2">
      <c r="A49" s="63" t="s">
        <v>303</v>
      </c>
      <c r="B49" s="63" t="s">
        <v>9</v>
      </c>
    </row>
    <row r="50" spans="1:7" s="55" customFormat="1" x14ac:dyDescent="0.2">
      <c r="A50" s="63" t="s">
        <v>79</v>
      </c>
      <c r="B50" s="63" t="s">
        <v>10</v>
      </c>
    </row>
    <row r="51" spans="1:7" x14ac:dyDescent="0.2">
      <c r="A51" s="63" t="s">
        <v>73</v>
      </c>
      <c r="B51" s="63" t="s">
        <v>11</v>
      </c>
      <c r="C51" s="55"/>
      <c r="D51" s="55"/>
      <c r="E51" s="55"/>
      <c r="F51" s="55"/>
      <c r="G51" s="55"/>
    </row>
    <row r="52" spans="1:7" x14ac:dyDescent="0.2">
      <c r="A52" s="55" t="s">
        <v>304</v>
      </c>
      <c r="B52" s="55" t="s">
        <v>305</v>
      </c>
      <c r="C52" s="55"/>
      <c r="D52" s="55"/>
      <c r="E52" s="55"/>
      <c r="F52" s="55"/>
      <c r="G52" s="55"/>
    </row>
    <row r="53" spans="1:7" x14ac:dyDescent="0.2">
      <c r="A53" s="63" t="s">
        <v>306</v>
      </c>
      <c r="B53" s="66" t="s">
        <v>307</v>
      </c>
      <c r="C53" s="66"/>
      <c r="D53" s="66"/>
      <c r="E53" s="66"/>
      <c r="F53" s="66"/>
      <c r="G53" s="66"/>
    </row>
    <row r="54" spans="1:7" x14ac:dyDescent="0.2">
      <c r="A54" s="66"/>
      <c r="B54" s="66"/>
      <c r="C54" s="66"/>
      <c r="D54" s="66"/>
      <c r="E54" s="66"/>
      <c r="F54" s="66"/>
      <c r="G54" s="66"/>
    </row>
    <row r="55" spans="1:7" x14ac:dyDescent="0.2">
      <c r="A55" s="66"/>
      <c r="B55" s="66"/>
      <c r="C55" s="66"/>
      <c r="D55" s="66"/>
      <c r="E55" s="66"/>
      <c r="F55" s="66"/>
      <c r="G55" s="66"/>
    </row>
    <row r="56" spans="1:7" x14ac:dyDescent="0.2">
      <c r="A56" s="66"/>
      <c r="B56" s="66"/>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row r="174" spans="1:7" x14ac:dyDescent="0.2">
      <c r="A174" s="66"/>
      <c r="B174" s="66"/>
      <c r="C174" s="66"/>
      <c r="D174" s="66"/>
      <c r="E174" s="66"/>
      <c r="F174" s="66"/>
      <c r="G174" s="6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16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6"/>
  <sheetViews>
    <sheetView view="pageLayout" zoomScaleNormal="100" workbookViewId="0">
      <selection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102" t="s">
        <v>309</v>
      </c>
      <c r="B1" s="89"/>
      <c r="C1" s="89"/>
      <c r="D1" s="89"/>
      <c r="E1" s="89"/>
      <c r="F1" s="89"/>
      <c r="G1" s="89"/>
    </row>
    <row r="2" spans="1:7" ht="9.75" customHeight="1" x14ac:dyDescent="0.2">
      <c r="A2" s="24"/>
      <c r="B2" s="25"/>
      <c r="C2" s="25"/>
      <c r="D2" s="25"/>
      <c r="E2" s="25"/>
      <c r="F2" s="25"/>
      <c r="G2" s="25"/>
    </row>
    <row r="3" spans="1:7" x14ac:dyDescent="0.2">
      <c r="A3" s="78" t="s">
        <v>269</v>
      </c>
      <c r="B3" s="80" t="s">
        <v>296</v>
      </c>
      <c r="C3" s="80"/>
      <c r="D3" s="81"/>
      <c r="E3" s="80" t="s">
        <v>297</v>
      </c>
      <c r="F3" s="80"/>
      <c r="G3" s="81"/>
    </row>
    <row r="4" spans="1:7" ht="24" customHeight="1" x14ac:dyDescent="0.2">
      <c r="A4" s="79"/>
      <c r="B4" s="33" t="s">
        <v>286</v>
      </c>
      <c r="C4" s="33" t="s">
        <v>287</v>
      </c>
      <c r="D4" s="86" t="s">
        <v>288</v>
      </c>
      <c r="E4" s="33" t="s">
        <v>286</v>
      </c>
      <c r="F4" s="33" t="s">
        <v>287</v>
      </c>
      <c r="G4" s="82" t="s">
        <v>288</v>
      </c>
    </row>
    <row r="5" spans="1:7" ht="17.25" customHeight="1" x14ac:dyDescent="0.2">
      <c r="A5" s="79"/>
      <c r="B5" s="84" t="s">
        <v>267</v>
      </c>
      <c r="C5" s="85"/>
      <c r="D5" s="87"/>
      <c r="E5" s="84" t="s">
        <v>267</v>
      </c>
      <c r="F5" s="85"/>
      <c r="G5" s="83"/>
    </row>
    <row r="6" spans="1:7" ht="12" customHeight="1" x14ac:dyDescent="0.2">
      <c r="A6" s="34"/>
      <c r="B6" s="35"/>
      <c r="C6" s="35"/>
      <c r="D6" s="35"/>
      <c r="E6" s="35"/>
      <c r="F6" s="35"/>
      <c r="G6" s="35"/>
    </row>
    <row r="7" spans="1:7" ht="12.75" customHeight="1" x14ac:dyDescent="0.2">
      <c r="A7" s="36" t="s">
        <v>17</v>
      </c>
      <c r="B7" s="44">
        <v>13284207.73</v>
      </c>
      <c r="C7" s="44">
        <v>13555474.254000001</v>
      </c>
      <c r="D7" s="45">
        <v>-2.0011584907842916</v>
      </c>
      <c r="E7" s="44">
        <v>13758663.243000001</v>
      </c>
      <c r="F7" s="44">
        <v>12872115.396</v>
      </c>
      <c r="G7" s="45">
        <v>6.8873516102527788</v>
      </c>
    </row>
    <row r="8" spans="1:7" ht="12.75" customHeight="1" x14ac:dyDescent="0.2">
      <c r="A8" s="37" t="s">
        <v>15</v>
      </c>
      <c r="B8" s="35"/>
      <c r="C8" s="35"/>
      <c r="D8" s="35"/>
      <c r="E8" s="35"/>
      <c r="F8" s="35"/>
      <c r="G8" s="35"/>
    </row>
    <row r="9" spans="1:7" ht="12.75" customHeight="1" x14ac:dyDescent="0.2">
      <c r="A9" s="37" t="s">
        <v>277</v>
      </c>
      <c r="B9" s="44">
        <v>11750037.605</v>
      </c>
      <c r="C9" s="44">
        <v>11624926.448999999</v>
      </c>
      <c r="D9" s="45">
        <v>1.0762318071334107</v>
      </c>
      <c r="E9" s="44">
        <v>11964604.438999999</v>
      </c>
      <c r="F9" s="44">
        <v>11355731.715</v>
      </c>
      <c r="G9" s="45">
        <v>5.3618096947088674</v>
      </c>
    </row>
    <row r="10" spans="1:7" ht="12.75" customHeight="1" x14ac:dyDescent="0.2">
      <c r="A10" s="38" t="s">
        <v>15</v>
      </c>
      <c r="B10" s="35"/>
      <c r="C10" s="35"/>
      <c r="D10" s="35"/>
      <c r="E10" s="35"/>
      <c r="F10" s="35"/>
      <c r="G10" s="35"/>
    </row>
    <row r="11" spans="1:7" ht="12.75" customHeight="1" x14ac:dyDescent="0.2">
      <c r="A11" s="38" t="s">
        <v>83</v>
      </c>
      <c r="B11" s="44">
        <v>741821.49899999995</v>
      </c>
      <c r="C11" s="44">
        <v>725884.49600000004</v>
      </c>
      <c r="D11" s="45">
        <v>2.1955287773497076</v>
      </c>
      <c r="E11" s="44">
        <v>1277098.618</v>
      </c>
      <c r="F11" s="44">
        <v>1241458.7409999999</v>
      </c>
      <c r="G11" s="45">
        <v>2.8708064008065151</v>
      </c>
    </row>
    <row r="12" spans="1:7" ht="12.75" customHeight="1" x14ac:dyDescent="0.2">
      <c r="A12" s="38" t="s">
        <v>20</v>
      </c>
      <c r="B12" s="44">
        <v>1226283.7579999999</v>
      </c>
      <c r="C12" s="44">
        <v>1126641.7390000001</v>
      </c>
      <c r="D12" s="45">
        <v>8.8441618618214477</v>
      </c>
      <c r="E12" s="44">
        <v>1237294.9439999999</v>
      </c>
      <c r="F12" s="44">
        <v>1248107.8189999999</v>
      </c>
      <c r="G12" s="45">
        <v>-0.86634141981926405</v>
      </c>
    </row>
    <row r="13" spans="1:7" ht="12.75" customHeight="1" x14ac:dyDescent="0.2">
      <c r="A13" s="38" t="s">
        <v>21</v>
      </c>
      <c r="B13" s="44">
        <v>776410.14399999997</v>
      </c>
      <c r="C13" s="44">
        <v>721578.929</v>
      </c>
      <c r="D13" s="45">
        <v>7.5987827244329083</v>
      </c>
      <c r="E13" s="44">
        <v>953055.12800000003</v>
      </c>
      <c r="F13" s="44">
        <v>854483.94900000002</v>
      </c>
      <c r="G13" s="45">
        <v>11.535755483219731</v>
      </c>
    </row>
    <row r="14" spans="1:7" ht="12.75" customHeight="1" x14ac:dyDescent="0.2">
      <c r="A14" s="38" t="s">
        <v>32</v>
      </c>
      <c r="B14" s="44">
        <v>1138091.1769999999</v>
      </c>
      <c r="C14" s="44">
        <v>963003.70299999998</v>
      </c>
      <c r="D14" s="45">
        <v>18.18139156210492</v>
      </c>
      <c r="E14" s="44">
        <v>1125879.9140000001</v>
      </c>
      <c r="F14" s="44">
        <v>1123244.54</v>
      </c>
      <c r="G14" s="45">
        <v>0.23462157225354474</v>
      </c>
    </row>
    <row r="15" spans="1:7" ht="12.75" customHeight="1" x14ac:dyDescent="0.2">
      <c r="A15" s="38" t="s">
        <v>22</v>
      </c>
      <c r="B15" s="44">
        <v>146145.889</v>
      </c>
      <c r="C15" s="44">
        <v>125676.637</v>
      </c>
      <c r="D15" s="45">
        <v>16.287237221346075</v>
      </c>
      <c r="E15" s="44">
        <v>70753.395999999993</v>
      </c>
      <c r="F15" s="44">
        <v>82422.066000000006</v>
      </c>
      <c r="G15" s="45">
        <v>-14.157216102784915</v>
      </c>
    </row>
    <row r="16" spans="1:7" ht="12.75" customHeight="1" x14ac:dyDescent="0.2">
      <c r="A16" s="38" t="s">
        <v>33</v>
      </c>
      <c r="B16" s="44">
        <v>2218618.9569999999</v>
      </c>
      <c r="C16" s="44">
        <v>2443063.5649999999</v>
      </c>
      <c r="D16" s="45">
        <v>-9.1870146653347575</v>
      </c>
      <c r="E16" s="44">
        <v>1784410.8359999999</v>
      </c>
      <c r="F16" s="44">
        <v>1630074.798</v>
      </c>
      <c r="G16" s="45">
        <v>9.4680341165546906</v>
      </c>
    </row>
    <row r="17" spans="1:7" ht="12.75" customHeight="1" x14ac:dyDescent="0.2">
      <c r="A17" s="38" t="s">
        <v>24</v>
      </c>
      <c r="B17" s="44">
        <v>23910.001</v>
      </c>
      <c r="C17" s="44">
        <v>32578.932000000001</v>
      </c>
      <c r="D17" s="45">
        <v>-26.609009159661838</v>
      </c>
      <c r="E17" s="44">
        <v>135335.67600000001</v>
      </c>
      <c r="F17" s="44">
        <v>122314.685</v>
      </c>
      <c r="G17" s="45">
        <v>10.645484636615791</v>
      </c>
    </row>
    <row r="18" spans="1:7" ht="12.75" customHeight="1" x14ac:dyDescent="0.2">
      <c r="A18" s="38" t="s">
        <v>23</v>
      </c>
      <c r="B18" s="44">
        <v>90773.906000000003</v>
      </c>
      <c r="C18" s="44">
        <v>160258.72700000001</v>
      </c>
      <c r="D18" s="45">
        <v>-43.357901501364111</v>
      </c>
      <c r="E18" s="44">
        <v>150550.791</v>
      </c>
      <c r="F18" s="44">
        <v>129221.955</v>
      </c>
      <c r="G18" s="45">
        <v>16.505582197700065</v>
      </c>
    </row>
    <row r="19" spans="1:7" ht="12.75" customHeight="1" x14ac:dyDescent="0.2">
      <c r="A19" s="38" t="s">
        <v>25</v>
      </c>
      <c r="B19" s="44">
        <v>378772.967</v>
      </c>
      <c r="C19" s="44">
        <v>347117.55099999998</v>
      </c>
      <c r="D19" s="45">
        <v>9.1195089124145312</v>
      </c>
      <c r="E19" s="44">
        <v>623644.49600000004</v>
      </c>
      <c r="F19" s="44">
        <v>555189.88600000006</v>
      </c>
      <c r="G19" s="45">
        <v>12.329945434200511</v>
      </c>
    </row>
    <row r="20" spans="1:7" ht="12.75" customHeight="1" x14ac:dyDescent="0.2">
      <c r="A20" s="38" t="s">
        <v>35</v>
      </c>
      <c r="B20" s="44">
        <v>1307252.9069999999</v>
      </c>
      <c r="C20" s="44">
        <v>1320613.287</v>
      </c>
      <c r="D20" s="45">
        <v>-1.0116799619932948</v>
      </c>
      <c r="E20" s="44">
        <v>583532.83900000004</v>
      </c>
      <c r="F20" s="44">
        <v>528908.71900000004</v>
      </c>
      <c r="G20" s="45">
        <v>10.327702690036389</v>
      </c>
    </row>
    <row r="21" spans="1:7" ht="12.75" customHeight="1" x14ac:dyDescent="0.2">
      <c r="A21" s="38" t="s">
        <v>26</v>
      </c>
      <c r="B21" s="44">
        <v>519507.42300000001</v>
      </c>
      <c r="C21" s="44">
        <v>549343.30599999998</v>
      </c>
      <c r="D21" s="45">
        <v>-5.4311907825449879</v>
      </c>
      <c r="E21" s="44">
        <v>214760.91099999999</v>
      </c>
      <c r="F21" s="44">
        <v>203544.486</v>
      </c>
      <c r="G21" s="45">
        <v>5.5105521256910777</v>
      </c>
    </row>
    <row r="22" spans="1:7" ht="12.75" customHeight="1" x14ac:dyDescent="0.2">
      <c r="A22" s="38" t="s">
        <v>27</v>
      </c>
      <c r="B22" s="44">
        <v>353876.30099999998</v>
      </c>
      <c r="C22" s="44">
        <v>344552.54700000002</v>
      </c>
      <c r="D22" s="45">
        <v>2.7060470401920895</v>
      </c>
      <c r="E22" s="44">
        <v>641337.53500000003</v>
      </c>
      <c r="F22" s="44">
        <v>656107.43200000003</v>
      </c>
      <c r="G22" s="45">
        <v>-2.2511400236661245</v>
      </c>
    </row>
    <row r="23" spans="1:7" ht="12.75" customHeight="1" x14ac:dyDescent="0.2">
      <c r="A23" s="38" t="s">
        <v>18</v>
      </c>
      <c r="B23" s="44">
        <v>680320.86399999994</v>
      </c>
      <c r="C23" s="44">
        <v>674153.98300000001</v>
      </c>
      <c r="D23" s="45">
        <v>0.91475852038391281</v>
      </c>
      <c r="E23" s="44">
        <v>945852.21699999995</v>
      </c>
      <c r="F23" s="44">
        <v>933371.946</v>
      </c>
      <c r="G23" s="45">
        <v>1.3371165753893308</v>
      </c>
    </row>
    <row r="24" spans="1:7" ht="12.75" customHeight="1" x14ac:dyDescent="0.2">
      <c r="A24" s="38" t="s">
        <v>19</v>
      </c>
      <c r="B24" s="44">
        <v>31431.976999999999</v>
      </c>
      <c r="C24" s="44">
        <v>33774.760999999999</v>
      </c>
      <c r="D24" s="45">
        <v>-6.9364931997594397</v>
      </c>
      <c r="E24" s="44">
        <v>65202.574999999997</v>
      </c>
      <c r="F24" s="44">
        <v>66778.004000000001</v>
      </c>
      <c r="G24" s="45">
        <v>-2.3592034886217874</v>
      </c>
    </row>
    <row r="25" spans="1:7" ht="12.75" customHeight="1" x14ac:dyDescent="0.2">
      <c r="A25" s="38" t="s">
        <v>285</v>
      </c>
      <c r="B25" s="44">
        <v>13323.856</v>
      </c>
      <c r="C25" s="44">
        <v>9977.8719999999994</v>
      </c>
      <c r="D25" s="45">
        <v>33.53404413285719</v>
      </c>
      <c r="E25" s="44">
        <v>60022.849000000002</v>
      </c>
      <c r="F25" s="44">
        <v>52747.099000000002</v>
      </c>
      <c r="G25" s="45">
        <v>13.793649580614854</v>
      </c>
    </row>
    <row r="26" spans="1:7" ht="12.75" customHeight="1" x14ac:dyDescent="0.2">
      <c r="A26" s="38" t="s">
        <v>28</v>
      </c>
      <c r="B26" s="44">
        <v>1349.1379999999999</v>
      </c>
      <c r="C26" s="44">
        <v>921.19200000000001</v>
      </c>
      <c r="D26" s="45">
        <v>46.455679163518568</v>
      </c>
      <c r="E26" s="44">
        <v>7941.3710000000001</v>
      </c>
      <c r="F26" s="44">
        <v>8936.4989999999998</v>
      </c>
      <c r="G26" s="45">
        <v>-11.135546481905266</v>
      </c>
    </row>
    <row r="27" spans="1:7" ht="12.75" customHeight="1" x14ac:dyDescent="0.2">
      <c r="A27" s="38" t="s">
        <v>36</v>
      </c>
      <c r="B27" s="44">
        <v>36620.324999999997</v>
      </c>
      <c r="C27" s="44">
        <v>36387.159</v>
      </c>
      <c r="D27" s="45">
        <v>0.64079198928391179</v>
      </c>
      <c r="E27" s="44">
        <v>44898.006999999998</v>
      </c>
      <c r="F27" s="44">
        <v>53829.201999999997</v>
      </c>
      <c r="G27" s="45">
        <v>-16.591728407937381</v>
      </c>
    </row>
    <row r="28" spans="1:7" ht="12.75" customHeight="1" x14ac:dyDescent="0.2">
      <c r="A28" s="38" t="s">
        <v>37</v>
      </c>
      <c r="B28" s="44">
        <v>13231.761</v>
      </c>
      <c r="C28" s="44">
        <v>14256.414000000001</v>
      </c>
      <c r="D28" s="45">
        <v>-7.1873123213172647</v>
      </c>
      <c r="E28" s="44">
        <v>35718.050999999999</v>
      </c>
      <c r="F28" s="44">
        <v>32586.227999999999</v>
      </c>
      <c r="G28" s="45">
        <v>9.6108791726369844</v>
      </c>
    </row>
    <row r="29" spans="1:7" ht="12.75" customHeight="1" x14ac:dyDescent="0.2">
      <c r="A29" s="38" t="s">
        <v>38</v>
      </c>
      <c r="B29" s="44">
        <v>208142.26</v>
      </c>
      <c r="C29" s="44">
        <v>192032.95499999999</v>
      </c>
      <c r="D29" s="45">
        <v>8.3888231579834951</v>
      </c>
      <c r="E29" s="44">
        <v>62614.417999999998</v>
      </c>
      <c r="F29" s="44">
        <v>56790.85</v>
      </c>
      <c r="G29" s="45">
        <v>10.254412462570997</v>
      </c>
    </row>
    <row r="30" spans="1:7" ht="12.75" customHeight="1" x14ac:dyDescent="0.2">
      <c r="A30" s="38" t="s">
        <v>34</v>
      </c>
      <c r="B30" s="44">
        <v>971046.299</v>
      </c>
      <c r="C30" s="44">
        <v>952520.152</v>
      </c>
      <c r="D30" s="45">
        <v>1.9449611602547918</v>
      </c>
      <c r="E30" s="44">
        <v>907946.71299999999</v>
      </c>
      <c r="F30" s="44">
        <v>835959.51599999995</v>
      </c>
      <c r="G30" s="45">
        <v>8.6113257427169572</v>
      </c>
    </row>
    <row r="31" spans="1:7" ht="12.75" customHeight="1" x14ac:dyDescent="0.2">
      <c r="A31" s="38" t="s">
        <v>39</v>
      </c>
      <c r="B31" s="44">
        <v>340862.64600000001</v>
      </c>
      <c r="C31" s="44">
        <v>304487.34899999999</v>
      </c>
      <c r="D31" s="45">
        <v>11.946406679773091</v>
      </c>
      <c r="E31" s="44">
        <v>378453.62800000003</v>
      </c>
      <c r="F31" s="44">
        <v>353010.67099999997</v>
      </c>
      <c r="G31" s="45">
        <v>7.2074186675223899</v>
      </c>
    </row>
    <row r="32" spans="1:7" ht="12.75" customHeight="1" x14ac:dyDescent="0.2">
      <c r="A32" s="38" t="s">
        <v>31</v>
      </c>
      <c r="B32" s="44">
        <v>113491.606</v>
      </c>
      <c r="C32" s="44">
        <v>105040.804</v>
      </c>
      <c r="D32" s="45">
        <v>8.045256393886703</v>
      </c>
      <c r="E32" s="44">
        <v>99773.895999999993</v>
      </c>
      <c r="F32" s="44">
        <v>79204.067999999999</v>
      </c>
      <c r="G32" s="45">
        <v>25.970671102398427</v>
      </c>
    </row>
    <row r="33" spans="1:7" ht="12.75" customHeight="1" x14ac:dyDescent="0.2">
      <c r="A33" s="38" t="s">
        <v>40</v>
      </c>
      <c r="B33" s="44">
        <v>230043.23800000001</v>
      </c>
      <c r="C33" s="44">
        <v>273658.67700000003</v>
      </c>
      <c r="D33" s="45">
        <v>-15.937897339173361</v>
      </c>
      <c r="E33" s="44">
        <v>284321.95799999998</v>
      </c>
      <c r="F33" s="44">
        <v>266847.45799999998</v>
      </c>
      <c r="G33" s="45">
        <v>6.548497831296558</v>
      </c>
    </row>
    <row r="34" spans="1:7" ht="12.75" customHeight="1" x14ac:dyDescent="0.2">
      <c r="A34" s="38" t="s">
        <v>41</v>
      </c>
      <c r="B34" s="44">
        <v>116560.27099999999</v>
      </c>
      <c r="C34" s="44">
        <v>119547.787</v>
      </c>
      <c r="D34" s="45">
        <v>-2.4990140553584723</v>
      </c>
      <c r="E34" s="44">
        <v>137858.606</v>
      </c>
      <c r="F34" s="44">
        <v>119711.792</v>
      </c>
      <c r="G34" s="45">
        <v>15.15875228064418</v>
      </c>
    </row>
    <row r="35" spans="1:7" ht="12.75" customHeight="1" x14ac:dyDescent="0.2">
      <c r="A35" s="38" t="s">
        <v>42</v>
      </c>
      <c r="B35" s="44">
        <v>41299.124000000003</v>
      </c>
      <c r="C35" s="44">
        <v>21871.655999999999</v>
      </c>
      <c r="D35" s="45">
        <v>88.8248608152945</v>
      </c>
      <c r="E35" s="44">
        <v>53229.870999999999</v>
      </c>
      <c r="F35" s="44">
        <v>49793.919000000002</v>
      </c>
      <c r="G35" s="45">
        <v>6.9003445983032634</v>
      </c>
    </row>
    <row r="36" spans="1:7" ht="12.75" customHeight="1" x14ac:dyDescent="0.2">
      <c r="A36" s="38" t="s">
        <v>30</v>
      </c>
      <c r="B36" s="44">
        <v>27193.182000000001</v>
      </c>
      <c r="C36" s="44">
        <v>23955.848000000002</v>
      </c>
      <c r="D36" s="45">
        <v>13.513752466621085</v>
      </c>
      <c r="E36" s="44">
        <v>66195.017999999996</v>
      </c>
      <c r="F36" s="44">
        <v>56354.565000000002</v>
      </c>
      <c r="G36" s="45">
        <v>17.461678570316337</v>
      </c>
    </row>
    <row r="37" spans="1:7" ht="12.75" customHeight="1" x14ac:dyDescent="0.2">
      <c r="A37" s="38" t="s">
        <v>29</v>
      </c>
      <c r="B37" s="44">
        <v>3656.1289999999999</v>
      </c>
      <c r="C37" s="44">
        <v>2026.421</v>
      </c>
      <c r="D37" s="45">
        <v>80.422972324112294</v>
      </c>
      <c r="E37" s="44">
        <v>16920.177</v>
      </c>
      <c r="F37" s="44">
        <v>14730.822</v>
      </c>
      <c r="G37" s="45">
        <v>14.862408900195788</v>
      </c>
    </row>
    <row r="38" spans="1:7" ht="12.75" customHeight="1" x14ac:dyDescent="0.2">
      <c r="A38" s="38"/>
      <c r="B38" s="35"/>
      <c r="C38" s="35"/>
      <c r="D38" s="35"/>
      <c r="E38" s="35"/>
      <c r="F38" s="35"/>
      <c r="G38" s="35"/>
    </row>
    <row r="39" spans="1:7" ht="12.75" customHeight="1" x14ac:dyDescent="0.2">
      <c r="A39" s="37" t="s">
        <v>272</v>
      </c>
      <c r="B39" s="44">
        <v>31108.234999999997</v>
      </c>
      <c r="C39" s="44">
        <v>35986.267999999996</v>
      </c>
      <c r="D39" s="45">
        <v>-13.555262246143442</v>
      </c>
      <c r="E39" s="44">
        <v>81138.040999999997</v>
      </c>
      <c r="F39" s="44">
        <v>76266.595000000001</v>
      </c>
      <c r="G39" s="45">
        <v>6.387391491648458</v>
      </c>
    </row>
    <row r="40" spans="1:7" ht="12.75" customHeight="1" x14ac:dyDescent="0.2">
      <c r="A40" s="38" t="s">
        <v>15</v>
      </c>
      <c r="B40" s="35"/>
      <c r="C40" s="35"/>
      <c r="D40" s="35"/>
      <c r="E40" s="35"/>
      <c r="F40" s="35"/>
      <c r="G40" s="35"/>
    </row>
    <row r="41" spans="1:7" ht="12.75" customHeight="1" x14ac:dyDescent="0.2">
      <c r="A41" s="38" t="s">
        <v>84</v>
      </c>
      <c r="B41" s="44">
        <v>639.73400000000004</v>
      </c>
      <c r="C41" s="44">
        <v>608.11800000000005</v>
      </c>
      <c r="D41" s="45">
        <v>5.1989909853021885</v>
      </c>
      <c r="E41" s="44">
        <v>1366.1130000000001</v>
      </c>
      <c r="F41" s="44">
        <v>1383.069</v>
      </c>
      <c r="G41" s="45">
        <v>-1.2259692032718448</v>
      </c>
    </row>
    <row r="42" spans="1:7" ht="12.75" customHeight="1" x14ac:dyDescent="0.2">
      <c r="A42" s="38" t="s">
        <v>85</v>
      </c>
      <c r="B42" s="44">
        <v>22237.156999999999</v>
      </c>
      <c r="C42" s="44">
        <v>20253.210999999999</v>
      </c>
      <c r="D42" s="45">
        <v>9.79571091221041</v>
      </c>
      <c r="E42" s="44">
        <v>58040.311000000002</v>
      </c>
      <c r="F42" s="44">
        <v>53250.444000000003</v>
      </c>
      <c r="G42" s="45">
        <v>8.9949803986610846</v>
      </c>
    </row>
    <row r="43" spans="1:7" ht="12.75" customHeight="1" x14ac:dyDescent="0.2">
      <c r="A43" s="38" t="s">
        <v>86</v>
      </c>
      <c r="B43" s="44">
        <v>5919.5439999999999</v>
      </c>
      <c r="C43" s="44">
        <v>9768.0879999999997</v>
      </c>
      <c r="D43" s="45">
        <v>-39.399153652178406</v>
      </c>
      <c r="E43" s="44">
        <v>18768.616999999998</v>
      </c>
      <c r="F43" s="44">
        <v>18148.006000000001</v>
      </c>
      <c r="G43" s="45">
        <v>3.4197200507868359</v>
      </c>
    </row>
    <row r="44" spans="1:7" ht="12.75" customHeight="1" x14ac:dyDescent="0.2">
      <c r="A44" s="38" t="s">
        <v>87</v>
      </c>
      <c r="B44" s="44">
        <v>2311.8000000000002</v>
      </c>
      <c r="C44" s="44">
        <v>5356.8509999999997</v>
      </c>
      <c r="D44" s="45">
        <v>-56.844048863782092</v>
      </c>
      <c r="E44" s="44">
        <v>2963</v>
      </c>
      <c r="F44" s="44">
        <v>3485.076</v>
      </c>
      <c r="G44" s="45">
        <v>-14.980333283980031</v>
      </c>
    </row>
    <row r="45" spans="1:7" ht="12.75" customHeight="1" x14ac:dyDescent="0.2">
      <c r="A45" s="38" t="s">
        <v>88</v>
      </c>
      <c r="B45" s="44">
        <v>232018.149</v>
      </c>
      <c r="C45" s="44">
        <v>254176.80799999999</v>
      </c>
      <c r="D45" s="45">
        <v>-8.7178130744328115</v>
      </c>
      <c r="E45" s="44">
        <v>304468.62099999998</v>
      </c>
      <c r="F45" s="44">
        <v>324631.40500000003</v>
      </c>
      <c r="G45" s="45">
        <v>-6.2109776470948788</v>
      </c>
    </row>
    <row r="46" spans="1:7" ht="12.75" customHeight="1" x14ac:dyDescent="0.2">
      <c r="A46" s="38"/>
      <c r="B46" s="35"/>
      <c r="C46" s="35"/>
      <c r="D46" s="35"/>
      <c r="E46" s="35"/>
      <c r="F46" s="35"/>
      <c r="G46" s="35"/>
    </row>
    <row r="47" spans="1:7" ht="12.75" customHeight="1" x14ac:dyDescent="0.2">
      <c r="A47" s="37" t="s">
        <v>89</v>
      </c>
      <c r="B47" s="44">
        <v>1245338.844</v>
      </c>
      <c r="C47" s="44">
        <v>1623522.1</v>
      </c>
      <c r="D47" s="45">
        <v>-23.294001110302105</v>
      </c>
      <c r="E47" s="44">
        <v>1385933.7900000003</v>
      </c>
      <c r="F47" s="44">
        <v>1090707.9239999999</v>
      </c>
      <c r="G47" s="45">
        <v>27.067362352819984</v>
      </c>
    </row>
    <row r="48" spans="1:7" ht="12.75" customHeight="1" x14ac:dyDescent="0.2">
      <c r="A48" s="38" t="s">
        <v>15</v>
      </c>
      <c r="B48" s="35"/>
      <c r="C48" s="35"/>
      <c r="D48" s="35"/>
      <c r="E48" s="35"/>
      <c r="F48" s="35"/>
      <c r="G48" s="35"/>
    </row>
    <row r="49" spans="1:7" ht="12.75" customHeight="1" x14ac:dyDescent="0.2">
      <c r="A49" s="38" t="s">
        <v>90</v>
      </c>
      <c r="B49" s="44">
        <v>3934.25</v>
      </c>
      <c r="C49" s="44">
        <v>6064.2550000000001</v>
      </c>
      <c r="D49" s="45">
        <v>-35.12393525668034</v>
      </c>
      <c r="E49" s="44">
        <v>14821.433999999999</v>
      </c>
      <c r="F49" s="44">
        <v>10070.89</v>
      </c>
      <c r="G49" s="45">
        <v>47.171044465782074</v>
      </c>
    </row>
    <row r="50" spans="1:7" ht="12.75" customHeight="1" x14ac:dyDescent="0.2">
      <c r="A50" s="38" t="s">
        <v>43</v>
      </c>
      <c r="B50" s="44">
        <v>524540.93799999997</v>
      </c>
      <c r="C50" s="44">
        <v>956460.99699999997</v>
      </c>
      <c r="D50" s="45">
        <v>-45.158146579394703</v>
      </c>
      <c r="E50" s="44">
        <v>578974.07700000005</v>
      </c>
      <c r="F50" s="44">
        <v>291166.06900000002</v>
      </c>
      <c r="G50" s="45">
        <v>98.846685325823472</v>
      </c>
    </row>
    <row r="51" spans="1:7" ht="12.75" customHeight="1" x14ac:dyDescent="0.2">
      <c r="A51" s="38" t="s">
        <v>91</v>
      </c>
      <c r="B51" s="44">
        <v>461.19</v>
      </c>
      <c r="C51" s="44">
        <v>183.649</v>
      </c>
      <c r="D51" s="45">
        <v>151.12578886898376</v>
      </c>
      <c r="E51" s="44">
        <v>1767.9690000000001</v>
      </c>
      <c r="F51" s="44">
        <v>2730.268</v>
      </c>
      <c r="G51" s="45">
        <v>-35.245587612644613</v>
      </c>
    </row>
    <row r="52" spans="1:7" ht="12.75" customHeight="1" x14ac:dyDescent="0.2">
      <c r="A52" s="38" t="s">
        <v>44</v>
      </c>
      <c r="B52" s="44">
        <v>560654.53599999996</v>
      </c>
      <c r="C52" s="44">
        <v>514152.973</v>
      </c>
      <c r="D52" s="45">
        <v>9.0443049913084792</v>
      </c>
      <c r="E52" s="44">
        <v>510574.57400000002</v>
      </c>
      <c r="F52" s="44">
        <v>512734.946</v>
      </c>
      <c r="G52" s="45">
        <v>-0.42134284328652427</v>
      </c>
    </row>
    <row r="53" spans="1:7" ht="12.75" customHeight="1" x14ac:dyDescent="0.2">
      <c r="A53" s="38" t="s">
        <v>92</v>
      </c>
      <c r="B53" s="44">
        <v>656.38</v>
      </c>
      <c r="C53" s="44">
        <v>956.40800000000002</v>
      </c>
      <c r="D53" s="45">
        <v>-31.370293849486828</v>
      </c>
      <c r="E53" s="44">
        <v>8987.2080000000005</v>
      </c>
      <c r="F53" s="44">
        <v>4243.7380000000003</v>
      </c>
      <c r="G53" s="45">
        <v>111.7757505293682</v>
      </c>
    </row>
    <row r="54" spans="1:7" ht="12.75" customHeight="1" x14ac:dyDescent="0.2">
      <c r="A54" s="38" t="s">
        <v>93</v>
      </c>
      <c r="B54" s="44">
        <v>4.9109999999999996</v>
      </c>
      <c r="C54" s="44">
        <v>0</v>
      </c>
      <c r="D54" s="54" t="s">
        <v>289</v>
      </c>
      <c r="E54" s="44">
        <v>216.32900000000001</v>
      </c>
      <c r="F54" s="44">
        <v>261.41199999999998</v>
      </c>
      <c r="G54" s="45">
        <v>-17.2459565742965</v>
      </c>
    </row>
    <row r="55" spans="1:7" ht="12.75" customHeight="1" x14ac:dyDescent="0.2">
      <c r="A55" s="38" t="s">
        <v>94</v>
      </c>
      <c r="B55" s="44">
        <v>16.863</v>
      </c>
      <c r="C55" s="44">
        <v>1.85</v>
      </c>
      <c r="D55" s="45">
        <v>811.51351351351332</v>
      </c>
      <c r="E55" s="44">
        <v>2191.29</v>
      </c>
      <c r="F55" s="44">
        <v>960.33900000000006</v>
      </c>
      <c r="G55" s="45">
        <v>128.17879936147546</v>
      </c>
    </row>
    <row r="56" spans="1:7" ht="12.75" customHeight="1" x14ac:dyDescent="0.2">
      <c r="A56" s="38" t="s">
        <v>95</v>
      </c>
      <c r="B56" s="44">
        <v>9.3949999999999996</v>
      </c>
      <c r="C56" s="44">
        <v>11.26</v>
      </c>
      <c r="D56" s="45">
        <v>-16.563055062166967</v>
      </c>
      <c r="E56" s="44">
        <v>0</v>
      </c>
      <c r="F56" s="44">
        <v>0</v>
      </c>
      <c r="G56" s="54" t="s">
        <v>289</v>
      </c>
    </row>
    <row r="57" spans="1:7" ht="12.75" customHeight="1" x14ac:dyDescent="0.2">
      <c r="A57" s="38" t="s">
        <v>96</v>
      </c>
      <c r="B57" s="44">
        <v>4.7119999999999997</v>
      </c>
      <c r="C57" s="44">
        <v>69.688000000000002</v>
      </c>
      <c r="D57" s="45">
        <v>-93.238434163701072</v>
      </c>
      <c r="E57" s="44">
        <v>200.05500000000001</v>
      </c>
      <c r="F57" s="44">
        <v>113.869</v>
      </c>
      <c r="G57" s="45">
        <v>75.688730031878748</v>
      </c>
    </row>
    <row r="58" spans="1:7" ht="12.75" customHeight="1" x14ac:dyDescent="0.2">
      <c r="A58" s="38" t="s">
        <v>45</v>
      </c>
      <c r="B58" s="44">
        <v>144186.92800000001</v>
      </c>
      <c r="C58" s="44">
        <v>136397.753</v>
      </c>
      <c r="D58" s="45">
        <v>5.7106329310278454</v>
      </c>
      <c r="E58" s="44">
        <v>234875.11300000001</v>
      </c>
      <c r="F58" s="44">
        <v>241650.08499999999</v>
      </c>
      <c r="G58" s="45">
        <v>-2.8036290572792382</v>
      </c>
    </row>
    <row r="59" spans="1:7" ht="12.75" customHeight="1" x14ac:dyDescent="0.2">
      <c r="A59" s="38" t="s">
        <v>97</v>
      </c>
      <c r="B59" s="44">
        <v>0</v>
      </c>
      <c r="C59" s="44">
        <v>0</v>
      </c>
      <c r="D59" s="54" t="s">
        <v>289</v>
      </c>
      <c r="E59" s="44">
        <v>0</v>
      </c>
      <c r="F59" s="44">
        <v>0</v>
      </c>
      <c r="G59" s="54" t="s">
        <v>289</v>
      </c>
    </row>
    <row r="60" spans="1:7" ht="12.75" customHeight="1" x14ac:dyDescent="0.2">
      <c r="A60" s="38" t="s">
        <v>98</v>
      </c>
      <c r="B60" s="44">
        <v>5108.3670000000002</v>
      </c>
      <c r="C60" s="44">
        <v>6537.6729999999998</v>
      </c>
      <c r="D60" s="45">
        <v>-21.862610748503315</v>
      </c>
      <c r="E60" s="44">
        <v>7242.6959999999999</v>
      </c>
      <c r="F60" s="44">
        <v>6360.7920000000004</v>
      </c>
      <c r="G60" s="45">
        <v>13.86468854821851</v>
      </c>
    </row>
    <row r="61" spans="1:7" ht="12.75" customHeight="1" x14ac:dyDescent="0.2">
      <c r="A61" s="38" t="s">
        <v>99</v>
      </c>
      <c r="B61" s="44">
        <v>195.982</v>
      </c>
      <c r="C61" s="44">
        <v>69.984999999999999</v>
      </c>
      <c r="D61" s="45">
        <v>180.03429306279918</v>
      </c>
      <c r="E61" s="44">
        <v>11482.614</v>
      </c>
      <c r="F61" s="44">
        <v>6336.7</v>
      </c>
      <c r="G61" s="45">
        <v>81.20810516514905</v>
      </c>
    </row>
    <row r="62" spans="1:7" ht="12.75" customHeight="1" x14ac:dyDescent="0.2">
      <c r="A62" s="38" t="s">
        <v>100</v>
      </c>
      <c r="B62" s="44">
        <v>5105.3950000000004</v>
      </c>
      <c r="C62" s="44">
        <v>2280.5140000000001</v>
      </c>
      <c r="D62" s="45">
        <v>123.87036431260671</v>
      </c>
      <c r="E62" s="44">
        <v>13699.009</v>
      </c>
      <c r="F62" s="44">
        <v>13573.151</v>
      </c>
      <c r="G62" s="45">
        <v>0.92725705328115282</v>
      </c>
    </row>
    <row r="63" spans="1:7" ht="12.75" customHeight="1" x14ac:dyDescent="0.2">
      <c r="A63" s="38" t="s">
        <v>101</v>
      </c>
      <c r="B63" s="44">
        <v>458.99700000000001</v>
      </c>
      <c r="C63" s="44">
        <v>335.09500000000003</v>
      </c>
      <c r="D63" s="45">
        <v>36.97518614124354</v>
      </c>
      <c r="E63" s="44">
        <v>901.42200000000003</v>
      </c>
      <c r="F63" s="44">
        <v>505.66500000000002</v>
      </c>
      <c r="G63" s="45">
        <v>78.264661386491042</v>
      </c>
    </row>
    <row r="64" spans="1:7" ht="12.75" customHeight="1" x14ac:dyDescent="0.2">
      <c r="A64" s="38" t="s">
        <v>102</v>
      </c>
      <c r="B64" s="44">
        <v>25704.897000000001</v>
      </c>
      <c r="C64" s="44">
        <v>16862.629000000001</v>
      </c>
      <c r="D64" s="45">
        <v>52.437066604501581</v>
      </c>
      <c r="E64" s="44">
        <v>22518.351999999999</v>
      </c>
      <c r="F64" s="44">
        <v>24777.757000000001</v>
      </c>
      <c r="G64" s="45">
        <v>-9.1186825345006213</v>
      </c>
    </row>
    <row r="65" spans="1:7" ht="12.75" customHeight="1" x14ac:dyDescent="0.2">
      <c r="A65" s="38"/>
      <c r="B65" s="35"/>
      <c r="C65" s="35"/>
      <c r="D65" s="35"/>
      <c r="E65" s="35"/>
      <c r="F65" s="35"/>
      <c r="G65" s="35"/>
    </row>
    <row r="66" spans="1:7" ht="12.75" customHeight="1" x14ac:dyDescent="0.2">
      <c r="A66" s="36" t="s">
        <v>46</v>
      </c>
      <c r="B66" s="44">
        <v>212532.94</v>
      </c>
      <c r="C66" s="44">
        <v>246899.75599999999</v>
      </c>
      <c r="D66" s="45">
        <v>-13.919339798780513</v>
      </c>
      <c r="E66" s="44">
        <v>1659696.888</v>
      </c>
      <c r="F66" s="44">
        <v>447440.41899999999</v>
      </c>
      <c r="G66" s="45">
        <v>270.93137265276874</v>
      </c>
    </row>
    <row r="67" spans="1:7" ht="12.75" customHeight="1" x14ac:dyDescent="0.2">
      <c r="A67" s="37" t="s">
        <v>15</v>
      </c>
      <c r="B67" s="35"/>
      <c r="C67" s="35"/>
      <c r="D67" s="35"/>
      <c r="E67" s="35"/>
      <c r="F67" s="35"/>
      <c r="G67" s="35"/>
    </row>
    <row r="68" spans="1:7" ht="12.75" customHeight="1" x14ac:dyDescent="0.2">
      <c r="A68" s="37" t="s">
        <v>103</v>
      </c>
      <c r="B68" s="44">
        <v>32941.851999999999</v>
      </c>
      <c r="C68" s="44">
        <v>26217.692000000003</v>
      </c>
      <c r="D68" s="45">
        <v>25.64741396763678</v>
      </c>
      <c r="E68" s="44">
        <v>1380939.885</v>
      </c>
      <c r="F68" s="44">
        <v>227400.916</v>
      </c>
      <c r="G68" s="54" t="s">
        <v>289</v>
      </c>
    </row>
    <row r="69" spans="1:7" ht="12.75" customHeight="1" x14ac:dyDescent="0.2">
      <c r="A69" s="38" t="s">
        <v>15</v>
      </c>
      <c r="B69" s="35"/>
      <c r="C69" s="35"/>
      <c r="D69" s="35"/>
      <c r="E69" s="35"/>
      <c r="F69" s="35"/>
      <c r="G69" s="35"/>
    </row>
    <row r="70" spans="1:7" ht="12.75" customHeight="1" x14ac:dyDescent="0.2">
      <c r="A70" s="38" t="s">
        <v>104</v>
      </c>
      <c r="B70" s="44">
        <v>0</v>
      </c>
      <c r="C70" s="44">
        <v>0</v>
      </c>
      <c r="D70" s="54" t="s">
        <v>289</v>
      </c>
      <c r="E70" s="44">
        <v>0</v>
      </c>
      <c r="F70" s="44">
        <v>86.376999999999995</v>
      </c>
      <c r="G70" s="54" t="s">
        <v>289</v>
      </c>
    </row>
    <row r="71" spans="1:7" ht="12.75" customHeight="1" x14ac:dyDescent="0.2">
      <c r="A71" s="38" t="s">
        <v>105</v>
      </c>
      <c r="B71" s="44">
        <v>0</v>
      </c>
      <c r="C71" s="44">
        <v>0</v>
      </c>
      <c r="D71" s="54" t="s">
        <v>289</v>
      </c>
      <c r="E71" s="44">
        <v>8.9489999999999998</v>
      </c>
      <c r="F71" s="44">
        <v>168.26300000000001</v>
      </c>
      <c r="G71" s="45">
        <v>-94.681540207888844</v>
      </c>
    </row>
    <row r="72" spans="1:7" ht="12.75" customHeight="1" x14ac:dyDescent="0.2">
      <c r="A72" s="38" t="s">
        <v>63</v>
      </c>
      <c r="B72" s="44">
        <v>5378.0290000000005</v>
      </c>
      <c r="C72" s="44">
        <v>6478.4650000000001</v>
      </c>
      <c r="D72" s="45">
        <v>-16.986060741240394</v>
      </c>
      <c r="E72" s="44">
        <v>19398.505000000001</v>
      </c>
      <c r="F72" s="44">
        <v>47652.688999999998</v>
      </c>
      <c r="G72" s="45">
        <v>-59.291898511750297</v>
      </c>
    </row>
    <row r="73" spans="1:7" ht="12.75" customHeight="1" x14ac:dyDescent="0.2">
      <c r="A73" s="38" t="s">
        <v>106</v>
      </c>
      <c r="B73" s="44">
        <v>8989.8009999999995</v>
      </c>
      <c r="C73" s="44">
        <v>251.184</v>
      </c>
      <c r="D73" s="54" t="s">
        <v>289</v>
      </c>
      <c r="E73" s="44">
        <v>1264440.4750000001</v>
      </c>
      <c r="F73" s="44">
        <v>96006.745999999999</v>
      </c>
      <c r="G73" s="54" t="s">
        <v>289</v>
      </c>
    </row>
    <row r="74" spans="1:7" ht="12.75" customHeight="1" x14ac:dyDescent="0.2">
      <c r="A74" s="38" t="s">
        <v>107</v>
      </c>
      <c r="B74" s="44">
        <v>7805.6610000000001</v>
      </c>
      <c r="C74" s="44">
        <v>13722.52</v>
      </c>
      <c r="D74" s="45">
        <v>-43.117874850974893</v>
      </c>
      <c r="E74" s="44">
        <v>11445.978999999999</v>
      </c>
      <c r="F74" s="44">
        <v>17505.751</v>
      </c>
      <c r="G74" s="45">
        <v>-34.615892800028973</v>
      </c>
    </row>
    <row r="75" spans="1:7" ht="12.75" customHeight="1" x14ac:dyDescent="0.2">
      <c r="A75" s="38" t="s">
        <v>108</v>
      </c>
      <c r="B75" s="44">
        <v>1277.4000000000001</v>
      </c>
      <c r="C75" s="44">
        <v>190.11</v>
      </c>
      <c r="D75" s="54" t="s">
        <v>289</v>
      </c>
      <c r="E75" s="44">
        <v>14106.368</v>
      </c>
      <c r="F75" s="44">
        <v>5107.4780000000001</v>
      </c>
      <c r="G75" s="45">
        <v>176.19047991983518</v>
      </c>
    </row>
    <row r="76" spans="1:7" x14ac:dyDescent="0.2">
      <c r="A76" s="38" t="s">
        <v>47</v>
      </c>
      <c r="B76" s="44">
        <v>9490.9609999999993</v>
      </c>
      <c r="C76" s="44">
        <v>5575.4129999999996</v>
      </c>
      <c r="D76" s="45">
        <v>70.228842240027774</v>
      </c>
      <c r="E76" s="44">
        <v>71539.608999999997</v>
      </c>
      <c r="F76" s="44">
        <v>60873.612000000001</v>
      </c>
      <c r="G76" s="45">
        <v>17.5215444748046</v>
      </c>
    </row>
    <row r="77" spans="1:7" x14ac:dyDescent="0.2">
      <c r="A77" s="38" t="s">
        <v>109</v>
      </c>
      <c r="B77" s="44">
        <v>418.09800000000001</v>
      </c>
      <c r="C77" s="44">
        <v>484.99400000000003</v>
      </c>
      <c r="D77" s="45">
        <v>-13.793160327756638</v>
      </c>
      <c r="E77" s="44">
        <v>5119.7749999999996</v>
      </c>
      <c r="F77" s="44">
        <v>3782.04</v>
      </c>
      <c r="G77" s="45">
        <v>35.370725851656772</v>
      </c>
    </row>
    <row r="78" spans="1:7" x14ac:dyDescent="0.2">
      <c r="A78" s="38"/>
      <c r="B78" s="35"/>
      <c r="C78" s="35"/>
      <c r="D78" s="35"/>
      <c r="E78" s="35"/>
      <c r="F78" s="35"/>
      <c r="G78" s="35"/>
    </row>
    <row r="79" spans="1:7" ht="14.25" customHeight="1" x14ac:dyDescent="0.2">
      <c r="A79" s="37" t="s">
        <v>110</v>
      </c>
      <c r="B79" s="44">
        <v>7336.6189999999988</v>
      </c>
      <c r="C79" s="44">
        <v>2709.1910000000003</v>
      </c>
      <c r="D79" s="45">
        <v>170.80479006463548</v>
      </c>
      <c r="E79" s="44">
        <v>118669.617</v>
      </c>
      <c r="F79" s="44">
        <v>29849.706000000002</v>
      </c>
      <c r="G79" s="45">
        <v>297.55707141638175</v>
      </c>
    </row>
    <row r="80" spans="1:7" ht="14.25" customHeight="1" x14ac:dyDescent="0.2">
      <c r="A80" s="38" t="s">
        <v>15</v>
      </c>
      <c r="B80" s="35"/>
      <c r="C80" s="35"/>
      <c r="D80" s="35"/>
      <c r="E80" s="35"/>
      <c r="F80" s="35"/>
      <c r="G80" s="35"/>
    </row>
    <row r="81" spans="1:7" x14ac:dyDescent="0.2">
      <c r="A81" s="38" t="s">
        <v>111</v>
      </c>
      <c r="B81" s="44">
        <v>0</v>
      </c>
      <c r="C81" s="44">
        <v>0</v>
      </c>
      <c r="D81" s="54" t="s">
        <v>289</v>
      </c>
      <c r="E81" s="44">
        <v>689.49</v>
      </c>
      <c r="F81" s="44">
        <v>3581.701</v>
      </c>
      <c r="G81" s="45">
        <v>-80.749649398428289</v>
      </c>
    </row>
    <row r="82" spans="1:7" x14ac:dyDescent="0.2">
      <c r="A82" s="38" t="s">
        <v>112</v>
      </c>
      <c r="B82" s="44">
        <v>8.1660000000000004</v>
      </c>
      <c r="C82" s="44">
        <v>7.25</v>
      </c>
      <c r="D82" s="45">
        <v>12.634482758620706</v>
      </c>
      <c r="E82" s="44">
        <v>7778.6540000000005</v>
      </c>
      <c r="F82" s="44">
        <v>2494.0720000000001</v>
      </c>
      <c r="G82" s="45">
        <v>211.88570337985431</v>
      </c>
    </row>
    <row r="83" spans="1:7" x14ac:dyDescent="0.2">
      <c r="A83" s="38" t="s">
        <v>113</v>
      </c>
      <c r="B83" s="44">
        <v>1598.6849999999999</v>
      </c>
      <c r="C83" s="44">
        <v>1113.607</v>
      </c>
      <c r="D83" s="45">
        <v>43.559173029623537</v>
      </c>
      <c r="E83" s="44">
        <v>1044.5340000000001</v>
      </c>
      <c r="F83" s="44">
        <v>297.22399999999999</v>
      </c>
      <c r="G83" s="45">
        <v>251.42989798939527</v>
      </c>
    </row>
    <row r="84" spans="1:7" x14ac:dyDescent="0.2">
      <c r="A84" s="38" t="s">
        <v>114</v>
      </c>
      <c r="B84" s="44">
        <v>0</v>
      </c>
      <c r="C84" s="44">
        <v>0</v>
      </c>
      <c r="D84" s="54" t="s">
        <v>289</v>
      </c>
      <c r="E84" s="44">
        <v>93.555999999999997</v>
      </c>
      <c r="F84" s="44">
        <v>585.11300000000006</v>
      </c>
      <c r="G84" s="45">
        <v>-84.010609916375131</v>
      </c>
    </row>
    <row r="85" spans="1:7" x14ac:dyDescent="0.2">
      <c r="A85" s="38" t="s">
        <v>115</v>
      </c>
      <c r="B85" s="44">
        <v>0</v>
      </c>
      <c r="C85" s="44">
        <v>0</v>
      </c>
      <c r="D85" s="54" t="s">
        <v>289</v>
      </c>
      <c r="E85" s="44">
        <v>48.627000000000002</v>
      </c>
      <c r="F85" s="44">
        <v>633.36300000000006</v>
      </c>
      <c r="G85" s="45">
        <v>-92.322412265951755</v>
      </c>
    </row>
    <row r="86" spans="1:7" x14ac:dyDescent="0.2">
      <c r="A86" s="38" t="s">
        <v>116</v>
      </c>
      <c r="B86" s="44">
        <v>12.21</v>
      </c>
      <c r="C86" s="44">
        <v>23</v>
      </c>
      <c r="D86" s="45">
        <v>-46.913043478260867</v>
      </c>
      <c r="E86" s="44">
        <v>1482.723</v>
      </c>
      <c r="F86" s="44">
        <v>894.29600000000005</v>
      </c>
      <c r="G86" s="45">
        <v>65.797789546190501</v>
      </c>
    </row>
    <row r="87" spans="1:7" x14ac:dyDescent="0.2">
      <c r="A87" s="38" t="s">
        <v>117</v>
      </c>
      <c r="B87" s="44">
        <v>3044.8969999999999</v>
      </c>
      <c r="C87" s="44">
        <v>236.34800000000001</v>
      </c>
      <c r="D87" s="54" t="s">
        <v>289</v>
      </c>
      <c r="E87" s="44">
        <v>3358.107</v>
      </c>
      <c r="F87" s="44">
        <v>2317.9839999999999</v>
      </c>
      <c r="G87" s="45">
        <v>44.871880047489554</v>
      </c>
    </row>
    <row r="88" spans="1:7" x14ac:dyDescent="0.2">
      <c r="A88" s="38" t="s">
        <v>118</v>
      </c>
      <c r="B88" s="44">
        <v>3.6080000000000001</v>
      </c>
      <c r="C88" s="44">
        <v>4.4800000000000004</v>
      </c>
      <c r="D88" s="45">
        <v>-19.464285714285722</v>
      </c>
      <c r="E88" s="44">
        <v>48.011000000000003</v>
      </c>
      <c r="F88" s="44">
        <v>179.59899999999999</v>
      </c>
      <c r="G88" s="45">
        <v>-73.267668528221208</v>
      </c>
    </row>
    <row r="89" spans="1:7" x14ac:dyDescent="0.2">
      <c r="A89" s="38" t="s">
        <v>119</v>
      </c>
      <c r="B89" s="44">
        <v>0</v>
      </c>
      <c r="C89" s="44">
        <v>0</v>
      </c>
      <c r="D89" s="54" t="s">
        <v>289</v>
      </c>
      <c r="E89" s="44">
        <v>0.73199999999999998</v>
      </c>
      <c r="F89" s="44">
        <v>4.32</v>
      </c>
      <c r="G89" s="45">
        <v>-83.055555555555557</v>
      </c>
    </row>
    <row r="90" spans="1:7" x14ac:dyDescent="0.2">
      <c r="A90" s="38" t="s">
        <v>120</v>
      </c>
      <c r="B90" s="44">
        <v>9.8420000000000005</v>
      </c>
      <c r="C90" s="44">
        <v>0</v>
      </c>
      <c r="D90" s="54" t="s">
        <v>289</v>
      </c>
      <c r="E90" s="44">
        <v>1561.3009999999999</v>
      </c>
      <c r="F90" s="44">
        <v>315.798</v>
      </c>
      <c r="G90" s="45">
        <v>394.39863457019987</v>
      </c>
    </row>
    <row r="91" spans="1:7" x14ac:dyDescent="0.2">
      <c r="A91" s="38" t="s">
        <v>121</v>
      </c>
      <c r="B91" s="44">
        <v>19.577999999999999</v>
      </c>
      <c r="C91" s="44">
        <v>0.442</v>
      </c>
      <c r="D91" s="54" t="s">
        <v>289</v>
      </c>
      <c r="E91" s="44">
        <v>1288.1969999999999</v>
      </c>
      <c r="F91" s="44">
        <v>1604.432</v>
      </c>
      <c r="G91" s="45">
        <v>-19.710090549178773</v>
      </c>
    </row>
    <row r="92" spans="1:7" x14ac:dyDescent="0.2">
      <c r="A92" s="38" t="s">
        <v>122</v>
      </c>
      <c r="B92" s="44">
        <v>16.896999999999998</v>
      </c>
      <c r="C92" s="44">
        <v>1.74</v>
      </c>
      <c r="D92" s="54" t="s">
        <v>289</v>
      </c>
      <c r="E92" s="44">
        <v>81809.495999999999</v>
      </c>
      <c r="F92" s="44">
        <v>1313.248</v>
      </c>
      <c r="G92" s="54" t="s">
        <v>289</v>
      </c>
    </row>
    <row r="93" spans="1:7" x14ac:dyDescent="0.2">
      <c r="A93" s="38" t="s">
        <v>123</v>
      </c>
      <c r="B93" s="44">
        <v>2336.9969999999998</v>
      </c>
      <c r="C93" s="44">
        <v>678.68700000000001</v>
      </c>
      <c r="D93" s="45">
        <v>244.34091120059759</v>
      </c>
      <c r="E93" s="44">
        <v>6213.3609999999999</v>
      </c>
      <c r="F93" s="44">
        <v>3324.8939999999998</v>
      </c>
      <c r="G93" s="45">
        <v>86.873957485561959</v>
      </c>
    </row>
    <row r="94" spans="1:7" x14ac:dyDescent="0.2">
      <c r="A94" s="38" t="s">
        <v>124</v>
      </c>
      <c r="B94" s="44">
        <v>284.06200000000001</v>
      </c>
      <c r="C94" s="44">
        <v>109.047</v>
      </c>
      <c r="D94" s="45">
        <v>160.49501591057066</v>
      </c>
      <c r="E94" s="44">
        <v>9208.1</v>
      </c>
      <c r="F94" s="44">
        <v>10904.626</v>
      </c>
      <c r="G94" s="45">
        <v>-15.557855904457426</v>
      </c>
    </row>
    <row r="95" spans="1:7" x14ac:dyDescent="0.2">
      <c r="A95" s="38" t="s">
        <v>125</v>
      </c>
      <c r="B95" s="44">
        <v>1.677</v>
      </c>
      <c r="C95" s="44">
        <v>534.56299999999999</v>
      </c>
      <c r="D95" s="45">
        <v>-99.686285807285572</v>
      </c>
      <c r="E95" s="44">
        <v>3645.578</v>
      </c>
      <c r="F95" s="44">
        <v>1138.8119999999999</v>
      </c>
      <c r="G95" s="45">
        <v>220.12114378843921</v>
      </c>
    </row>
    <row r="96" spans="1:7" x14ac:dyDescent="0.2">
      <c r="A96" s="38" t="s">
        <v>126</v>
      </c>
      <c r="B96" s="44">
        <v>0</v>
      </c>
      <c r="C96" s="44">
        <v>2.7E-2</v>
      </c>
      <c r="D96" s="54" t="s">
        <v>289</v>
      </c>
      <c r="E96" s="44">
        <v>399.15</v>
      </c>
      <c r="F96" s="44">
        <v>260.22399999999999</v>
      </c>
      <c r="G96" s="45">
        <v>53.387081898671909</v>
      </c>
    </row>
    <row r="97" spans="1:7" x14ac:dyDescent="0.2">
      <c r="A97" s="38" t="s">
        <v>127</v>
      </c>
      <c r="B97" s="44">
        <v>96100.381999999998</v>
      </c>
      <c r="C97" s="44">
        <v>131628.30100000001</v>
      </c>
      <c r="D97" s="45">
        <v>-26.991094415174445</v>
      </c>
      <c r="E97" s="44">
        <v>12361.069</v>
      </c>
      <c r="F97" s="44">
        <v>24968.993999999999</v>
      </c>
      <c r="G97" s="45">
        <v>-50.494325081739376</v>
      </c>
    </row>
    <row r="98" spans="1:7" x14ac:dyDescent="0.2">
      <c r="A98" s="38"/>
      <c r="B98" s="35"/>
      <c r="C98" s="35"/>
      <c r="D98" s="35"/>
      <c r="E98" s="35"/>
      <c r="F98" s="35"/>
      <c r="G98" s="35"/>
    </row>
    <row r="99" spans="1:7" x14ac:dyDescent="0.2">
      <c r="A99" s="37" t="s">
        <v>128</v>
      </c>
      <c r="B99" s="44">
        <v>74867.057000000001</v>
      </c>
      <c r="C99" s="44">
        <v>84233.292000000001</v>
      </c>
      <c r="D99" s="45">
        <v>-11.119398016641696</v>
      </c>
      <c r="E99" s="44">
        <v>142532.02500000002</v>
      </c>
      <c r="F99" s="44">
        <v>161380.05499999999</v>
      </c>
      <c r="G99" s="45">
        <v>-11.679280937164123</v>
      </c>
    </row>
    <row r="100" spans="1:7" x14ac:dyDescent="0.2">
      <c r="A100" s="38" t="s">
        <v>15</v>
      </c>
      <c r="B100" s="35"/>
      <c r="C100" s="35"/>
      <c r="D100" s="35"/>
      <c r="E100" s="35"/>
      <c r="F100" s="35"/>
      <c r="G100" s="35"/>
    </row>
    <row r="101" spans="1:7" x14ac:dyDescent="0.2">
      <c r="A101" s="38" t="s">
        <v>129</v>
      </c>
      <c r="B101" s="44">
        <v>351.755</v>
      </c>
      <c r="C101" s="44">
        <v>476.59399999999999</v>
      </c>
      <c r="D101" s="45">
        <v>-26.193993210153707</v>
      </c>
      <c r="E101" s="44">
        <v>2401.0250000000001</v>
      </c>
      <c r="F101" s="44">
        <v>2466.989</v>
      </c>
      <c r="G101" s="45">
        <v>-2.6738668068645524</v>
      </c>
    </row>
    <row r="102" spans="1:7" x14ac:dyDescent="0.2">
      <c r="A102" s="38" t="s">
        <v>130</v>
      </c>
      <c r="B102" s="44">
        <v>0</v>
      </c>
      <c r="C102" s="44">
        <v>0</v>
      </c>
      <c r="D102" s="54" t="s">
        <v>289</v>
      </c>
      <c r="E102" s="44">
        <v>20.71</v>
      </c>
      <c r="F102" s="44">
        <v>14.12</v>
      </c>
      <c r="G102" s="45">
        <v>46.671388101983013</v>
      </c>
    </row>
    <row r="103" spans="1:7" x14ac:dyDescent="0.2">
      <c r="A103" s="38" t="s">
        <v>131</v>
      </c>
      <c r="B103" s="44">
        <v>0</v>
      </c>
      <c r="C103" s="44">
        <v>0</v>
      </c>
      <c r="D103" s="54" t="s">
        <v>289</v>
      </c>
      <c r="E103" s="44">
        <v>54.709000000000003</v>
      </c>
      <c r="F103" s="44">
        <v>51.845999999999997</v>
      </c>
      <c r="G103" s="45">
        <v>5.5221232110481253</v>
      </c>
    </row>
    <row r="104" spans="1:7" x14ac:dyDescent="0.2">
      <c r="A104" s="38" t="s">
        <v>132</v>
      </c>
      <c r="B104" s="44">
        <v>21.247</v>
      </c>
      <c r="C104" s="44">
        <v>0</v>
      </c>
      <c r="D104" s="54" t="s">
        <v>289</v>
      </c>
      <c r="E104" s="44">
        <v>868.21</v>
      </c>
      <c r="F104" s="44">
        <v>1082.5039999999999</v>
      </c>
      <c r="G104" s="45">
        <v>-19.79613932142513</v>
      </c>
    </row>
    <row r="105" spans="1:7" x14ac:dyDescent="0.2">
      <c r="A105" s="38" t="s">
        <v>133</v>
      </c>
      <c r="B105" s="44">
        <v>3620.28</v>
      </c>
      <c r="C105" s="44">
        <v>3397.3069999999998</v>
      </c>
      <c r="D105" s="45">
        <v>6.563227874313398</v>
      </c>
      <c r="E105" s="44">
        <v>1933.2329999999999</v>
      </c>
      <c r="F105" s="44">
        <v>626.20500000000004</v>
      </c>
      <c r="G105" s="45">
        <v>208.72206386087623</v>
      </c>
    </row>
    <row r="106" spans="1:7" x14ac:dyDescent="0.2">
      <c r="A106" s="38" t="s">
        <v>266</v>
      </c>
      <c r="B106" s="44">
        <v>0.14199999999999999</v>
      </c>
      <c r="C106" s="44">
        <v>25.76</v>
      </c>
      <c r="D106" s="45">
        <v>-99.448757763975152</v>
      </c>
      <c r="E106" s="44">
        <v>478.61200000000002</v>
      </c>
      <c r="F106" s="44">
        <v>3252.1039999999998</v>
      </c>
      <c r="G106" s="45">
        <v>-85.283004479561541</v>
      </c>
    </row>
    <row r="107" spans="1:7" x14ac:dyDescent="0.2">
      <c r="A107" s="38" t="s">
        <v>134</v>
      </c>
      <c r="B107" s="44">
        <v>84.707999999999998</v>
      </c>
      <c r="C107" s="44">
        <v>0</v>
      </c>
      <c r="D107" s="54" t="s">
        <v>289</v>
      </c>
      <c r="E107" s="44">
        <v>625.31600000000003</v>
      </c>
      <c r="F107" s="44">
        <v>276.63799999999998</v>
      </c>
      <c r="G107" s="45">
        <v>126.04125246712312</v>
      </c>
    </row>
    <row r="108" spans="1:7" x14ac:dyDescent="0.2">
      <c r="A108" s="38" t="s">
        <v>135</v>
      </c>
      <c r="B108" s="44">
        <v>0</v>
      </c>
      <c r="C108" s="44">
        <v>0</v>
      </c>
      <c r="D108" s="54" t="s">
        <v>289</v>
      </c>
      <c r="E108" s="44">
        <v>141.11600000000001</v>
      </c>
      <c r="F108" s="44">
        <v>36.795000000000002</v>
      </c>
      <c r="G108" s="45">
        <v>283.51949993205602</v>
      </c>
    </row>
    <row r="109" spans="1:7" x14ac:dyDescent="0.2">
      <c r="A109" s="38" t="s">
        <v>136</v>
      </c>
      <c r="B109" s="44">
        <v>0</v>
      </c>
      <c r="C109" s="44">
        <v>0</v>
      </c>
      <c r="D109" s="54" t="s">
        <v>289</v>
      </c>
      <c r="E109" s="44">
        <v>0</v>
      </c>
      <c r="F109" s="44">
        <v>0</v>
      </c>
      <c r="G109" s="54" t="s">
        <v>289</v>
      </c>
    </row>
    <row r="110" spans="1:7" x14ac:dyDescent="0.2">
      <c r="A110" s="38" t="s">
        <v>137</v>
      </c>
      <c r="B110" s="44">
        <v>0</v>
      </c>
      <c r="C110" s="44">
        <v>0</v>
      </c>
      <c r="D110" s="54" t="s">
        <v>289</v>
      </c>
      <c r="E110" s="44">
        <v>4607.9120000000003</v>
      </c>
      <c r="F110" s="44">
        <v>4125.4129999999996</v>
      </c>
      <c r="G110" s="45">
        <v>11.695774459429899</v>
      </c>
    </row>
    <row r="111" spans="1:7" x14ac:dyDescent="0.2">
      <c r="A111" s="38" t="s">
        <v>138</v>
      </c>
      <c r="B111" s="44">
        <v>97.738</v>
      </c>
      <c r="C111" s="44">
        <v>501.57900000000001</v>
      </c>
      <c r="D111" s="45">
        <v>-80.513936986995077</v>
      </c>
      <c r="E111" s="44">
        <v>10190.686</v>
      </c>
      <c r="F111" s="44">
        <v>13140.933000000001</v>
      </c>
      <c r="G111" s="45">
        <v>-22.450818370354682</v>
      </c>
    </row>
    <row r="112" spans="1:7" x14ac:dyDescent="0.2">
      <c r="A112" s="38" t="s">
        <v>139</v>
      </c>
      <c r="B112" s="44">
        <v>0</v>
      </c>
      <c r="C112" s="44">
        <v>0</v>
      </c>
      <c r="D112" s="54" t="s">
        <v>289</v>
      </c>
      <c r="E112" s="44">
        <v>70.991</v>
      </c>
      <c r="F112" s="44">
        <v>104.83</v>
      </c>
      <c r="G112" s="45">
        <v>-32.27988171325002</v>
      </c>
    </row>
    <row r="113" spans="1:7" x14ac:dyDescent="0.2">
      <c r="A113" s="38" t="s">
        <v>140</v>
      </c>
      <c r="B113" s="44">
        <v>0</v>
      </c>
      <c r="C113" s="44">
        <v>0</v>
      </c>
      <c r="D113" s="54" t="s">
        <v>289</v>
      </c>
      <c r="E113" s="44">
        <v>157.54</v>
      </c>
      <c r="F113" s="44">
        <v>96.45</v>
      </c>
      <c r="G113" s="45">
        <v>63.338517366511127</v>
      </c>
    </row>
    <row r="114" spans="1:7" x14ac:dyDescent="0.2">
      <c r="A114" s="38" t="s">
        <v>141</v>
      </c>
      <c r="B114" s="44">
        <v>0</v>
      </c>
      <c r="C114" s="44">
        <v>8.5190000000000001</v>
      </c>
      <c r="D114" s="54" t="s">
        <v>289</v>
      </c>
      <c r="E114" s="44">
        <v>102.413</v>
      </c>
      <c r="F114" s="44">
        <v>162.83099999999999</v>
      </c>
      <c r="G114" s="45">
        <v>-37.104728215143304</v>
      </c>
    </row>
    <row r="115" spans="1:7" x14ac:dyDescent="0.2">
      <c r="A115" s="38" t="s">
        <v>142</v>
      </c>
      <c r="B115" s="44">
        <v>2111.6309999999999</v>
      </c>
      <c r="C115" s="44">
        <v>1331.0519999999999</v>
      </c>
      <c r="D115" s="45">
        <v>58.643764481027034</v>
      </c>
      <c r="E115" s="44">
        <v>6706.0709999999999</v>
      </c>
      <c r="F115" s="44">
        <v>5445.1009999999997</v>
      </c>
      <c r="G115" s="45">
        <v>23.15788081800504</v>
      </c>
    </row>
    <row r="116" spans="1:7" x14ac:dyDescent="0.2">
      <c r="A116" s="38" t="s">
        <v>143</v>
      </c>
      <c r="B116" s="44">
        <v>3182.38</v>
      </c>
      <c r="C116" s="44">
        <v>3018.91</v>
      </c>
      <c r="D116" s="45">
        <v>5.4148682802733532</v>
      </c>
      <c r="E116" s="44">
        <v>2499.8440000000001</v>
      </c>
      <c r="F116" s="44">
        <v>1683.7570000000001</v>
      </c>
      <c r="G116" s="45">
        <v>48.468217207114805</v>
      </c>
    </row>
    <row r="117" spans="1:7" x14ac:dyDescent="0.2">
      <c r="A117" s="38" t="s">
        <v>144</v>
      </c>
      <c r="B117" s="44">
        <v>621.68799999999999</v>
      </c>
      <c r="C117" s="44">
        <v>721.88599999999997</v>
      </c>
      <c r="D117" s="45">
        <v>-13.880030919009371</v>
      </c>
      <c r="E117" s="44">
        <v>4954.6679999999997</v>
      </c>
      <c r="F117" s="44">
        <v>1457.088</v>
      </c>
      <c r="G117" s="45">
        <v>240.03903676373699</v>
      </c>
    </row>
    <row r="118" spans="1:7" x14ac:dyDescent="0.2">
      <c r="A118" s="38" t="s">
        <v>145</v>
      </c>
      <c r="B118" s="44">
        <v>1.077</v>
      </c>
      <c r="C118" s="44">
        <v>5.7000000000000002E-2</v>
      </c>
      <c r="D118" s="54" t="s">
        <v>289</v>
      </c>
      <c r="E118" s="44">
        <v>710.39800000000002</v>
      </c>
      <c r="F118" s="44">
        <v>109.17700000000001</v>
      </c>
      <c r="G118" s="54" t="s">
        <v>289</v>
      </c>
    </row>
    <row r="119" spans="1:7" x14ac:dyDescent="0.2">
      <c r="A119" s="38" t="s">
        <v>146</v>
      </c>
      <c r="B119" s="44">
        <v>2119.4229999999998</v>
      </c>
      <c r="C119" s="44">
        <v>2152.1439999999998</v>
      </c>
      <c r="D119" s="45">
        <v>-1.5203908288664678</v>
      </c>
      <c r="E119" s="44">
        <v>149.52099999999999</v>
      </c>
      <c r="F119" s="44">
        <v>625.77300000000002</v>
      </c>
      <c r="G119" s="45">
        <v>-76.106191861905202</v>
      </c>
    </row>
    <row r="120" spans="1:7" x14ac:dyDescent="0.2">
      <c r="A120" s="38" t="s">
        <v>147</v>
      </c>
      <c r="B120" s="44">
        <v>15237.89</v>
      </c>
      <c r="C120" s="44">
        <v>16555.437000000002</v>
      </c>
      <c r="D120" s="45">
        <v>-7.9583945745437035</v>
      </c>
      <c r="E120" s="44">
        <v>1160.9349999999999</v>
      </c>
      <c r="F120" s="44">
        <v>491.94299999999998</v>
      </c>
      <c r="G120" s="45">
        <v>135.98973864858326</v>
      </c>
    </row>
    <row r="121" spans="1:7" x14ac:dyDescent="0.2">
      <c r="A121" s="38" t="s">
        <v>148</v>
      </c>
      <c r="B121" s="44">
        <v>449.56099999999998</v>
      </c>
      <c r="C121" s="44">
        <v>377.721</v>
      </c>
      <c r="D121" s="45">
        <v>19.019329081517824</v>
      </c>
      <c r="E121" s="44">
        <v>1388.89</v>
      </c>
      <c r="F121" s="44">
        <v>1365.962</v>
      </c>
      <c r="G121" s="45">
        <v>1.6785239999355781</v>
      </c>
    </row>
    <row r="122" spans="1:7" x14ac:dyDescent="0.2">
      <c r="A122" s="38" t="s">
        <v>149</v>
      </c>
      <c r="B122" s="44">
        <v>0</v>
      </c>
      <c r="C122" s="44">
        <v>0</v>
      </c>
      <c r="D122" s="54" t="s">
        <v>289</v>
      </c>
      <c r="E122" s="44">
        <v>0</v>
      </c>
      <c r="F122" s="44">
        <v>0</v>
      </c>
      <c r="G122" s="54" t="s">
        <v>289</v>
      </c>
    </row>
    <row r="123" spans="1:7" x14ac:dyDescent="0.2">
      <c r="A123" s="38" t="s">
        <v>150</v>
      </c>
      <c r="B123" s="44">
        <v>1524.125</v>
      </c>
      <c r="C123" s="44">
        <v>283.822</v>
      </c>
      <c r="D123" s="54" t="s">
        <v>289</v>
      </c>
      <c r="E123" s="44">
        <v>1678.3510000000001</v>
      </c>
      <c r="F123" s="44">
        <v>1067.6869999999999</v>
      </c>
      <c r="G123" s="45">
        <v>57.1950393701525</v>
      </c>
    </row>
    <row r="124" spans="1:7" x14ac:dyDescent="0.2">
      <c r="A124" s="38" t="s">
        <v>151</v>
      </c>
      <c r="B124" s="44">
        <v>5437.6989999999996</v>
      </c>
      <c r="C124" s="44">
        <v>4830.848</v>
      </c>
      <c r="D124" s="45">
        <v>12.561997396730334</v>
      </c>
      <c r="E124" s="44">
        <v>1048.519</v>
      </c>
      <c r="F124" s="44">
        <v>778.447</v>
      </c>
      <c r="G124" s="45">
        <v>34.6936914138021</v>
      </c>
    </row>
    <row r="125" spans="1:7" x14ac:dyDescent="0.2">
      <c r="A125" s="38" t="s">
        <v>152</v>
      </c>
      <c r="B125" s="44">
        <v>1239.3019999999999</v>
      </c>
      <c r="C125" s="44">
        <v>1799.4190000000001</v>
      </c>
      <c r="D125" s="45">
        <v>-31.127658427525773</v>
      </c>
      <c r="E125" s="44">
        <v>162.22900000000001</v>
      </c>
      <c r="F125" s="44">
        <v>225.35300000000001</v>
      </c>
      <c r="G125" s="45">
        <v>-28.011164706038969</v>
      </c>
    </row>
    <row r="126" spans="1:7" x14ac:dyDescent="0.2">
      <c r="A126" s="38" t="s">
        <v>48</v>
      </c>
      <c r="B126" s="44">
        <v>37841.995000000003</v>
      </c>
      <c r="C126" s="44">
        <v>48516.26</v>
      </c>
      <c r="D126" s="45">
        <v>-22.001417669045381</v>
      </c>
      <c r="E126" s="44">
        <v>95941.07</v>
      </c>
      <c r="F126" s="44">
        <v>117794.06</v>
      </c>
      <c r="G126" s="45">
        <v>-18.551860764456194</v>
      </c>
    </row>
    <row r="127" spans="1:7" x14ac:dyDescent="0.2">
      <c r="A127" s="38" t="s">
        <v>153</v>
      </c>
      <c r="B127" s="44">
        <v>887.22500000000002</v>
      </c>
      <c r="C127" s="44">
        <v>235.977</v>
      </c>
      <c r="D127" s="45">
        <v>275.97943867410805</v>
      </c>
      <c r="E127" s="44">
        <v>2288.8139999999999</v>
      </c>
      <c r="F127" s="44">
        <v>3551.4360000000001</v>
      </c>
      <c r="G127" s="45">
        <v>-35.55243569080227</v>
      </c>
    </row>
    <row r="128" spans="1:7" x14ac:dyDescent="0.2">
      <c r="A128" s="38" t="s">
        <v>154</v>
      </c>
      <c r="B128" s="44">
        <v>23.718</v>
      </c>
      <c r="C128" s="44">
        <v>0</v>
      </c>
      <c r="D128" s="54" t="s">
        <v>289</v>
      </c>
      <c r="E128" s="44">
        <v>1697.684</v>
      </c>
      <c r="F128" s="44">
        <v>790.51300000000003</v>
      </c>
      <c r="G128" s="45">
        <v>114.75725256890144</v>
      </c>
    </row>
    <row r="129" spans="1:7" x14ac:dyDescent="0.2">
      <c r="A129" s="38" t="s">
        <v>155</v>
      </c>
      <c r="B129" s="44">
        <v>13.473000000000001</v>
      </c>
      <c r="C129" s="44">
        <v>0</v>
      </c>
      <c r="D129" s="54" t="s">
        <v>289</v>
      </c>
      <c r="E129" s="44">
        <v>492.55799999999999</v>
      </c>
      <c r="F129" s="44">
        <v>556.1</v>
      </c>
      <c r="G129" s="45">
        <v>-11.426362165078217</v>
      </c>
    </row>
    <row r="130" spans="1:7" x14ac:dyDescent="0.2">
      <c r="A130" s="38" t="s">
        <v>156</v>
      </c>
      <c r="B130" s="44">
        <v>137.13200000000001</v>
      </c>
      <c r="C130" s="44">
        <v>120.919</v>
      </c>
      <c r="D130" s="45">
        <v>13.408149256940604</v>
      </c>
      <c r="E130" s="44">
        <v>0</v>
      </c>
      <c r="F130" s="44">
        <v>0</v>
      </c>
      <c r="G130" s="54" t="s">
        <v>289</v>
      </c>
    </row>
    <row r="131" spans="1:7" x14ac:dyDescent="0.2">
      <c r="A131" s="38"/>
      <c r="B131" s="35"/>
      <c r="C131" s="35"/>
      <c r="D131" s="35"/>
      <c r="E131" s="35"/>
      <c r="F131" s="35"/>
      <c r="G131" s="35"/>
    </row>
    <row r="132" spans="1:7" x14ac:dyDescent="0.2">
      <c r="A132" s="36" t="s">
        <v>49</v>
      </c>
      <c r="B132" s="44">
        <v>2066808.7760000001</v>
      </c>
      <c r="C132" s="44">
        <v>1971534.2069999999</v>
      </c>
      <c r="D132" s="45">
        <v>4.8325090511604856</v>
      </c>
      <c r="E132" s="44">
        <v>2297325.54</v>
      </c>
      <c r="F132" s="44">
        <v>2556324.7740000002</v>
      </c>
      <c r="G132" s="45">
        <v>-10.131703007154769</v>
      </c>
    </row>
    <row r="133" spans="1:7" x14ac:dyDescent="0.2">
      <c r="A133" s="37" t="s">
        <v>15</v>
      </c>
      <c r="B133" s="35"/>
      <c r="C133" s="35"/>
      <c r="D133" s="35"/>
      <c r="E133" s="35"/>
      <c r="F133" s="35"/>
      <c r="G133" s="35"/>
    </row>
    <row r="134" spans="1:7" x14ac:dyDescent="0.2">
      <c r="A134" s="37" t="s">
        <v>157</v>
      </c>
      <c r="B134" s="44">
        <v>1426910.429</v>
      </c>
      <c r="C134" s="44">
        <v>1281005.5560000001</v>
      </c>
      <c r="D134" s="45">
        <v>11.389870427697034</v>
      </c>
      <c r="E134" s="44">
        <v>1686121.6209999998</v>
      </c>
      <c r="F134" s="44">
        <v>1673794.645</v>
      </c>
      <c r="G134" s="45">
        <v>0.73646883964070753</v>
      </c>
    </row>
    <row r="135" spans="1:7" x14ac:dyDescent="0.2">
      <c r="A135" s="38" t="s">
        <v>15</v>
      </c>
      <c r="B135" s="35"/>
      <c r="C135" s="35"/>
      <c r="D135" s="35"/>
      <c r="E135" s="35"/>
      <c r="F135" s="35"/>
      <c r="G135" s="35"/>
    </row>
    <row r="136" spans="1:7" x14ac:dyDescent="0.2">
      <c r="A136" s="38" t="s">
        <v>158</v>
      </c>
      <c r="B136" s="44">
        <v>1357771.5330000001</v>
      </c>
      <c r="C136" s="44">
        <v>1197773.4550000001</v>
      </c>
      <c r="D136" s="45">
        <v>13.357958245952275</v>
      </c>
      <c r="E136" s="44">
        <v>1444837.7309999999</v>
      </c>
      <c r="F136" s="44">
        <v>1415936.548</v>
      </c>
      <c r="G136" s="45">
        <v>2.041135461954326</v>
      </c>
    </row>
    <row r="137" spans="1:7" x14ac:dyDescent="0.2">
      <c r="A137" s="38" t="s">
        <v>50</v>
      </c>
      <c r="B137" s="44">
        <v>69138.895999999993</v>
      </c>
      <c r="C137" s="44">
        <v>83232.100999999995</v>
      </c>
      <c r="D137" s="45">
        <v>-16.93241529491128</v>
      </c>
      <c r="E137" s="44">
        <v>241283.89</v>
      </c>
      <c r="F137" s="44">
        <v>257858.09700000001</v>
      </c>
      <c r="G137" s="45">
        <v>-6.4276465206365003</v>
      </c>
    </row>
    <row r="138" spans="1:7" x14ac:dyDescent="0.2">
      <c r="A138" s="38" t="s">
        <v>159</v>
      </c>
      <c r="B138" s="44">
        <v>23.297000000000001</v>
      </c>
      <c r="C138" s="44">
        <v>4912.3109999999997</v>
      </c>
      <c r="D138" s="45">
        <v>-99.525742568009235</v>
      </c>
      <c r="E138" s="44">
        <v>191.637</v>
      </c>
      <c r="F138" s="44">
        <v>153.95599999999999</v>
      </c>
      <c r="G138" s="45">
        <v>24.475174725246191</v>
      </c>
    </row>
    <row r="139" spans="1:7" x14ac:dyDescent="0.2">
      <c r="A139" s="38"/>
      <c r="B139" s="35"/>
      <c r="C139" s="35"/>
      <c r="D139" s="35"/>
      <c r="E139" s="35"/>
      <c r="F139" s="35"/>
      <c r="G139" s="35"/>
    </row>
    <row r="140" spans="1:7" x14ac:dyDescent="0.2">
      <c r="A140" s="37" t="s">
        <v>160</v>
      </c>
      <c r="B140" s="44">
        <v>291541.61700000009</v>
      </c>
      <c r="C140" s="44">
        <v>363978.42200000002</v>
      </c>
      <c r="D140" s="45">
        <v>-19.901400913266201</v>
      </c>
      <c r="E140" s="44">
        <v>325552.66099999996</v>
      </c>
      <c r="F140" s="44">
        <v>471165.97999999992</v>
      </c>
      <c r="G140" s="45">
        <v>-30.904888124562817</v>
      </c>
    </row>
    <row r="141" spans="1:7" x14ac:dyDescent="0.2">
      <c r="A141" s="38" t="s">
        <v>15</v>
      </c>
      <c r="B141" s="35"/>
      <c r="C141" s="35"/>
      <c r="D141" s="35"/>
      <c r="E141" s="35"/>
      <c r="F141" s="35"/>
      <c r="G141" s="35"/>
    </row>
    <row r="142" spans="1:7" x14ac:dyDescent="0.2">
      <c r="A142" s="38" t="s">
        <v>161</v>
      </c>
      <c r="B142" s="44">
        <v>191417.39600000001</v>
      </c>
      <c r="C142" s="44">
        <v>198305.717</v>
      </c>
      <c r="D142" s="45">
        <v>-3.4735866944269702</v>
      </c>
      <c r="E142" s="44">
        <v>113127.643</v>
      </c>
      <c r="F142" s="44">
        <v>106365.099</v>
      </c>
      <c r="G142" s="45">
        <v>6.357859921702314</v>
      </c>
    </row>
    <row r="143" spans="1:7" x14ac:dyDescent="0.2">
      <c r="A143" s="38" t="s">
        <v>162</v>
      </c>
      <c r="B143" s="44">
        <v>97.578000000000003</v>
      </c>
      <c r="C143" s="44">
        <v>83.156000000000006</v>
      </c>
      <c r="D143" s="45">
        <v>17.343306556351905</v>
      </c>
      <c r="E143" s="44">
        <v>379.88400000000001</v>
      </c>
      <c r="F143" s="44">
        <v>15.667</v>
      </c>
      <c r="G143" s="54" t="s">
        <v>289</v>
      </c>
    </row>
    <row r="144" spans="1:7" x14ac:dyDescent="0.2">
      <c r="A144" s="38" t="s">
        <v>163</v>
      </c>
      <c r="B144" s="44">
        <v>1577.9</v>
      </c>
      <c r="C144" s="44">
        <v>941.72199999999998</v>
      </c>
      <c r="D144" s="45">
        <v>67.554756074510323</v>
      </c>
      <c r="E144" s="44">
        <v>3890.4290000000001</v>
      </c>
      <c r="F144" s="44">
        <v>2828.7750000000001</v>
      </c>
      <c r="G144" s="45">
        <v>37.530521161987082</v>
      </c>
    </row>
    <row r="145" spans="1:7" x14ac:dyDescent="0.2">
      <c r="A145" s="38" t="s">
        <v>164</v>
      </c>
      <c r="B145" s="44">
        <v>0</v>
      </c>
      <c r="C145" s="44">
        <v>0</v>
      </c>
      <c r="D145" s="54" t="s">
        <v>289</v>
      </c>
      <c r="E145" s="44">
        <v>7.3</v>
      </c>
      <c r="F145" s="44">
        <v>68.25</v>
      </c>
      <c r="G145" s="45">
        <v>-89.304029304029299</v>
      </c>
    </row>
    <row r="146" spans="1:7" x14ac:dyDescent="0.2">
      <c r="A146" s="38" t="s">
        <v>165</v>
      </c>
      <c r="B146" s="44">
        <v>2701.0259999999998</v>
      </c>
      <c r="C146" s="44">
        <v>2343.4</v>
      </c>
      <c r="D146" s="45">
        <v>15.260988307587255</v>
      </c>
      <c r="E146" s="44">
        <v>1469.854</v>
      </c>
      <c r="F146" s="44">
        <v>1939.2349999999999</v>
      </c>
      <c r="G146" s="45">
        <v>-24.204441442115055</v>
      </c>
    </row>
    <row r="147" spans="1:7" x14ac:dyDescent="0.2">
      <c r="A147" s="38" t="s">
        <v>166</v>
      </c>
      <c r="B147" s="44">
        <v>964.05</v>
      </c>
      <c r="C147" s="44">
        <v>1507.57</v>
      </c>
      <c r="D147" s="45">
        <v>-36.05272060335507</v>
      </c>
      <c r="E147" s="44">
        <v>2187.3539999999998</v>
      </c>
      <c r="F147" s="44">
        <v>2720.6439999999998</v>
      </c>
      <c r="G147" s="45">
        <v>-19.601609030803004</v>
      </c>
    </row>
    <row r="148" spans="1:7" x14ac:dyDescent="0.2">
      <c r="A148" s="38" t="s">
        <v>167</v>
      </c>
      <c r="B148" s="44">
        <v>1307.739</v>
      </c>
      <c r="C148" s="44">
        <v>1986.644</v>
      </c>
      <c r="D148" s="45">
        <v>-34.173460368339775</v>
      </c>
      <c r="E148" s="44">
        <v>1117.722</v>
      </c>
      <c r="F148" s="44">
        <v>651.64400000000001</v>
      </c>
      <c r="G148" s="45">
        <v>71.523408486842499</v>
      </c>
    </row>
    <row r="149" spans="1:7" x14ac:dyDescent="0.2">
      <c r="A149" s="38" t="s">
        <v>168</v>
      </c>
      <c r="B149" s="44">
        <v>1883.5840000000001</v>
      </c>
      <c r="C149" s="44">
        <v>2433.3449999999998</v>
      </c>
      <c r="D149" s="45">
        <v>-22.592809486529859</v>
      </c>
      <c r="E149" s="44">
        <v>6638.9549999999999</v>
      </c>
      <c r="F149" s="44">
        <v>6404.0959999999995</v>
      </c>
      <c r="G149" s="45">
        <v>3.6673247871362378</v>
      </c>
    </row>
    <row r="150" spans="1:7" x14ac:dyDescent="0.2">
      <c r="A150" s="38" t="s">
        <v>169</v>
      </c>
      <c r="B150" s="44">
        <v>1046.606</v>
      </c>
      <c r="C150" s="44">
        <v>1297.51</v>
      </c>
      <c r="D150" s="45">
        <v>-19.337346147621204</v>
      </c>
      <c r="E150" s="44">
        <v>6324.9560000000001</v>
      </c>
      <c r="F150" s="44">
        <v>6579.7</v>
      </c>
      <c r="G150" s="45">
        <v>-3.871665881423155</v>
      </c>
    </row>
    <row r="151" spans="1:7" x14ac:dyDescent="0.2">
      <c r="A151" s="38" t="s">
        <v>170</v>
      </c>
      <c r="B151" s="44">
        <v>5.2240000000000002</v>
      </c>
      <c r="C151" s="44">
        <v>2.9729999999999999</v>
      </c>
      <c r="D151" s="45">
        <v>75.714766229397924</v>
      </c>
      <c r="E151" s="44">
        <v>0</v>
      </c>
      <c r="F151" s="44">
        <v>3.2</v>
      </c>
      <c r="G151" s="54" t="s">
        <v>289</v>
      </c>
    </row>
    <row r="152" spans="1:7" x14ac:dyDescent="0.2">
      <c r="A152" s="38" t="s">
        <v>171</v>
      </c>
      <c r="B152" s="44">
        <v>4581.1499999999996</v>
      </c>
      <c r="C152" s="44">
        <v>3192.768</v>
      </c>
      <c r="D152" s="45">
        <v>43.485214083829447</v>
      </c>
      <c r="E152" s="44">
        <v>6215.6379999999999</v>
      </c>
      <c r="F152" s="44">
        <v>16902.273000000001</v>
      </c>
      <c r="G152" s="45">
        <v>-63.226022914196221</v>
      </c>
    </row>
    <row r="153" spans="1:7" x14ac:dyDescent="0.2">
      <c r="A153" s="38" t="s">
        <v>172</v>
      </c>
      <c r="B153" s="44">
        <v>0</v>
      </c>
      <c r="C153" s="44">
        <v>0</v>
      </c>
      <c r="D153" s="54" t="s">
        <v>289</v>
      </c>
      <c r="E153" s="44">
        <v>2238.2800000000002</v>
      </c>
      <c r="F153" s="44">
        <v>72.427000000000007</v>
      </c>
      <c r="G153" s="54" t="s">
        <v>289</v>
      </c>
    </row>
    <row r="154" spans="1:7" x14ac:dyDescent="0.2">
      <c r="A154" s="38" t="s">
        <v>173</v>
      </c>
      <c r="B154" s="44">
        <v>16.117000000000001</v>
      </c>
      <c r="C154" s="44">
        <v>2.2570000000000001</v>
      </c>
      <c r="D154" s="54" t="s">
        <v>289</v>
      </c>
      <c r="E154" s="44">
        <v>120.369</v>
      </c>
      <c r="F154" s="44">
        <v>1265.069</v>
      </c>
      <c r="G154" s="45">
        <v>-90.485183021637553</v>
      </c>
    </row>
    <row r="155" spans="1:7" x14ac:dyDescent="0.2">
      <c r="A155" s="38" t="s">
        <v>174</v>
      </c>
      <c r="B155" s="44">
        <v>24.811</v>
      </c>
      <c r="C155" s="44">
        <v>2.8809999999999998</v>
      </c>
      <c r="D155" s="54" t="s">
        <v>289</v>
      </c>
      <c r="E155" s="44">
        <v>521.87199999999996</v>
      </c>
      <c r="F155" s="44">
        <v>499.54399999999998</v>
      </c>
      <c r="G155" s="45">
        <v>4.4696763448264818</v>
      </c>
    </row>
    <row r="156" spans="1:7" x14ac:dyDescent="0.2">
      <c r="A156" s="38" t="s">
        <v>175</v>
      </c>
      <c r="B156" s="44">
        <v>4876.5870000000004</v>
      </c>
      <c r="C156" s="44">
        <v>4551.3819999999996</v>
      </c>
      <c r="D156" s="45">
        <v>7.1451923833244706</v>
      </c>
      <c r="E156" s="44">
        <v>9378.4060000000009</v>
      </c>
      <c r="F156" s="44">
        <v>9794.2080000000005</v>
      </c>
      <c r="G156" s="45">
        <v>-4.2453866611777045</v>
      </c>
    </row>
    <row r="157" spans="1:7" x14ac:dyDescent="0.2">
      <c r="A157" s="38" t="s">
        <v>273</v>
      </c>
      <c r="B157" s="44">
        <v>0</v>
      </c>
      <c r="C157" s="44">
        <v>0</v>
      </c>
      <c r="D157" s="54" t="s">
        <v>289</v>
      </c>
      <c r="E157" s="44">
        <v>0</v>
      </c>
      <c r="F157" s="44">
        <v>10.321999999999999</v>
      </c>
      <c r="G157" s="54" t="s">
        <v>289</v>
      </c>
    </row>
    <row r="158" spans="1:7" x14ac:dyDescent="0.2">
      <c r="A158" s="38" t="s">
        <v>176</v>
      </c>
      <c r="B158" s="44">
        <v>8.67</v>
      </c>
      <c r="C158" s="44">
        <v>16.779</v>
      </c>
      <c r="D158" s="45">
        <v>-48.328267477203646</v>
      </c>
      <c r="E158" s="44">
        <v>4442.6899999999996</v>
      </c>
      <c r="F158" s="44">
        <v>5581.4690000000001</v>
      </c>
      <c r="G158" s="45">
        <v>-20.402854517332273</v>
      </c>
    </row>
    <row r="159" spans="1:7" x14ac:dyDescent="0.2">
      <c r="A159" s="38" t="s">
        <v>177</v>
      </c>
      <c r="B159" s="44">
        <v>0</v>
      </c>
      <c r="C159" s="44">
        <v>0</v>
      </c>
      <c r="D159" s="54" t="s">
        <v>289</v>
      </c>
      <c r="E159" s="44">
        <v>8.4760000000000009</v>
      </c>
      <c r="F159" s="44">
        <v>19.231999999999999</v>
      </c>
      <c r="G159" s="45">
        <v>-55.927620632279528</v>
      </c>
    </row>
    <row r="160" spans="1:7" x14ac:dyDescent="0.2">
      <c r="A160" s="38" t="s">
        <v>178</v>
      </c>
      <c r="B160" s="44">
        <v>80049.191999999995</v>
      </c>
      <c r="C160" s="44">
        <v>66.265000000000001</v>
      </c>
      <c r="D160" s="54" t="s">
        <v>289</v>
      </c>
      <c r="E160" s="44">
        <v>203.584</v>
      </c>
      <c r="F160" s="44">
        <v>387.73700000000002</v>
      </c>
      <c r="G160" s="45">
        <v>-47.494306707897366</v>
      </c>
    </row>
    <row r="161" spans="1:7" x14ac:dyDescent="0.2">
      <c r="A161" s="38" t="s">
        <v>179</v>
      </c>
      <c r="B161" s="44">
        <v>595.24300000000005</v>
      </c>
      <c r="C161" s="44">
        <v>1623.3040000000001</v>
      </c>
      <c r="D161" s="45">
        <v>-63.331390793098521</v>
      </c>
      <c r="E161" s="44">
        <v>1083.8599999999999</v>
      </c>
      <c r="F161" s="44">
        <v>1149.3710000000001</v>
      </c>
      <c r="G161" s="45">
        <v>-5.6997261980683476</v>
      </c>
    </row>
    <row r="162" spans="1:7" x14ac:dyDescent="0.2">
      <c r="A162" s="38" t="s">
        <v>180</v>
      </c>
      <c r="B162" s="44">
        <v>2.9169999999999998</v>
      </c>
      <c r="C162" s="44">
        <v>4.9219999999999997</v>
      </c>
      <c r="D162" s="45">
        <v>-40.73547338480293</v>
      </c>
      <c r="E162" s="44">
        <v>37.503</v>
      </c>
      <c r="F162" s="44">
        <v>61.57</v>
      </c>
      <c r="G162" s="45">
        <v>-39.088841968491153</v>
      </c>
    </row>
    <row r="163" spans="1:7" x14ac:dyDescent="0.2">
      <c r="A163" s="38" t="s">
        <v>274</v>
      </c>
      <c r="B163" s="44">
        <v>0</v>
      </c>
      <c r="C163" s="44">
        <v>0</v>
      </c>
      <c r="D163" s="54" t="s">
        <v>289</v>
      </c>
      <c r="E163" s="44">
        <v>2.2770000000000001</v>
      </c>
      <c r="F163" s="44">
        <v>6.8860000000000001</v>
      </c>
      <c r="G163" s="45">
        <v>-66.932907348242821</v>
      </c>
    </row>
    <row r="164" spans="1:7" x14ac:dyDescent="0.2">
      <c r="A164" s="38" t="s">
        <v>181</v>
      </c>
      <c r="B164" s="44">
        <v>9.2230000000000008</v>
      </c>
      <c r="C164" s="44">
        <v>145005.372</v>
      </c>
      <c r="D164" s="45">
        <v>-99.993639545988685</v>
      </c>
      <c r="E164" s="44">
        <v>161847.85200000001</v>
      </c>
      <c r="F164" s="44">
        <v>303938.54200000002</v>
      </c>
      <c r="G164" s="45">
        <v>-46.749809703305083</v>
      </c>
    </row>
    <row r="165" spans="1:7" x14ac:dyDescent="0.2">
      <c r="A165" s="38" t="s">
        <v>182</v>
      </c>
      <c r="B165" s="44">
        <v>143.822</v>
      </c>
      <c r="C165" s="44">
        <v>290.27699999999999</v>
      </c>
      <c r="D165" s="45">
        <v>-50.453532315684669</v>
      </c>
      <c r="E165" s="44">
        <v>422.66399999999999</v>
      </c>
      <c r="F165" s="44">
        <v>352.49</v>
      </c>
      <c r="G165" s="45">
        <v>19.908082498794286</v>
      </c>
    </row>
    <row r="166" spans="1:7" x14ac:dyDescent="0.2">
      <c r="A166" s="38" t="s">
        <v>183</v>
      </c>
      <c r="B166" s="44">
        <v>0</v>
      </c>
      <c r="C166" s="44">
        <v>0</v>
      </c>
      <c r="D166" s="54" t="s">
        <v>289</v>
      </c>
      <c r="E166" s="44">
        <v>0</v>
      </c>
      <c r="F166" s="44">
        <v>0</v>
      </c>
      <c r="G166" s="54" t="s">
        <v>289</v>
      </c>
    </row>
    <row r="167" spans="1:7" x14ac:dyDescent="0.2">
      <c r="A167" s="38" t="s">
        <v>184</v>
      </c>
      <c r="B167" s="44">
        <v>223.03</v>
      </c>
      <c r="C167" s="44">
        <v>301.09300000000002</v>
      </c>
      <c r="D167" s="45">
        <v>-25.926540969069364</v>
      </c>
      <c r="E167" s="44">
        <v>2621.1590000000001</v>
      </c>
      <c r="F167" s="44">
        <v>3317.5120000000002</v>
      </c>
      <c r="G167" s="45">
        <v>-20.990217970575543</v>
      </c>
    </row>
    <row r="168" spans="1:7" x14ac:dyDescent="0.2">
      <c r="A168" s="38" t="s">
        <v>185</v>
      </c>
      <c r="B168" s="44">
        <v>6.2380000000000004</v>
      </c>
      <c r="C168" s="44">
        <v>18.545000000000002</v>
      </c>
      <c r="D168" s="45">
        <v>-66.362901051496351</v>
      </c>
      <c r="E168" s="44">
        <v>343.34</v>
      </c>
      <c r="F168" s="44">
        <v>161.83199999999999</v>
      </c>
      <c r="G168" s="45">
        <v>112.15828760690098</v>
      </c>
    </row>
    <row r="169" spans="1:7" x14ac:dyDescent="0.2">
      <c r="A169" s="38" t="s">
        <v>186</v>
      </c>
      <c r="B169" s="44">
        <v>3.5139999999999998</v>
      </c>
      <c r="C169" s="44">
        <v>0.54</v>
      </c>
      <c r="D169" s="54" t="s">
        <v>289</v>
      </c>
      <c r="E169" s="44">
        <v>920.59400000000005</v>
      </c>
      <c r="F169" s="44">
        <v>69.186000000000007</v>
      </c>
      <c r="G169" s="54" t="s">
        <v>289</v>
      </c>
    </row>
    <row r="170" spans="1:7" x14ac:dyDescent="0.2">
      <c r="A170" s="38" t="s">
        <v>187</v>
      </c>
      <c r="B170" s="44">
        <v>0</v>
      </c>
      <c r="C170" s="44">
        <v>0</v>
      </c>
      <c r="D170" s="54" t="s">
        <v>289</v>
      </c>
      <c r="E170" s="44">
        <v>0</v>
      </c>
      <c r="F170" s="44">
        <v>0</v>
      </c>
      <c r="G170" s="54" t="s">
        <v>289</v>
      </c>
    </row>
    <row r="171" spans="1:7" x14ac:dyDescent="0.2">
      <c r="A171" s="38"/>
      <c r="B171" s="35"/>
      <c r="C171" s="35"/>
      <c r="D171" s="35"/>
      <c r="E171" s="35"/>
      <c r="F171" s="35"/>
      <c r="G171" s="35"/>
    </row>
    <row r="172" spans="1:7" x14ac:dyDescent="0.2">
      <c r="A172" s="37" t="s">
        <v>64</v>
      </c>
      <c r="B172" s="44">
        <v>347750.80799999996</v>
      </c>
      <c r="C172" s="44">
        <v>321530.10500000004</v>
      </c>
      <c r="D172" s="45">
        <v>8.15497603249311</v>
      </c>
      <c r="E172" s="44">
        <v>283872.12699999998</v>
      </c>
      <c r="F172" s="44">
        <v>410768.06200000003</v>
      </c>
      <c r="G172" s="45">
        <v>-30.892356718814241</v>
      </c>
    </row>
    <row r="173" spans="1:7" x14ac:dyDescent="0.2">
      <c r="A173" s="38" t="s">
        <v>15</v>
      </c>
      <c r="B173" s="35"/>
      <c r="C173" s="35"/>
      <c r="D173" s="35"/>
      <c r="E173" s="35"/>
      <c r="F173" s="35"/>
      <c r="G173" s="35"/>
    </row>
    <row r="174" spans="1:7" x14ac:dyDescent="0.2">
      <c r="A174" s="38" t="s">
        <v>188</v>
      </c>
      <c r="B174" s="44">
        <v>9243.7510000000002</v>
      </c>
      <c r="C174" s="44">
        <v>13920.894</v>
      </c>
      <c r="D174" s="45">
        <v>-33.59800742682188</v>
      </c>
      <c r="E174" s="44">
        <v>25063.219000000001</v>
      </c>
      <c r="F174" s="44">
        <v>106889.39200000001</v>
      </c>
      <c r="G174" s="45">
        <v>-76.552192382196353</v>
      </c>
    </row>
    <row r="175" spans="1:7" x14ac:dyDescent="0.2">
      <c r="A175" s="38" t="s">
        <v>189</v>
      </c>
      <c r="B175" s="44">
        <v>139.51599999999999</v>
      </c>
      <c r="C175" s="44">
        <v>21.373000000000001</v>
      </c>
      <c r="D175" s="54" t="s">
        <v>289</v>
      </c>
      <c r="E175" s="44">
        <v>3780.6819999999998</v>
      </c>
      <c r="F175" s="44">
        <v>17041.39</v>
      </c>
      <c r="G175" s="45">
        <v>-77.814708776690168</v>
      </c>
    </row>
    <row r="176" spans="1:7" x14ac:dyDescent="0.2">
      <c r="A176" s="38" t="s">
        <v>190</v>
      </c>
      <c r="B176" s="44">
        <v>3054.663</v>
      </c>
      <c r="C176" s="44">
        <v>3687.6370000000002</v>
      </c>
      <c r="D176" s="45">
        <v>-17.164758895737293</v>
      </c>
      <c r="E176" s="44">
        <v>184.23099999999999</v>
      </c>
      <c r="F176" s="44">
        <v>1190.932</v>
      </c>
      <c r="G176" s="45">
        <v>-84.530518954902547</v>
      </c>
    </row>
    <row r="177" spans="1:7" x14ac:dyDescent="0.2">
      <c r="A177" s="38" t="s">
        <v>191</v>
      </c>
      <c r="B177" s="44">
        <v>82.921999999999997</v>
      </c>
      <c r="C177" s="44">
        <v>0</v>
      </c>
      <c r="D177" s="54" t="s">
        <v>289</v>
      </c>
      <c r="E177" s="44">
        <v>315.48599999999999</v>
      </c>
      <c r="F177" s="44">
        <v>601.28800000000001</v>
      </c>
      <c r="G177" s="45">
        <v>-47.531632096432993</v>
      </c>
    </row>
    <row r="178" spans="1:7" x14ac:dyDescent="0.2">
      <c r="A178" s="38" t="s">
        <v>192</v>
      </c>
      <c r="B178" s="44">
        <v>15747.163</v>
      </c>
      <c r="C178" s="44">
        <v>11081.876</v>
      </c>
      <c r="D178" s="45">
        <v>42.09835049589077</v>
      </c>
      <c r="E178" s="44">
        <v>5978.75</v>
      </c>
      <c r="F178" s="44">
        <v>13006.954</v>
      </c>
      <c r="G178" s="45">
        <v>-54.034203549885696</v>
      </c>
    </row>
    <row r="179" spans="1:7" x14ac:dyDescent="0.2">
      <c r="A179" s="38" t="s">
        <v>193</v>
      </c>
      <c r="B179" s="44">
        <v>14955.455</v>
      </c>
      <c r="C179" s="44">
        <v>15785.941999999999</v>
      </c>
      <c r="D179" s="45">
        <v>-5.2609277292416294</v>
      </c>
      <c r="E179" s="44">
        <v>16140.948</v>
      </c>
      <c r="F179" s="44">
        <v>15487.536</v>
      </c>
      <c r="G179" s="45">
        <v>4.2189538736181191</v>
      </c>
    </row>
    <row r="180" spans="1:7" x14ac:dyDescent="0.2">
      <c r="A180" s="38" t="s">
        <v>51</v>
      </c>
      <c r="B180" s="44">
        <v>66569.471000000005</v>
      </c>
      <c r="C180" s="44">
        <v>86934.403000000006</v>
      </c>
      <c r="D180" s="45">
        <v>-23.425630472207885</v>
      </c>
      <c r="E180" s="44">
        <v>146032.016</v>
      </c>
      <c r="F180" s="44">
        <v>168590.041</v>
      </c>
      <c r="G180" s="45">
        <v>-13.380401870831733</v>
      </c>
    </row>
    <row r="181" spans="1:7" x14ac:dyDescent="0.2">
      <c r="A181" s="38" t="s">
        <v>194</v>
      </c>
      <c r="B181" s="44">
        <v>32559.751</v>
      </c>
      <c r="C181" s="44">
        <v>33488.370000000003</v>
      </c>
      <c r="D181" s="45">
        <v>-2.7729596871988775</v>
      </c>
      <c r="E181" s="44">
        <v>45624.43</v>
      </c>
      <c r="F181" s="44">
        <v>42999.357000000004</v>
      </c>
      <c r="G181" s="45">
        <v>6.1049122199664509</v>
      </c>
    </row>
    <row r="182" spans="1:7" x14ac:dyDescent="0.2">
      <c r="A182" s="38" t="s">
        <v>195</v>
      </c>
      <c r="B182" s="44">
        <v>1740.433</v>
      </c>
      <c r="C182" s="44">
        <v>4173.17</v>
      </c>
      <c r="D182" s="45">
        <v>-58.294701629696377</v>
      </c>
      <c r="E182" s="44">
        <v>3342.1889999999999</v>
      </c>
      <c r="F182" s="44">
        <v>3413.924</v>
      </c>
      <c r="G182" s="45">
        <v>-2.1012477137745407</v>
      </c>
    </row>
    <row r="183" spans="1:7" x14ac:dyDescent="0.2">
      <c r="A183" s="38" t="s">
        <v>196</v>
      </c>
      <c r="B183" s="44">
        <v>2970.3980000000001</v>
      </c>
      <c r="C183" s="44">
        <v>2917.6619999999998</v>
      </c>
      <c r="D183" s="45">
        <v>1.8074746149485463</v>
      </c>
      <c r="E183" s="44">
        <v>3294.2420000000002</v>
      </c>
      <c r="F183" s="44">
        <v>3306.21</v>
      </c>
      <c r="G183" s="45">
        <v>-0.36198547581672358</v>
      </c>
    </row>
    <row r="184" spans="1:7" x14ac:dyDescent="0.2">
      <c r="A184" s="38" t="s">
        <v>197</v>
      </c>
      <c r="B184" s="44">
        <v>30888.241000000002</v>
      </c>
      <c r="C184" s="44">
        <v>22357.258000000002</v>
      </c>
      <c r="D184" s="45">
        <v>38.15755492019639</v>
      </c>
      <c r="E184" s="44">
        <v>3928.0169999999998</v>
      </c>
      <c r="F184" s="44">
        <v>4633.201</v>
      </c>
      <c r="G184" s="45">
        <v>-15.220233268532922</v>
      </c>
    </row>
    <row r="185" spans="1:7" x14ac:dyDescent="0.2">
      <c r="A185" s="38" t="s">
        <v>198</v>
      </c>
      <c r="B185" s="44">
        <v>169799.04399999999</v>
      </c>
      <c r="C185" s="44">
        <v>127161.52</v>
      </c>
      <c r="D185" s="45">
        <v>33.530209453300017</v>
      </c>
      <c r="E185" s="44">
        <v>30187.917000000001</v>
      </c>
      <c r="F185" s="44">
        <v>33607.837</v>
      </c>
      <c r="G185" s="45">
        <v>-10.175959851269212</v>
      </c>
    </row>
    <row r="186" spans="1:7" x14ac:dyDescent="0.2">
      <c r="A186" s="38" t="s">
        <v>199</v>
      </c>
      <c r="B186" s="44">
        <v>0</v>
      </c>
      <c r="C186" s="44">
        <v>0</v>
      </c>
      <c r="D186" s="54" t="s">
        <v>289</v>
      </c>
      <c r="E186" s="44">
        <v>2.6230000000000002</v>
      </c>
      <c r="F186" s="44">
        <v>5.5679999999999996</v>
      </c>
      <c r="G186" s="45">
        <v>-52.891522988505734</v>
      </c>
    </row>
    <row r="187" spans="1:7" x14ac:dyDescent="0.2">
      <c r="A187" s="38"/>
      <c r="B187" s="35"/>
      <c r="C187" s="35"/>
      <c r="D187" s="35"/>
      <c r="E187" s="35"/>
      <c r="F187" s="35"/>
      <c r="G187" s="35"/>
    </row>
    <row r="188" spans="1:7" x14ac:dyDescent="0.2">
      <c r="A188" s="36" t="s">
        <v>52</v>
      </c>
      <c r="B188" s="44">
        <v>5134137.0949999997</v>
      </c>
      <c r="C188" s="44">
        <v>4599076.7949999999</v>
      </c>
      <c r="D188" s="45">
        <v>11.634080574207928</v>
      </c>
      <c r="E188" s="44">
        <v>2922405.5690000001</v>
      </c>
      <c r="F188" s="44">
        <v>3496833.6349999998</v>
      </c>
      <c r="G188" s="45">
        <v>-16.427091648013146</v>
      </c>
    </row>
    <row r="189" spans="1:7" x14ac:dyDescent="0.2">
      <c r="A189" s="37" t="s">
        <v>15</v>
      </c>
      <c r="B189" s="35"/>
      <c r="C189" s="35"/>
      <c r="D189" s="35"/>
      <c r="E189" s="35"/>
      <c r="F189" s="35"/>
      <c r="G189" s="35"/>
    </row>
    <row r="190" spans="1:7" x14ac:dyDescent="0.2">
      <c r="A190" s="37" t="s">
        <v>200</v>
      </c>
      <c r="B190" s="44">
        <v>89804.632999999987</v>
      </c>
      <c r="C190" s="44">
        <v>97848.825999999986</v>
      </c>
      <c r="D190" s="45">
        <v>-8.2210419162310586</v>
      </c>
      <c r="E190" s="44">
        <v>620779.32199999981</v>
      </c>
      <c r="F190" s="44">
        <v>981907.25099999993</v>
      </c>
      <c r="G190" s="45">
        <v>-36.778211855775389</v>
      </c>
    </row>
    <row r="191" spans="1:7" x14ac:dyDescent="0.2">
      <c r="A191" s="38" t="s">
        <v>15</v>
      </c>
      <c r="B191" s="35"/>
      <c r="C191" s="35"/>
      <c r="D191" s="35"/>
      <c r="E191" s="35"/>
      <c r="F191" s="35"/>
      <c r="G191" s="35"/>
    </row>
    <row r="192" spans="1:7" x14ac:dyDescent="0.2">
      <c r="A192" s="38" t="s">
        <v>201</v>
      </c>
      <c r="B192" s="44">
        <v>3475.07</v>
      </c>
      <c r="C192" s="44">
        <v>2666.7359999999999</v>
      </c>
      <c r="D192" s="45">
        <v>30.311736894840749</v>
      </c>
      <c r="E192" s="44">
        <v>3312.779</v>
      </c>
      <c r="F192" s="44">
        <v>3779.7719999999999</v>
      </c>
      <c r="G192" s="45">
        <v>-12.355057394996308</v>
      </c>
    </row>
    <row r="193" spans="1:7" x14ac:dyDescent="0.2">
      <c r="A193" s="38" t="s">
        <v>202</v>
      </c>
      <c r="B193" s="44">
        <v>111.901</v>
      </c>
      <c r="C193" s="44">
        <v>100.908</v>
      </c>
      <c r="D193" s="45">
        <v>10.894081737820585</v>
      </c>
      <c r="E193" s="44">
        <v>7830.8050000000003</v>
      </c>
      <c r="F193" s="44">
        <v>7087.7510000000002</v>
      </c>
      <c r="G193" s="45">
        <v>10.48363578235184</v>
      </c>
    </row>
    <row r="194" spans="1:7" x14ac:dyDescent="0.2">
      <c r="A194" s="38" t="s">
        <v>203</v>
      </c>
      <c r="B194" s="44">
        <v>782.92700000000002</v>
      </c>
      <c r="C194" s="44">
        <v>317.05099999999999</v>
      </c>
      <c r="D194" s="45">
        <v>146.9403976016477</v>
      </c>
      <c r="E194" s="44">
        <v>4816.7430000000004</v>
      </c>
      <c r="F194" s="44">
        <v>10439.616</v>
      </c>
      <c r="G194" s="45">
        <v>-53.860917872841291</v>
      </c>
    </row>
    <row r="195" spans="1:7" x14ac:dyDescent="0.2">
      <c r="A195" s="38" t="s">
        <v>204</v>
      </c>
      <c r="B195" s="44">
        <v>4259.4520000000002</v>
      </c>
      <c r="C195" s="44">
        <v>2362.9409999999998</v>
      </c>
      <c r="D195" s="45">
        <v>80.260615901962893</v>
      </c>
      <c r="E195" s="44">
        <v>15484.107</v>
      </c>
      <c r="F195" s="44">
        <v>14871.376</v>
      </c>
      <c r="G195" s="45">
        <v>4.1202038062920252</v>
      </c>
    </row>
    <row r="196" spans="1:7" x14ac:dyDescent="0.2">
      <c r="A196" s="38" t="s">
        <v>205</v>
      </c>
      <c r="B196" s="44">
        <v>1.341</v>
      </c>
      <c r="C196" s="44">
        <v>0</v>
      </c>
      <c r="D196" s="54" t="s">
        <v>289</v>
      </c>
      <c r="E196" s="44">
        <v>6126.2460000000001</v>
      </c>
      <c r="F196" s="44">
        <v>5630.5020000000004</v>
      </c>
      <c r="G196" s="45">
        <v>8.8046145796591446</v>
      </c>
    </row>
    <row r="197" spans="1:7" x14ac:dyDescent="0.2">
      <c r="A197" s="38" t="s">
        <v>206</v>
      </c>
      <c r="B197" s="44">
        <v>369.47399999999999</v>
      </c>
      <c r="C197" s="44">
        <v>241.59100000000001</v>
      </c>
      <c r="D197" s="45">
        <v>52.93367716512617</v>
      </c>
      <c r="E197" s="44">
        <v>4233.26</v>
      </c>
      <c r="F197" s="44">
        <v>6924.6610000000001</v>
      </c>
      <c r="G197" s="45">
        <v>-38.866899043866553</v>
      </c>
    </row>
    <row r="198" spans="1:7" x14ac:dyDescent="0.2">
      <c r="A198" s="38" t="s">
        <v>207</v>
      </c>
      <c r="B198" s="44">
        <v>114.468</v>
      </c>
      <c r="C198" s="44">
        <v>674.23699999999997</v>
      </c>
      <c r="D198" s="45">
        <v>-83.022587013171929</v>
      </c>
      <c r="E198" s="44">
        <v>194.49600000000001</v>
      </c>
      <c r="F198" s="44">
        <v>117.738</v>
      </c>
      <c r="G198" s="45">
        <v>65.193905111348926</v>
      </c>
    </row>
    <row r="199" spans="1:7" x14ac:dyDescent="0.2">
      <c r="A199" s="38" t="s">
        <v>208</v>
      </c>
      <c r="B199" s="44">
        <v>605.94100000000003</v>
      </c>
      <c r="C199" s="44">
        <v>229.536</v>
      </c>
      <c r="D199" s="45">
        <v>163.98517008225292</v>
      </c>
      <c r="E199" s="44">
        <v>545.64200000000005</v>
      </c>
      <c r="F199" s="44">
        <v>514.95799999999997</v>
      </c>
      <c r="G199" s="45">
        <v>5.9585441919535356</v>
      </c>
    </row>
    <row r="200" spans="1:7" x14ac:dyDescent="0.2">
      <c r="A200" s="38" t="s">
        <v>209</v>
      </c>
      <c r="B200" s="44">
        <v>571.64200000000005</v>
      </c>
      <c r="C200" s="44">
        <v>590.226</v>
      </c>
      <c r="D200" s="45">
        <v>-3.1486244252201629</v>
      </c>
      <c r="E200" s="44">
        <v>11441.966</v>
      </c>
      <c r="F200" s="44">
        <v>11091.871999999999</v>
      </c>
      <c r="G200" s="45">
        <v>3.1563112159967375</v>
      </c>
    </row>
    <row r="201" spans="1:7" x14ac:dyDescent="0.2">
      <c r="A201" s="38" t="s">
        <v>210</v>
      </c>
      <c r="B201" s="44">
        <v>4911.1319999999996</v>
      </c>
      <c r="C201" s="44">
        <v>3176.9569999999999</v>
      </c>
      <c r="D201" s="45">
        <v>54.58603940815064</v>
      </c>
      <c r="E201" s="44">
        <v>2658.8009999999999</v>
      </c>
      <c r="F201" s="44">
        <v>4643.3710000000001</v>
      </c>
      <c r="G201" s="45">
        <v>-42.739854299817956</v>
      </c>
    </row>
    <row r="202" spans="1:7" x14ac:dyDescent="0.2">
      <c r="A202" s="38" t="s">
        <v>211</v>
      </c>
      <c r="B202" s="44">
        <v>8.76</v>
      </c>
      <c r="C202" s="44">
        <v>218.875</v>
      </c>
      <c r="D202" s="45">
        <v>-95.99771559109081</v>
      </c>
      <c r="E202" s="44">
        <v>12961.099</v>
      </c>
      <c r="F202" s="44">
        <v>23176.207999999999</v>
      </c>
      <c r="G202" s="45">
        <v>-44.075842778076549</v>
      </c>
    </row>
    <row r="203" spans="1:7" x14ac:dyDescent="0.2">
      <c r="A203" s="38" t="s">
        <v>212</v>
      </c>
      <c r="B203" s="44">
        <v>16376.897999999999</v>
      </c>
      <c r="C203" s="44">
        <v>22694.69</v>
      </c>
      <c r="D203" s="45">
        <v>-27.83819474952071</v>
      </c>
      <c r="E203" s="44">
        <v>68423.714999999997</v>
      </c>
      <c r="F203" s="44">
        <v>103560.01</v>
      </c>
      <c r="G203" s="45">
        <v>-33.928439172611121</v>
      </c>
    </row>
    <row r="204" spans="1:7" x14ac:dyDescent="0.2">
      <c r="A204" s="38" t="s">
        <v>213</v>
      </c>
      <c r="B204" s="44">
        <v>41363.671000000002</v>
      </c>
      <c r="C204" s="44">
        <v>46756.697999999997</v>
      </c>
      <c r="D204" s="45">
        <v>-11.534234089840979</v>
      </c>
      <c r="E204" s="44">
        <v>82736.323999999993</v>
      </c>
      <c r="F204" s="44">
        <v>413033.36800000002</v>
      </c>
      <c r="G204" s="45">
        <v>-79.96861018744616</v>
      </c>
    </row>
    <row r="205" spans="1:7" x14ac:dyDescent="0.2">
      <c r="A205" s="38" t="s">
        <v>265</v>
      </c>
      <c r="B205" s="44">
        <v>0</v>
      </c>
      <c r="C205" s="44">
        <v>0</v>
      </c>
      <c r="D205" s="54" t="s">
        <v>289</v>
      </c>
      <c r="E205" s="44">
        <v>709.86800000000005</v>
      </c>
      <c r="F205" s="44">
        <v>693.84799999999996</v>
      </c>
      <c r="G205" s="45">
        <v>2.3088630362846203</v>
      </c>
    </row>
    <row r="206" spans="1:7" x14ac:dyDescent="0.2">
      <c r="A206" s="38" t="s">
        <v>214</v>
      </c>
      <c r="B206" s="44">
        <v>377.411</v>
      </c>
      <c r="C206" s="44">
        <v>170.21600000000001</v>
      </c>
      <c r="D206" s="45">
        <v>121.72474972975513</v>
      </c>
      <c r="E206" s="44">
        <v>11553.785</v>
      </c>
      <c r="F206" s="44">
        <v>14993.617</v>
      </c>
      <c r="G206" s="45">
        <v>-22.941975908815067</v>
      </c>
    </row>
    <row r="207" spans="1:7" x14ac:dyDescent="0.2">
      <c r="A207" s="38" t="s">
        <v>65</v>
      </c>
      <c r="B207" s="44">
        <v>3200.7089999999998</v>
      </c>
      <c r="C207" s="44">
        <v>6348.59</v>
      </c>
      <c r="D207" s="45">
        <v>-49.58393911088919</v>
      </c>
      <c r="E207" s="44">
        <v>164771.98499999999</v>
      </c>
      <c r="F207" s="44">
        <v>152394.27499999999</v>
      </c>
      <c r="G207" s="45">
        <v>8.1221620694084464</v>
      </c>
    </row>
    <row r="208" spans="1:7" x14ac:dyDescent="0.2">
      <c r="A208" s="38" t="s">
        <v>215</v>
      </c>
      <c r="B208" s="44">
        <v>172.44800000000001</v>
      </c>
      <c r="C208" s="44">
        <v>62.459000000000003</v>
      </c>
      <c r="D208" s="45">
        <v>176.09792023567462</v>
      </c>
      <c r="E208" s="44">
        <v>21471.424999999999</v>
      </c>
      <c r="F208" s="44">
        <v>14723.358</v>
      </c>
      <c r="G208" s="45">
        <v>45.832390953205106</v>
      </c>
    </row>
    <row r="209" spans="1:7" x14ac:dyDescent="0.2">
      <c r="A209" s="38" t="s">
        <v>216</v>
      </c>
      <c r="B209" s="44">
        <v>150.905</v>
      </c>
      <c r="C209" s="44">
        <v>193.655</v>
      </c>
      <c r="D209" s="45">
        <v>-22.075340166791463</v>
      </c>
      <c r="E209" s="44">
        <v>6606.4960000000001</v>
      </c>
      <c r="F209" s="44">
        <v>4656.549</v>
      </c>
      <c r="G209" s="45">
        <v>41.875367358960489</v>
      </c>
    </row>
    <row r="210" spans="1:7" x14ac:dyDescent="0.2">
      <c r="A210" s="38" t="s">
        <v>217</v>
      </c>
      <c r="B210" s="44">
        <v>97.337000000000003</v>
      </c>
      <c r="C210" s="44">
        <v>71.135000000000005</v>
      </c>
      <c r="D210" s="45">
        <v>36.834188514795812</v>
      </c>
      <c r="E210" s="44">
        <v>7377.5</v>
      </c>
      <c r="F210" s="44">
        <v>10926.371999999999</v>
      </c>
      <c r="G210" s="45">
        <v>-32.47987529620994</v>
      </c>
    </row>
    <row r="211" spans="1:7" x14ac:dyDescent="0.2">
      <c r="A211" s="38" t="s">
        <v>218</v>
      </c>
      <c r="B211" s="44">
        <v>12779.540999999999</v>
      </c>
      <c r="C211" s="44">
        <v>10827.566999999999</v>
      </c>
      <c r="D211" s="45">
        <v>18.027817329599529</v>
      </c>
      <c r="E211" s="44">
        <v>183100.00899999999</v>
      </c>
      <c r="F211" s="44">
        <v>150736.14300000001</v>
      </c>
      <c r="G211" s="45">
        <v>21.470541408240734</v>
      </c>
    </row>
    <row r="212" spans="1:7" x14ac:dyDescent="0.2">
      <c r="A212" s="38" t="s">
        <v>219</v>
      </c>
      <c r="B212" s="44">
        <v>73.605000000000004</v>
      </c>
      <c r="C212" s="44">
        <v>144.75800000000001</v>
      </c>
      <c r="D212" s="45">
        <v>-49.153069260420843</v>
      </c>
      <c r="E212" s="44">
        <v>4422.2709999999997</v>
      </c>
      <c r="F212" s="44">
        <v>27911.885999999999</v>
      </c>
      <c r="G212" s="45">
        <v>-84.156316058327263</v>
      </c>
    </row>
    <row r="213" spans="1:7" x14ac:dyDescent="0.2">
      <c r="A213" s="38" t="s">
        <v>220</v>
      </c>
      <c r="B213" s="44">
        <v>0</v>
      </c>
      <c r="C213" s="44">
        <v>58.368000000000002</v>
      </c>
      <c r="D213" s="54" t="s">
        <v>289</v>
      </c>
      <c r="E213" s="44">
        <v>4000.7669999999998</v>
      </c>
      <c r="F213" s="44">
        <v>3413.9549999999999</v>
      </c>
      <c r="G213" s="45">
        <v>17.188627266615981</v>
      </c>
    </row>
    <row r="214" spans="1:7" x14ac:dyDescent="0.2">
      <c r="A214" s="38"/>
      <c r="B214" s="35"/>
      <c r="C214" s="35"/>
      <c r="D214" s="35"/>
      <c r="E214" s="35"/>
      <c r="F214" s="35"/>
      <c r="G214" s="35"/>
    </row>
    <row r="215" spans="1:7" x14ac:dyDescent="0.2">
      <c r="A215" s="37" t="s">
        <v>221</v>
      </c>
      <c r="B215" s="44">
        <v>303190.54799999995</v>
      </c>
      <c r="C215" s="44">
        <v>347790.821</v>
      </c>
      <c r="D215" s="45">
        <v>-12.823878695752029</v>
      </c>
      <c r="E215" s="44">
        <v>254378.15299999999</v>
      </c>
      <c r="F215" s="44">
        <v>240939.459</v>
      </c>
      <c r="G215" s="45">
        <v>5.5776227172486585</v>
      </c>
    </row>
    <row r="216" spans="1:7" x14ac:dyDescent="0.2">
      <c r="A216" s="38" t="s">
        <v>15</v>
      </c>
      <c r="B216" s="35"/>
      <c r="C216" s="35"/>
      <c r="D216" s="35"/>
      <c r="E216" s="35"/>
      <c r="F216" s="35"/>
      <c r="G216" s="35"/>
    </row>
    <row r="217" spans="1:7" x14ac:dyDescent="0.2">
      <c r="A217" s="38" t="s">
        <v>222</v>
      </c>
      <c r="B217" s="44">
        <v>7.7460000000000004</v>
      </c>
      <c r="C217" s="44">
        <v>679.13699999999994</v>
      </c>
      <c r="D217" s="45">
        <v>-98.859434841570987</v>
      </c>
      <c r="E217" s="44">
        <v>1483.489</v>
      </c>
      <c r="F217" s="44">
        <v>1970.0029999999999</v>
      </c>
      <c r="G217" s="45">
        <v>-24.696104523698679</v>
      </c>
    </row>
    <row r="218" spans="1:7" x14ac:dyDescent="0.2">
      <c r="A218" s="38" t="s">
        <v>223</v>
      </c>
      <c r="B218" s="44">
        <v>33414.555999999997</v>
      </c>
      <c r="C218" s="44">
        <v>36671.19</v>
      </c>
      <c r="D218" s="45">
        <v>-8.8806335436619435</v>
      </c>
      <c r="E218" s="44">
        <v>28184.819</v>
      </c>
      <c r="F218" s="44">
        <v>26708.468000000001</v>
      </c>
      <c r="G218" s="45">
        <v>5.5276513800791633</v>
      </c>
    </row>
    <row r="219" spans="1:7" x14ac:dyDescent="0.2">
      <c r="A219" s="38" t="s">
        <v>224</v>
      </c>
      <c r="B219" s="44">
        <v>177989.693</v>
      </c>
      <c r="C219" s="44">
        <v>215253.76000000001</v>
      </c>
      <c r="D219" s="45">
        <v>-17.311691558837353</v>
      </c>
      <c r="E219" s="44">
        <v>205172.37299999999</v>
      </c>
      <c r="F219" s="44">
        <v>186668.19200000001</v>
      </c>
      <c r="G219" s="45">
        <v>9.9128731048083409</v>
      </c>
    </row>
    <row r="220" spans="1:7" x14ac:dyDescent="0.2">
      <c r="A220" s="38" t="s">
        <v>225</v>
      </c>
      <c r="B220" s="44">
        <v>91754.131999999998</v>
      </c>
      <c r="C220" s="44">
        <v>95152.952000000005</v>
      </c>
      <c r="D220" s="45">
        <v>-3.5719543414690946</v>
      </c>
      <c r="E220" s="44">
        <v>15639.056</v>
      </c>
      <c r="F220" s="44">
        <v>25334.23</v>
      </c>
      <c r="G220" s="45">
        <v>-38.26906916057839</v>
      </c>
    </row>
    <row r="221" spans="1:7" x14ac:dyDescent="0.2">
      <c r="A221" s="38" t="s">
        <v>226</v>
      </c>
      <c r="B221" s="44">
        <v>24.420999999999999</v>
      </c>
      <c r="C221" s="44">
        <v>33.781999999999996</v>
      </c>
      <c r="D221" s="45">
        <v>-27.710023089219106</v>
      </c>
      <c r="E221" s="44">
        <v>3898.4160000000002</v>
      </c>
      <c r="F221" s="44">
        <v>258.56599999999997</v>
      </c>
      <c r="G221" s="45">
        <v>1407.7063496360699</v>
      </c>
    </row>
    <row r="222" spans="1:7" x14ac:dyDescent="0.2">
      <c r="A222" s="38" t="s">
        <v>227</v>
      </c>
      <c r="B222" s="44">
        <v>15079.438</v>
      </c>
      <c r="C222" s="44">
        <v>10102.067999999999</v>
      </c>
      <c r="D222" s="45">
        <v>49.270802770284263</v>
      </c>
      <c r="E222" s="44">
        <v>7729.8370000000004</v>
      </c>
      <c r="F222" s="44">
        <v>5093.55</v>
      </c>
      <c r="G222" s="45">
        <v>51.757359798176111</v>
      </c>
    </row>
    <row r="223" spans="1:7" x14ac:dyDescent="0.2">
      <c r="A223" s="38"/>
      <c r="B223" s="35"/>
      <c r="C223" s="35"/>
      <c r="D223" s="35"/>
      <c r="E223" s="35"/>
      <c r="F223" s="35"/>
      <c r="G223" s="35"/>
    </row>
    <row r="224" spans="1:7" x14ac:dyDescent="0.2">
      <c r="A224" s="37" t="s">
        <v>228</v>
      </c>
      <c r="B224" s="44">
        <v>4723266.1160000004</v>
      </c>
      <c r="C224" s="44">
        <v>4139868.6109999996</v>
      </c>
      <c r="D224" s="45">
        <v>14.092174409831799</v>
      </c>
      <c r="E224" s="44">
        <v>2035320.1980000003</v>
      </c>
      <c r="F224" s="44">
        <v>2265096.3930000002</v>
      </c>
      <c r="G224" s="45">
        <v>-10.144212657355098</v>
      </c>
    </row>
    <row r="225" spans="1:7" x14ac:dyDescent="0.2">
      <c r="A225" s="38" t="s">
        <v>15</v>
      </c>
      <c r="B225" s="35"/>
      <c r="C225" s="35"/>
      <c r="D225" s="35"/>
      <c r="E225" s="35"/>
      <c r="F225" s="35"/>
      <c r="G225" s="35"/>
    </row>
    <row r="226" spans="1:7" x14ac:dyDescent="0.2">
      <c r="A226" s="38" t="s">
        <v>229</v>
      </c>
      <c r="B226" s="44">
        <v>824.78800000000001</v>
      </c>
      <c r="C226" s="44">
        <v>1098.077</v>
      </c>
      <c r="D226" s="45">
        <v>-24.887963230265271</v>
      </c>
      <c r="E226" s="44">
        <v>1288.0119999999999</v>
      </c>
      <c r="F226" s="44">
        <v>1079.011</v>
      </c>
      <c r="G226" s="45">
        <v>19.369682051434125</v>
      </c>
    </row>
    <row r="227" spans="1:7" x14ac:dyDescent="0.2">
      <c r="A227" s="38" t="s">
        <v>230</v>
      </c>
      <c r="B227" s="44">
        <v>0</v>
      </c>
      <c r="C227" s="44">
        <v>0</v>
      </c>
      <c r="D227" s="54" t="s">
        <v>289</v>
      </c>
      <c r="E227" s="44">
        <v>3.3279999999999998</v>
      </c>
      <c r="F227" s="44">
        <v>0.38100000000000001</v>
      </c>
      <c r="G227" s="54" t="s">
        <v>289</v>
      </c>
    </row>
    <row r="228" spans="1:7" x14ac:dyDescent="0.2">
      <c r="A228" s="38" t="s">
        <v>231</v>
      </c>
      <c r="B228" s="44">
        <v>3208.8820000000001</v>
      </c>
      <c r="C228" s="44">
        <v>3735.3319999999999</v>
      </c>
      <c r="D228" s="45">
        <v>-14.093794072387666</v>
      </c>
      <c r="E228" s="44">
        <v>4842.9070000000002</v>
      </c>
      <c r="F228" s="44">
        <v>3028.181</v>
      </c>
      <c r="G228" s="45">
        <v>59.927923727148425</v>
      </c>
    </row>
    <row r="229" spans="1:7" x14ac:dyDescent="0.2">
      <c r="A229" s="38" t="s">
        <v>232</v>
      </c>
      <c r="B229" s="44">
        <v>86027.862999999998</v>
      </c>
      <c r="C229" s="44">
        <v>72867.990999999995</v>
      </c>
      <c r="D229" s="45">
        <v>18.059880366401217</v>
      </c>
      <c r="E229" s="44">
        <v>67627.395999999993</v>
      </c>
      <c r="F229" s="44">
        <v>65858.982999999993</v>
      </c>
      <c r="G229" s="45">
        <v>2.6851507864918034</v>
      </c>
    </row>
    <row r="230" spans="1:7" x14ac:dyDescent="0.2">
      <c r="A230" s="38" t="s">
        <v>233</v>
      </c>
      <c r="B230" s="44">
        <v>34.465000000000003</v>
      </c>
      <c r="C230" s="44">
        <v>45.468000000000004</v>
      </c>
      <c r="D230" s="45">
        <v>-24.199436966657871</v>
      </c>
      <c r="E230" s="44">
        <v>546.30899999999997</v>
      </c>
      <c r="F230" s="44">
        <v>536.75300000000004</v>
      </c>
      <c r="G230" s="45">
        <v>1.7803347163406471</v>
      </c>
    </row>
    <row r="231" spans="1:7" x14ac:dyDescent="0.2">
      <c r="A231" s="38" t="s">
        <v>234</v>
      </c>
      <c r="B231" s="44">
        <v>189774.24</v>
      </c>
      <c r="C231" s="44">
        <v>177440.97200000001</v>
      </c>
      <c r="D231" s="45">
        <v>6.9506314471721851</v>
      </c>
      <c r="E231" s="44">
        <v>47696.940999999999</v>
      </c>
      <c r="F231" s="44">
        <v>40920.160000000003</v>
      </c>
      <c r="G231" s="45">
        <v>16.560983632517548</v>
      </c>
    </row>
    <row r="232" spans="1:7" x14ac:dyDescent="0.2">
      <c r="A232" s="38" t="s">
        <v>235</v>
      </c>
      <c r="B232" s="44">
        <v>16909.809000000001</v>
      </c>
      <c r="C232" s="44">
        <v>12369.437</v>
      </c>
      <c r="D232" s="45">
        <v>36.706375560989585</v>
      </c>
      <c r="E232" s="44">
        <v>750.19299999999998</v>
      </c>
      <c r="F232" s="44">
        <v>483.41300000000001</v>
      </c>
      <c r="G232" s="45">
        <v>55.18676576757349</v>
      </c>
    </row>
    <row r="233" spans="1:7" x14ac:dyDescent="0.2">
      <c r="A233" s="38" t="s">
        <v>236</v>
      </c>
      <c r="B233" s="44">
        <v>197893.709</v>
      </c>
      <c r="C233" s="44">
        <v>170450.69399999999</v>
      </c>
      <c r="D233" s="45">
        <v>16.100265922061894</v>
      </c>
      <c r="E233" s="44">
        <v>71107.760999999999</v>
      </c>
      <c r="F233" s="44">
        <v>105524.156</v>
      </c>
      <c r="G233" s="45">
        <v>-32.614707669398456</v>
      </c>
    </row>
    <row r="234" spans="1:7" x14ac:dyDescent="0.2">
      <c r="A234" s="38" t="s">
        <v>237</v>
      </c>
      <c r="B234" s="44">
        <v>102332.071</v>
      </c>
      <c r="C234" s="44">
        <v>85029.032000000007</v>
      </c>
      <c r="D234" s="45">
        <v>20.34956601646364</v>
      </c>
      <c r="E234" s="44">
        <v>43142.587</v>
      </c>
      <c r="F234" s="44">
        <v>47005.419000000002</v>
      </c>
      <c r="G234" s="45">
        <v>-8.217843989434499</v>
      </c>
    </row>
    <row r="235" spans="1:7" x14ac:dyDescent="0.2">
      <c r="A235" s="38" t="s">
        <v>238</v>
      </c>
      <c r="B235" s="44">
        <v>1.7090000000000001</v>
      </c>
      <c r="C235" s="44">
        <v>1.899</v>
      </c>
      <c r="D235" s="45">
        <v>-10.005265929436547</v>
      </c>
      <c r="E235" s="44">
        <v>1244.3510000000001</v>
      </c>
      <c r="F235" s="44">
        <v>478.42500000000001</v>
      </c>
      <c r="G235" s="45">
        <v>160.09322255316926</v>
      </c>
    </row>
    <row r="236" spans="1:7" x14ac:dyDescent="0.2">
      <c r="A236" s="38" t="s">
        <v>239</v>
      </c>
      <c r="B236" s="44">
        <v>41512.822999999997</v>
      </c>
      <c r="C236" s="44">
        <v>42881.917000000001</v>
      </c>
      <c r="D236" s="45">
        <v>-3.1927070797697894</v>
      </c>
      <c r="E236" s="44">
        <v>136511.573</v>
      </c>
      <c r="F236" s="44">
        <v>157968.785</v>
      </c>
      <c r="G236" s="45">
        <v>-13.583197465246059</v>
      </c>
    </row>
    <row r="237" spans="1:7" x14ac:dyDescent="0.2">
      <c r="A237" s="38" t="s">
        <v>240</v>
      </c>
      <c r="B237" s="44">
        <v>24282.537</v>
      </c>
      <c r="C237" s="44">
        <v>20956.88</v>
      </c>
      <c r="D237" s="45">
        <v>15.869046346593578</v>
      </c>
      <c r="E237" s="44">
        <v>33934.911999999997</v>
      </c>
      <c r="F237" s="44">
        <v>42735.603999999999</v>
      </c>
      <c r="G237" s="45">
        <v>-20.593348815194005</v>
      </c>
    </row>
    <row r="238" spans="1:7" x14ac:dyDescent="0.2">
      <c r="A238" s="38" t="s">
        <v>241</v>
      </c>
      <c r="B238" s="44">
        <v>9.9410000000000007</v>
      </c>
      <c r="C238" s="44">
        <v>5.7229999999999999</v>
      </c>
      <c r="D238" s="45">
        <v>73.702603529617363</v>
      </c>
      <c r="E238" s="44">
        <v>1338.7059999999999</v>
      </c>
      <c r="F238" s="44">
        <v>1796.7239999999999</v>
      </c>
      <c r="G238" s="45">
        <v>-25.491839592502799</v>
      </c>
    </row>
    <row r="239" spans="1:7" x14ac:dyDescent="0.2">
      <c r="A239" s="38" t="s">
        <v>242</v>
      </c>
      <c r="B239" s="44">
        <v>3387035.1069999998</v>
      </c>
      <c r="C239" s="44">
        <v>2901411.378</v>
      </c>
      <c r="D239" s="45">
        <v>16.737499986463476</v>
      </c>
      <c r="E239" s="44">
        <v>819046.45200000005</v>
      </c>
      <c r="F239" s="44">
        <v>882491.63</v>
      </c>
      <c r="G239" s="45">
        <v>-7.1893234840085682</v>
      </c>
    </row>
    <row r="240" spans="1:7" x14ac:dyDescent="0.2">
      <c r="A240" s="38" t="s">
        <v>275</v>
      </c>
      <c r="B240" s="44">
        <v>6.4930000000000003</v>
      </c>
      <c r="C240" s="44">
        <v>0</v>
      </c>
      <c r="D240" s="54" t="s">
        <v>289</v>
      </c>
      <c r="E240" s="44">
        <v>331.98200000000003</v>
      </c>
      <c r="F240" s="44">
        <v>84.027000000000001</v>
      </c>
      <c r="G240" s="45">
        <v>295.08967355730903</v>
      </c>
    </row>
    <row r="241" spans="1:7" x14ac:dyDescent="0.2">
      <c r="A241" s="38" t="s">
        <v>243</v>
      </c>
      <c r="B241" s="44">
        <v>84285.557000000001</v>
      </c>
      <c r="C241" s="44">
        <v>118402.16</v>
      </c>
      <c r="D241" s="45">
        <v>-28.814172815766199</v>
      </c>
      <c r="E241" s="44">
        <v>459205.34</v>
      </c>
      <c r="F241" s="44">
        <v>544061.94499999995</v>
      </c>
      <c r="G241" s="45">
        <v>-15.596864618053729</v>
      </c>
    </row>
    <row r="242" spans="1:7" x14ac:dyDescent="0.2">
      <c r="A242" s="38" t="s">
        <v>53</v>
      </c>
      <c r="B242" s="44">
        <v>411548.598</v>
      </c>
      <c r="C242" s="44">
        <v>342081.26</v>
      </c>
      <c r="D242" s="45">
        <v>20.307262081529984</v>
      </c>
      <c r="E242" s="44">
        <v>209372.41500000001</v>
      </c>
      <c r="F242" s="44">
        <v>229740.93799999999</v>
      </c>
      <c r="G242" s="45">
        <v>-8.8658656908591524</v>
      </c>
    </row>
    <row r="243" spans="1:7" x14ac:dyDescent="0.2">
      <c r="A243" s="38" t="s">
        <v>244</v>
      </c>
      <c r="B243" s="44">
        <v>153930.45000000001</v>
      </c>
      <c r="C243" s="44">
        <v>163592.715</v>
      </c>
      <c r="D243" s="45">
        <v>-5.9062929544264762</v>
      </c>
      <c r="E243" s="44">
        <v>52659.110999999997</v>
      </c>
      <c r="F243" s="44">
        <v>54441.754000000001</v>
      </c>
      <c r="G243" s="45">
        <v>-3.2744040539178911</v>
      </c>
    </row>
    <row r="244" spans="1:7" x14ac:dyDescent="0.2">
      <c r="A244" s="38" t="s">
        <v>245</v>
      </c>
      <c r="B244" s="44">
        <v>23647.074000000001</v>
      </c>
      <c r="C244" s="44">
        <v>27497.675999999999</v>
      </c>
      <c r="D244" s="45">
        <v>-14.003372503188999</v>
      </c>
      <c r="E244" s="44">
        <v>84669.922000000006</v>
      </c>
      <c r="F244" s="44">
        <v>86860.104000000007</v>
      </c>
      <c r="G244" s="45">
        <v>-2.5215051550018757</v>
      </c>
    </row>
    <row r="245" spans="1:7" x14ac:dyDescent="0.2">
      <c r="A245" s="38" t="s">
        <v>246</v>
      </c>
      <c r="B245" s="44">
        <v>2796.36</v>
      </c>
      <c r="C245" s="44">
        <v>3408.1010000000001</v>
      </c>
      <c r="D245" s="45">
        <v>-17.949614756135446</v>
      </c>
      <c r="E245" s="44">
        <v>197.292</v>
      </c>
      <c r="F245" s="44">
        <v>383.02699999999999</v>
      </c>
      <c r="G245" s="45">
        <v>-48.491359616946063</v>
      </c>
    </row>
    <row r="246" spans="1:7" x14ac:dyDescent="0.2">
      <c r="A246" s="38"/>
      <c r="B246" s="35"/>
      <c r="C246" s="35"/>
      <c r="D246" s="35"/>
      <c r="E246" s="35"/>
      <c r="F246" s="35"/>
      <c r="G246" s="35"/>
    </row>
    <row r="247" spans="1:7" x14ac:dyDescent="0.2">
      <c r="A247" s="36" t="s">
        <v>247</v>
      </c>
      <c r="B247" s="44">
        <v>72411.884999999995</v>
      </c>
      <c r="C247" s="44">
        <v>95980.081999999995</v>
      </c>
      <c r="D247" s="45">
        <v>-24.555299921498289</v>
      </c>
      <c r="E247" s="44">
        <v>205645.02600000001</v>
      </c>
      <c r="F247" s="44">
        <v>202481.769</v>
      </c>
      <c r="G247" s="45">
        <v>1.5622428703692322</v>
      </c>
    </row>
    <row r="248" spans="1:7" x14ac:dyDescent="0.2">
      <c r="A248" s="37" t="s">
        <v>15</v>
      </c>
      <c r="B248" s="35"/>
      <c r="C248" s="35"/>
      <c r="D248" s="35"/>
      <c r="E248" s="35"/>
      <c r="F248" s="35"/>
      <c r="G248" s="35"/>
    </row>
    <row r="249" spans="1:7" x14ac:dyDescent="0.2">
      <c r="A249" s="37" t="s">
        <v>61</v>
      </c>
      <c r="B249" s="44">
        <v>41154.493999999999</v>
      </c>
      <c r="C249" s="44">
        <v>54631.894999999997</v>
      </c>
      <c r="D249" s="45">
        <v>-24.669473757042468</v>
      </c>
      <c r="E249" s="44">
        <v>186972.592</v>
      </c>
      <c r="F249" s="44">
        <v>119329.977</v>
      </c>
      <c r="G249" s="45">
        <v>56.685349901642894</v>
      </c>
    </row>
    <row r="250" spans="1:7" x14ac:dyDescent="0.2">
      <c r="A250" s="37" t="s">
        <v>248</v>
      </c>
      <c r="B250" s="44">
        <v>74.355999999999995</v>
      </c>
      <c r="C250" s="44">
        <v>155.429</v>
      </c>
      <c r="D250" s="45">
        <v>-52.160793674282147</v>
      </c>
      <c r="E250" s="44">
        <v>194.45500000000001</v>
      </c>
      <c r="F250" s="44">
        <v>380.40199999999999</v>
      </c>
      <c r="G250" s="45">
        <v>-48.881709349582806</v>
      </c>
    </row>
    <row r="251" spans="1:7" x14ac:dyDescent="0.2">
      <c r="A251" s="37" t="s">
        <v>249</v>
      </c>
      <c r="B251" s="44">
        <v>30630.069</v>
      </c>
      <c r="C251" s="44">
        <v>40529.012000000002</v>
      </c>
      <c r="D251" s="45">
        <v>-24.424338298698231</v>
      </c>
      <c r="E251" s="44">
        <v>16845.550999999999</v>
      </c>
      <c r="F251" s="44">
        <v>16356.407999999999</v>
      </c>
      <c r="G251" s="45">
        <v>2.9905282382293308</v>
      </c>
    </row>
    <row r="252" spans="1:7" x14ac:dyDescent="0.2">
      <c r="A252" s="37" t="s">
        <v>250</v>
      </c>
      <c r="B252" s="44">
        <v>0</v>
      </c>
      <c r="C252" s="44">
        <v>0</v>
      </c>
      <c r="D252" s="54" t="s">
        <v>289</v>
      </c>
      <c r="E252" s="44">
        <v>0</v>
      </c>
      <c r="F252" s="44">
        <v>9.3420000000000005</v>
      </c>
      <c r="G252" s="54" t="s">
        <v>289</v>
      </c>
    </row>
    <row r="253" spans="1:7" x14ac:dyDescent="0.2">
      <c r="A253" s="37" t="s">
        <v>251</v>
      </c>
      <c r="B253" s="44">
        <v>9.2539999999999996</v>
      </c>
      <c r="C253" s="44">
        <v>0</v>
      </c>
      <c r="D253" s="54" t="s">
        <v>289</v>
      </c>
      <c r="E253" s="44">
        <v>556.19500000000005</v>
      </c>
      <c r="F253" s="44">
        <v>423.20299999999997</v>
      </c>
      <c r="G253" s="45">
        <v>31.425108045075319</v>
      </c>
    </row>
    <row r="254" spans="1:7" x14ac:dyDescent="0.2">
      <c r="A254" s="37" t="s">
        <v>252</v>
      </c>
      <c r="B254" s="44">
        <v>449.26799999999997</v>
      </c>
      <c r="C254" s="44">
        <v>476.28399999999999</v>
      </c>
      <c r="D254" s="45">
        <v>-5.6722459708913107</v>
      </c>
      <c r="E254" s="44">
        <v>225.274</v>
      </c>
      <c r="F254" s="44">
        <v>393.65199999999999</v>
      </c>
      <c r="G254" s="45">
        <v>-42.773312468881137</v>
      </c>
    </row>
    <row r="255" spans="1:7" x14ac:dyDescent="0.2">
      <c r="A255" s="37" t="s">
        <v>253</v>
      </c>
      <c r="B255" s="44">
        <v>0</v>
      </c>
      <c r="C255" s="44">
        <v>0</v>
      </c>
      <c r="D255" s="54" t="s">
        <v>289</v>
      </c>
      <c r="E255" s="44">
        <v>0</v>
      </c>
      <c r="F255" s="44">
        <v>0</v>
      </c>
      <c r="G255" s="54" t="s">
        <v>289</v>
      </c>
    </row>
    <row r="256" spans="1:7" x14ac:dyDescent="0.2">
      <c r="A256" s="37" t="s">
        <v>254</v>
      </c>
      <c r="B256" s="44">
        <v>0</v>
      </c>
      <c r="C256" s="44">
        <v>0</v>
      </c>
      <c r="D256" s="54" t="s">
        <v>289</v>
      </c>
      <c r="E256" s="44">
        <v>121.134</v>
      </c>
      <c r="F256" s="44">
        <v>158.398</v>
      </c>
      <c r="G256" s="45">
        <v>-23.525549565019759</v>
      </c>
    </row>
    <row r="257" spans="1:7" x14ac:dyDescent="0.2">
      <c r="A257" s="37" t="s">
        <v>255</v>
      </c>
      <c r="B257" s="44">
        <v>0</v>
      </c>
      <c r="C257" s="44">
        <v>0</v>
      </c>
      <c r="D257" s="54" t="s">
        <v>289</v>
      </c>
      <c r="E257" s="44">
        <v>13.33</v>
      </c>
      <c r="F257" s="44">
        <v>0</v>
      </c>
      <c r="G257" s="54" t="s">
        <v>289</v>
      </c>
    </row>
    <row r="258" spans="1:7" x14ac:dyDescent="0.2">
      <c r="A258" s="37" t="s">
        <v>256</v>
      </c>
      <c r="B258" s="44">
        <v>67.281000000000006</v>
      </c>
      <c r="C258" s="44">
        <v>63.439</v>
      </c>
      <c r="D258" s="45">
        <v>6.0562114787433643</v>
      </c>
      <c r="E258" s="44">
        <v>311.88200000000001</v>
      </c>
      <c r="F258" s="44">
        <v>258.851</v>
      </c>
      <c r="G258" s="45">
        <v>20.487075576296803</v>
      </c>
    </row>
    <row r="259" spans="1:7" x14ac:dyDescent="0.2">
      <c r="A259" s="37" t="s">
        <v>276</v>
      </c>
      <c r="B259" s="44">
        <v>2</v>
      </c>
      <c r="C259" s="44">
        <v>0</v>
      </c>
      <c r="D259" s="54" t="s">
        <v>289</v>
      </c>
      <c r="E259" s="44">
        <v>0</v>
      </c>
      <c r="F259" s="44">
        <v>0</v>
      </c>
      <c r="G259" s="54" t="s">
        <v>289</v>
      </c>
    </row>
    <row r="260" spans="1:7" x14ac:dyDescent="0.2">
      <c r="A260" s="37" t="s">
        <v>257</v>
      </c>
      <c r="B260" s="44">
        <v>0</v>
      </c>
      <c r="C260" s="44">
        <v>0.5</v>
      </c>
      <c r="D260" s="54" t="s">
        <v>289</v>
      </c>
      <c r="E260" s="44">
        <v>267.81200000000001</v>
      </c>
      <c r="F260" s="44">
        <v>65080.502</v>
      </c>
      <c r="G260" s="45">
        <v>-99.588491188958557</v>
      </c>
    </row>
    <row r="261" spans="1:7" x14ac:dyDescent="0.2">
      <c r="A261" s="37" t="s">
        <v>258</v>
      </c>
      <c r="B261" s="44">
        <v>11.259</v>
      </c>
      <c r="C261" s="44">
        <v>13.858000000000001</v>
      </c>
      <c r="D261" s="45">
        <v>-18.754510030307401</v>
      </c>
      <c r="E261" s="44">
        <v>8.4049999999999994</v>
      </c>
      <c r="F261" s="44">
        <v>0.58299999999999996</v>
      </c>
      <c r="G261" s="54" t="s">
        <v>289</v>
      </c>
    </row>
    <row r="262" spans="1:7" x14ac:dyDescent="0.2">
      <c r="A262" s="37" t="s">
        <v>259</v>
      </c>
      <c r="B262" s="44">
        <v>0</v>
      </c>
      <c r="C262" s="44">
        <v>0</v>
      </c>
      <c r="D262" s="54" t="s">
        <v>289</v>
      </c>
      <c r="E262" s="44">
        <v>0</v>
      </c>
      <c r="F262" s="44">
        <v>0</v>
      </c>
      <c r="G262" s="54" t="s">
        <v>289</v>
      </c>
    </row>
    <row r="263" spans="1:7" x14ac:dyDescent="0.2">
      <c r="A263" s="37" t="s">
        <v>260</v>
      </c>
      <c r="B263" s="44">
        <v>0</v>
      </c>
      <c r="C263" s="44">
        <v>2.3319999999999999</v>
      </c>
      <c r="D263" s="54" t="s">
        <v>289</v>
      </c>
      <c r="E263" s="44">
        <v>59.386000000000003</v>
      </c>
      <c r="F263" s="44">
        <v>71.861000000000004</v>
      </c>
      <c r="G263" s="45">
        <v>-17.359903146351996</v>
      </c>
    </row>
    <row r="264" spans="1:7" x14ac:dyDescent="0.2">
      <c r="A264" s="37" t="s">
        <v>261</v>
      </c>
      <c r="B264" s="44">
        <v>0</v>
      </c>
      <c r="C264" s="44">
        <v>0</v>
      </c>
      <c r="D264" s="54" t="s">
        <v>289</v>
      </c>
      <c r="E264" s="44">
        <v>0</v>
      </c>
      <c r="F264" s="44">
        <v>7.5140000000000002</v>
      </c>
      <c r="G264" s="54" t="s">
        <v>289</v>
      </c>
    </row>
    <row r="265" spans="1:7" x14ac:dyDescent="0.2">
      <c r="A265" s="37" t="s">
        <v>262</v>
      </c>
      <c r="B265" s="44">
        <v>0</v>
      </c>
      <c r="C265" s="44">
        <v>0</v>
      </c>
      <c r="D265" s="54" t="s">
        <v>289</v>
      </c>
      <c r="E265" s="44">
        <v>0</v>
      </c>
      <c r="F265" s="44">
        <v>7.0759999999999996</v>
      </c>
      <c r="G265" s="54" t="s">
        <v>289</v>
      </c>
    </row>
    <row r="266" spans="1:7" x14ac:dyDescent="0.2">
      <c r="A266" s="37" t="s">
        <v>263</v>
      </c>
      <c r="B266" s="44">
        <v>13.904</v>
      </c>
      <c r="C266" s="44">
        <v>107.333</v>
      </c>
      <c r="D266" s="45">
        <v>-87.045922502864912</v>
      </c>
      <c r="E266" s="44">
        <v>0</v>
      </c>
      <c r="F266" s="44">
        <v>0</v>
      </c>
      <c r="G266" s="54" t="s">
        <v>289</v>
      </c>
    </row>
    <row r="267" spans="1:7" x14ac:dyDescent="0.2">
      <c r="A267" s="37" t="s">
        <v>264</v>
      </c>
      <c r="B267" s="44">
        <v>0</v>
      </c>
      <c r="C267" s="44">
        <v>0</v>
      </c>
      <c r="D267" s="54" t="s">
        <v>289</v>
      </c>
      <c r="E267" s="44">
        <v>59.405000000000001</v>
      </c>
      <c r="F267" s="44">
        <v>4</v>
      </c>
      <c r="G267" s="54" t="s">
        <v>289</v>
      </c>
    </row>
    <row r="268" spans="1:7" x14ac:dyDescent="0.2">
      <c r="A268" s="36"/>
      <c r="B268" s="35"/>
      <c r="C268" s="35"/>
      <c r="D268" s="35"/>
      <c r="E268" s="35"/>
      <c r="F268" s="35"/>
      <c r="G268" s="35"/>
    </row>
    <row r="269" spans="1:7" ht="22.5" x14ac:dyDescent="0.2">
      <c r="A269" s="39" t="s">
        <v>268</v>
      </c>
      <c r="B269" s="44">
        <v>10</v>
      </c>
      <c r="C269" s="44">
        <v>0</v>
      </c>
      <c r="D269" s="54" t="s">
        <v>289</v>
      </c>
      <c r="E269" s="44">
        <v>33687.923000000003</v>
      </c>
      <c r="F269" s="44">
        <v>30792.845000000001</v>
      </c>
      <c r="G269" s="45">
        <v>9.401787980292184</v>
      </c>
    </row>
    <row r="270" spans="1:7" x14ac:dyDescent="0.2">
      <c r="A270" s="40" t="s">
        <v>16</v>
      </c>
      <c r="B270" s="46">
        <v>20770108.425999999</v>
      </c>
      <c r="C270" s="47">
        <v>20468965.094000001</v>
      </c>
      <c r="D270" s="48">
        <v>1.4712191389112945</v>
      </c>
      <c r="E270" s="47">
        <v>20877424.188999999</v>
      </c>
      <c r="F270" s="47">
        <v>19605988.838</v>
      </c>
      <c r="G270" s="48">
        <v>6.4849335654814126</v>
      </c>
    </row>
    <row r="271" spans="1:7" x14ac:dyDescent="0.2">
      <c r="A271" s="41"/>
      <c r="B271" s="42"/>
      <c r="C271" s="42"/>
      <c r="D271" s="42"/>
      <c r="E271" s="42"/>
      <c r="F271" s="42"/>
      <c r="G271" s="42"/>
    </row>
    <row r="272" spans="1:7" ht="30.75" customHeight="1" x14ac:dyDescent="0.2">
      <c r="A272" s="76" t="s">
        <v>278</v>
      </c>
      <c r="B272" s="76"/>
      <c r="C272" s="76"/>
      <c r="D272" s="76"/>
      <c r="E272" s="76"/>
      <c r="F272" s="76"/>
      <c r="G272" s="76"/>
    </row>
    <row r="273" spans="1:7" ht="24.95" customHeight="1" x14ac:dyDescent="0.2">
      <c r="A273" s="76" t="s">
        <v>279</v>
      </c>
      <c r="B273" s="76"/>
      <c r="C273" s="76"/>
      <c r="D273" s="76"/>
      <c r="E273" s="76"/>
      <c r="F273" s="76"/>
      <c r="G273" s="76"/>
    </row>
    <row r="274" spans="1:7" x14ac:dyDescent="0.2">
      <c r="A274" s="43" t="s">
        <v>280</v>
      </c>
    </row>
    <row r="275" spans="1:7" x14ac:dyDescent="0.2">
      <c r="A275" s="27" t="s">
        <v>281</v>
      </c>
      <c r="B275" s="27"/>
      <c r="C275" s="27"/>
      <c r="D275" s="27"/>
      <c r="E275" s="27"/>
      <c r="F275" s="27"/>
      <c r="G275" s="27"/>
    </row>
    <row r="276" spans="1:7" x14ac:dyDescent="0.2">
      <c r="A276" s="77" t="s">
        <v>282</v>
      </c>
      <c r="B276" s="77"/>
      <c r="C276" s="77"/>
      <c r="D276" s="77"/>
      <c r="E276" s="77"/>
      <c r="F276" s="77"/>
      <c r="G276" s="77"/>
    </row>
  </sheetData>
  <mergeCells count="11">
    <mergeCell ref="A273:G273"/>
    <mergeCell ref="A276:G276"/>
    <mergeCell ref="A1:G1"/>
    <mergeCell ref="A3:A5"/>
    <mergeCell ref="E3:G3"/>
    <mergeCell ref="G4:G5"/>
    <mergeCell ref="B3:D3"/>
    <mergeCell ref="B5:C5"/>
    <mergeCell ref="D4:D5"/>
    <mergeCell ref="E5:F5"/>
    <mergeCell ref="A272:G272"/>
  </mergeCells>
  <conditionalFormatting sqref="A6:G270">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16 SH</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88" t="s">
        <v>310</v>
      </c>
      <c r="B1" s="89"/>
      <c r="C1" s="89"/>
      <c r="D1" s="89"/>
      <c r="E1" s="89"/>
      <c r="F1" s="89"/>
      <c r="G1" s="89"/>
    </row>
    <row r="2" spans="1:7" ht="9.75" customHeight="1" x14ac:dyDescent="0.2">
      <c r="A2" s="90"/>
      <c r="B2" s="89"/>
      <c r="C2" s="89"/>
      <c r="D2" s="89"/>
      <c r="E2" s="89"/>
      <c r="F2" s="89"/>
      <c r="G2" s="89"/>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3" t="s">
        <v>54</v>
      </c>
      <c r="B1" s="6"/>
      <c r="C1" s="6"/>
      <c r="D1" s="6"/>
      <c r="E1" s="6"/>
      <c r="F1" s="6"/>
      <c r="G1" s="7"/>
      <c r="H1" s="7"/>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91" t="s">
        <v>55</v>
      </c>
      <c r="B3" s="94" t="s">
        <v>56</v>
      </c>
      <c r="C3" s="95"/>
      <c r="D3" s="96"/>
      <c r="E3" s="96"/>
      <c r="F3" s="8"/>
      <c r="G3" s="8"/>
      <c r="H3" s="8"/>
      <c r="I3" s="8"/>
      <c r="J3" s="8"/>
      <c r="K3" s="8"/>
      <c r="L3" s="8"/>
      <c r="M3" s="8"/>
      <c r="N3" s="8"/>
      <c r="O3" s="8"/>
      <c r="P3" s="10"/>
      <c r="Q3" s="10"/>
      <c r="R3" s="11"/>
      <c r="S3" s="11"/>
      <c r="T3" s="11"/>
      <c r="U3" s="11"/>
      <c r="V3" s="11"/>
      <c r="W3" s="11"/>
      <c r="X3" s="11"/>
      <c r="Y3" s="11"/>
      <c r="Z3" s="11"/>
    </row>
    <row r="4" spans="1:26" x14ac:dyDescent="0.2">
      <c r="A4" s="92"/>
      <c r="B4" s="97" t="s">
        <v>290</v>
      </c>
      <c r="C4" s="98"/>
      <c r="D4" s="99"/>
      <c r="E4" s="99"/>
      <c r="F4" s="8"/>
      <c r="G4" s="8"/>
      <c r="H4" s="8"/>
      <c r="I4" s="8"/>
      <c r="J4" s="8"/>
      <c r="K4" s="8"/>
      <c r="L4" s="8"/>
      <c r="M4" s="8"/>
      <c r="N4" s="8"/>
      <c r="O4" s="8"/>
      <c r="P4" s="10"/>
      <c r="Q4" s="10"/>
      <c r="R4" s="11"/>
      <c r="S4" s="11"/>
      <c r="T4" s="11"/>
      <c r="U4" s="11"/>
      <c r="V4" s="11"/>
      <c r="W4" s="11"/>
      <c r="X4" s="11"/>
      <c r="Y4" s="11"/>
      <c r="Z4" s="11"/>
    </row>
    <row r="5" spans="1:26" x14ac:dyDescent="0.2">
      <c r="A5" s="92"/>
      <c r="B5" s="94"/>
      <c r="C5" s="100"/>
      <c r="D5" s="96"/>
      <c r="E5" s="96"/>
      <c r="F5" s="8"/>
      <c r="G5" s="8"/>
      <c r="H5" s="8"/>
      <c r="I5" s="8"/>
      <c r="J5" s="8"/>
      <c r="K5" s="8"/>
      <c r="L5" s="8"/>
      <c r="M5" s="8"/>
      <c r="N5" s="8"/>
      <c r="O5" s="8"/>
      <c r="P5" s="8"/>
      <c r="Q5" s="8"/>
      <c r="R5" s="8"/>
      <c r="S5" s="8"/>
      <c r="T5" s="8"/>
      <c r="U5" s="8"/>
      <c r="V5" s="8"/>
      <c r="W5" s="8"/>
      <c r="X5" s="8"/>
      <c r="Y5" s="8"/>
      <c r="Z5" s="11"/>
    </row>
    <row r="6" spans="1:26" x14ac:dyDescent="0.2">
      <c r="A6" s="93"/>
      <c r="B6" s="101"/>
      <c r="C6" s="96"/>
      <c r="D6" s="96"/>
      <c r="E6" s="96"/>
      <c r="F6" s="8"/>
      <c r="G6" s="8"/>
      <c r="H6" s="8"/>
      <c r="I6" s="8"/>
      <c r="J6" s="8"/>
      <c r="K6" s="8"/>
      <c r="L6" s="8"/>
      <c r="M6" s="8"/>
      <c r="N6" s="8"/>
      <c r="O6" s="8"/>
      <c r="P6" s="8"/>
      <c r="Q6" s="8"/>
      <c r="R6" s="8"/>
      <c r="S6" s="8"/>
      <c r="T6" s="8"/>
      <c r="U6" s="8"/>
      <c r="V6" s="8"/>
      <c r="W6" s="8"/>
      <c r="X6" s="8"/>
      <c r="Y6" s="8"/>
      <c r="Z6" s="11"/>
    </row>
    <row r="7" spans="1:26" x14ac:dyDescent="0.2">
      <c r="A7" s="12"/>
      <c r="B7" s="13"/>
      <c r="C7" s="13"/>
      <c r="D7" s="13"/>
      <c r="E7" s="13"/>
      <c r="F7" s="8"/>
      <c r="G7" s="8"/>
      <c r="H7" s="8"/>
      <c r="I7" s="8"/>
      <c r="J7" s="8"/>
      <c r="K7" s="8"/>
      <c r="L7" s="8"/>
      <c r="M7" s="8"/>
      <c r="N7" s="8"/>
      <c r="O7" s="8"/>
      <c r="P7" s="8"/>
      <c r="Q7" s="8"/>
      <c r="R7" s="8"/>
      <c r="S7" s="8"/>
      <c r="T7" s="8"/>
      <c r="U7" s="8"/>
      <c r="V7" s="8"/>
      <c r="W7" s="8"/>
      <c r="X7" s="8"/>
      <c r="Y7" s="8"/>
      <c r="Z7" s="11"/>
    </row>
    <row r="8" spans="1:26" x14ac:dyDescent="0.2">
      <c r="A8" s="12"/>
      <c r="B8" s="28" t="s">
        <v>271</v>
      </c>
      <c r="C8" s="28" t="s">
        <v>271</v>
      </c>
      <c r="D8" s="28" t="s">
        <v>270</v>
      </c>
      <c r="E8" s="28" t="s">
        <v>270</v>
      </c>
      <c r="F8" s="8"/>
      <c r="G8" s="8"/>
      <c r="H8" s="8"/>
      <c r="I8" s="8"/>
      <c r="J8" s="8"/>
      <c r="K8" s="8"/>
      <c r="L8" s="8"/>
      <c r="M8" s="8"/>
      <c r="N8" s="8"/>
      <c r="O8" s="8"/>
      <c r="P8" s="8"/>
      <c r="Q8" s="8"/>
      <c r="R8" s="8"/>
      <c r="S8" s="8"/>
      <c r="T8" s="8"/>
      <c r="U8" s="8"/>
      <c r="V8" s="8"/>
      <c r="W8" s="8"/>
      <c r="X8" s="8"/>
      <c r="Y8" s="8"/>
      <c r="Z8" s="11"/>
    </row>
    <row r="9" spans="1:26" x14ac:dyDescent="0.2">
      <c r="A9" s="14" t="s">
        <v>16</v>
      </c>
      <c r="B9" s="50">
        <v>20.877424188999999</v>
      </c>
      <c r="C9" s="29"/>
      <c r="D9" s="50">
        <v>20.770108426</v>
      </c>
      <c r="E9" s="29"/>
      <c r="F9" s="8"/>
      <c r="G9" s="8"/>
      <c r="H9" s="8"/>
      <c r="I9" s="8"/>
      <c r="J9" s="8"/>
      <c r="K9" s="8"/>
      <c r="L9" s="8"/>
      <c r="M9" s="8"/>
      <c r="N9" s="8"/>
      <c r="O9" s="8"/>
      <c r="P9" s="8"/>
      <c r="Q9" s="8"/>
      <c r="R9" s="8"/>
      <c r="S9" s="8"/>
      <c r="T9" s="8"/>
      <c r="U9" s="8"/>
      <c r="V9" s="8"/>
      <c r="W9" s="8"/>
      <c r="X9" s="8"/>
      <c r="Y9" s="8"/>
      <c r="Z9" s="11"/>
    </row>
    <row r="10" spans="1:26" x14ac:dyDescent="0.2">
      <c r="A10" s="15"/>
      <c r="B10" s="16">
        <v>2016</v>
      </c>
      <c r="C10" s="16">
        <v>2016</v>
      </c>
      <c r="D10" s="16">
        <v>2016</v>
      </c>
      <c r="E10" s="16">
        <v>2016</v>
      </c>
      <c r="F10" s="8"/>
      <c r="G10" s="8"/>
      <c r="H10" s="8"/>
      <c r="I10" s="8"/>
      <c r="J10" s="8"/>
      <c r="K10" s="8"/>
      <c r="L10" s="8"/>
      <c r="M10" s="8"/>
      <c r="N10" s="8"/>
      <c r="O10" s="8"/>
      <c r="P10" s="8"/>
      <c r="Q10" s="8"/>
      <c r="R10" s="8"/>
      <c r="S10" s="8"/>
      <c r="T10" s="8"/>
      <c r="U10" s="8"/>
      <c r="V10" s="8"/>
      <c r="W10" s="8"/>
      <c r="X10" s="8"/>
      <c r="Y10" s="8"/>
      <c r="Z10" s="11"/>
    </row>
    <row r="11" spans="1:26" x14ac:dyDescent="0.2">
      <c r="A11" s="15" t="s">
        <v>33</v>
      </c>
      <c r="B11" s="49">
        <v>1.7844108359999999</v>
      </c>
      <c r="C11" s="30">
        <f t="shared" ref="C11:C30" si="0">IF(B$9&gt;0,B11/B$9*100,0)</f>
        <v>8.5470832984280651</v>
      </c>
      <c r="D11" s="51">
        <v>2.2186189569999999</v>
      </c>
      <c r="E11" s="30">
        <f t="shared" ref="E11:E30" si="1">IF(D$9&gt;0,D11/D$9*100,0)</f>
        <v>10.681788036420334</v>
      </c>
      <c r="F11" s="8"/>
      <c r="G11" s="8"/>
      <c r="H11" s="8"/>
      <c r="I11" s="8"/>
      <c r="J11" s="8"/>
      <c r="K11" s="8"/>
      <c r="L11" s="8"/>
      <c r="M11" s="8"/>
      <c r="N11" s="8"/>
      <c r="O11" s="8"/>
      <c r="P11" s="8"/>
      <c r="Q11" s="8"/>
      <c r="R11" s="8"/>
      <c r="S11" s="8"/>
      <c r="T11" s="8"/>
      <c r="U11" s="8"/>
      <c r="V11" s="8"/>
      <c r="W11" s="8"/>
      <c r="X11" s="8"/>
      <c r="Y11" s="8"/>
      <c r="Z11" s="11"/>
    </row>
    <row r="12" spans="1:26" x14ac:dyDescent="0.2">
      <c r="A12" s="15" t="s">
        <v>291</v>
      </c>
      <c r="B12" s="49">
        <v>1.444837731</v>
      </c>
      <c r="C12" s="31">
        <f t="shared" si="0"/>
        <v>6.920574673964154</v>
      </c>
      <c r="D12" s="51">
        <v>1.357771533</v>
      </c>
      <c r="E12" s="30">
        <f t="shared" si="1"/>
        <v>6.5371422486189008</v>
      </c>
      <c r="F12" s="8"/>
      <c r="G12" s="8"/>
      <c r="H12" s="8"/>
      <c r="I12" s="8"/>
      <c r="J12" s="8"/>
      <c r="K12" s="8"/>
      <c r="L12" s="8"/>
      <c r="M12" s="8"/>
      <c r="N12" s="8"/>
      <c r="O12" s="8"/>
      <c r="P12" s="8"/>
      <c r="Q12" s="8"/>
      <c r="R12" s="8"/>
      <c r="S12" s="8"/>
      <c r="T12" s="8"/>
      <c r="U12" s="8"/>
      <c r="V12" s="8"/>
      <c r="W12" s="8"/>
      <c r="X12" s="8"/>
      <c r="Y12" s="8"/>
      <c r="Z12" s="11"/>
    </row>
    <row r="13" spans="1:26" x14ac:dyDescent="0.2">
      <c r="A13" s="15" t="s">
        <v>83</v>
      </c>
      <c r="B13" s="49">
        <v>1.2770986179999999</v>
      </c>
      <c r="C13" s="31">
        <f t="shared" si="0"/>
        <v>6.1171273162753668</v>
      </c>
      <c r="D13" s="51">
        <v>0.74182149900000005</v>
      </c>
      <c r="E13" s="30">
        <f t="shared" si="1"/>
        <v>3.5715822170258322</v>
      </c>
      <c r="F13" s="8"/>
      <c r="G13" s="8"/>
      <c r="H13" s="8"/>
      <c r="I13" s="8"/>
      <c r="J13" s="8"/>
      <c r="K13" s="8"/>
      <c r="L13" s="8"/>
      <c r="M13" s="8"/>
      <c r="N13" s="8"/>
      <c r="O13" s="8"/>
      <c r="P13" s="8"/>
      <c r="Q13" s="8"/>
      <c r="R13" s="8"/>
      <c r="S13" s="8"/>
      <c r="T13" s="8"/>
      <c r="U13" s="8"/>
      <c r="V13" s="8"/>
      <c r="W13" s="8"/>
      <c r="X13" s="8"/>
      <c r="Y13" s="8"/>
      <c r="Z13" s="11"/>
    </row>
    <row r="14" spans="1:26" x14ac:dyDescent="0.2">
      <c r="A14" s="15" t="s">
        <v>106</v>
      </c>
      <c r="B14" s="49">
        <v>1.264440475</v>
      </c>
      <c r="C14" s="31">
        <f t="shared" si="0"/>
        <v>6.0564965464763354</v>
      </c>
      <c r="D14" s="51">
        <v>8.9898010000000004E-3</v>
      </c>
      <c r="E14" s="30">
        <f t="shared" si="1"/>
        <v>4.3282398029018357E-2</v>
      </c>
      <c r="F14" s="8"/>
      <c r="G14" s="8"/>
      <c r="H14" s="8"/>
      <c r="I14" s="8"/>
      <c r="J14" s="8"/>
      <c r="K14" s="8"/>
      <c r="L14" s="8"/>
      <c r="M14" s="8"/>
      <c r="N14" s="8"/>
      <c r="O14" s="8"/>
      <c r="P14" s="8"/>
      <c r="Q14" s="8"/>
      <c r="R14" s="8"/>
      <c r="S14" s="8"/>
      <c r="T14" s="8"/>
      <c r="U14" s="8"/>
      <c r="V14" s="8"/>
      <c r="W14" s="8"/>
      <c r="X14" s="8"/>
      <c r="Y14" s="8"/>
      <c r="Z14" s="11"/>
    </row>
    <row r="15" spans="1:26" x14ac:dyDescent="0.2">
      <c r="A15" s="15" t="s">
        <v>20</v>
      </c>
      <c r="B15" s="49">
        <v>1.2372949440000001</v>
      </c>
      <c r="C15" s="31">
        <f t="shared" si="0"/>
        <v>5.9264731740801251</v>
      </c>
      <c r="D15" s="51">
        <v>1.2262837579999999</v>
      </c>
      <c r="E15" s="30">
        <f t="shared" si="1"/>
        <v>5.9040797132524308</v>
      </c>
      <c r="F15" s="8"/>
      <c r="G15" s="8"/>
      <c r="H15" s="8"/>
      <c r="I15" s="8"/>
      <c r="J15" s="8"/>
      <c r="K15" s="8"/>
      <c r="L15" s="8"/>
      <c r="M15" s="8"/>
      <c r="N15" s="8"/>
      <c r="O15" s="8"/>
      <c r="P15" s="8"/>
      <c r="Q15" s="8"/>
      <c r="R15" s="8"/>
      <c r="S15" s="8"/>
      <c r="T15" s="8"/>
      <c r="U15" s="8"/>
      <c r="V15" s="8"/>
      <c r="W15" s="8"/>
      <c r="X15" s="8"/>
      <c r="Y15" s="8"/>
      <c r="Z15" s="11"/>
    </row>
    <row r="16" spans="1:26" x14ac:dyDescent="0.2">
      <c r="A16" s="15" t="s">
        <v>292</v>
      </c>
      <c r="B16" s="49">
        <v>1.125879914</v>
      </c>
      <c r="C16" s="31">
        <f t="shared" si="0"/>
        <v>5.3928104530884093</v>
      </c>
      <c r="D16" s="51">
        <v>1.138091177</v>
      </c>
      <c r="E16" s="30">
        <f t="shared" si="1"/>
        <v>5.4794667108012716</v>
      </c>
      <c r="F16" s="8"/>
      <c r="G16" s="8"/>
      <c r="H16" s="8"/>
      <c r="I16" s="8"/>
      <c r="J16" s="8"/>
      <c r="K16" s="8"/>
      <c r="L16" s="8"/>
      <c r="M16" s="8"/>
      <c r="N16" s="8"/>
      <c r="O16" s="8"/>
      <c r="P16" s="8"/>
      <c r="Q16" s="8"/>
      <c r="R16" s="8"/>
      <c r="S16" s="8"/>
      <c r="T16" s="8"/>
      <c r="U16" s="8"/>
      <c r="V16" s="8"/>
      <c r="W16" s="8"/>
      <c r="X16" s="8"/>
      <c r="Y16" s="8"/>
      <c r="Z16" s="11"/>
    </row>
    <row r="17" spans="1:26" x14ac:dyDescent="0.2">
      <c r="A17" s="15" t="s">
        <v>21</v>
      </c>
      <c r="B17" s="49">
        <v>0.95305512800000003</v>
      </c>
      <c r="C17" s="31">
        <f t="shared" si="0"/>
        <v>4.5650034188707558</v>
      </c>
      <c r="D17" s="51">
        <v>0.77641014399999997</v>
      </c>
      <c r="E17" s="30">
        <f t="shared" si="1"/>
        <v>3.7381131002093877</v>
      </c>
      <c r="F17" s="8"/>
      <c r="G17" s="8"/>
      <c r="H17" s="8"/>
      <c r="I17" s="8"/>
      <c r="J17" s="8"/>
      <c r="K17" s="8"/>
      <c r="L17" s="8"/>
      <c r="M17" s="8"/>
      <c r="N17" s="8"/>
      <c r="O17" s="8"/>
      <c r="P17" s="8"/>
      <c r="Q17" s="8"/>
      <c r="R17" s="8"/>
      <c r="S17" s="8"/>
      <c r="T17" s="8"/>
      <c r="U17" s="8"/>
      <c r="V17" s="8"/>
      <c r="W17" s="8"/>
      <c r="X17" s="8"/>
      <c r="Y17" s="8"/>
      <c r="Z17" s="11"/>
    </row>
    <row r="18" spans="1:26" x14ac:dyDescent="0.2">
      <c r="A18" s="15" t="s">
        <v>18</v>
      </c>
      <c r="B18" s="49">
        <v>0.945852217</v>
      </c>
      <c r="C18" s="31">
        <f t="shared" si="0"/>
        <v>4.5305024625516559</v>
      </c>
      <c r="D18" s="51">
        <v>0.68032086400000003</v>
      </c>
      <c r="E18" s="30">
        <f t="shared" si="1"/>
        <v>3.2754805610372988</v>
      </c>
      <c r="F18" s="8"/>
      <c r="G18" s="8"/>
      <c r="H18" s="8"/>
      <c r="I18" s="8"/>
      <c r="J18" s="8"/>
      <c r="K18" s="8"/>
      <c r="L18" s="8"/>
      <c r="M18" s="8"/>
      <c r="N18" s="8"/>
      <c r="O18" s="8"/>
      <c r="P18" s="8"/>
      <c r="Q18" s="8"/>
      <c r="R18" s="8"/>
      <c r="S18" s="8"/>
      <c r="T18" s="8"/>
      <c r="U18" s="8"/>
      <c r="V18" s="8"/>
      <c r="W18" s="8"/>
      <c r="X18" s="8"/>
      <c r="Y18" s="8"/>
      <c r="Z18" s="11"/>
    </row>
    <row r="19" spans="1:26" x14ac:dyDescent="0.2">
      <c r="A19" s="15" t="s">
        <v>34</v>
      </c>
      <c r="B19" s="49">
        <v>0.90794671299999996</v>
      </c>
      <c r="C19" s="31">
        <f t="shared" si="0"/>
        <v>4.3489402944563604</v>
      </c>
      <c r="D19" s="51">
        <v>0.97104629899999995</v>
      </c>
      <c r="E19" s="30">
        <f t="shared" si="1"/>
        <v>4.6752105433616569</v>
      </c>
      <c r="F19" s="8"/>
      <c r="G19" s="8"/>
      <c r="H19" s="8"/>
      <c r="I19" s="8"/>
      <c r="J19" s="8"/>
      <c r="K19" s="8"/>
      <c r="L19" s="8"/>
      <c r="M19" s="8"/>
      <c r="N19" s="8"/>
      <c r="O19" s="8"/>
      <c r="P19" s="8"/>
      <c r="Q19" s="8"/>
      <c r="R19" s="8"/>
      <c r="S19" s="8"/>
      <c r="T19" s="8"/>
      <c r="U19" s="8"/>
      <c r="V19" s="8"/>
      <c r="W19" s="8"/>
      <c r="X19" s="8"/>
      <c r="Y19" s="8"/>
      <c r="Z19" s="11"/>
    </row>
    <row r="20" spans="1:26" x14ac:dyDescent="0.2">
      <c r="A20" s="15" t="s">
        <v>293</v>
      </c>
      <c r="B20" s="49">
        <v>0.81904645200000004</v>
      </c>
      <c r="C20" s="31">
        <f t="shared" si="0"/>
        <v>3.923120230663049</v>
      </c>
      <c r="D20" s="51">
        <v>3.387035107</v>
      </c>
      <c r="E20" s="30">
        <f t="shared" si="1"/>
        <v>16.307257706753774</v>
      </c>
      <c r="F20" s="8"/>
      <c r="G20" s="8"/>
      <c r="H20" s="8"/>
      <c r="I20" s="8"/>
      <c r="J20" s="8"/>
      <c r="K20" s="8"/>
      <c r="L20" s="8"/>
      <c r="M20" s="8"/>
      <c r="N20" s="8"/>
      <c r="O20" s="8"/>
      <c r="P20" s="8"/>
      <c r="Q20" s="8"/>
      <c r="R20" s="8"/>
      <c r="S20" s="8"/>
      <c r="T20" s="8"/>
      <c r="U20" s="8"/>
      <c r="V20" s="8"/>
      <c r="W20" s="8"/>
      <c r="X20" s="8"/>
      <c r="Y20" s="8"/>
      <c r="Z20" s="11"/>
    </row>
    <row r="21" spans="1:26" x14ac:dyDescent="0.2">
      <c r="A21" s="15" t="s">
        <v>27</v>
      </c>
      <c r="B21" s="49">
        <v>0.64133753500000001</v>
      </c>
      <c r="C21" s="31">
        <f t="shared" si="0"/>
        <v>3.0719188784692659</v>
      </c>
      <c r="D21" s="51">
        <v>0.353876301</v>
      </c>
      <c r="E21" s="30">
        <f t="shared" si="1"/>
        <v>1.7037768592340039</v>
      </c>
      <c r="F21" s="8"/>
      <c r="G21" s="8"/>
      <c r="H21" s="8"/>
      <c r="I21" s="8"/>
      <c r="J21" s="8"/>
      <c r="K21" s="8"/>
      <c r="L21" s="8"/>
      <c r="M21" s="8"/>
      <c r="N21" s="8"/>
      <c r="O21" s="8"/>
      <c r="P21" s="8"/>
      <c r="Q21" s="8"/>
      <c r="R21" s="8"/>
      <c r="S21" s="8"/>
      <c r="T21" s="8"/>
      <c r="U21" s="8"/>
      <c r="V21" s="8"/>
      <c r="W21" s="8"/>
      <c r="X21" s="8"/>
      <c r="Y21" s="8"/>
      <c r="Z21" s="11"/>
    </row>
    <row r="22" spans="1:26" x14ac:dyDescent="0.2">
      <c r="A22" s="15" t="s">
        <v>25</v>
      </c>
      <c r="B22" s="49">
        <v>0.62364449600000005</v>
      </c>
      <c r="C22" s="31">
        <f t="shared" si="0"/>
        <v>2.9871716470108844</v>
      </c>
      <c r="D22" s="51">
        <v>0.37877296700000002</v>
      </c>
      <c r="E22" s="30">
        <f t="shared" si="1"/>
        <v>1.8236446302121967</v>
      </c>
      <c r="F22" s="8"/>
      <c r="G22" s="8"/>
      <c r="H22" s="8"/>
      <c r="I22" s="8"/>
      <c r="J22" s="8"/>
      <c r="K22" s="8"/>
      <c r="L22" s="8"/>
      <c r="M22" s="8"/>
      <c r="N22" s="8"/>
      <c r="O22" s="8"/>
      <c r="P22" s="8"/>
      <c r="Q22" s="8"/>
      <c r="R22" s="8"/>
      <c r="S22" s="8"/>
      <c r="T22" s="8"/>
      <c r="U22" s="8"/>
      <c r="V22" s="8"/>
      <c r="W22" s="8"/>
      <c r="X22" s="8"/>
      <c r="Y22" s="8"/>
      <c r="Z22" s="11"/>
    </row>
    <row r="23" spans="1:26" x14ac:dyDescent="0.2">
      <c r="A23" s="15" t="s">
        <v>35</v>
      </c>
      <c r="B23" s="49">
        <v>0.58353283899999997</v>
      </c>
      <c r="C23" s="31">
        <f t="shared" si="0"/>
        <v>2.7950423084637741</v>
      </c>
      <c r="D23" s="51">
        <v>1.3072529070000001</v>
      </c>
      <c r="E23" s="30">
        <f t="shared" si="1"/>
        <v>6.293914697929945</v>
      </c>
      <c r="F23" s="8"/>
      <c r="G23" s="8"/>
      <c r="H23" s="8"/>
      <c r="I23" s="8"/>
      <c r="J23" s="8"/>
      <c r="K23" s="8"/>
      <c r="L23" s="8"/>
      <c r="M23" s="8"/>
      <c r="N23" s="8"/>
      <c r="O23" s="8"/>
      <c r="P23" s="8"/>
      <c r="Q23" s="8"/>
      <c r="R23" s="8"/>
      <c r="S23" s="8"/>
      <c r="T23" s="8"/>
      <c r="U23" s="8"/>
      <c r="V23" s="8"/>
      <c r="W23" s="8"/>
      <c r="X23" s="8"/>
      <c r="Y23" s="8"/>
      <c r="Z23" s="11"/>
    </row>
    <row r="24" spans="1:26" x14ac:dyDescent="0.2">
      <c r="A24" s="15" t="s">
        <v>43</v>
      </c>
      <c r="B24" s="49">
        <v>0.57897407700000003</v>
      </c>
      <c r="C24" s="31">
        <f t="shared" si="0"/>
        <v>2.7732064633962499</v>
      </c>
      <c r="D24" s="51">
        <v>0.52454093800000001</v>
      </c>
      <c r="E24" s="30">
        <f t="shared" si="1"/>
        <v>2.5254607594796195</v>
      </c>
      <c r="F24" s="8"/>
      <c r="G24" s="8"/>
      <c r="H24" s="8"/>
      <c r="I24" s="8"/>
      <c r="J24" s="8"/>
      <c r="K24" s="8"/>
      <c r="L24" s="8"/>
      <c r="M24" s="8"/>
      <c r="N24" s="8"/>
      <c r="O24" s="8"/>
      <c r="P24" s="8"/>
      <c r="Q24" s="8"/>
      <c r="R24" s="8"/>
      <c r="S24" s="8"/>
      <c r="T24" s="8"/>
      <c r="U24" s="8"/>
      <c r="V24" s="8"/>
      <c r="W24" s="8"/>
      <c r="X24" s="8"/>
      <c r="Y24" s="8"/>
      <c r="Z24" s="11"/>
    </row>
    <row r="25" spans="1:26" x14ac:dyDescent="0.2">
      <c r="A25" s="15" t="s">
        <v>44</v>
      </c>
      <c r="B25" s="49">
        <v>0.51057457399999995</v>
      </c>
      <c r="C25" s="31">
        <f t="shared" si="0"/>
        <v>2.4455822201908126</v>
      </c>
      <c r="D25" s="51">
        <v>0.56065453600000004</v>
      </c>
      <c r="E25" s="30">
        <f t="shared" si="1"/>
        <v>2.6993336987021852</v>
      </c>
      <c r="F25" s="8"/>
      <c r="G25" s="8"/>
      <c r="H25" s="8"/>
      <c r="I25" s="8"/>
      <c r="J25" s="8"/>
      <c r="K25" s="8"/>
      <c r="L25" s="8"/>
      <c r="M25" s="8"/>
      <c r="N25" s="8"/>
      <c r="O25" s="8"/>
      <c r="P25" s="8"/>
      <c r="Q25" s="8"/>
      <c r="R25" s="8"/>
      <c r="S25" s="8"/>
      <c r="T25" s="8"/>
      <c r="U25" s="8"/>
      <c r="V25" s="8"/>
      <c r="W25" s="8"/>
      <c r="X25" s="8"/>
      <c r="Y25" s="8"/>
      <c r="Z25" s="11"/>
    </row>
    <row r="26" spans="1:26" x14ac:dyDescent="0.2">
      <c r="A26" s="15" t="s">
        <v>294</v>
      </c>
      <c r="B26" s="49">
        <v>0.45920534000000002</v>
      </c>
      <c r="C26" s="31">
        <f t="shared" si="0"/>
        <v>2.1995306309958886</v>
      </c>
      <c r="D26" s="51">
        <v>8.4285556999999997E-2</v>
      </c>
      <c r="E26" s="30">
        <f t="shared" si="1"/>
        <v>0.40580220031250014</v>
      </c>
      <c r="F26" s="8"/>
      <c r="G26" s="8"/>
      <c r="H26" s="8"/>
      <c r="I26" s="8"/>
      <c r="J26" s="8"/>
      <c r="K26" s="8"/>
      <c r="L26" s="8"/>
      <c r="M26" s="8"/>
      <c r="N26" s="8"/>
      <c r="O26" s="8"/>
      <c r="P26" s="8"/>
      <c r="Q26" s="8"/>
      <c r="R26" s="8"/>
      <c r="S26" s="8"/>
      <c r="T26" s="8"/>
      <c r="U26" s="8"/>
      <c r="V26" s="8"/>
      <c r="W26" s="8"/>
      <c r="X26" s="8"/>
      <c r="Y26" s="8"/>
      <c r="Z26" s="11"/>
    </row>
    <row r="27" spans="1:26" x14ac:dyDescent="0.2">
      <c r="A27" s="15" t="s">
        <v>295</v>
      </c>
      <c r="B27" s="49">
        <v>0.37845362799999999</v>
      </c>
      <c r="C27" s="31">
        <f t="shared" si="0"/>
        <v>1.8127409999141635</v>
      </c>
      <c r="D27" s="51">
        <v>0.34086264599999999</v>
      </c>
      <c r="E27" s="30">
        <f t="shared" si="1"/>
        <v>1.6411211680210032</v>
      </c>
      <c r="F27" s="8"/>
      <c r="G27" s="8"/>
      <c r="H27" s="8"/>
      <c r="I27" s="8"/>
      <c r="J27" s="8"/>
      <c r="K27" s="8"/>
      <c r="L27" s="8"/>
      <c r="M27" s="8"/>
      <c r="N27" s="8"/>
      <c r="O27" s="8"/>
      <c r="P27" s="8"/>
      <c r="Q27" s="8"/>
      <c r="R27" s="8"/>
      <c r="S27" s="8"/>
      <c r="T27" s="8"/>
      <c r="U27" s="8"/>
      <c r="V27" s="8"/>
      <c r="W27" s="8"/>
      <c r="X27" s="8"/>
      <c r="Y27" s="8"/>
      <c r="Z27" s="11"/>
    </row>
    <row r="28" spans="1:26" x14ac:dyDescent="0.2">
      <c r="A28" s="15" t="s">
        <v>88</v>
      </c>
      <c r="B28" s="49">
        <v>0.30446862099999999</v>
      </c>
      <c r="C28" s="31">
        <f t="shared" si="0"/>
        <v>1.4583629582064053</v>
      </c>
      <c r="D28" s="51">
        <v>0.23201814900000001</v>
      </c>
      <c r="E28" s="30">
        <f t="shared" si="1"/>
        <v>1.1170772161668638</v>
      </c>
      <c r="F28" s="8"/>
      <c r="G28" s="8"/>
      <c r="H28" s="8"/>
      <c r="I28" s="8"/>
      <c r="J28" s="8"/>
      <c r="K28" s="8"/>
      <c r="L28" s="8"/>
      <c r="M28" s="8"/>
      <c r="N28" s="8"/>
      <c r="O28" s="8"/>
      <c r="P28" s="8"/>
      <c r="Q28" s="8"/>
      <c r="R28" s="8"/>
      <c r="S28" s="8"/>
      <c r="T28" s="8"/>
      <c r="U28" s="8"/>
      <c r="V28" s="8"/>
      <c r="W28" s="8"/>
      <c r="X28" s="8"/>
      <c r="Y28" s="8"/>
      <c r="Z28" s="11"/>
    </row>
    <row r="29" spans="1:26" x14ac:dyDescent="0.2">
      <c r="A29" s="15" t="s">
        <v>40</v>
      </c>
      <c r="B29" s="49">
        <v>0.28432195799999999</v>
      </c>
      <c r="C29" s="31">
        <f t="shared" si="0"/>
        <v>1.3618632041293912</v>
      </c>
      <c r="D29" s="51">
        <v>0.23004323800000001</v>
      </c>
      <c r="E29" s="30">
        <f t="shared" si="1"/>
        <v>1.1075687872290165</v>
      </c>
      <c r="F29" s="8"/>
      <c r="G29" s="8"/>
      <c r="H29" s="8"/>
      <c r="I29" s="8"/>
      <c r="J29" s="8"/>
      <c r="K29" s="8"/>
      <c r="L29" s="8"/>
      <c r="M29" s="8"/>
      <c r="N29" s="8"/>
      <c r="O29" s="8"/>
      <c r="P29" s="8"/>
      <c r="Q29" s="8"/>
      <c r="R29" s="8"/>
      <c r="S29" s="8"/>
      <c r="T29" s="8"/>
      <c r="U29" s="8"/>
      <c r="V29" s="8"/>
      <c r="W29" s="8"/>
      <c r="X29" s="8"/>
      <c r="Y29" s="8"/>
      <c r="Z29" s="11"/>
    </row>
    <row r="30" spans="1:26" x14ac:dyDescent="0.2">
      <c r="A30" s="15" t="s">
        <v>50</v>
      </c>
      <c r="B30" s="49">
        <v>0.24128389</v>
      </c>
      <c r="C30" s="31">
        <f t="shared" si="0"/>
        <v>1.1557167580430197</v>
      </c>
      <c r="D30" s="51">
        <v>6.9138896000000005E-2</v>
      </c>
      <c r="E30" s="30">
        <f t="shared" si="1"/>
        <v>0.33287691417851245</v>
      </c>
      <c r="F30" s="8"/>
      <c r="G30" s="8"/>
      <c r="H30" s="8"/>
      <c r="I30" s="8"/>
      <c r="J30" s="8"/>
      <c r="K30" s="8"/>
      <c r="L30" s="8"/>
      <c r="M30" s="8"/>
      <c r="N30" s="8"/>
      <c r="O30" s="8"/>
      <c r="P30" s="8"/>
      <c r="Q30" s="8"/>
      <c r="R30" s="8"/>
      <c r="S30" s="8"/>
      <c r="T30" s="8"/>
      <c r="U30" s="8"/>
      <c r="V30" s="8"/>
      <c r="W30" s="8"/>
      <c r="X30" s="8"/>
      <c r="Y30" s="8"/>
      <c r="Z30" s="11"/>
    </row>
    <row r="31" spans="1:26" x14ac:dyDescent="0.2">
      <c r="A31" s="11"/>
      <c r="F31" s="8"/>
      <c r="G31" s="8"/>
      <c r="H31" s="8"/>
      <c r="I31" s="8"/>
      <c r="J31" s="8"/>
      <c r="K31" s="8"/>
      <c r="L31" s="8"/>
      <c r="M31" s="8"/>
      <c r="N31" s="8"/>
      <c r="O31" s="8"/>
      <c r="P31" s="8"/>
      <c r="Q31" s="8"/>
      <c r="R31" s="8"/>
      <c r="S31" s="8"/>
      <c r="T31" s="8"/>
      <c r="U31" s="8"/>
      <c r="V31" s="8"/>
      <c r="W31" s="8"/>
      <c r="X31" s="8"/>
      <c r="Y31" s="8"/>
      <c r="Z31" s="11"/>
    </row>
    <row r="32" spans="1:26" x14ac:dyDescent="0.2">
      <c r="A32" s="15" t="s">
        <v>57</v>
      </c>
      <c r="B32" s="52">
        <f>B9-(SUM(B11:B30))</f>
        <v>4.5117642029999985</v>
      </c>
      <c r="C32" s="53">
        <f>IF(B$9&gt;0,B32/B$9*100,0)</f>
        <v>21.610732062325866</v>
      </c>
      <c r="D32" s="52">
        <f>D9-(SUM(D11:D30))</f>
        <v>4.1822731520000005</v>
      </c>
      <c r="E32" s="53">
        <f>IF(D$9&gt;0,D32/D$9*100,0)</f>
        <v>20.13601983302425</v>
      </c>
      <c r="F32" s="8"/>
      <c r="G32" s="8"/>
      <c r="H32" s="8"/>
      <c r="I32" s="8"/>
      <c r="J32" s="8"/>
      <c r="K32" s="8"/>
      <c r="L32" s="8"/>
      <c r="M32" s="8"/>
      <c r="N32" s="8"/>
      <c r="O32" s="8"/>
      <c r="P32" s="8"/>
      <c r="Q32" s="8"/>
      <c r="R32" s="8"/>
      <c r="S32" s="8"/>
      <c r="T32" s="8"/>
      <c r="U32" s="8"/>
      <c r="V32" s="8"/>
      <c r="W32" s="8"/>
      <c r="X32" s="8"/>
      <c r="Y32" s="8"/>
      <c r="Z32" s="11"/>
    </row>
    <row r="33" spans="2:26" x14ac:dyDescent="0.2">
      <c r="G33" s="8"/>
      <c r="H33" s="8"/>
      <c r="I33" s="8"/>
      <c r="J33" s="8"/>
      <c r="K33" s="8"/>
      <c r="L33" s="8"/>
      <c r="M33" s="8"/>
      <c r="N33" s="8"/>
      <c r="O33" s="8"/>
      <c r="P33" s="8"/>
      <c r="Q33" s="8"/>
      <c r="R33" s="8"/>
      <c r="S33" s="8"/>
      <c r="T33" s="8"/>
      <c r="U33" s="8"/>
      <c r="V33" s="8"/>
      <c r="W33" s="8"/>
      <c r="X33" s="8"/>
      <c r="Y33" s="8"/>
      <c r="Z33" s="11"/>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j/2016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T1_1</vt:lpstr>
      <vt:lpstr>TG2_1</vt:lpstr>
      <vt:lpstr>T2_1</vt:lpstr>
      <vt:lpstr>T1_1!Drucktitel</vt:lpstr>
      <vt:lpstr>T1_1!Print_Area</vt:lpstr>
      <vt:lpstr>T1_1!Print_Titles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2017-03-01T10:45:16Z</cp:lastPrinted>
  <dcterms:created xsi:type="dcterms:W3CDTF">2012-03-28T07:56:08Z</dcterms:created>
  <dcterms:modified xsi:type="dcterms:W3CDTF">2017-03-01T10:46:05Z</dcterms:modified>
  <cp:category>LIS-Bericht</cp:category>
</cp:coreProperties>
</file>