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II_1_G_III_3_j_SH\"/>
    </mc:Choice>
  </mc:AlternateContent>
  <bookViews>
    <workbookView xWindow="240" yWindow="120" windowWidth="24630" windowHeight="11085"/>
  </bookViews>
  <sheets>
    <sheet name="V0_1" sheetId="1" r:id="rId1"/>
    <sheet name="V0_2" sheetId="2" r:id="rId2"/>
    <sheet name="T1_1" sheetId="5" r:id="rId3"/>
    <sheet name="TG3_1" sheetId="7" r:id="rId4"/>
    <sheet name="T3_1" sheetId="9" state="hidden" r:id="rId5"/>
  </sheets>
  <definedNames>
    <definedName name="_xlnm.Print_Titles" localSheetId="2">T1_1!$1:$6</definedName>
  </definedNames>
  <calcPr calcId="152511"/>
</workbook>
</file>

<file path=xl/calcChain.xml><?xml version="1.0" encoding="utf-8"?>
<calcChain xmlns="http://schemas.openxmlformats.org/spreadsheetml/2006/main">
  <c r="D29" i="9" l="1"/>
  <c r="E29" i="9" s="1"/>
  <c r="B29" i="9"/>
  <c r="C29" i="9" s="1"/>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<sst xmlns="http://schemas.openxmlformats.org/spreadsheetml/2006/main" count="344" uniqueCount="302">
  <si>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</si>
  <si>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</si>
  <si>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</si>
  <si>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</si>
  <si>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</si>
  <si>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</si>
  <si>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</si>
  <si>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</si>
  <si>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</si>
  <si>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</si>
  <si>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</si>
  <si>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</si>
  <si>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</si>
  <si>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</si>
  <si>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</si>
  <si>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</si>
  <si>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</si>
  <si>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</si>
  <si>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</si>
  <si>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</si>
  <si>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</si>
  <si>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</si>
  <si>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</si>
  <si>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</si>
  <si>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</si>
  <si>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</si>
  <si>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</si>
  <si>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</si>
  <si>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</si>
  <si>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</si>
  <si>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</si>
  <si>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</si>
  <si>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</si>
  <si>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</si>
  <si>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</si>
  <si>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</si>
  <si>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</si>
  <si>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</si>
  <si>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</si>
  <si>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</si>
  <si>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</si>
  <si>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</si>
  <si>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</si>
  <si>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</si>
  <si>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</si>
  <si>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</si>
  <si>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</si>
  <si>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</si>
  <si>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</si>
  <si>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</si>
  <si>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</si>
  <si>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</si>
  <si>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</si>
  <si>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</si>
  <si>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</si>
  <si>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</si>
  <si>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</si>
  <si>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</si>
  <si>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</si>
  <si>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</si>
  <si>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</si>
  <si>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</si>
  <si>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</si>
  <si>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</si>
  <si>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</si>
  <si>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</si>
  <si>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</si>
  <si>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</si>
  <si>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</si>
  <si>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</si>
  <si>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</si>
  <si>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</si>
  <si>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</si>
  <si>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</si>
  <si>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</si>
  <si>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</si>
  <si>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</si>
  <si>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</si>
  <si>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</si>
  <si>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</si>
  <si>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</si>
  <si>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</si>
  <si>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</si>
  <si>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</si>
  <si>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</si>
  <si>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</si>
  <si>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</si>
  <si>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</si>
  <si>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</si>
  <si>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</si>
  <si>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</si>
  <si>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</si>
  <si>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</si>
  <si>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</si>
  <si>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</si>
  <si>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</si>
  <si>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</si>
  <si>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</si>
  <si>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</si>
  <si>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</si>
  <si>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</si>
  <si>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</si>
  <si>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</si>
  <si>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</si>
  <si>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</si>
  <si>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</si>
  <si>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</si>
  <si>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</si>
  <si>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</si>
  <si>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</si>
  <si>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</si>
  <si>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</si>
  <si>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</si>
  <si>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</si>
  <si>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</si>
  <si>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</si>
  <si>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</si>
  <si>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</si>
  <si>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</si>
  <si>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</si>
  <si>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</si>
  <si>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</si>
  <si>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</si>
  <si>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</si>
  <si>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</si>
  <si>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</si>
  <si>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</si>
  <si>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</si>
  <si>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</si>
  <si>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</si>
  <si>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</si>
  <si>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</si>
  <si>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</si>
  <si>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</si>
  <si>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</si>
  <si>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</si>
  <si>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</si>
  <si>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</si>
  <si>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</si>
  <si>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</si>
  <si>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</si>
  <si>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</si>
  <si>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</si>
  <si>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</si>
  <si>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</si>
  <si>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</si>
  <si>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</si>
  <si>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</si>
  <si>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</si>
  <si>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</si>
  <si>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</si>
  <si>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</si>
  <si>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</si>
  <si>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</si>
  <si>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</si>
  <si>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</si>
  <si>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</si>
  <si>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</si>
  <si>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</si>
  <si>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</si>
  <si>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</si>
  <si>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</si>
  <si>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</si>
  <si>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</si>
  <si>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</si>
  <si>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</si>
  <si>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</si>
  <si>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</si>
  <si>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</si>
  <si>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</si>
  <si>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</si>
  <si>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</si>
  <si>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</si>
  <si>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</si>
  <si>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</si>
  <si>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</si>
  <si>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</si>
  <si>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</si>
  <si>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</si>
  <si>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</si>
  <si>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</si>
  <si>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</si>
  <si>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</si>
  <si>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</si>
  <si>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</si>
  <si>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</si>
  <si>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</si>
  <si>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</si>
  <si>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</si>
  <si>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</si>
  <si>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</si>
  <si>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</si>
  <si>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</si>
  <si>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</si>
  <si>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</si>
  <si>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</si>
  <si>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</si>
  <si>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</si>
  <si>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</si>
  <si>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</si>
  <si>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</si>
  <si>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</si>
  <si>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</si>
  <si>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</si>
  <si>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</si>
  <si>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</si>
  <si>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</si>
  <si>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</si>
  <si>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</si>
  <si>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</si>
  <si>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</si>
  <si>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</si>
  <si>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</si>
  <si>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</si>
  <si>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</si>
  <si>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</si>
  <si>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</si>
  <si>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</si>
  <si>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</si>
  <si>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</si>
  <si>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</si>
  <si>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</si>
  <si>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</si>
  <si>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</si>
  <si>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</si>
  <si>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</si>
  <si>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</si>
  <si>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</si>
  <si>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</si>
  <si>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</si>
  <si>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</si>
  <si>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</si>
  <si>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</si>
  <si>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</si>
  <si>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</si>
  <si>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</si>
  <si>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</si>
  <si>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</si>
  <si>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</si>
  <si>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</si>
  <si>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</si>
  <si>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</si>
  <si>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</si>
  <si>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</si>
  <si>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</si>
  <si>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</si>
  <si>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</si>
  <si>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</si>
  <si>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</si>
  <si>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</si>
  <si>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</si>
  <si>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</si>
  <si>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</si>
  <si>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</si>
  <si>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</si>
  <si>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</si>
  <si>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Ein- und Ausfuhr des</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</si>
  <si>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</si>
  <si>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</si>
  <si>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</si>
  <si>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</si>
  <si>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</si>
  <si>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Sven.Ohlsen@statistik-nord.de</t>
  </si>
  <si>
    <t>Sven Ohlsen</t>
  </si>
  <si>
    <t>040/42831-1820</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</si>
  <si>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</si>
  <si>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</si>
  <si>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</si>
  <si>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</si>
  <si>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</si>
  <si>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</si>
  <si>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</si>
  <si>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Kupererze</t>
  </si>
  <si>
    <t>Zinkerze</t>
  </si>
  <si>
    <t>Werkzeugmaschinen</t>
  </si>
  <si>
    <t>Maschinen f. d. Verarb. Von Kautschuk o. Kunststoffen</t>
  </si>
  <si>
    <t>x</t>
  </si>
  <si>
    <t>Landes Schleswig-Holstein 2019</t>
  </si>
  <si>
    <t>Herausgegeben am: 18. Februar 2020</t>
  </si>
  <si>
    <t xml:space="preserve">© Statistisches Amt für Hamburg und Schleswig-Holstein, Hamburg 2020 
Auszugsweise Vervielfältigung und Verbreitung mit Quellenangabe gestattet.        </t>
  </si>
  <si>
    <r>
      <t>2019</t>
    </r>
    <r>
      <rPr>
        <vertAlign val="superscript"/>
        <sz val="8"/>
        <color theme="1"/>
        <rFont val="Arial"/>
        <family val="2"/>
      </rPr>
      <t>a</t>
    </r>
  </si>
  <si>
    <r>
      <t>2018</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</si>
  <si>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2019 zu 2018
in %</t>
    </r>
  </si>
  <si>
    <t xml:space="preserve">x  </t>
  </si>
  <si>
    <t>Januar bis Dezember 2019</t>
  </si>
  <si>
    <t>Pharmazeut.Erzeug.</t>
  </si>
  <si>
    <t>Chem.Enderzeugn.</t>
  </si>
  <si>
    <t>Zuschätzungen von An</t>
  </si>
  <si>
    <t>Medizinische Geräte</t>
  </si>
  <si>
    <t>Mess- u. Regelgeräte</t>
  </si>
  <si>
    <t>Chem.Vorerzeugn.</t>
  </si>
  <si>
    <t>Waren aus Kunststoff</t>
  </si>
  <si>
    <t>Enderzeugn., a.n.g.</t>
  </si>
  <si>
    <t>Geräte,Elektrizität</t>
  </si>
  <si>
    <t>Hebezeuge,Förderm.</t>
  </si>
  <si>
    <t>Fleisch,Fleischwaren</t>
  </si>
  <si>
    <t>Pumpen, Kompressoren</t>
  </si>
  <si>
    <t>Pharmazeut.Grundst.</t>
  </si>
  <si>
    <t xml:space="preserve">Ausfuhr des Landes Schleswig-Holstein:    </t>
  </si>
  <si>
    <t xml:space="preserve"> Ein- und Ausfuhr des Landes Schleswig-Holstein 2019 nach Waren</t>
  </si>
  <si>
    <t>- nach Waren -</t>
  </si>
  <si>
    <t>Kennziffer: G III 1 / G III 3 - j 19 SH, nach Waren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</si>
</sst>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s>
  <fonts count="30" x14ac:knownFonts="1">
    <font>
      <sz val="11"/>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20" fillId="0" borderId="0"/>
    <xf numFmtId="165" fontId="10" fillId="0" borderId="0" applyFont="0" applyFill="0" applyBorder="0" applyAlignment="0" applyProtection="0"/>
    <xf numFmtId="0" fontId="21" fillId="0" borderId="0"/>
    <xf numFmtId="0" fontId="24" fillId="0" borderId="0" applyNumberFormat="0" applyFill="0" applyBorder="0" applyAlignment="0" applyProtection="0"/>
    <xf numFmtId="0" fontId="27" fillId="0" borderId="0"/>
    <xf numFmtId="0" fontId="27" fillId="0" borderId="0"/>
  </cellStyleXfs>
  <cellXfs count="108">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4" fillId="0" borderId="0" xfId="0" applyFont="1"/>
    <xf numFmtId="0" fontId="15" fillId="0" borderId="0" xfId="0" applyFont="1"/>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right" vertical="center"/>
    </xf>
    <xf numFmtId="164"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5" fillId="0" borderId="0" xfId="0" applyFont="1" applyAlignment="1">
      <alignment horizontal="center"/>
    </xf>
    <xf numFmtId="0" fontId="18" fillId="0" borderId="0" xfId="0" applyFont="1"/>
    <xf numFmtId="0" fontId="19" fillId="0" borderId="0" xfId="0" applyFont="1" applyAlignment="1">
      <alignment horizontal="right"/>
    </xf>
    <xf numFmtId="0" fontId="9" fillId="0" borderId="0" xfId="0" applyFont="1" applyAlignment="1">
      <alignment vertical="top"/>
    </xf>
    <xf numFmtId="0" fontId="0" fillId="0" borderId="0" xfId="0" applyAlignment="1">
      <alignment horizontal="left"/>
    </xf>
    <xf numFmtId="0" fontId="7" fillId="0" borderId="0" xfId="0" applyFont="1" applyAlignment="1">
      <alignment horizontal="right" vertical="center"/>
    </xf>
    <xf numFmtId="0" fontId="0" fillId="0" borderId="0" xfId="0" applyFont="1"/>
    <xf numFmtId="0" fontId="25" fillId="0" borderId="0" xfId="0" applyFont="1" applyAlignment="1">
      <alignment horizontal="right" vertical="center"/>
    </xf>
    <xf numFmtId="0" fontId="12" fillId="0" borderId="0" xfId="0" applyFont="1" applyAlignment="1">
      <alignment horizontal="left"/>
    </xf>
    <xf numFmtId="0" fontId="12" fillId="0" borderId="0" xfId="0" applyFont="1" applyAlignment="1">
      <alignment horizontal="left" wrapText="1"/>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26" fillId="0" borderId="0" xfId="4" applyFont="1" applyAlignment="1">
      <alignment horizontal="left"/>
    </xf>
    <xf numFmtId="0" fontId="12" fillId="0" borderId="0" xfId="0" applyFont="1" applyAlignment="1">
      <alignment horizontal="left"/>
    </xf>
    <xf numFmtId="0" fontId="12" fillId="0" borderId="0" xfId="0" applyFont="1" applyAlignment="1">
      <alignment horizontal="center"/>
    </xf>
    <xf numFmtId="0" fontId="9" fillId="0" borderId="2" xfId="0" applyFont="1" applyBorder="1" applyAlignment="1">
      <alignment horizontal="left" vertical="center" indent="2"/>
    </xf>
    <xf numFmtId="0" fontId="9" fillId="0" borderId="3" xfId="0" applyFont="1" applyBorder="1"/>
    <xf numFmtId="0" fontId="15" fillId="0" borderId="3" xfId="0" applyFont="1" applyBorder="1" applyAlignment="1">
      <alignment horizontal="left" vertical="top" wrapText="1" indent="1"/>
    </xf>
    <xf numFmtId="0" fontId="9" fillId="0" borderId="3" xfId="0" applyFont="1" applyBorder="1" applyAlignment="1">
      <alignment horizontal="left" vertical="top" wrapText="1" indent="1"/>
    </xf>
    <xf numFmtId="0" fontId="9" fillId="3" borderId="3" xfId="5" applyFont="1" applyFill="1" applyBorder="1" applyAlignment="1">
      <alignment horizontal="left" indent="2"/>
    </xf>
    <xf numFmtId="0" fontId="9" fillId="0" borderId="3" xfId="0" applyFont="1" applyBorder="1" applyAlignment="1">
      <alignment horizontal="left" vertical="top" wrapText="1" indent="2"/>
    </xf>
    <xf numFmtId="0" fontId="9" fillId="3" borderId="3" xfId="6" applyFont="1" applyFill="1" applyBorder="1" applyAlignment="1">
      <alignment horizontal="left" indent="2"/>
    </xf>
    <xf numFmtId="0" fontId="9" fillId="0" borderId="3" xfId="0" applyFont="1" applyBorder="1" applyAlignment="1">
      <alignment horizontal="left" indent="2"/>
    </xf>
    <xf numFmtId="0" fontId="9" fillId="0" borderId="3" xfId="0" applyFont="1" applyBorder="1" applyAlignment="1">
      <alignment horizontal="left" indent="1"/>
    </xf>
    <xf numFmtId="0" fontId="15" fillId="0" borderId="3" xfId="0" applyFont="1" applyBorder="1" applyAlignment="1">
      <alignment horizontal="left" indent="2"/>
    </xf>
    <xf numFmtId="0" fontId="15" fillId="0" borderId="3" xfId="0" applyFont="1" applyBorder="1"/>
    <xf numFmtId="0" fontId="15" fillId="0" borderId="3" xfId="0" applyFont="1" applyBorder="1" applyAlignment="1">
      <alignment horizontal="left" indent="1"/>
    </xf>
    <xf numFmtId="0" fontId="9" fillId="3" borderId="3" xfId="5" applyFont="1" applyFill="1" applyBorder="1" applyAlignment="1">
      <alignment horizontal="left" wrapText="1" indent="2"/>
    </xf>
    <xf numFmtId="0" fontId="15" fillId="0" borderId="3" xfId="0" applyFont="1" applyBorder="1" applyAlignment="1">
      <alignment horizontal="left" indent="3"/>
    </xf>
    <xf numFmtId="0" fontId="9" fillId="3" borderId="3" xfId="6" applyFont="1" applyFill="1" applyBorder="1" applyAlignment="1">
      <alignment horizontal="left" indent="3"/>
    </xf>
    <xf numFmtId="0" fontId="9" fillId="3" borderId="3" xfId="5" applyFont="1" applyFill="1" applyBorder="1" applyAlignment="1">
      <alignment horizontal="left" indent="3"/>
    </xf>
    <xf numFmtId="0" fontId="9" fillId="3" borderId="3" xfId="5" applyFont="1" applyFill="1" applyBorder="1" applyAlignment="1">
      <alignment horizontal="left" wrapText="1" indent="3"/>
    </xf>
    <xf numFmtId="0" fontId="9" fillId="0" borderId="3" xfId="0" applyFont="1" applyBorder="1" applyAlignment="1">
      <alignment horizontal="left" indent="4"/>
    </xf>
    <xf numFmtId="0" fontId="15" fillId="0" borderId="3" xfId="0" applyFont="1" applyBorder="1" applyAlignment="1">
      <alignment wrapText="1"/>
    </xf>
    <xf numFmtId="0" fontId="16" fillId="0" borderId="4" xfId="0" applyFont="1" applyBorder="1" applyAlignment="1">
      <alignment wrapText="1"/>
    </xf>
    <xf numFmtId="0" fontId="9" fillId="3" borderId="3" xfId="6" applyFont="1" applyFill="1" applyBorder="1" applyAlignment="1">
      <alignment horizontal="left" wrapText="1" indent="2"/>
    </xf>
    <xf numFmtId="0" fontId="19" fillId="0" borderId="0" xfId="0" quotePrefix="1" applyFont="1" applyAlignment="1">
      <alignment horizontal="right"/>
    </xf>
    <xf numFmtId="0" fontId="9" fillId="0" borderId="0" xfId="0" applyFont="1" applyAlignment="1">
      <alignment horizontal="left" vertical="top"/>
    </xf>
    <xf numFmtId="0" fontId="4" fillId="0" borderId="0" xfId="0" applyNumberFormat="1" applyFont="1" applyBorder="1" applyAlignment="1" applyProtection="1">
      <alignment vertical="center"/>
      <protection locked="0"/>
    </xf>
    <xf numFmtId="0" fontId="4" fillId="0" borderId="0" xfId="0" applyNumberFormat="1" applyFont="1" applyAlignment="1">
      <alignment horizontal="right" vertical="center"/>
    </xf>
    <xf numFmtId="0" fontId="4" fillId="0" borderId="0" xfId="0" applyNumberFormat="1" applyFont="1" applyFill="1" applyBorder="1" applyAlignment="1">
      <alignment vertical="center"/>
    </xf>
    <xf numFmtId="0" fontId="7"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vertical="center"/>
    </xf>
    <xf numFmtId="0" fontId="14" fillId="0" borderId="0" xfId="0" applyFont="1" applyAlignment="1">
      <alignment wrapText="1"/>
    </xf>
    <xf numFmtId="0" fontId="15" fillId="2" borderId="7" xfId="0" quotePrefix="1" applyFont="1" applyFill="1" applyBorder="1" applyAlignment="1">
      <alignment horizontal="center" vertical="center" wrapText="1"/>
    </xf>
    <xf numFmtId="166" fontId="15" fillId="0" borderId="0" xfId="0" applyNumberFormat="1" applyFont="1"/>
    <xf numFmtId="167" fontId="15" fillId="0" borderId="0" xfId="0" applyNumberFormat="1" applyFont="1"/>
    <xf numFmtId="166" fontId="29" fillId="0" borderId="6" xfId="0" applyNumberFormat="1" applyFont="1" applyBorder="1"/>
    <xf numFmtId="167" fontId="29" fillId="0" borderId="6" xfId="0" applyNumberFormat="1" applyFont="1" applyBorder="1"/>
    <xf numFmtId="168" fontId="4" fillId="0" borderId="0" xfId="0" applyNumberFormat="1" applyFont="1" applyFill="1" applyBorder="1" applyAlignment="1">
      <alignment horizontal="right" vertical="center"/>
    </xf>
    <xf numFmtId="169" fontId="4" fillId="0" borderId="0" xfId="0" applyNumberFormat="1" applyFont="1" applyAlignment="1">
      <alignment horizontal="right" vertical="center"/>
    </xf>
    <xf numFmtId="170"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70" fontId="4" fillId="0" borderId="0" xfId="0" applyNumberFormat="1" applyFont="1" applyAlignment="1">
      <alignment horizontal="right" vertical="center"/>
    </xf>
    <xf numFmtId="167" fontId="15" fillId="0" borderId="0" xfId="0" applyNumberFormat="1" applyFont="1" applyAlignment="1">
      <alignment horizontal="right"/>
    </xf>
    <xf numFmtId="0" fontId="8" fillId="0" borderId="0" xfId="0" applyFont="1" applyAlignment="1">
      <alignment horizontal="center" wrapText="1"/>
    </xf>
    <xf numFmtId="0" fontId="3" fillId="0" borderId="0" xfId="0" applyFont="1" applyAlignment="1">
      <alignment horizontal="left" wrapText="1"/>
    </xf>
    <xf numFmtId="0" fontId="12" fillId="0" borderId="0" xfId="0" applyFont="1" applyAlignment="1">
      <alignment horizontal="left"/>
    </xf>
    <xf numFmtId="0" fontId="1" fillId="0" borderId="0" xfId="0" applyFont="1" applyAlignment="1">
      <alignment horizontal="left" wrapText="1"/>
    </xf>
    <xf numFmtId="0" fontId="22" fillId="0" borderId="0" xfId="0" applyFont="1" applyAlignment="1">
      <alignment horizontal="left"/>
    </xf>
    <xf numFmtId="0" fontId="23"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26" fillId="0" borderId="0" xfId="4" applyFont="1" applyAlignment="1">
      <alignment horizontal="left" wrapText="1"/>
    </xf>
    <xf numFmtId="0" fontId="2" fillId="0" borderId="0" xfId="0" applyFont="1" applyAlignment="1">
      <alignment horizontal="left" wrapText="1"/>
    </xf>
    <xf numFmtId="0" fontId="3" fillId="0" borderId="0" xfId="0" applyFont="1" applyAlignment="1">
      <alignment horizontal="left"/>
    </xf>
    <xf numFmtId="0" fontId="9" fillId="0" borderId="0" xfId="0" applyFont="1" applyAlignment="1">
      <alignment horizontal="left" vertical="top"/>
    </xf>
    <xf numFmtId="0" fontId="11" fillId="0" borderId="0" xfId="0" applyFont="1" applyFill="1" applyAlignment="1">
      <alignment horizontal="center" vertical="center"/>
    </xf>
    <xf numFmtId="0" fontId="9" fillId="0" borderId="0" xfId="0" applyFont="1" applyAlignment="1">
      <alignment vertical="top" wrapText="1"/>
    </xf>
    <xf numFmtId="0" fontId="15" fillId="2" borderId="7" xfId="0" applyFont="1" applyFill="1" applyBorder="1" applyAlignment="1">
      <alignment horizontal="center" vertical="center"/>
    </xf>
    <xf numFmtId="0" fontId="15" fillId="2" borderId="8" xfId="0" applyFont="1" applyFill="1" applyBorder="1" applyAlignment="1"/>
    <xf numFmtId="0" fontId="15" fillId="2" borderId="9" xfId="0" quotePrefix="1" applyFont="1" applyFill="1" applyBorder="1" applyAlignment="1">
      <alignment horizontal="center" vertical="center" wrapText="1"/>
    </xf>
    <xf numFmtId="0" fontId="15" fillId="0" borderId="5" xfId="0" applyFont="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left" vertical="center" indent="1"/>
    </xf>
    <xf numFmtId="0" fontId="15" fillId="2" borderId="11" xfId="0" quotePrefix="1" applyFont="1" applyFill="1" applyBorder="1" applyAlignment="1">
      <alignment horizontal="center" vertical="center" wrapText="1"/>
    </xf>
    <xf numFmtId="0" fontId="15" fillId="0" borderId="12" xfId="0" applyFont="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0" xfId="0" applyFont="1" applyFill="1" applyAlignment="1">
      <alignment horizontal="center" vertical="center" wrapText="1"/>
    </xf>
    <xf numFmtId="0" fontId="4" fillId="0" borderId="10" xfId="0" applyFont="1" applyFill="1" applyBorder="1" applyAlignment="1">
      <alignment horizontal="center"/>
    </xf>
    <xf numFmtId="0" fontId="4" fillId="0" borderId="0" xfId="0" applyFont="1" applyFill="1" applyBorder="1" applyAlignment="1">
      <alignment horizontal="center"/>
    </xf>
  </cellXfs>
  <cellStyles count="7">
    <cellStyle name="Euro" xfId="2"/>
    <cellStyle name="Link" xfId="4" builtinId="8"/>
    <cellStyle name="Standard" xfId="0" builtinId="0"/>
    <cellStyle name="Standard 2" xfId="1"/>
    <cellStyle name="Standard 3 2" xfId="3"/>
    <cellStyle name="Standard_LAND94A4" xfId="5"/>
    <cellStyle name="Standard_LANDH95A" xfId="6"/>
  </cellStyles>
  <dxfs count="1">
    <dxf>
      <fill>
        <patternFill>
          <bgColor rgb="FFEBEBEB"/>
        </patternFill>
      </fill>
    </dxf>
  </dxfs>
  <tableStyles count="0" defaultTableStyle="TableStyleMedium2" defaultPivotStyle="PivotStyleLight16"/>
  <colors>
    <mruColors>
      <color rgb="FF64AAC8"/>
      <color rgb="FFEBEBEB"/>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2019</c:v>
                </c:pt>
              </c:strCache>
            </c:strRef>
          </c:tx>
          <c:invertIfNegative val="0"/>
          <c:cat>
            <c:strRef>
              <c:f>T3_1!$A$12:$A$27</c:f>
              <c:strCache>
                <c:ptCount val="16"/>
                <c:pt idx="0">
                  <c:v>Pharmazeut.Erzeug.</c:v>
                </c:pt>
                <c:pt idx="1">
                  <c:v>Chem.Enderzeugn.</c:v>
                </c:pt>
                <c:pt idx="2">
                  <c:v>Zuschätzungen von An</c:v>
                </c:pt>
                <c:pt idx="3">
                  <c:v>Medizinische Geräte</c:v>
                </c:pt>
                <c:pt idx="4">
                  <c:v>Maschinen, a.n.g.</c:v>
                </c:pt>
                <c:pt idx="5">
                  <c:v>Kunststoffe</c:v>
                </c:pt>
                <c:pt idx="6">
                  <c:v>Mess- u. Regelgeräte</c:v>
                </c:pt>
                <c:pt idx="7">
                  <c:v>Chem.Vorerzeugn.</c:v>
                </c:pt>
                <c:pt idx="8">
                  <c:v>Waren aus Kunststoff</c:v>
                </c:pt>
                <c:pt idx="9">
                  <c:v>Mineralölerzeugnisse</c:v>
                </c:pt>
                <c:pt idx="10">
                  <c:v>Enderzeugn., a.n.g.</c:v>
                </c:pt>
                <c:pt idx="11">
                  <c:v>Geräte,Elektrizität</c:v>
                </c:pt>
                <c:pt idx="12">
                  <c:v>Hebezeuge,Förderm.</c:v>
                </c:pt>
                <c:pt idx="13">
                  <c:v>Fleisch,Fleischwaren</c:v>
                </c:pt>
                <c:pt idx="14">
                  <c:v>Pumpen, Kompressoren</c:v>
                </c:pt>
                <c:pt idx="15">
                  <c:v>Pharmazeut.Grundst.</c:v>
                </c:pt>
              </c:strCache>
            </c:strRef>
          </c:cat>
          <c:val>
            <c:numRef>
              <c:f>T3_1!$B$12:$B$27</c:f>
              <c:numCache>
                <c:formatCode>###\ ###\ ##0;\ \ </c:formatCode>
                <c:ptCount val="16"/>
                <c:pt idx="0">
                  <c:v>2130.0307859999998</c:v>
                </c:pt>
                <c:pt idx="1">
                  <c:v>1414.7414200000001</c:v>
                </c:pt>
                <c:pt idx="2">
                  <c:v>908.61044500000003</c:v>
                </c:pt>
                <c:pt idx="3">
                  <c:v>882.99237800000003</c:v>
                </c:pt>
                <c:pt idx="4">
                  <c:v>817.08066899999994</c:v>
                </c:pt>
                <c:pt idx="5">
                  <c:v>633.94460200000003</c:v>
                </c:pt>
                <c:pt idx="6">
                  <c:v>542.91566599999999</c:v>
                </c:pt>
                <c:pt idx="7">
                  <c:v>539.90589199999999</c:v>
                </c:pt>
                <c:pt idx="8">
                  <c:v>525.56996800000002</c:v>
                </c:pt>
                <c:pt idx="9">
                  <c:v>523.27471800000001</c:v>
                </c:pt>
                <c:pt idx="10">
                  <c:v>503.69314500000002</c:v>
                </c:pt>
                <c:pt idx="11">
                  <c:v>478.07491800000003</c:v>
                </c:pt>
                <c:pt idx="12">
                  <c:v>452.17078600000002</c:v>
                </c:pt>
                <c:pt idx="13">
                  <c:v>419.74125800000002</c:v>
                </c:pt>
                <c:pt idx="14">
                  <c:v>388.658658</c:v>
                </c:pt>
                <c:pt idx="15">
                  <c:v>366.41932800000001</c:v>
                </c:pt>
              </c:numCache>
            </c:numRef>
          </c:val>
        </c:ser>
        <c:ser>
          <c:idx val="1"/>
          <c:order val="1"/>
          <c:tx>
            <c:strRef>
              <c:f>T3_1!$D$11</c:f>
              <c:strCache>
                <c:ptCount val="1"/>
                <c:pt idx="0">
                  <c:v>2018</c:v>
                </c:pt>
              </c:strCache>
            </c:strRef>
          </c:tx>
          <c:invertIfNegative val="0"/>
          <c:cat>
            <c:strRef>
              <c:f>T3_1!$A$12:$A$27</c:f>
              <c:strCache>
                <c:ptCount val="16"/>
                <c:pt idx="0">
                  <c:v>Pharmazeut.Erzeug.</c:v>
                </c:pt>
                <c:pt idx="1">
                  <c:v>Chem.Enderzeugn.</c:v>
                </c:pt>
                <c:pt idx="2">
                  <c:v>Zuschätzungen von An</c:v>
                </c:pt>
                <c:pt idx="3">
                  <c:v>Medizinische Geräte</c:v>
                </c:pt>
                <c:pt idx="4">
                  <c:v>Maschinen, a.n.g.</c:v>
                </c:pt>
                <c:pt idx="5">
                  <c:v>Kunststoffe</c:v>
                </c:pt>
                <c:pt idx="6">
                  <c:v>Mess- u. Regelgeräte</c:v>
                </c:pt>
                <c:pt idx="7">
                  <c:v>Chem.Vorerzeugn.</c:v>
                </c:pt>
                <c:pt idx="8">
                  <c:v>Waren aus Kunststoff</c:v>
                </c:pt>
                <c:pt idx="9">
                  <c:v>Mineralölerzeugnisse</c:v>
                </c:pt>
                <c:pt idx="10">
                  <c:v>Enderzeugn., a.n.g.</c:v>
                </c:pt>
                <c:pt idx="11">
                  <c:v>Geräte,Elektrizität</c:v>
                </c:pt>
                <c:pt idx="12">
                  <c:v>Hebezeuge,Förderm.</c:v>
                </c:pt>
                <c:pt idx="13">
                  <c:v>Fleisch,Fleischwaren</c:v>
                </c:pt>
                <c:pt idx="14">
                  <c:v>Pumpen, Kompressoren</c:v>
                </c:pt>
                <c:pt idx="15">
                  <c:v>Pharmazeut.Grundst.</c:v>
                </c:pt>
              </c:strCache>
            </c:strRef>
          </c:cat>
          <c:val>
            <c:numRef>
              <c:f>T3_1!$D$12:$D$27</c:f>
              <c:numCache>
                <c:formatCode>###\ ###\ ##0;\ \ </c:formatCode>
                <c:ptCount val="16"/>
                <c:pt idx="0">
                  <c:v>2726.0237339999999</c:v>
                </c:pt>
                <c:pt idx="1">
                  <c:v>1294.7772520000001</c:v>
                </c:pt>
                <c:pt idx="2">
                  <c:v>168.055071</c:v>
                </c:pt>
                <c:pt idx="3">
                  <c:v>932.93107999999995</c:v>
                </c:pt>
                <c:pt idx="4">
                  <c:v>912.269901</c:v>
                </c:pt>
                <c:pt idx="5">
                  <c:v>750.89340200000004</c:v>
                </c:pt>
                <c:pt idx="6">
                  <c:v>595.54520600000001</c:v>
                </c:pt>
                <c:pt idx="7">
                  <c:v>538.17573100000004</c:v>
                </c:pt>
                <c:pt idx="8">
                  <c:v>551.40958999999998</c:v>
                </c:pt>
                <c:pt idx="9">
                  <c:v>565.95103700000004</c:v>
                </c:pt>
                <c:pt idx="10">
                  <c:v>440.11165</c:v>
                </c:pt>
                <c:pt idx="11">
                  <c:v>595.14430200000004</c:v>
                </c:pt>
                <c:pt idx="12">
                  <c:v>496.7328</c:v>
                </c:pt>
                <c:pt idx="13">
                  <c:v>409.35327599999999</c:v>
                </c:pt>
                <c:pt idx="14">
                  <c:v>451.58296000000001</c:v>
                </c:pt>
                <c:pt idx="15">
                  <c:v>219.898338</c:v>
                </c:pt>
              </c:numCache>
            </c:numRef>
          </c:val>
        </c:ser>
        <c:dLbls>
          <c:showLegendKey val="0"/>
          <c:showVal val="0"/>
          <c:showCatName val="0"/>
          <c:showSerName val="0"/>
          <c:showPercent val="0"/>
          <c:showBubbleSize val="0"/>
        </c:dLbls>
        <c:gapWidth val="150"/>
        <c:axId val="586708720"/>
        <c:axId val="592012120"/>
      </c:barChart>
      <c:catAx>
        <c:axId val="586708720"/>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592012120"/>
        <c:crosses val="autoZero"/>
        <c:auto val="1"/>
        <c:lblAlgn val="ctr"/>
        <c:lblOffset val="100"/>
        <c:noMultiLvlLbl val="0"/>
      </c:catAx>
      <c:valAx>
        <c:axId val="592012120"/>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586708720"/>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4</xdr:row>
      <xdr:rowOff>9524</xdr:rowOff>
    </xdr:from>
    <xdr:to>
      <xdr:col>6</xdr:col>
      <xdr:colOff>409575</xdr:colOff>
      <xdr:row>39</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37</xdr:row>
      <xdr:rowOff>85725</xdr:rowOff>
    </xdr:from>
    <xdr:to>
      <xdr:col>5</xdr:col>
      <xdr:colOff>733424</xdr:colOff>
      <xdr:row>38</xdr:row>
      <xdr:rowOff>142875</xdr:rowOff>
    </xdr:to>
    <xdr:sp macro="" textlink="">
      <xdr:nvSpPr>
        <xdr:cNvPr id="5" name="Textfeld 1"/>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zoomScaleNormal="100" workbookViewId="0"/>
  </sheetViews>
  <sheetFormatPr baseColWidth="10" defaultRowHeight="14.25" x14ac:dyDescent="0.2"/>
  <cols>
    <col min="1" max="7" width="11.875" customWidth="1"/>
    <col min="9" max="10" width="10.625" customWidth="1"/>
  </cols>
  <sheetData>
    <row r="1" spans="1:7" ht="14.25" customHeight="1" x14ac:dyDescent="0.2"/>
    <row r="2" spans="1:7" ht="14.25" customHeight="1" x14ac:dyDescent="0.2"/>
    <row r="3" spans="1:7" ht="20.25" customHeight="1" x14ac:dyDescent="0.3">
      <c r="A3" s="21" t="s">
        <v>37</v>
      </c>
    </row>
    <row r="4" spans="1:7" ht="20.25" x14ac:dyDescent="0.3">
      <c r="A4" s="21" t="s">
        <v>38</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7" t="s">
        <v>60</v>
      </c>
    </row>
    <row r="16" spans="1:7" ht="15" x14ac:dyDescent="0.2">
      <c r="G16" s="25" t="s">
        <v>301</v>
      </c>
    </row>
    <row r="17" spans="1:7" x14ac:dyDescent="0.2">
      <c r="G17" s="26"/>
    </row>
    <row r="18" spans="1:7" ht="37.5" customHeight="1" x14ac:dyDescent="0.5">
      <c r="G18" s="22" t="s">
        <v>256</v>
      </c>
    </row>
    <row r="19" spans="1:7" ht="37.5" customHeight="1" x14ac:dyDescent="0.5">
      <c r="G19" s="22" t="s">
        <v>277</v>
      </c>
    </row>
    <row r="20" spans="1:7" ht="37.5" x14ac:dyDescent="0.5">
      <c r="G20" s="57" t="s">
        <v>300</v>
      </c>
    </row>
    <row r="21" spans="1:7" ht="16.5" x14ac:dyDescent="0.25">
      <c r="A21" s="20"/>
      <c r="B21" s="20"/>
      <c r="C21" s="20"/>
      <c r="D21" s="20"/>
      <c r="E21" s="20"/>
      <c r="F21" s="20"/>
      <c r="G21" s="26"/>
    </row>
    <row r="22" spans="1:7" ht="15" x14ac:dyDescent="0.2">
      <c r="G22" s="62" t="s">
        <v>278</v>
      </c>
    </row>
    <row r="23" spans="1:7" ht="20.25" customHeight="1" x14ac:dyDescent="0.25">
      <c r="A23" s="80"/>
      <c r="B23" s="80"/>
      <c r="C23" s="80"/>
      <c r="D23" s="80"/>
      <c r="E23" s="80"/>
      <c r="F23" s="80"/>
      <c r="G23" s="80"/>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 / G III 3 - j 19 SH - nach Waren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zoomScaleNormal="100" workbookViewId="0"/>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4" customFormat="1" x14ac:dyDescent="0.2"/>
    <row r="2" spans="1:7" s="24" customFormat="1" ht="15.75" x14ac:dyDescent="0.25">
      <c r="A2" s="84" t="s">
        <v>0</v>
      </c>
      <c r="B2" s="84"/>
      <c r="C2" s="84"/>
      <c r="D2" s="84"/>
      <c r="E2" s="84"/>
      <c r="F2" s="84"/>
      <c r="G2" s="84"/>
    </row>
    <row r="3" spans="1:7" s="24" customFormat="1" x14ac:dyDescent="0.2"/>
    <row r="4" spans="1:7" s="24" customFormat="1" ht="15.75" x14ac:dyDescent="0.25">
      <c r="A4" s="85" t="s">
        <v>1</v>
      </c>
      <c r="B4" s="86"/>
      <c r="C4" s="86"/>
      <c r="D4" s="86"/>
      <c r="E4" s="86"/>
      <c r="F4" s="86"/>
      <c r="G4" s="86"/>
    </row>
    <row r="5" spans="1:7" s="24" customFormat="1" x14ac:dyDescent="0.2">
      <c r="A5" s="82"/>
      <c r="B5" s="82"/>
      <c r="C5" s="82"/>
      <c r="D5" s="82"/>
      <c r="E5" s="82"/>
      <c r="F5" s="82"/>
      <c r="G5" s="82"/>
    </row>
    <row r="6" spans="1:7" s="24" customFormat="1" x14ac:dyDescent="0.2">
      <c r="A6" s="28" t="s">
        <v>54</v>
      </c>
      <c r="B6" s="31"/>
      <c r="C6" s="31"/>
      <c r="D6" s="31"/>
      <c r="E6" s="31"/>
      <c r="F6" s="31"/>
      <c r="G6" s="31"/>
    </row>
    <row r="7" spans="1:7" s="24" customFormat="1" ht="5.85" customHeight="1" x14ac:dyDescent="0.2">
      <c r="A7" s="28"/>
      <c r="B7" s="31"/>
      <c r="C7" s="31"/>
      <c r="D7" s="31"/>
      <c r="E7" s="31"/>
      <c r="F7" s="31"/>
      <c r="G7" s="31"/>
    </row>
    <row r="8" spans="1:7" s="24" customFormat="1" x14ac:dyDescent="0.2">
      <c r="A8" s="87" t="s">
        <v>39</v>
      </c>
      <c r="B8" s="81"/>
      <c r="C8" s="81"/>
      <c r="D8" s="81"/>
      <c r="E8" s="81"/>
      <c r="F8" s="81"/>
      <c r="G8" s="81"/>
    </row>
    <row r="9" spans="1:7" s="24" customFormat="1" x14ac:dyDescent="0.2">
      <c r="A9" s="81" t="s">
        <v>4</v>
      </c>
      <c r="B9" s="81"/>
      <c r="C9" s="81"/>
      <c r="D9" s="81"/>
      <c r="E9" s="81"/>
      <c r="F9" s="81"/>
      <c r="G9" s="81"/>
    </row>
    <row r="10" spans="1:7" s="24" customFormat="1" ht="5.85" customHeight="1" x14ac:dyDescent="0.2">
      <c r="A10" s="31"/>
      <c r="B10" s="31"/>
      <c r="C10" s="31"/>
      <c r="D10" s="31"/>
      <c r="E10" s="31"/>
      <c r="F10" s="31"/>
      <c r="G10" s="31"/>
    </row>
    <row r="11" spans="1:7" s="24" customFormat="1" x14ac:dyDescent="0.2">
      <c r="A11" s="90" t="s">
        <v>2</v>
      </c>
      <c r="B11" s="90"/>
      <c r="C11" s="90"/>
      <c r="D11" s="90"/>
      <c r="E11" s="90"/>
      <c r="F11" s="90"/>
      <c r="G11" s="90"/>
    </row>
    <row r="12" spans="1:7" s="24" customFormat="1" x14ac:dyDescent="0.2">
      <c r="A12" s="81" t="s">
        <v>3</v>
      </c>
      <c r="B12" s="81"/>
      <c r="C12" s="81"/>
      <c r="D12" s="81"/>
      <c r="E12" s="81"/>
      <c r="F12" s="81"/>
      <c r="G12" s="81"/>
    </row>
    <row r="13" spans="1:7" s="24" customFormat="1" x14ac:dyDescent="0.2">
      <c r="A13" s="31"/>
      <c r="B13" s="31"/>
      <c r="C13" s="31"/>
      <c r="D13" s="31"/>
      <c r="E13" s="31"/>
      <c r="F13" s="31"/>
      <c r="G13" s="31"/>
    </row>
    <row r="14" spans="1:7" s="24" customFormat="1" x14ac:dyDescent="0.2">
      <c r="A14" s="31"/>
      <c r="B14" s="31"/>
      <c r="C14" s="31"/>
      <c r="D14" s="31"/>
      <c r="E14" s="31"/>
      <c r="F14" s="31"/>
      <c r="G14" s="31"/>
    </row>
    <row r="15" spans="1:7" s="24" customFormat="1" ht="12.75" customHeight="1" x14ac:dyDescent="0.2">
      <c r="A15" s="87" t="s">
        <v>40</v>
      </c>
      <c r="B15" s="81"/>
      <c r="C15" s="81"/>
      <c r="D15" s="29"/>
      <c r="E15" s="29"/>
      <c r="F15" s="29"/>
      <c r="G15" s="29"/>
    </row>
    <row r="16" spans="1:7" s="24" customFormat="1" ht="5.85" customHeight="1" x14ac:dyDescent="0.2">
      <c r="A16" s="29"/>
      <c r="B16" s="32"/>
      <c r="C16" s="32"/>
      <c r="D16" s="29"/>
      <c r="E16" s="29"/>
      <c r="F16" s="29"/>
      <c r="G16" s="29"/>
    </row>
    <row r="17" spans="1:7" s="24" customFormat="1" ht="12.75" customHeight="1" x14ac:dyDescent="0.2">
      <c r="A17" s="89" t="s">
        <v>263</v>
      </c>
      <c r="B17" s="81"/>
      <c r="C17" s="81"/>
      <c r="D17" s="32"/>
      <c r="E17" s="32"/>
      <c r="F17" s="32"/>
      <c r="G17" s="32"/>
    </row>
    <row r="18" spans="1:7" s="24" customFormat="1" ht="12.75" customHeight="1" x14ac:dyDescent="0.2">
      <c r="A18" s="32" t="s">
        <v>47</v>
      </c>
      <c r="B18" s="83" t="s">
        <v>264</v>
      </c>
      <c r="C18" s="81"/>
      <c r="D18" s="32"/>
      <c r="E18" s="32"/>
      <c r="F18" s="32"/>
      <c r="G18" s="32"/>
    </row>
    <row r="19" spans="1:7" s="24" customFormat="1" ht="12.75" customHeight="1" x14ac:dyDescent="0.2">
      <c r="A19" s="32" t="s">
        <v>48</v>
      </c>
      <c r="B19" s="88" t="s">
        <v>262</v>
      </c>
      <c r="C19" s="88"/>
      <c r="D19" s="88"/>
      <c r="E19" s="32"/>
      <c r="F19" s="32"/>
      <c r="G19" s="32"/>
    </row>
    <row r="20" spans="1:7" s="24" customFormat="1" x14ac:dyDescent="0.2">
      <c r="A20" s="32"/>
      <c r="B20" s="32"/>
      <c r="C20" s="32"/>
      <c r="D20" s="32"/>
      <c r="E20" s="32"/>
      <c r="F20" s="32"/>
      <c r="G20" s="32"/>
    </row>
    <row r="21" spans="1:7" s="24" customFormat="1" ht="12.75" customHeight="1" x14ac:dyDescent="0.2">
      <c r="A21" s="87" t="s">
        <v>55</v>
      </c>
      <c r="B21" s="81"/>
      <c r="C21" s="29"/>
      <c r="D21" s="29"/>
      <c r="E21" s="29"/>
      <c r="F21" s="29"/>
      <c r="G21" s="29"/>
    </row>
    <row r="22" spans="1:7" s="24" customFormat="1" ht="5.85" customHeight="1" x14ac:dyDescent="0.2">
      <c r="A22" s="29"/>
      <c r="B22" s="32"/>
      <c r="C22" s="29"/>
      <c r="D22" s="29"/>
      <c r="E22" s="29"/>
      <c r="F22" s="29"/>
      <c r="G22" s="29"/>
    </row>
    <row r="23" spans="1:7" s="24" customFormat="1" ht="12.75" customHeight="1" x14ac:dyDescent="0.2">
      <c r="A23" s="32" t="s">
        <v>49</v>
      </c>
      <c r="B23" s="81" t="s">
        <v>50</v>
      </c>
      <c r="C23" s="81"/>
      <c r="D23" s="32"/>
      <c r="E23" s="32"/>
      <c r="F23" s="32"/>
      <c r="G23" s="32"/>
    </row>
    <row r="24" spans="1:7" s="24" customFormat="1" ht="12.75" customHeight="1" x14ac:dyDescent="0.2">
      <c r="A24" s="32" t="s">
        <v>51</v>
      </c>
      <c r="B24" s="81" t="s">
        <v>52</v>
      </c>
      <c r="C24" s="81"/>
      <c r="D24" s="32"/>
      <c r="E24" s="32"/>
      <c r="F24" s="32"/>
      <c r="G24" s="32"/>
    </row>
    <row r="25" spans="1:7" s="24" customFormat="1" ht="12.75" customHeight="1" x14ac:dyDescent="0.2">
      <c r="A25" s="32"/>
      <c r="B25" s="81"/>
      <c r="C25" s="81"/>
      <c r="D25" s="32"/>
      <c r="E25" s="32"/>
      <c r="F25" s="32"/>
      <c r="G25" s="32"/>
    </row>
    <row r="26" spans="1:7" s="24" customFormat="1" x14ac:dyDescent="0.2">
      <c r="A26" s="31"/>
      <c r="B26" s="31"/>
      <c r="C26" s="31"/>
      <c r="D26" s="31"/>
      <c r="E26" s="31"/>
      <c r="F26" s="31"/>
      <c r="G26" s="31"/>
    </row>
    <row r="27" spans="1:7" s="24" customFormat="1" x14ac:dyDescent="0.2">
      <c r="A27" s="31" t="s">
        <v>56</v>
      </c>
      <c r="B27" s="33" t="s">
        <v>57</v>
      </c>
      <c r="C27" s="31"/>
      <c r="D27" s="31"/>
      <c r="E27" s="31"/>
      <c r="F27" s="31"/>
      <c r="G27" s="31"/>
    </row>
    <row r="28" spans="1:7" s="24" customFormat="1" x14ac:dyDescent="0.2">
      <c r="A28" s="31"/>
      <c r="B28" s="31"/>
      <c r="C28" s="31"/>
      <c r="D28" s="31"/>
      <c r="E28" s="31"/>
      <c r="F28" s="31"/>
      <c r="G28" s="31"/>
    </row>
    <row r="29" spans="1:7" s="24" customFormat="1" ht="27.75" customHeight="1" x14ac:dyDescent="0.2">
      <c r="A29" s="83" t="s">
        <v>279</v>
      </c>
      <c r="B29" s="81"/>
      <c r="C29" s="81"/>
      <c r="D29" s="81"/>
      <c r="E29" s="81"/>
      <c r="F29" s="81"/>
      <c r="G29" s="81"/>
    </row>
    <row r="30" spans="1:7" s="24" customFormat="1" ht="41.85" customHeight="1" x14ac:dyDescent="0.2">
      <c r="A30" s="81" t="s">
        <v>61</v>
      </c>
      <c r="B30" s="81"/>
      <c r="C30" s="81"/>
      <c r="D30" s="81"/>
      <c r="E30" s="81"/>
      <c r="F30" s="81"/>
      <c r="G30" s="81"/>
    </row>
    <row r="31" spans="1:7" s="24" customFormat="1" x14ac:dyDescent="0.2">
      <c r="A31" s="31"/>
      <c r="B31" s="31"/>
      <c r="C31" s="31"/>
      <c r="D31" s="31"/>
      <c r="E31" s="31"/>
      <c r="F31" s="31"/>
      <c r="G31" s="31"/>
    </row>
    <row r="32" spans="1:7" s="24" customFormat="1" x14ac:dyDescent="0.2">
      <c r="A32" s="31"/>
      <c r="B32" s="31"/>
      <c r="C32" s="31"/>
      <c r="D32" s="31"/>
      <c r="E32" s="31"/>
      <c r="F32" s="31"/>
      <c r="G32" s="31"/>
    </row>
    <row r="33" spans="1:7" s="24" customFormat="1" x14ac:dyDescent="0.2">
      <c r="A33" s="31"/>
      <c r="B33" s="31"/>
      <c r="C33" s="31"/>
      <c r="D33" s="31"/>
      <c r="E33" s="31"/>
      <c r="F33" s="31"/>
      <c r="G33" s="31"/>
    </row>
    <row r="34" spans="1:7" s="24" customFormat="1" x14ac:dyDescent="0.2">
      <c r="A34" s="31"/>
      <c r="B34" s="31"/>
      <c r="C34" s="31"/>
      <c r="D34" s="31"/>
      <c r="E34" s="31"/>
      <c r="F34" s="31"/>
      <c r="G34" s="31"/>
    </row>
    <row r="35" spans="1:7" s="24" customFormat="1" x14ac:dyDescent="0.2">
      <c r="A35" s="31"/>
      <c r="B35" s="31"/>
      <c r="C35" s="31"/>
      <c r="D35" s="31"/>
      <c r="E35" s="31"/>
      <c r="F35" s="31"/>
      <c r="G35" s="31"/>
    </row>
    <row r="36" spans="1:7" s="24" customFormat="1" x14ac:dyDescent="0.2">
      <c r="A36" s="31"/>
      <c r="B36" s="31"/>
      <c r="C36" s="31"/>
      <c r="D36" s="31"/>
      <c r="E36" s="31"/>
      <c r="F36" s="31"/>
      <c r="G36" s="31"/>
    </row>
    <row r="37" spans="1:7" s="24" customFormat="1" x14ac:dyDescent="0.2">
      <c r="A37" s="31"/>
      <c r="B37" s="31"/>
      <c r="C37" s="31"/>
      <c r="D37" s="31"/>
      <c r="E37" s="31"/>
      <c r="F37" s="31"/>
      <c r="G37" s="31"/>
    </row>
    <row r="38" spans="1:7" s="24" customFormat="1" x14ac:dyDescent="0.2">
      <c r="A38" s="31"/>
      <c r="B38" s="31"/>
      <c r="C38" s="31"/>
      <c r="D38" s="31"/>
      <c r="E38" s="31"/>
      <c r="F38" s="31"/>
      <c r="G38" s="31"/>
    </row>
    <row r="39" spans="1:7" s="24" customFormat="1" x14ac:dyDescent="0.2">
      <c r="A39" s="31"/>
      <c r="B39" s="31"/>
      <c r="C39" s="31"/>
      <c r="D39" s="31"/>
      <c r="E39" s="31"/>
      <c r="F39" s="31"/>
      <c r="G39" s="31"/>
    </row>
    <row r="40" spans="1:7" s="24" customFormat="1" x14ac:dyDescent="0.2">
      <c r="A40" s="31"/>
      <c r="B40" s="31"/>
      <c r="C40" s="31"/>
      <c r="D40" s="31"/>
      <c r="E40" s="31"/>
      <c r="F40" s="31"/>
      <c r="G40" s="31"/>
    </row>
    <row r="41" spans="1:7" s="24" customFormat="1" x14ac:dyDescent="0.2">
      <c r="A41" s="82" t="s">
        <v>58</v>
      </c>
      <c r="B41" s="82"/>
      <c r="C41" s="31"/>
      <c r="D41" s="31"/>
      <c r="E41" s="31"/>
      <c r="F41" s="31"/>
      <c r="G41" s="31"/>
    </row>
    <row r="42" spans="1:7" s="24" customFormat="1" x14ac:dyDescent="0.2">
      <c r="A42" s="31"/>
      <c r="B42" s="31"/>
      <c r="C42" s="31"/>
      <c r="D42" s="31"/>
      <c r="E42" s="31"/>
      <c r="F42" s="31"/>
      <c r="G42" s="31"/>
    </row>
    <row r="43" spans="1:7" s="24" customFormat="1" x14ac:dyDescent="0.2">
      <c r="A43" s="7">
        <v>0</v>
      </c>
      <c r="B43" s="8" t="s">
        <v>5</v>
      </c>
      <c r="C43" s="31"/>
      <c r="D43" s="31"/>
      <c r="E43" s="31"/>
      <c r="F43" s="31"/>
      <c r="G43" s="31"/>
    </row>
    <row r="44" spans="1:7" s="24" customFormat="1" x14ac:dyDescent="0.2">
      <c r="A44" s="8" t="s">
        <v>18</v>
      </c>
      <c r="B44" s="8" t="s">
        <v>6</v>
      </c>
      <c r="C44" s="31"/>
      <c r="D44" s="31"/>
      <c r="E44" s="31"/>
      <c r="F44" s="31"/>
      <c r="G44" s="31"/>
    </row>
    <row r="45" spans="1:7" s="24" customFormat="1" x14ac:dyDescent="0.2">
      <c r="A45" s="8" t="s">
        <v>19</v>
      </c>
      <c r="B45" s="8" t="s">
        <v>7</v>
      </c>
      <c r="C45" s="31"/>
      <c r="D45" s="31"/>
      <c r="E45" s="31"/>
      <c r="F45" s="31"/>
      <c r="G45" s="31"/>
    </row>
    <row r="46" spans="1:7" s="24" customFormat="1" x14ac:dyDescent="0.2">
      <c r="A46" s="8" t="s">
        <v>20</v>
      </c>
      <c r="B46" s="8" t="s">
        <v>8</v>
      </c>
      <c r="C46" s="31"/>
      <c r="D46" s="31"/>
      <c r="E46" s="31"/>
      <c r="F46" s="31"/>
      <c r="G46" s="31"/>
    </row>
    <row r="47" spans="1:7" s="24" customFormat="1" x14ac:dyDescent="0.2">
      <c r="A47" s="8" t="s">
        <v>261</v>
      </c>
      <c r="B47" s="8" t="s">
        <v>9</v>
      </c>
      <c r="C47" s="31"/>
      <c r="D47" s="31"/>
      <c r="E47" s="31"/>
      <c r="F47" s="31"/>
      <c r="G47" s="31"/>
    </row>
    <row r="48" spans="1:7" s="24" customFormat="1" x14ac:dyDescent="0.2">
      <c r="A48" s="8" t="s">
        <v>15</v>
      </c>
      <c r="B48" s="8" t="s">
        <v>10</v>
      </c>
      <c r="C48" s="31"/>
      <c r="D48" s="31"/>
      <c r="E48" s="31"/>
      <c r="F48" s="31"/>
      <c r="G48" s="31"/>
    </row>
    <row r="49" spans="1:7" s="24" customFormat="1" x14ac:dyDescent="0.2">
      <c r="A49" s="8" t="s">
        <v>16</v>
      </c>
      <c r="B49" s="8" t="s">
        <v>11</v>
      </c>
      <c r="C49" s="31"/>
      <c r="D49" s="31"/>
      <c r="E49" s="31"/>
      <c r="F49" s="31"/>
      <c r="G49" s="31"/>
    </row>
    <row r="50" spans="1:7" s="24" customFormat="1" x14ac:dyDescent="0.2">
      <c r="A50" s="8" t="s">
        <v>17</v>
      </c>
      <c r="B50" s="8" t="s">
        <v>12</v>
      </c>
      <c r="C50" s="31"/>
      <c r="D50" s="31"/>
      <c r="E50" s="31"/>
      <c r="F50" s="31"/>
      <c r="G50" s="31"/>
    </row>
    <row r="51" spans="1:7" s="24" customFormat="1" x14ac:dyDescent="0.2">
      <c r="A51" s="8" t="s">
        <v>59</v>
      </c>
      <c r="B51" s="8" t="s">
        <v>13</v>
      </c>
      <c r="C51" s="31"/>
      <c r="D51" s="31"/>
      <c r="E51" s="31"/>
      <c r="F51" s="31"/>
      <c r="G51" s="31"/>
    </row>
    <row r="52" spans="1:7" s="24" customFormat="1" x14ac:dyDescent="0.2">
      <c r="A52" s="8" t="s">
        <v>53</v>
      </c>
      <c r="B52" s="8" t="s">
        <v>14</v>
      </c>
      <c r="C52" s="31"/>
      <c r="D52" s="31"/>
      <c r="E52" s="31"/>
      <c r="F52" s="31"/>
      <c r="G52" s="31"/>
    </row>
    <row r="53" spans="1:7" s="24" customFormat="1" x14ac:dyDescent="0.2"/>
    <row r="54" spans="1:7" x14ac:dyDescent="0.2">
      <c r="A54" s="30"/>
      <c r="B54" s="30"/>
      <c r="C54" s="30"/>
      <c r="D54" s="30"/>
      <c r="E54" s="30"/>
      <c r="F54" s="30"/>
      <c r="G54" s="30"/>
    </row>
    <row r="55" spans="1:7" x14ac:dyDescent="0.2">
      <c r="A55" s="30"/>
      <c r="B55" s="30"/>
      <c r="C55" s="30"/>
      <c r="D55" s="30"/>
      <c r="E55" s="30"/>
      <c r="F55" s="30"/>
      <c r="G55" s="30"/>
    </row>
    <row r="56" spans="1:7" x14ac:dyDescent="0.2">
      <c r="A56" s="30"/>
      <c r="B56" s="30"/>
      <c r="C56" s="30"/>
      <c r="D56" s="30"/>
      <c r="E56" s="30"/>
      <c r="F56" s="30"/>
      <c r="G56" s="30"/>
    </row>
    <row r="57" spans="1:7" x14ac:dyDescent="0.2">
      <c r="A57" s="30"/>
      <c r="B57" s="30"/>
      <c r="C57" s="30"/>
      <c r="D57" s="30"/>
      <c r="E57" s="30"/>
      <c r="F57" s="30"/>
      <c r="G57" s="30"/>
    </row>
    <row r="58" spans="1:7" x14ac:dyDescent="0.2">
      <c r="A58" s="30"/>
      <c r="B58" s="30"/>
      <c r="C58" s="30"/>
      <c r="D58" s="30"/>
      <c r="E58" s="30"/>
      <c r="F58" s="30"/>
      <c r="G58" s="30"/>
    </row>
    <row r="59" spans="1:7" x14ac:dyDescent="0.2">
      <c r="A59" s="30"/>
      <c r="B59" s="30"/>
      <c r="C59" s="30"/>
      <c r="D59" s="30"/>
      <c r="E59" s="30"/>
      <c r="F59" s="30"/>
      <c r="G59" s="30"/>
    </row>
    <row r="60" spans="1:7" x14ac:dyDescent="0.2">
      <c r="A60" s="30"/>
      <c r="B60" s="30"/>
      <c r="C60" s="30"/>
      <c r="D60" s="30"/>
      <c r="E60" s="30"/>
      <c r="F60" s="30"/>
      <c r="G60" s="30"/>
    </row>
    <row r="61" spans="1:7" x14ac:dyDescent="0.2">
      <c r="A61" s="30"/>
      <c r="B61" s="30"/>
      <c r="C61" s="30"/>
      <c r="D61" s="30"/>
      <c r="E61" s="30"/>
      <c r="F61" s="30"/>
      <c r="G61" s="30"/>
    </row>
    <row r="62" spans="1:7" x14ac:dyDescent="0.2">
      <c r="A62" s="30"/>
      <c r="B62" s="30"/>
      <c r="C62" s="30"/>
      <c r="D62" s="30"/>
      <c r="E62" s="30"/>
      <c r="F62" s="30"/>
      <c r="G62" s="30"/>
    </row>
    <row r="63" spans="1:7" x14ac:dyDescent="0.2">
      <c r="A63" s="30"/>
      <c r="B63" s="30"/>
      <c r="C63" s="30"/>
      <c r="D63" s="30"/>
      <c r="E63" s="30"/>
      <c r="F63" s="30"/>
      <c r="G63" s="30"/>
    </row>
    <row r="64" spans="1:7" x14ac:dyDescent="0.2">
      <c r="A64" s="30"/>
      <c r="B64" s="30"/>
      <c r="C64" s="30"/>
      <c r="D64" s="30"/>
      <c r="E64" s="30"/>
      <c r="F64" s="30"/>
      <c r="G64" s="30"/>
    </row>
    <row r="65" spans="1:7" x14ac:dyDescent="0.2">
      <c r="A65" s="30"/>
      <c r="B65" s="30"/>
      <c r="C65" s="30"/>
      <c r="D65" s="30"/>
      <c r="E65" s="30"/>
      <c r="F65" s="30"/>
      <c r="G65" s="30"/>
    </row>
    <row r="66" spans="1:7" x14ac:dyDescent="0.2">
      <c r="A66" s="30"/>
      <c r="B66" s="30"/>
      <c r="C66" s="30"/>
      <c r="D66" s="30"/>
      <c r="E66" s="30"/>
      <c r="F66" s="30"/>
      <c r="G66" s="30"/>
    </row>
    <row r="67" spans="1:7" x14ac:dyDescent="0.2">
      <c r="A67" s="30"/>
      <c r="B67" s="30"/>
      <c r="C67" s="30"/>
      <c r="D67" s="30"/>
      <c r="E67" s="30"/>
      <c r="F67" s="30"/>
      <c r="G67" s="30"/>
    </row>
    <row r="68" spans="1:7" x14ac:dyDescent="0.2">
      <c r="A68" s="30"/>
      <c r="B68" s="30"/>
      <c r="C68" s="30"/>
      <c r="D68" s="30"/>
      <c r="E68" s="30"/>
      <c r="F68" s="30"/>
      <c r="G68" s="30"/>
    </row>
    <row r="69" spans="1:7" x14ac:dyDescent="0.2">
      <c r="A69" s="30"/>
      <c r="B69" s="30"/>
      <c r="C69" s="30"/>
      <c r="D69" s="30"/>
      <c r="E69" s="30"/>
      <c r="F69" s="30"/>
      <c r="G69" s="30"/>
    </row>
    <row r="70" spans="1:7" x14ac:dyDescent="0.2">
      <c r="A70" s="30"/>
      <c r="B70" s="30"/>
      <c r="C70" s="30"/>
      <c r="D70" s="30"/>
      <c r="E70" s="30"/>
      <c r="F70" s="30"/>
      <c r="G70" s="30"/>
    </row>
    <row r="71" spans="1:7" x14ac:dyDescent="0.2">
      <c r="A71" s="30"/>
      <c r="B71" s="30"/>
      <c r="C71" s="30"/>
      <c r="D71" s="30"/>
      <c r="E71" s="30"/>
      <c r="F71" s="30"/>
      <c r="G71" s="30"/>
    </row>
    <row r="72" spans="1:7" x14ac:dyDescent="0.2">
      <c r="A72" s="30"/>
      <c r="B72" s="30"/>
      <c r="C72" s="30"/>
      <c r="D72" s="30"/>
      <c r="E72" s="30"/>
      <c r="F72" s="30"/>
      <c r="G72" s="30"/>
    </row>
    <row r="73" spans="1:7" x14ac:dyDescent="0.2">
      <c r="A73" s="30"/>
      <c r="B73" s="30"/>
      <c r="C73" s="30"/>
      <c r="D73" s="30"/>
      <c r="E73" s="30"/>
      <c r="F73" s="30"/>
      <c r="G73" s="30"/>
    </row>
    <row r="74" spans="1:7" x14ac:dyDescent="0.2">
      <c r="A74" s="30"/>
      <c r="B74" s="30"/>
      <c r="C74" s="30"/>
      <c r="D74" s="30"/>
      <c r="E74" s="30"/>
      <c r="F74" s="30"/>
      <c r="G74" s="30"/>
    </row>
    <row r="75" spans="1:7" x14ac:dyDescent="0.2">
      <c r="A75" s="30"/>
      <c r="B75" s="30"/>
      <c r="C75" s="30"/>
      <c r="D75" s="30"/>
      <c r="E75" s="30"/>
      <c r="F75" s="30"/>
      <c r="G75" s="30"/>
    </row>
    <row r="76" spans="1:7" x14ac:dyDescent="0.2">
      <c r="A76" s="30"/>
      <c r="B76" s="30"/>
      <c r="C76" s="30"/>
      <c r="D76" s="30"/>
      <c r="E76" s="30"/>
      <c r="F76" s="30"/>
      <c r="G76" s="30"/>
    </row>
    <row r="77" spans="1:7" x14ac:dyDescent="0.2">
      <c r="A77" s="30"/>
      <c r="B77" s="30"/>
      <c r="C77" s="30"/>
      <c r="D77" s="30"/>
      <c r="E77" s="30"/>
      <c r="F77" s="30"/>
      <c r="G77" s="30"/>
    </row>
    <row r="78" spans="1:7" x14ac:dyDescent="0.2">
      <c r="A78" s="30"/>
      <c r="B78" s="30"/>
      <c r="C78" s="30"/>
      <c r="D78" s="30"/>
      <c r="E78" s="30"/>
      <c r="F78" s="30"/>
      <c r="G78" s="30"/>
    </row>
    <row r="79" spans="1:7" x14ac:dyDescent="0.2">
      <c r="A79" s="30"/>
      <c r="B79" s="30"/>
      <c r="C79" s="30"/>
      <c r="D79" s="30"/>
      <c r="E79" s="30"/>
      <c r="F79" s="30"/>
      <c r="G79" s="30"/>
    </row>
    <row r="80" spans="1:7" x14ac:dyDescent="0.2">
      <c r="A80" s="30"/>
      <c r="B80" s="30"/>
      <c r="C80" s="30"/>
      <c r="D80" s="30"/>
      <c r="E80" s="30"/>
      <c r="F80" s="30"/>
      <c r="G80" s="30"/>
    </row>
    <row r="81" spans="1:7" x14ac:dyDescent="0.2">
      <c r="A81" s="30"/>
      <c r="B81" s="30"/>
      <c r="C81" s="30"/>
      <c r="D81" s="30"/>
      <c r="E81" s="30"/>
      <c r="F81" s="30"/>
      <c r="G81" s="30"/>
    </row>
    <row r="82" spans="1:7" x14ac:dyDescent="0.2">
      <c r="A82" s="30"/>
      <c r="B82" s="30"/>
      <c r="C82" s="30"/>
      <c r="D82" s="30"/>
      <c r="E82" s="30"/>
      <c r="F82" s="30"/>
      <c r="G82" s="30"/>
    </row>
    <row r="83" spans="1:7" x14ac:dyDescent="0.2">
      <c r="A83" s="30"/>
      <c r="B83" s="30"/>
      <c r="C83" s="30"/>
      <c r="D83" s="30"/>
      <c r="E83" s="30"/>
      <c r="F83" s="30"/>
      <c r="G83" s="30"/>
    </row>
    <row r="84" spans="1:7" x14ac:dyDescent="0.2">
      <c r="A84" s="30"/>
      <c r="B84" s="30"/>
      <c r="C84" s="30"/>
      <c r="D84" s="30"/>
      <c r="E84" s="30"/>
      <c r="F84" s="30"/>
      <c r="G84" s="30"/>
    </row>
    <row r="85" spans="1:7" x14ac:dyDescent="0.2">
      <c r="A85" s="30"/>
      <c r="B85" s="30"/>
      <c r="C85" s="30"/>
      <c r="D85" s="30"/>
      <c r="E85" s="30"/>
      <c r="F85" s="30"/>
      <c r="G85" s="30"/>
    </row>
    <row r="86" spans="1:7" x14ac:dyDescent="0.2">
      <c r="A86" s="30"/>
      <c r="B86" s="30"/>
      <c r="C86" s="30"/>
      <c r="D86" s="30"/>
      <c r="E86" s="30"/>
      <c r="F86" s="30"/>
      <c r="G86" s="30"/>
    </row>
    <row r="87" spans="1:7" x14ac:dyDescent="0.2">
      <c r="A87" s="30"/>
      <c r="B87" s="30"/>
      <c r="C87" s="30"/>
      <c r="D87" s="30"/>
      <c r="E87" s="30"/>
      <c r="F87" s="30"/>
      <c r="G87" s="30"/>
    </row>
    <row r="88" spans="1:7" x14ac:dyDescent="0.2">
      <c r="A88" s="30"/>
      <c r="B88" s="30"/>
      <c r="C88" s="30"/>
      <c r="D88" s="30"/>
      <c r="E88" s="30"/>
      <c r="F88" s="30"/>
      <c r="G88" s="30"/>
    </row>
    <row r="89" spans="1:7" x14ac:dyDescent="0.2">
      <c r="A89" s="30"/>
      <c r="B89" s="30"/>
      <c r="C89" s="30"/>
      <c r="D89" s="30"/>
      <c r="E89" s="30"/>
      <c r="F89" s="30"/>
      <c r="G89" s="30"/>
    </row>
    <row r="90" spans="1:7" x14ac:dyDescent="0.2">
      <c r="A90" s="30"/>
      <c r="B90" s="30"/>
      <c r="C90" s="30"/>
      <c r="D90" s="30"/>
      <c r="E90" s="30"/>
      <c r="F90" s="30"/>
      <c r="G90" s="30"/>
    </row>
    <row r="91" spans="1:7" x14ac:dyDescent="0.2">
      <c r="A91" s="30"/>
      <c r="B91" s="30"/>
      <c r="C91" s="30"/>
      <c r="D91" s="30"/>
      <c r="E91" s="30"/>
      <c r="F91" s="30"/>
      <c r="G91" s="30"/>
    </row>
    <row r="92" spans="1:7" x14ac:dyDescent="0.2">
      <c r="A92" s="30"/>
      <c r="B92" s="30"/>
      <c r="C92" s="30"/>
      <c r="D92" s="30"/>
      <c r="E92" s="30"/>
      <c r="F92" s="30"/>
      <c r="G92" s="30"/>
    </row>
    <row r="93" spans="1:7" x14ac:dyDescent="0.2">
      <c r="A93" s="30"/>
      <c r="B93" s="30"/>
      <c r="C93" s="30"/>
      <c r="D93" s="30"/>
      <c r="E93" s="30"/>
      <c r="F93" s="30"/>
      <c r="G93" s="30"/>
    </row>
    <row r="94" spans="1:7" x14ac:dyDescent="0.2">
      <c r="A94" s="30"/>
      <c r="B94" s="30"/>
      <c r="C94" s="30"/>
      <c r="D94" s="30"/>
      <c r="E94" s="30"/>
      <c r="F94" s="30"/>
      <c r="G94" s="30"/>
    </row>
    <row r="95" spans="1:7" x14ac:dyDescent="0.2">
      <c r="A95" s="30"/>
      <c r="B95" s="30"/>
      <c r="C95" s="30"/>
      <c r="D95" s="30"/>
      <c r="E95" s="30"/>
      <c r="F95" s="30"/>
      <c r="G95" s="30"/>
    </row>
    <row r="96" spans="1:7" x14ac:dyDescent="0.2">
      <c r="A96" s="30"/>
      <c r="B96" s="30"/>
      <c r="C96" s="30"/>
      <c r="D96" s="30"/>
      <c r="E96" s="30"/>
      <c r="F96" s="30"/>
      <c r="G96" s="30"/>
    </row>
    <row r="97" spans="1:7" x14ac:dyDescent="0.2">
      <c r="A97" s="30"/>
      <c r="B97" s="30"/>
      <c r="C97" s="30"/>
      <c r="D97" s="30"/>
      <c r="E97" s="30"/>
      <c r="F97" s="30"/>
      <c r="G97" s="30"/>
    </row>
    <row r="98" spans="1:7" x14ac:dyDescent="0.2">
      <c r="A98" s="30"/>
      <c r="B98" s="30"/>
      <c r="C98" s="30"/>
      <c r="D98" s="30"/>
      <c r="E98" s="30"/>
      <c r="F98" s="30"/>
      <c r="G98" s="30"/>
    </row>
    <row r="99" spans="1:7" x14ac:dyDescent="0.2">
      <c r="A99" s="30"/>
      <c r="B99" s="30"/>
      <c r="C99" s="30"/>
      <c r="D99" s="30"/>
      <c r="E99" s="30"/>
      <c r="F99" s="30"/>
      <c r="G99" s="30"/>
    </row>
    <row r="100" spans="1:7" x14ac:dyDescent="0.2">
      <c r="A100" s="30"/>
      <c r="B100" s="30"/>
      <c r="C100" s="30"/>
      <c r="D100" s="30"/>
      <c r="E100" s="30"/>
      <c r="F100" s="30"/>
      <c r="G100" s="30"/>
    </row>
    <row r="101" spans="1:7" x14ac:dyDescent="0.2">
      <c r="A101" s="30"/>
      <c r="B101" s="30"/>
      <c r="C101" s="30"/>
      <c r="D101" s="30"/>
      <c r="E101" s="30"/>
      <c r="F101" s="30"/>
      <c r="G101" s="30"/>
    </row>
    <row r="102" spans="1:7" x14ac:dyDescent="0.2">
      <c r="A102" s="30"/>
      <c r="B102" s="30"/>
      <c r="C102" s="30"/>
      <c r="D102" s="30"/>
      <c r="E102" s="30"/>
      <c r="F102" s="30"/>
      <c r="G102" s="30"/>
    </row>
    <row r="103" spans="1:7" x14ac:dyDescent="0.2">
      <c r="A103" s="30"/>
      <c r="B103" s="30"/>
      <c r="C103" s="30"/>
      <c r="D103" s="30"/>
      <c r="E103" s="30"/>
      <c r="F103" s="30"/>
      <c r="G103" s="30"/>
    </row>
    <row r="104" spans="1:7" x14ac:dyDescent="0.2">
      <c r="A104" s="30"/>
      <c r="B104" s="30"/>
      <c r="C104" s="30"/>
      <c r="D104" s="30"/>
      <c r="E104" s="30"/>
      <c r="F104" s="30"/>
      <c r="G104" s="30"/>
    </row>
    <row r="105" spans="1:7" x14ac:dyDescent="0.2">
      <c r="A105" s="30"/>
      <c r="B105" s="30"/>
      <c r="C105" s="30"/>
      <c r="D105" s="30"/>
      <c r="E105" s="30"/>
      <c r="F105" s="30"/>
      <c r="G105" s="30"/>
    </row>
    <row r="106" spans="1:7" x14ac:dyDescent="0.2">
      <c r="A106" s="30"/>
      <c r="B106" s="30"/>
      <c r="C106" s="30"/>
      <c r="D106" s="30"/>
      <c r="E106" s="30"/>
      <c r="F106" s="30"/>
      <c r="G106" s="30"/>
    </row>
    <row r="107" spans="1:7" x14ac:dyDescent="0.2">
      <c r="A107" s="30"/>
      <c r="B107" s="30"/>
      <c r="C107" s="30"/>
      <c r="D107" s="30"/>
      <c r="E107" s="30"/>
      <c r="F107" s="30"/>
      <c r="G107" s="30"/>
    </row>
    <row r="108" spans="1:7" x14ac:dyDescent="0.2">
      <c r="A108" s="30"/>
      <c r="B108" s="30"/>
      <c r="C108" s="30"/>
      <c r="D108" s="30"/>
      <c r="E108" s="30"/>
      <c r="F108" s="30"/>
      <c r="G108" s="30"/>
    </row>
    <row r="109" spans="1:7" x14ac:dyDescent="0.2">
      <c r="A109" s="30"/>
      <c r="B109" s="30"/>
      <c r="C109" s="30"/>
      <c r="D109" s="30"/>
      <c r="E109" s="30"/>
      <c r="F109" s="30"/>
      <c r="G109" s="30"/>
    </row>
    <row r="110" spans="1:7" x14ac:dyDescent="0.2">
      <c r="A110" s="30"/>
      <c r="B110" s="30"/>
      <c r="C110" s="30"/>
      <c r="D110" s="30"/>
      <c r="E110" s="30"/>
      <c r="F110" s="30"/>
      <c r="G110" s="30"/>
    </row>
    <row r="111" spans="1:7" x14ac:dyDescent="0.2">
      <c r="A111" s="30"/>
      <c r="B111" s="30"/>
      <c r="C111" s="30"/>
      <c r="D111" s="30"/>
      <c r="E111" s="30"/>
      <c r="F111" s="30"/>
      <c r="G111" s="30"/>
    </row>
    <row r="112" spans="1:7" x14ac:dyDescent="0.2">
      <c r="A112" s="30"/>
      <c r="B112" s="30"/>
      <c r="C112" s="30"/>
      <c r="D112" s="30"/>
      <c r="E112" s="30"/>
      <c r="F112" s="30"/>
      <c r="G112" s="30"/>
    </row>
    <row r="113" spans="1:7" x14ac:dyDescent="0.2">
      <c r="A113" s="30"/>
      <c r="B113" s="30"/>
      <c r="C113" s="30"/>
      <c r="D113" s="30"/>
      <c r="E113" s="30"/>
      <c r="F113" s="30"/>
      <c r="G113" s="30"/>
    </row>
    <row r="114" spans="1:7" x14ac:dyDescent="0.2">
      <c r="A114" s="30"/>
      <c r="B114" s="30"/>
      <c r="C114" s="30"/>
      <c r="D114" s="30"/>
      <c r="E114" s="30"/>
      <c r="F114" s="30"/>
      <c r="G114" s="30"/>
    </row>
    <row r="115" spans="1:7" x14ac:dyDescent="0.2">
      <c r="A115" s="30"/>
      <c r="B115" s="30"/>
      <c r="C115" s="30"/>
      <c r="D115" s="30"/>
      <c r="E115" s="30"/>
      <c r="F115" s="30"/>
      <c r="G115" s="30"/>
    </row>
    <row r="116" spans="1:7" x14ac:dyDescent="0.2">
      <c r="A116" s="30"/>
      <c r="B116" s="30"/>
      <c r="C116" s="30"/>
      <c r="D116" s="30"/>
      <c r="E116" s="30"/>
      <c r="F116" s="30"/>
      <c r="G116" s="30"/>
    </row>
    <row r="117" spans="1:7" x14ac:dyDescent="0.2">
      <c r="A117" s="30"/>
      <c r="B117" s="30"/>
      <c r="C117" s="30"/>
      <c r="D117" s="30"/>
      <c r="E117" s="30"/>
      <c r="F117" s="30"/>
      <c r="G117" s="30"/>
    </row>
    <row r="118" spans="1:7" x14ac:dyDescent="0.2">
      <c r="A118" s="30"/>
      <c r="B118" s="30"/>
      <c r="C118" s="30"/>
      <c r="D118" s="30"/>
      <c r="E118" s="30"/>
      <c r="F118" s="30"/>
      <c r="G118" s="30"/>
    </row>
    <row r="119" spans="1:7" x14ac:dyDescent="0.2">
      <c r="A119" s="30"/>
      <c r="B119" s="30"/>
      <c r="C119" s="30"/>
      <c r="D119" s="30"/>
      <c r="E119" s="30"/>
      <c r="F119" s="30"/>
      <c r="G119" s="30"/>
    </row>
    <row r="120" spans="1:7" x14ac:dyDescent="0.2">
      <c r="A120" s="30"/>
      <c r="B120" s="30"/>
      <c r="C120" s="30"/>
      <c r="D120" s="30"/>
      <c r="E120" s="30"/>
      <c r="F120" s="30"/>
      <c r="G120" s="30"/>
    </row>
    <row r="121" spans="1:7" x14ac:dyDescent="0.2">
      <c r="A121" s="30"/>
      <c r="B121" s="30"/>
      <c r="C121" s="30"/>
      <c r="D121" s="30"/>
      <c r="E121" s="30"/>
      <c r="F121" s="30"/>
      <c r="G121" s="30"/>
    </row>
    <row r="122" spans="1:7" x14ac:dyDescent="0.2">
      <c r="A122" s="30"/>
      <c r="B122" s="30"/>
      <c r="C122" s="30"/>
      <c r="D122" s="30"/>
      <c r="E122" s="30"/>
      <c r="F122" s="30"/>
      <c r="G122" s="30"/>
    </row>
    <row r="123" spans="1:7" x14ac:dyDescent="0.2">
      <c r="A123" s="30"/>
      <c r="B123" s="30"/>
      <c r="C123" s="30"/>
      <c r="D123" s="30"/>
      <c r="E123" s="30"/>
      <c r="F123" s="30"/>
      <c r="G123" s="30"/>
    </row>
    <row r="124" spans="1:7" x14ac:dyDescent="0.2">
      <c r="A124" s="30"/>
      <c r="B124" s="30"/>
      <c r="C124" s="30"/>
      <c r="D124" s="30"/>
      <c r="E124" s="30"/>
      <c r="F124" s="30"/>
      <c r="G124" s="30"/>
    </row>
    <row r="125" spans="1:7" x14ac:dyDescent="0.2">
      <c r="A125" s="30"/>
      <c r="B125" s="30"/>
      <c r="C125" s="30"/>
      <c r="D125" s="30"/>
      <c r="E125" s="30"/>
      <c r="F125" s="30"/>
      <c r="G125" s="30"/>
    </row>
    <row r="126" spans="1:7" x14ac:dyDescent="0.2">
      <c r="A126" s="30"/>
      <c r="B126" s="30"/>
      <c r="C126" s="30"/>
      <c r="D126" s="30"/>
      <c r="E126" s="30"/>
      <c r="F126" s="30"/>
      <c r="G126" s="30"/>
    </row>
    <row r="127" spans="1:7" x14ac:dyDescent="0.2">
      <c r="A127" s="30"/>
      <c r="B127" s="30"/>
      <c r="C127" s="30"/>
      <c r="D127" s="30"/>
      <c r="E127" s="30"/>
      <c r="F127" s="30"/>
      <c r="G127" s="30"/>
    </row>
    <row r="128" spans="1:7" x14ac:dyDescent="0.2">
      <c r="A128" s="30"/>
      <c r="B128" s="30"/>
      <c r="C128" s="30"/>
      <c r="D128" s="30"/>
      <c r="E128" s="30"/>
      <c r="F128" s="30"/>
      <c r="G128" s="30"/>
    </row>
    <row r="129" spans="1:7" x14ac:dyDescent="0.2">
      <c r="A129" s="30"/>
      <c r="B129" s="30"/>
      <c r="C129" s="30"/>
      <c r="D129" s="30"/>
      <c r="E129" s="30"/>
      <c r="F129" s="30"/>
      <c r="G129" s="30"/>
    </row>
    <row r="130" spans="1:7" x14ac:dyDescent="0.2">
      <c r="A130" s="30"/>
      <c r="B130" s="30"/>
      <c r="C130" s="30"/>
      <c r="D130" s="30"/>
      <c r="E130" s="30"/>
      <c r="F130" s="30"/>
      <c r="G130" s="30"/>
    </row>
    <row r="131" spans="1:7" x14ac:dyDescent="0.2">
      <c r="A131" s="30"/>
      <c r="B131" s="30"/>
      <c r="C131" s="30"/>
      <c r="D131" s="30"/>
      <c r="E131" s="30"/>
      <c r="F131" s="30"/>
      <c r="G131" s="30"/>
    </row>
    <row r="132" spans="1:7" x14ac:dyDescent="0.2">
      <c r="A132" s="30"/>
      <c r="B132" s="30"/>
      <c r="C132" s="30"/>
      <c r="D132" s="30"/>
      <c r="E132" s="30"/>
      <c r="F132" s="30"/>
      <c r="G132" s="30"/>
    </row>
    <row r="133" spans="1:7" x14ac:dyDescent="0.2">
      <c r="A133" s="30"/>
      <c r="B133" s="30"/>
      <c r="C133" s="30"/>
      <c r="D133" s="30"/>
      <c r="E133" s="30"/>
      <c r="F133" s="30"/>
      <c r="G133" s="30"/>
    </row>
    <row r="134" spans="1:7" x14ac:dyDescent="0.2">
      <c r="A134" s="30"/>
      <c r="B134" s="30"/>
      <c r="C134" s="30"/>
      <c r="D134" s="30"/>
      <c r="E134" s="30"/>
      <c r="F134" s="30"/>
      <c r="G134" s="30"/>
    </row>
    <row r="135" spans="1:7" x14ac:dyDescent="0.2">
      <c r="A135" s="30"/>
      <c r="B135" s="30"/>
      <c r="C135" s="30"/>
      <c r="D135" s="30"/>
      <c r="E135" s="30"/>
      <c r="F135" s="30"/>
      <c r="G135" s="30"/>
    </row>
    <row r="136" spans="1:7" x14ac:dyDescent="0.2">
      <c r="A136" s="30"/>
      <c r="B136" s="30"/>
      <c r="C136" s="30"/>
      <c r="D136" s="30"/>
      <c r="E136" s="30"/>
      <c r="F136" s="30"/>
      <c r="G136" s="30"/>
    </row>
    <row r="137" spans="1:7" x14ac:dyDescent="0.2">
      <c r="A137" s="30"/>
      <c r="B137" s="30"/>
      <c r="C137" s="30"/>
      <c r="D137" s="30"/>
      <c r="E137" s="30"/>
      <c r="F137" s="30"/>
      <c r="G137" s="30"/>
    </row>
    <row r="138" spans="1:7" x14ac:dyDescent="0.2">
      <c r="A138" s="30"/>
      <c r="B138" s="30"/>
      <c r="C138" s="30"/>
      <c r="D138" s="30"/>
      <c r="E138" s="30"/>
      <c r="F138" s="30"/>
      <c r="G138" s="30"/>
    </row>
    <row r="139" spans="1:7" x14ac:dyDescent="0.2">
      <c r="A139" s="30"/>
      <c r="B139" s="30"/>
      <c r="C139" s="30"/>
      <c r="D139" s="30"/>
      <c r="E139" s="30"/>
      <c r="F139" s="30"/>
      <c r="G139" s="30"/>
    </row>
    <row r="140" spans="1:7" x14ac:dyDescent="0.2">
      <c r="A140" s="30"/>
      <c r="B140" s="30"/>
      <c r="C140" s="30"/>
      <c r="D140" s="30"/>
      <c r="E140" s="30"/>
      <c r="F140" s="30"/>
      <c r="G140" s="30"/>
    </row>
    <row r="141" spans="1:7" x14ac:dyDescent="0.2">
      <c r="A141" s="30"/>
      <c r="B141" s="30"/>
      <c r="C141" s="30"/>
      <c r="D141" s="30"/>
      <c r="E141" s="30"/>
      <c r="F141" s="30"/>
      <c r="G141" s="30"/>
    </row>
    <row r="142" spans="1:7" x14ac:dyDescent="0.2">
      <c r="A142" s="30"/>
      <c r="B142" s="30"/>
      <c r="C142" s="30"/>
      <c r="D142" s="30"/>
      <c r="E142" s="30"/>
      <c r="F142" s="30"/>
      <c r="G142" s="30"/>
    </row>
    <row r="143" spans="1:7" x14ac:dyDescent="0.2">
      <c r="A143" s="30"/>
      <c r="B143" s="30"/>
      <c r="C143" s="30"/>
      <c r="D143" s="30"/>
      <c r="E143" s="30"/>
      <c r="F143" s="30"/>
      <c r="G143" s="30"/>
    </row>
    <row r="144" spans="1:7" x14ac:dyDescent="0.2">
      <c r="A144" s="30"/>
      <c r="B144" s="30"/>
      <c r="C144" s="30"/>
      <c r="D144" s="30"/>
      <c r="E144" s="30"/>
      <c r="F144" s="30"/>
      <c r="G144" s="30"/>
    </row>
    <row r="145" spans="1:7" x14ac:dyDescent="0.2">
      <c r="A145" s="30"/>
      <c r="B145" s="30"/>
      <c r="C145" s="30"/>
      <c r="D145" s="30"/>
      <c r="E145" s="30"/>
      <c r="F145" s="30"/>
      <c r="G145" s="30"/>
    </row>
    <row r="146" spans="1:7" x14ac:dyDescent="0.2">
      <c r="A146" s="30"/>
      <c r="B146" s="30"/>
      <c r="C146" s="30"/>
      <c r="D146" s="30"/>
      <c r="E146" s="30"/>
      <c r="F146" s="30"/>
      <c r="G146" s="30"/>
    </row>
    <row r="147" spans="1:7" x14ac:dyDescent="0.2">
      <c r="A147" s="30"/>
      <c r="B147" s="30"/>
      <c r="C147" s="30"/>
      <c r="D147" s="30"/>
      <c r="E147" s="30"/>
      <c r="F147" s="30"/>
      <c r="G147" s="30"/>
    </row>
    <row r="148" spans="1:7" x14ac:dyDescent="0.2">
      <c r="A148" s="30"/>
      <c r="B148" s="30"/>
      <c r="C148" s="30"/>
      <c r="D148" s="30"/>
      <c r="E148" s="30"/>
      <c r="F148" s="30"/>
      <c r="G148" s="30"/>
    </row>
    <row r="149" spans="1:7" x14ac:dyDescent="0.2">
      <c r="A149" s="30"/>
      <c r="B149" s="30"/>
      <c r="C149" s="30"/>
      <c r="D149" s="30"/>
      <c r="E149" s="30"/>
      <c r="F149" s="30"/>
      <c r="G149" s="30"/>
    </row>
    <row r="150" spans="1:7" x14ac:dyDescent="0.2">
      <c r="A150" s="30"/>
      <c r="B150" s="30"/>
      <c r="C150" s="30"/>
      <c r="D150" s="30"/>
      <c r="E150" s="30"/>
      <c r="F150" s="30"/>
      <c r="G150" s="30"/>
    </row>
    <row r="151" spans="1:7" x14ac:dyDescent="0.2">
      <c r="A151" s="30"/>
      <c r="B151" s="30"/>
      <c r="C151" s="30"/>
      <c r="D151" s="30"/>
      <c r="E151" s="30"/>
      <c r="F151" s="30"/>
      <c r="G151" s="30"/>
    </row>
    <row r="152" spans="1:7" x14ac:dyDescent="0.2">
      <c r="A152" s="30"/>
      <c r="B152" s="30"/>
      <c r="C152" s="30"/>
      <c r="D152" s="30"/>
      <c r="E152" s="30"/>
      <c r="F152" s="30"/>
      <c r="G152" s="30"/>
    </row>
    <row r="153" spans="1:7" x14ac:dyDescent="0.2">
      <c r="A153" s="30"/>
      <c r="B153" s="30"/>
      <c r="C153" s="30"/>
      <c r="D153" s="30"/>
      <c r="E153" s="30"/>
      <c r="F153" s="30"/>
      <c r="G153" s="30"/>
    </row>
    <row r="154" spans="1:7" x14ac:dyDescent="0.2">
      <c r="A154" s="30"/>
      <c r="B154" s="30"/>
      <c r="C154" s="30"/>
      <c r="D154" s="30"/>
      <c r="E154" s="30"/>
      <c r="F154" s="30"/>
      <c r="G154" s="30"/>
    </row>
    <row r="155" spans="1:7" x14ac:dyDescent="0.2">
      <c r="A155" s="30"/>
      <c r="B155" s="30"/>
      <c r="C155" s="30"/>
      <c r="D155" s="30"/>
      <c r="E155" s="30"/>
      <c r="F155" s="30"/>
      <c r="G155" s="30"/>
    </row>
    <row r="156" spans="1:7" x14ac:dyDescent="0.2">
      <c r="A156" s="30"/>
      <c r="B156" s="30"/>
      <c r="C156" s="30"/>
      <c r="D156" s="30"/>
      <c r="E156" s="30"/>
      <c r="F156" s="30"/>
      <c r="G156" s="30"/>
    </row>
    <row r="157" spans="1:7" x14ac:dyDescent="0.2">
      <c r="A157" s="30"/>
      <c r="B157" s="30"/>
      <c r="C157" s="30"/>
      <c r="D157" s="30"/>
      <c r="E157" s="30"/>
      <c r="F157" s="30"/>
      <c r="G157" s="30"/>
    </row>
    <row r="158" spans="1:7" x14ac:dyDescent="0.2">
      <c r="A158" s="30"/>
      <c r="B158" s="30"/>
      <c r="C158" s="30"/>
      <c r="D158" s="30"/>
      <c r="E158" s="30"/>
      <c r="F158" s="30"/>
      <c r="G158" s="30"/>
    </row>
    <row r="159" spans="1:7" x14ac:dyDescent="0.2">
      <c r="A159" s="30"/>
      <c r="B159" s="30"/>
      <c r="C159" s="30"/>
      <c r="D159" s="30"/>
      <c r="E159" s="30"/>
      <c r="F159" s="30"/>
      <c r="G159" s="30"/>
    </row>
    <row r="160" spans="1:7" x14ac:dyDescent="0.2">
      <c r="A160" s="30"/>
      <c r="B160" s="30"/>
      <c r="C160" s="30"/>
      <c r="D160" s="30"/>
      <c r="E160" s="30"/>
      <c r="F160" s="30"/>
      <c r="G160" s="30"/>
    </row>
    <row r="161" spans="1:7" x14ac:dyDescent="0.2">
      <c r="A161" s="30"/>
      <c r="B161" s="30"/>
      <c r="C161" s="30"/>
      <c r="D161" s="30"/>
      <c r="E161" s="30"/>
      <c r="F161" s="30"/>
      <c r="G161" s="30"/>
    </row>
    <row r="162" spans="1:7" x14ac:dyDescent="0.2">
      <c r="A162" s="30"/>
      <c r="B162" s="30"/>
      <c r="C162" s="30"/>
      <c r="D162" s="30"/>
      <c r="E162" s="30"/>
      <c r="F162" s="30"/>
      <c r="G162" s="30"/>
    </row>
    <row r="163" spans="1:7" x14ac:dyDescent="0.2">
      <c r="A163" s="30"/>
      <c r="B163" s="30"/>
      <c r="C163" s="30"/>
      <c r="D163" s="30"/>
      <c r="E163" s="30"/>
      <c r="F163" s="30"/>
      <c r="G163" s="30"/>
    </row>
    <row r="164" spans="1:7" x14ac:dyDescent="0.2">
      <c r="A164" s="30"/>
      <c r="B164" s="30"/>
      <c r="C164" s="30"/>
      <c r="D164" s="30"/>
      <c r="E164" s="30"/>
      <c r="F164" s="30"/>
      <c r="G164" s="30"/>
    </row>
    <row r="165" spans="1:7" x14ac:dyDescent="0.2">
      <c r="A165" s="30"/>
      <c r="B165" s="30"/>
      <c r="C165" s="30"/>
      <c r="D165" s="30"/>
      <c r="E165" s="30"/>
      <c r="F165" s="30"/>
      <c r="G165" s="30"/>
    </row>
    <row r="166" spans="1:7" x14ac:dyDescent="0.2">
      <c r="A166" s="30"/>
      <c r="B166" s="30"/>
      <c r="C166" s="30"/>
      <c r="D166" s="30"/>
      <c r="E166" s="30"/>
      <c r="F166" s="30"/>
      <c r="G166" s="30"/>
    </row>
    <row r="167" spans="1:7" x14ac:dyDescent="0.2">
      <c r="A167" s="30"/>
      <c r="B167" s="30"/>
      <c r="C167" s="30"/>
      <c r="D167" s="30"/>
      <c r="E167" s="30"/>
      <c r="F167" s="30"/>
      <c r="G167" s="30"/>
    </row>
    <row r="168" spans="1:7" x14ac:dyDescent="0.2">
      <c r="A168" s="30"/>
      <c r="B168" s="30"/>
      <c r="C168" s="30"/>
      <c r="D168" s="30"/>
      <c r="E168" s="30"/>
      <c r="F168" s="30"/>
      <c r="G168" s="30"/>
    </row>
    <row r="169" spans="1:7" x14ac:dyDescent="0.2">
      <c r="A169" s="30"/>
      <c r="B169" s="30"/>
      <c r="C169" s="30"/>
      <c r="D169" s="30"/>
      <c r="E169" s="30"/>
      <c r="F169" s="30"/>
      <c r="G169" s="30"/>
    </row>
    <row r="170" spans="1:7" x14ac:dyDescent="0.2">
      <c r="A170" s="30"/>
      <c r="B170" s="30"/>
      <c r="C170" s="30"/>
      <c r="D170" s="30"/>
      <c r="E170" s="30"/>
      <c r="F170" s="30"/>
      <c r="G170" s="30"/>
    </row>
    <row r="171" spans="1:7" x14ac:dyDescent="0.2">
      <c r="A171" s="30"/>
      <c r="B171" s="30"/>
      <c r="C171" s="30"/>
      <c r="D171" s="30"/>
      <c r="E171" s="30"/>
      <c r="F171" s="30"/>
      <c r="G171" s="30"/>
    </row>
    <row r="172" spans="1:7" x14ac:dyDescent="0.2">
      <c r="A172" s="30"/>
      <c r="B172" s="30"/>
      <c r="C172" s="30"/>
      <c r="D172" s="30"/>
      <c r="E172" s="30"/>
      <c r="F172" s="30"/>
      <c r="G172" s="30"/>
    </row>
    <row r="173" spans="1:7" x14ac:dyDescent="0.2">
      <c r="A173" s="30"/>
      <c r="B173" s="30"/>
      <c r="C173" s="30"/>
      <c r="D173" s="30"/>
      <c r="E173" s="30"/>
      <c r="F173" s="30"/>
      <c r="G173" s="30"/>
    </row>
    <row r="174" spans="1:7" x14ac:dyDescent="0.2">
      <c r="A174" s="30"/>
      <c r="B174" s="30"/>
      <c r="C174" s="30"/>
      <c r="D174" s="30"/>
      <c r="E174" s="30"/>
      <c r="F174" s="30"/>
      <c r="G174" s="30"/>
    </row>
    <row r="175" spans="1:7" x14ac:dyDescent="0.2">
      <c r="A175" s="30"/>
      <c r="B175" s="30"/>
      <c r="C175" s="30"/>
      <c r="D175" s="30"/>
      <c r="E175" s="30"/>
      <c r="F175" s="30"/>
      <c r="G175" s="30"/>
    </row>
  </sheetData>
  <mergeCells count="18">
    <mergeCell ref="A2:G2"/>
    <mergeCell ref="A4:G4"/>
    <mergeCell ref="A5:G5"/>
    <mergeCell ref="A8:G8"/>
    <mergeCell ref="A21:B21"/>
    <mergeCell ref="B19:D19"/>
    <mergeCell ref="A9:G9"/>
    <mergeCell ref="A12:G12"/>
    <mergeCell ref="A15:C15"/>
    <mergeCell ref="A17:C17"/>
    <mergeCell ref="B18:C18"/>
    <mergeCell ref="A11:G11"/>
    <mergeCell ref="A30:G30"/>
    <mergeCell ref="A41:B41"/>
    <mergeCell ref="B23:C23"/>
    <mergeCell ref="B24:C24"/>
    <mergeCell ref="B25:C25"/>
    <mergeCell ref="A29:G2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 1 / G III 3 - j 19 SH - nach Waren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49"/>
  <sheetViews>
    <sheetView zoomScaleNormal="100" workbookViewId="0">
      <pane ySplit="5" topLeftCell="A6" activePane="bottomLeft" state="frozen"/>
      <selection pane="bottomLeft" sqref="A1:G1"/>
    </sheetView>
  </sheetViews>
  <sheetFormatPr baseColWidth="10" defaultColWidth="10.75" defaultRowHeight="14.25" x14ac:dyDescent="0.2"/>
  <cols>
    <col min="1" max="1" width="27.375" style="5" customWidth="1"/>
    <col min="2" max="3" width="9" customWidth="1"/>
    <col min="4" max="4" width="9.375" customWidth="1"/>
    <col min="5" max="6" width="9.125" customWidth="1"/>
    <col min="7" max="26" width="9.375" customWidth="1"/>
  </cols>
  <sheetData>
    <row r="1" spans="1:7" x14ac:dyDescent="0.2">
      <c r="A1" s="92" t="s">
        <v>299</v>
      </c>
      <c r="B1" s="92"/>
      <c r="C1" s="92"/>
      <c r="D1" s="92"/>
      <c r="E1" s="92"/>
      <c r="F1" s="92"/>
      <c r="G1" s="92"/>
    </row>
    <row r="2" spans="1:7" ht="9.9499999999999993" customHeight="1" x14ac:dyDescent="0.2"/>
    <row r="3" spans="1:7" s="9" customFormat="1" ht="26.25" customHeight="1" x14ac:dyDescent="0.2">
      <c r="A3" s="98" t="s">
        <v>192</v>
      </c>
      <c r="B3" s="94" t="s">
        <v>209</v>
      </c>
      <c r="C3" s="94"/>
      <c r="D3" s="95"/>
      <c r="E3" s="94" t="s">
        <v>210</v>
      </c>
      <c r="F3" s="94"/>
      <c r="G3" s="95"/>
    </row>
    <row r="4" spans="1:7" s="9" customFormat="1" ht="18" customHeight="1" x14ac:dyDescent="0.2">
      <c r="A4" s="99"/>
      <c r="B4" s="69" t="s">
        <v>280</v>
      </c>
      <c r="C4" s="69" t="s">
        <v>281</v>
      </c>
      <c r="D4" s="100" t="s">
        <v>282</v>
      </c>
      <c r="E4" s="69" t="s">
        <v>280</v>
      </c>
      <c r="F4" s="69" t="s">
        <v>281</v>
      </c>
      <c r="G4" s="96" t="s">
        <v>282</v>
      </c>
    </row>
    <row r="5" spans="1:7" s="9" customFormat="1" ht="17.25" customHeight="1" x14ac:dyDescent="0.2">
      <c r="A5" s="99"/>
      <c r="B5" s="102" t="s">
        <v>191</v>
      </c>
      <c r="C5" s="103"/>
      <c r="D5" s="101"/>
      <c r="E5" s="102" t="s">
        <v>191</v>
      </c>
      <c r="F5" s="103"/>
      <c r="G5" s="97"/>
    </row>
    <row r="6" spans="1:7" s="9" customFormat="1" ht="9.9499999999999993" customHeight="1" x14ac:dyDescent="0.2">
      <c r="A6" s="36"/>
      <c r="B6" s="10"/>
      <c r="C6" s="10"/>
      <c r="D6" s="10"/>
      <c r="E6" s="10"/>
      <c r="F6" s="10"/>
      <c r="G6" s="10"/>
    </row>
    <row r="7" spans="1:7" s="9" customFormat="1" ht="12" customHeight="1" x14ac:dyDescent="0.2">
      <c r="A7" s="37" t="s">
        <v>21</v>
      </c>
      <c r="B7" s="70">
        <v>3311955.7519999999</v>
      </c>
      <c r="C7" s="70">
        <v>3337850.86</v>
      </c>
      <c r="D7" s="71">
        <v>-0.77580182836570089</v>
      </c>
      <c r="E7" s="70">
        <v>2877105.855</v>
      </c>
      <c r="F7" s="70">
        <v>2698246.321</v>
      </c>
      <c r="G7" s="71">
        <v>6.6287326182182085</v>
      </c>
    </row>
    <row r="8" spans="1:7" s="9" customFormat="1" ht="12" x14ac:dyDescent="0.2">
      <c r="A8" s="38" t="s">
        <v>22</v>
      </c>
      <c r="B8" s="10"/>
      <c r="C8" s="10"/>
      <c r="D8" s="10"/>
      <c r="E8" s="10"/>
      <c r="F8" s="10"/>
      <c r="G8" s="10"/>
    </row>
    <row r="9" spans="1:7" s="9" customFormat="1" ht="12" x14ac:dyDescent="0.2">
      <c r="A9" s="39" t="s">
        <v>23</v>
      </c>
      <c r="B9" s="70">
        <v>122321.25</v>
      </c>
      <c r="C9" s="70">
        <v>105185.19</v>
      </c>
      <c r="D9" s="71">
        <v>16.2913239021577</v>
      </c>
      <c r="E9" s="70">
        <v>23809.137999999999</v>
      </c>
      <c r="F9" s="70">
        <v>24476.846000000001</v>
      </c>
      <c r="G9" s="71">
        <v>-2.7279168239241329</v>
      </c>
    </row>
    <row r="10" spans="1:7" s="9" customFormat="1" ht="12" x14ac:dyDescent="0.2">
      <c r="A10" s="41" t="s">
        <v>22</v>
      </c>
      <c r="B10" s="10"/>
      <c r="C10" s="10"/>
      <c r="D10" s="10"/>
      <c r="E10" s="10"/>
      <c r="F10" s="10"/>
      <c r="G10" s="10"/>
    </row>
    <row r="11" spans="1:7" s="9" customFormat="1" ht="12" x14ac:dyDescent="0.2">
      <c r="A11" s="40" t="s">
        <v>62</v>
      </c>
      <c r="B11" s="70">
        <v>445.14600000000002</v>
      </c>
      <c r="C11" s="70">
        <v>172.93100000000001</v>
      </c>
      <c r="D11" s="71">
        <v>157.4124940004973</v>
      </c>
      <c r="E11" s="70">
        <v>10280.528</v>
      </c>
      <c r="F11" s="70">
        <v>8126.31</v>
      </c>
      <c r="G11" s="71">
        <v>26.509178212497417</v>
      </c>
    </row>
    <row r="12" spans="1:7" s="9" customFormat="1" ht="12" x14ac:dyDescent="0.2">
      <c r="A12" s="40" t="s">
        <v>63</v>
      </c>
      <c r="B12" s="70">
        <v>83.11</v>
      </c>
      <c r="C12" s="70">
        <v>254.874</v>
      </c>
      <c r="D12" s="71">
        <v>-67.391730816011048</v>
      </c>
      <c r="E12" s="70">
        <v>4114.1239999999998</v>
      </c>
      <c r="F12" s="70">
        <v>5692.7889999999998</v>
      </c>
      <c r="G12" s="71">
        <v>-27.73095928902336</v>
      </c>
    </row>
    <row r="13" spans="1:7" s="9" customFormat="1" ht="12" x14ac:dyDescent="0.2">
      <c r="A13" s="40" t="s">
        <v>64</v>
      </c>
      <c r="B13" s="70">
        <v>120003.3</v>
      </c>
      <c r="C13" s="70">
        <v>102383.72900000001</v>
      </c>
      <c r="D13" s="71">
        <v>17.209346809393907</v>
      </c>
      <c r="E13" s="70">
        <v>7523.65</v>
      </c>
      <c r="F13" s="70">
        <v>9139.8250000000007</v>
      </c>
      <c r="G13" s="71">
        <v>-17.682778390177063</v>
      </c>
    </row>
    <row r="14" spans="1:7" s="9" customFormat="1" ht="12" x14ac:dyDescent="0.2">
      <c r="A14" s="40" t="s">
        <v>65</v>
      </c>
      <c r="B14" s="70">
        <v>105.84099999999999</v>
      </c>
      <c r="C14" s="70">
        <v>384.101</v>
      </c>
      <c r="D14" s="71">
        <v>-72.444487257257862</v>
      </c>
      <c r="E14" s="70">
        <v>0</v>
      </c>
      <c r="F14" s="70">
        <v>0</v>
      </c>
      <c r="G14" s="79" t="s">
        <v>283</v>
      </c>
    </row>
    <row r="15" spans="1:7" s="9" customFormat="1" ht="12" x14ac:dyDescent="0.2">
      <c r="A15" s="40" t="s">
        <v>66</v>
      </c>
      <c r="B15" s="70">
        <v>1357.6020000000001</v>
      </c>
      <c r="C15" s="70">
        <v>1814.789</v>
      </c>
      <c r="D15" s="71">
        <v>-25.192295082238203</v>
      </c>
      <c r="E15" s="70">
        <v>67.878</v>
      </c>
      <c r="F15" s="70">
        <v>69.694999999999993</v>
      </c>
      <c r="G15" s="71">
        <v>-2.6070736781691579</v>
      </c>
    </row>
    <row r="16" spans="1:7" s="9" customFormat="1" ht="12" x14ac:dyDescent="0.2">
      <c r="A16" s="40" t="s">
        <v>67</v>
      </c>
      <c r="B16" s="70">
        <v>326.25099999999998</v>
      </c>
      <c r="C16" s="70">
        <v>174.76599999999999</v>
      </c>
      <c r="D16" s="71">
        <v>86.678759026355237</v>
      </c>
      <c r="E16" s="70">
        <v>1822.9580000000001</v>
      </c>
      <c r="F16" s="70">
        <v>1448.2270000000001</v>
      </c>
      <c r="G16" s="71">
        <v>25.875156311821272</v>
      </c>
    </row>
    <row r="17" spans="1:7" s="9" customFormat="1" ht="9.9499999999999993" customHeight="1" x14ac:dyDescent="0.2">
      <c r="A17" s="40"/>
      <c r="B17" s="10"/>
      <c r="C17" s="10"/>
      <c r="D17" s="10"/>
      <c r="E17" s="10"/>
      <c r="F17" s="10"/>
      <c r="G17" s="10"/>
    </row>
    <row r="18" spans="1:7" s="9" customFormat="1" ht="12" x14ac:dyDescent="0.2">
      <c r="A18" s="39" t="s">
        <v>24</v>
      </c>
      <c r="B18" s="70">
        <v>980428.76800000004</v>
      </c>
      <c r="C18" s="70">
        <v>1126732.3629999999</v>
      </c>
      <c r="D18" s="71">
        <v>-12.984769036939426</v>
      </c>
      <c r="E18" s="70">
        <v>1162288.507</v>
      </c>
      <c r="F18" s="70">
        <v>1088317.577</v>
      </c>
      <c r="G18" s="71">
        <v>6.7968147867191959</v>
      </c>
    </row>
    <row r="19" spans="1:7" s="9" customFormat="1" ht="12" x14ac:dyDescent="0.2">
      <c r="A19" s="41" t="s">
        <v>22</v>
      </c>
      <c r="B19" s="10"/>
      <c r="C19" s="10"/>
      <c r="D19" s="10"/>
      <c r="E19" s="10"/>
      <c r="F19" s="10"/>
      <c r="G19" s="10"/>
    </row>
    <row r="20" spans="1:7" s="9" customFormat="1" ht="12" x14ac:dyDescent="0.2">
      <c r="A20" s="40" t="s">
        <v>68</v>
      </c>
      <c r="B20" s="70">
        <v>59762.336000000003</v>
      </c>
      <c r="C20" s="70">
        <v>53425.063000000002</v>
      </c>
      <c r="D20" s="71">
        <v>11.861985076180446</v>
      </c>
      <c r="E20" s="70">
        <v>281279.18900000001</v>
      </c>
      <c r="F20" s="70">
        <v>227878.00200000001</v>
      </c>
      <c r="G20" s="71">
        <v>23.43411234578052</v>
      </c>
    </row>
    <row r="21" spans="1:7" s="9" customFormat="1" ht="12" x14ac:dyDescent="0.2">
      <c r="A21" s="40" t="s">
        <v>211</v>
      </c>
      <c r="B21" s="70">
        <v>4283.0240000000003</v>
      </c>
      <c r="C21" s="70">
        <v>5377.6009999999997</v>
      </c>
      <c r="D21" s="71">
        <v>-20.354373632405967</v>
      </c>
      <c r="E21" s="70">
        <v>57555.226000000002</v>
      </c>
      <c r="F21" s="70">
        <v>33675.504000000001</v>
      </c>
      <c r="G21" s="71">
        <v>70.911253473741624</v>
      </c>
    </row>
    <row r="22" spans="1:7" s="9" customFormat="1" ht="12" x14ac:dyDescent="0.2">
      <c r="A22" s="40" t="s">
        <v>69</v>
      </c>
      <c r="B22" s="70">
        <v>33746.120000000003</v>
      </c>
      <c r="C22" s="70">
        <v>47665.947</v>
      </c>
      <c r="D22" s="71">
        <v>-29.202875167884528</v>
      </c>
      <c r="E22" s="70">
        <v>165887.66</v>
      </c>
      <c r="F22" s="70">
        <v>132131.663</v>
      </c>
      <c r="G22" s="71">
        <v>25.547242979905576</v>
      </c>
    </row>
    <row r="23" spans="1:7" s="9" customFormat="1" ht="12" x14ac:dyDescent="0.2">
      <c r="A23" s="42" t="s">
        <v>43</v>
      </c>
      <c r="B23" s="70">
        <v>454440.24400000001</v>
      </c>
      <c r="C23" s="70">
        <v>527386.74600000004</v>
      </c>
      <c r="D23" s="71">
        <v>-13.831690415670792</v>
      </c>
      <c r="E23" s="70">
        <v>419741.25799999997</v>
      </c>
      <c r="F23" s="70">
        <v>409353.27600000001</v>
      </c>
      <c r="G23" s="71">
        <v>2.537656984574852</v>
      </c>
    </row>
    <row r="24" spans="1:7" s="9" customFormat="1" ht="12" x14ac:dyDescent="0.2">
      <c r="A24" s="42" t="s">
        <v>70</v>
      </c>
      <c r="B24" s="70">
        <v>364303.054</v>
      </c>
      <c r="C24" s="70">
        <v>411738.45699999999</v>
      </c>
      <c r="D24" s="71">
        <v>-11.520760860091343</v>
      </c>
      <c r="E24" s="70">
        <v>184993.04399999999</v>
      </c>
      <c r="F24" s="70">
        <v>226910.171</v>
      </c>
      <c r="G24" s="71">
        <v>-18.473004896726295</v>
      </c>
    </row>
    <row r="25" spans="1:7" s="9" customFormat="1" ht="12" x14ac:dyDescent="0.2">
      <c r="A25" s="42" t="s">
        <v>71</v>
      </c>
      <c r="B25" s="70">
        <v>5466.8509999999997</v>
      </c>
      <c r="C25" s="70">
        <v>6389.9610000000002</v>
      </c>
      <c r="D25" s="71">
        <v>-14.446254053819743</v>
      </c>
      <c r="E25" s="70">
        <v>14609.076999999999</v>
      </c>
      <c r="F25" s="70">
        <v>14310.965</v>
      </c>
      <c r="G25" s="71">
        <v>2.0831020130368643</v>
      </c>
    </row>
    <row r="26" spans="1:7" s="9" customFormat="1" ht="12" x14ac:dyDescent="0.2">
      <c r="A26" s="42" t="s">
        <v>72</v>
      </c>
      <c r="B26" s="70">
        <v>7538.7910000000002</v>
      </c>
      <c r="C26" s="70">
        <v>10480.369000000001</v>
      </c>
      <c r="D26" s="71">
        <v>-28.067504111734991</v>
      </c>
      <c r="E26" s="70">
        <v>5522.732</v>
      </c>
      <c r="F26" s="70">
        <v>6932.5320000000002</v>
      </c>
      <c r="G26" s="71">
        <v>-20.336004218949157</v>
      </c>
    </row>
    <row r="27" spans="1:7" s="9" customFormat="1" ht="22.5" x14ac:dyDescent="0.2">
      <c r="A27" s="56" t="s">
        <v>212</v>
      </c>
      <c r="B27" s="70">
        <v>3047.34</v>
      </c>
      <c r="C27" s="70">
        <v>2278.9050000000002</v>
      </c>
      <c r="D27" s="71">
        <v>33.719483699408244</v>
      </c>
      <c r="E27" s="70">
        <v>1123.8989999999999</v>
      </c>
      <c r="F27" s="70">
        <v>1044.9929999999999</v>
      </c>
      <c r="G27" s="71">
        <v>7.5508639770792598</v>
      </c>
    </row>
    <row r="28" spans="1:7" s="9" customFormat="1" ht="22.5" x14ac:dyDescent="0.2">
      <c r="A28" s="48" t="s">
        <v>213</v>
      </c>
      <c r="B28" s="70">
        <v>47841.008000000002</v>
      </c>
      <c r="C28" s="70">
        <v>61989.313999999998</v>
      </c>
      <c r="D28" s="71">
        <v>-22.823782176392527</v>
      </c>
      <c r="E28" s="70">
        <v>31576.421999999999</v>
      </c>
      <c r="F28" s="70">
        <v>36080.470999999998</v>
      </c>
      <c r="G28" s="71">
        <v>-12.483343135958506</v>
      </c>
    </row>
    <row r="29" spans="1:7" s="9" customFormat="1" ht="9.9499999999999993" customHeight="1" x14ac:dyDescent="0.2">
      <c r="A29" s="41"/>
      <c r="B29" s="10"/>
      <c r="C29" s="10"/>
      <c r="D29" s="10"/>
      <c r="E29" s="10"/>
      <c r="F29" s="10"/>
      <c r="G29" s="10"/>
    </row>
    <row r="30" spans="1:7" s="9" customFormat="1" ht="12" x14ac:dyDescent="0.2">
      <c r="A30" s="39" t="s">
        <v>25</v>
      </c>
      <c r="B30" s="70">
        <v>1648816.733</v>
      </c>
      <c r="C30" s="70">
        <v>1501080.1329999999</v>
      </c>
      <c r="D30" s="71">
        <v>9.8420195399388604</v>
      </c>
      <c r="E30" s="70">
        <v>1506326.284</v>
      </c>
      <c r="F30" s="70">
        <v>1402499.291</v>
      </c>
      <c r="G30" s="71">
        <v>7.4029978957044733</v>
      </c>
    </row>
    <row r="31" spans="1:7" s="9" customFormat="1" ht="12" x14ac:dyDescent="0.2">
      <c r="A31" s="43" t="s">
        <v>22</v>
      </c>
      <c r="B31" s="10"/>
      <c r="C31" s="10"/>
      <c r="D31" s="10"/>
      <c r="E31" s="10"/>
      <c r="F31" s="10"/>
      <c r="G31" s="10"/>
    </row>
    <row r="32" spans="1:7" s="9" customFormat="1" ht="12" x14ac:dyDescent="0.2">
      <c r="A32" s="40" t="s">
        <v>73</v>
      </c>
      <c r="B32" s="70">
        <v>6540.0039999999999</v>
      </c>
      <c r="C32" s="70">
        <v>14971.643</v>
      </c>
      <c r="D32" s="71">
        <v>-56.317392820547482</v>
      </c>
      <c r="E32" s="70">
        <v>108492.743</v>
      </c>
      <c r="F32" s="70">
        <v>84072.81</v>
      </c>
      <c r="G32" s="71">
        <v>29.046172002577293</v>
      </c>
    </row>
    <row r="33" spans="1:7" s="9" customFormat="1" ht="12" x14ac:dyDescent="0.2">
      <c r="A33" s="40" t="s">
        <v>74</v>
      </c>
      <c r="B33" s="70">
        <v>8839.1489999999994</v>
      </c>
      <c r="C33" s="70">
        <v>10281.746999999999</v>
      </c>
      <c r="D33" s="71">
        <v>-14.030670079705331</v>
      </c>
      <c r="E33" s="70">
        <v>16839.167000000001</v>
      </c>
      <c r="F33" s="70">
        <v>12471.165000000001</v>
      </c>
      <c r="G33" s="71">
        <v>35.02481123455587</v>
      </c>
    </row>
    <row r="34" spans="1:7" s="9" customFormat="1" ht="12" x14ac:dyDescent="0.2">
      <c r="A34" s="40" t="s">
        <v>75</v>
      </c>
      <c r="B34" s="70">
        <v>2951.69</v>
      </c>
      <c r="C34" s="70">
        <v>4077.3420000000001</v>
      </c>
      <c r="D34" s="71">
        <v>-27.60749527510815</v>
      </c>
      <c r="E34" s="70">
        <v>15209.736000000001</v>
      </c>
      <c r="F34" s="70">
        <v>46503.237999999998</v>
      </c>
      <c r="G34" s="71">
        <v>-67.293167843495112</v>
      </c>
    </row>
    <row r="35" spans="1:7" s="9" customFormat="1" ht="12" x14ac:dyDescent="0.2">
      <c r="A35" s="40" t="s">
        <v>76</v>
      </c>
      <c r="B35" s="70">
        <v>34122.536999999997</v>
      </c>
      <c r="C35" s="70">
        <v>28213.425999999999</v>
      </c>
      <c r="D35" s="71">
        <v>20.944322749034441</v>
      </c>
      <c r="E35" s="70">
        <v>928.12</v>
      </c>
      <c r="F35" s="70">
        <v>1076.568</v>
      </c>
      <c r="G35" s="71">
        <v>-13.789003574321356</v>
      </c>
    </row>
    <row r="36" spans="1:7" s="9" customFormat="1" ht="12" x14ac:dyDescent="0.2">
      <c r="A36" s="40" t="s">
        <v>77</v>
      </c>
      <c r="B36" s="70">
        <v>63740.822</v>
      </c>
      <c r="C36" s="70">
        <v>54252.481</v>
      </c>
      <c r="D36" s="71">
        <v>17.489229663063711</v>
      </c>
      <c r="E36" s="70">
        <v>3590.8850000000002</v>
      </c>
      <c r="F36" s="70">
        <v>3751.422</v>
      </c>
      <c r="G36" s="71">
        <v>-4.2793639318636991</v>
      </c>
    </row>
    <row r="37" spans="1:7" s="9" customFormat="1" ht="12" x14ac:dyDescent="0.2">
      <c r="A37" s="40" t="s">
        <v>78</v>
      </c>
      <c r="B37" s="70">
        <v>1456.191</v>
      </c>
      <c r="C37" s="70">
        <v>2007.1369999999999</v>
      </c>
      <c r="D37" s="71">
        <v>-27.449347005211891</v>
      </c>
      <c r="E37" s="70">
        <v>237.49299999999999</v>
      </c>
      <c r="F37" s="70">
        <v>964.05100000000004</v>
      </c>
      <c r="G37" s="71">
        <v>-75.365099979150486</v>
      </c>
    </row>
    <row r="38" spans="1:7" s="9" customFormat="1" ht="12" x14ac:dyDescent="0.2">
      <c r="A38" s="40" t="s">
        <v>79</v>
      </c>
      <c r="B38" s="70">
        <v>5935.3770000000004</v>
      </c>
      <c r="C38" s="70">
        <v>7148.06</v>
      </c>
      <c r="D38" s="71">
        <v>-16.965204545009428</v>
      </c>
      <c r="E38" s="70">
        <v>156.34399999999999</v>
      </c>
      <c r="F38" s="70">
        <v>332.44200000000001</v>
      </c>
      <c r="G38" s="71">
        <v>-52.971044573188706</v>
      </c>
    </row>
    <row r="39" spans="1:7" s="9" customFormat="1" ht="22.5" x14ac:dyDescent="0.2">
      <c r="A39" s="48" t="s">
        <v>214</v>
      </c>
      <c r="B39" s="70">
        <v>19802.289000000001</v>
      </c>
      <c r="C39" s="70">
        <v>18293.432000000001</v>
      </c>
      <c r="D39" s="71">
        <v>8.2480805132683628</v>
      </c>
      <c r="E39" s="70">
        <v>33504.792000000001</v>
      </c>
      <c r="F39" s="70">
        <v>32681.379000000001</v>
      </c>
      <c r="G39" s="71">
        <v>2.5195173067819496</v>
      </c>
    </row>
    <row r="40" spans="1:7" s="9" customFormat="1" ht="22.5" x14ac:dyDescent="0.2">
      <c r="A40" s="48" t="s">
        <v>215</v>
      </c>
      <c r="B40" s="70">
        <v>44096.713000000003</v>
      </c>
      <c r="C40" s="70">
        <v>45714.669000000002</v>
      </c>
      <c r="D40" s="71">
        <v>-3.539249075608538</v>
      </c>
      <c r="E40" s="70">
        <v>219149.652</v>
      </c>
      <c r="F40" s="70">
        <v>186001.08499999999</v>
      </c>
      <c r="G40" s="71">
        <v>17.821706255100622</v>
      </c>
    </row>
    <row r="41" spans="1:7" s="9" customFormat="1" ht="12" x14ac:dyDescent="0.2">
      <c r="A41" s="40" t="s">
        <v>80</v>
      </c>
      <c r="B41" s="70">
        <v>803.61199999999997</v>
      </c>
      <c r="C41" s="70">
        <v>1166.3320000000001</v>
      </c>
      <c r="D41" s="71">
        <v>-31.099206743877389</v>
      </c>
      <c r="E41" s="70">
        <v>59.311999999999998</v>
      </c>
      <c r="F41" s="70">
        <v>95.29</v>
      </c>
      <c r="G41" s="71">
        <v>-37.756322804071786</v>
      </c>
    </row>
    <row r="42" spans="1:7" s="9" customFormat="1" ht="22.5" x14ac:dyDescent="0.2">
      <c r="A42" s="48" t="s">
        <v>216</v>
      </c>
      <c r="B42" s="70">
        <v>13289.402</v>
      </c>
      <c r="C42" s="70">
        <v>9591.2450000000008</v>
      </c>
      <c r="D42" s="71">
        <v>38.557632507562886</v>
      </c>
      <c r="E42" s="70">
        <v>5721.8059999999996</v>
      </c>
      <c r="F42" s="70">
        <v>5271.1419999999998</v>
      </c>
      <c r="G42" s="71">
        <v>8.5496463574686459</v>
      </c>
    </row>
    <row r="43" spans="1:7" s="9" customFormat="1" ht="12" x14ac:dyDescent="0.2">
      <c r="A43" s="40" t="s">
        <v>81</v>
      </c>
      <c r="B43" s="70">
        <v>4690.6620000000003</v>
      </c>
      <c r="C43" s="70">
        <v>3723.2869999999998</v>
      </c>
      <c r="D43" s="71">
        <v>25.981746773751269</v>
      </c>
      <c r="E43" s="70">
        <v>2369.9879999999998</v>
      </c>
      <c r="F43" s="70">
        <v>4810.1289999999999</v>
      </c>
      <c r="G43" s="71">
        <v>-50.729221607154408</v>
      </c>
    </row>
    <row r="44" spans="1:7" s="9" customFormat="1" ht="12" x14ac:dyDescent="0.2">
      <c r="A44" s="40" t="s">
        <v>82</v>
      </c>
      <c r="B44" s="70">
        <v>3592.172</v>
      </c>
      <c r="C44" s="70">
        <v>3281.721</v>
      </c>
      <c r="D44" s="71">
        <v>9.4600058932492885</v>
      </c>
      <c r="E44" s="70">
        <v>2257.8969999999999</v>
      </c>
      <c r="F44" s="70">
        <v>2146.92</v>
      </c>
      <c r="G44" s="71">
        <v>5.1691260037635232</v>
      </c>
    </row>
    <row r="45" spans="1:7" s="9" customFormat="1" ht="12" x14ac:dyDescent="0.2">
      <c r="A45" s="40" t="s">
        <v>83</v>
      </c>
      <c r="B45" s="70">
        <v>18413.298999999999</v>
      </c>
      <c r="C45" s="70">
        <v>17321.467000000001</v>
      </c>
      <c r="D45" s="71">
        <v>6.3033460156694474</v>
      </c>
      <c r="E45" s="70">
        <v>13318.316000000001</v>
      </c>
      <c r="F45" s="70">
        <v>11427.026</v>
      </c>
      <c r="G45" s="71">
        <v>16.551025612438451</v>
      </c>
    </row>
    <row r="46" spans="1:7" s="9" customFormat="1" ht="22.5" x14ac:dyDescent="0.2">
      <c r="A46" s="48" t="s">
        <v>217</v>
      </c>
      <c r="B46" s="70">
        <v>65345.684000000001</v>
      </c>
      <c r="C46" s="70">
        <v>64287.324000000001</v>
      </c>
      <c r="D46" s="71">
        <v>1.6462965545120483</v>
      </c>
      <c r="E46" s="70">
        <v>68229.648000000001</v>
      </c>
      <c r="F46" s="70">
        <v>57834.209000000003</v>
      </c>
      <c r="G46" s="71">
        <v>17.974550321938352</v>
      </c>
    </row>
    <row r="47" spans="1:7" s="9" customFormat="1" ht="12" x14ac:dyDescent="0.2">
      <c r="A47" s="40" t="s">
        <v>84</v>
      </c>
      <c r="B47" s="70">
        <v>12626.855</v>
      </c>
      <c r="C47" s="70">
        <v>13347.779</v>
      </c>
      <c r="D47" s="71">
        <v>-5.4010783367030655</v>
      </c>
      <c r="E47" s="70">
        <v>36365.822</v>
      </c>
      <c r="F47" s="70">
        <v>37503.351000000002</v>
      </c>
      <c r="G47" s="71">
        <v>-3.033139625309758</v>
      </c>
    </row>
    <row r="48" spans="1:7" s="9" customFormat="1" ht="12" x14ac:dyDescent="0.2">
      <c r="A48" s="40" t="s">
        <v>85</v>
      </c>
      <c r="B48" s="70">
        <v>20954.038</v>
      </c>
      <c r="C48" s="70">
        <v>12680.755999999999</v>
      </c>
      <c r="D48" s="71">
        <v>65.24281359881067</v>
      </c>
      <c r="E48" s="70">
        <v>0</v>
      </c>
      <c r="F48" s="70">
        <v>0</v>
      </c>
      <c r="G48" s="79" t="s">
        <v>283</v>
      </c>
    </row>
    <row r="49" spans="1:7" s="9" customFormat="1" ht="12" x14ac:dyDescent="0.2">
      <c r="A49" s="40" t="s">
        <v>86</v>
      </c>
      <c r="B49" s="70">
        <v>433243.38400000002</v>
      </c>
      <c r="C49" s="70">
        <v>334725.10499999998</v>
      </c>
      <c r="D49" s="71">
        <v>29.432593351490624</v>
      </c>
      <c r="E49" s="70">
        <v>17526.538</v>
      </c>
      <c r="F49" s="70">
        <v>15036.816999999999</v>
      </c>
      <c r="G49" s="71">
        <v>16.557500167754924</v>
      </c>
    </row>
    <row r="50" spans="1:7" s="9" customFormat="1" ht="22.5" x14ac:dyDescent="0.2">
      <c r="A50" s="48" t="s">
        <v>218</v>
      </c>
      <c r="B50" s="70">
        <v>29765.094000000001</v>
      </c>
      <c r="C50" s="70">
        <v>31249.71</v>
      </c>
      <c r="D50" s="71">
        <v>-4.7508152875658567</v>
      </c>
      <c r="E50" s="70">
        <v>6038.4040000000005</v>
      </c>
      <c r="F50" s="70">
        <v>6312.2389999999996</v>
      </c>
      <c r="G50" s="71">
        <v>-4.3381595658846095</v>
      </c>
    </row>
    <row r="51" spans="1:7" s="9" customFormat="1" ht="12" x14ac:dyDescent="0.2">
      <c r="A51" s="40" t="s">
        <v>87</v>
      </c>
      <c r="B51" s="70">
        <v>40835.928999999996</v>
      </c>
      <c r="C51" s="70">
        <v>43511.006000000001</v>
      </c>
      <c r="D51" s="71">
        <v>-6.1480467723499856</v>
      </c>
      <c r="E51" s="70">
        <v>10758.759</v>
      </c>
      <c r="F51" s="70">
        <v>13649.262000000001</v>
      </c>
      <c r="G51" s="71">
        <v>-21.176991107651105</v>
      </c>
    </row>
    <row r="52" spans="1:7" s="9" customFormat="1" ht="12" x14ac:dyDescent="0.2">
      <c r="A52" s="40" t="s">
        <v>88</v>
      </c>
      <c r="B52" s="70">
        <v>8694.3989999999994</v>
      </c>
      <c r="C52" s="70">
        <v>9066.6090000000004</v>
      </c>
      <c r="D52" s="71">
        <v>-4.1052834637514479</v>
      </c>
      <c r="E52" s="70">
        <v>5167.924</v>
      </c>
      <c r="F52" s="70">
        <v>5100.125</v>
      </c>
      <c r="G52" s="71">
        <v>1.3293595745202396</v>
      </c>
    </row>
    <row r="53" spans="1:7" s="9" customFormat="1" ht="12" x14ac:dyDescent="0.2">
      <c r="A53" s="40" t="s">
        <v>89</v>
      </c>
      <c r="B53" s="70">
        <v>139315.99799999999</v>
      </c>
      <c r="C53" s="70">
        <v>121471.34600000001</v>
      </c>
      <c r="D53" s="71">
        <v>14.690420899756887</v>
      </c>
      <c r="E53" s="70">
        <v>243989.712</v>
      </c>
      <c r="F53" s="70">
        <v>191021.12700000001</v>
      </c>
      <c r="G53" s="71">
        <v>27.72917626017356</v>
      </c>
    </row>
    <row r="54" spans="1:7" s="9" customFormat="1" ht="12" x14ac:dyDescent="0.2">
      <c r="A54" s="40" t="s">
        <v>90</v>
      </c>
      <c r="B54" s="70">
        <v>24183.97</v>
      </c>
      <c r="C54" s="70">
        <v>27294.845000000001</v>
      </c>
      <c r="D54" s="71">
        <v>-11.397298647418594</v>
      </c>
      <c r="E54" s="70">
        <v>1235.866</v>
      </c>
      <c r="F54" s="70">
        <v>2180.366</v>
      </c>
      <c r="G54" s="71">
        <v>-43.318415348615787</v>
      </c>
    </row>
    <row r="55" spans="1:7" s="9" customFormat="1" ht="22.5" x14ac:dyDescent="0.2">
      <c r="A55" s="48" t="s">
        <v>219</v>
      </c>
      <c r="B55" s="70">
        <v>52676.165999999997</v>
      </c>
      <c r="C55" s="70">
        <v>48305.000999999997</v>
      </c>
      <c r="D55" s="71">
        <v>9.0490941093242014</v>
      </c>
      <c r="E55" s="70">
        <v>88547.839000000007</v>
      </c>
      <c r="F55" s="70">
        <v>82887.804000000004</v>
      </c>
      <c r="G55" s="71">
        <v>6.8285498310463169</v>
      </c>
    </row>
    <row r="56" spans="1:7" s="9" customFormat="1" ht="12" x14ac:dyDescent="0.2">
      <c r="A56" s="40" t="s">
        <v>91</v>
      </c>
      <c r="B56" s="70">
        <v>100787.80100000001</v>
      </c>
      <c r="C56" s="70">
        <v>79797.346999999994</v>
      </c>
      <c r="D56" s="71">
        <v>26.304701583625359</v>
      </c>
      <c r="E56" s="70">
        <v>54116.894999999997</v>
      </c>
      <c r="F56" s="70">
        <v>73181.894</v>
      </c>
      <c r="G56" s="71">
        <v>-26.051524438544874</v>
      </c>
    </row>
    <row r="57" spans="1:7" s="9" customFormat="1" ht="12" x14ac:dyDescent="0.2">
      <c r="A57" s="40" t="s">
        <v>92</v>
      </c>
      <c r="B57" s="70">
        <v>63319.478000000003</v>
      </c>
      <c r="C57" s="70">
        <v>61610.821000000004</v>
      </c>
      <c r="D57" s="71">
        <v>2.773306656634233</v>
      </c>
      <c r="E57" s="70">
        <v>74740.347999999998</v>
      </c>
      <c r="F57" s="70">
        <v>65029.319000000003</v>
      </c>
      <c r="G57" s="71">
        <v>14.933308774154625</v>
      </c>
    </row>
    <row r="58" spans="1:7" s="9" customFormat="1" ht="12" x14ac:dyDescent="0.2">
      <c r="A58" s="40" t="s">
        <v>93</v>
      </c>
      <c r="B58" s="70">
        <v>39262.235000000001</v>
      </c>
      <c r="C58" s="70">
        <v>41867.485999999997</v>
      </c>
      <c r="D58" s="71">
        <v>-6.2226115033513025</v>
      </c>
      <c r="E58" s="70">
        <v>34156.370999999999</v>
      </c>
      <c r="F58" s="70">
        <v>31289.628000000001</v>
      </c>
      <c r="G58" s="71">
        <v>9.1619593559885146</v>
      </c>
    </row>
    <row r="59" spans="1:7" s="9" customFormat="1" ht="22.5" x14ac:dyDescent="0.2">
      <c r="A59" s="48" t="s">
        <v>220</v>
      </c>
      <c r="B59" s="70">
        <v>87250.692999999999</v>
      </c>
      <c r="C59" s="70">
        <v>89991.565000000002</v>
      </c>
      <c r="D59" s="71">
        <v>-3.0456987829914937</v>
      </c>
      <c r="E59" s="70">
        <v>60054.466999999997</v>
      </c>
      <c r="F59" s="70">
        <v>60192.322999999997</v>
      </c>
      <c r="G59" s="71">
        <v>-0.22902588424773285</v>
      </c>
    </row>
    <row r="60" spans="1:7" s="9" customFormat="1" ht="22.5" x14ac:dyDescent="0.2">
      <c r="A60" s="48" t="s">
        <v>222</v>
      </c>
      <c r="B60" s="70">
        <v>271137.23800000001</v>
      </c>
      <c r="C60" s="70">
        <v>266306.07699999999</v>
      </c>
      <c r="D60" s="71">
        <v>1.8141384734528572</v>
      </c>
      <c r="E60" s="70">
        <v>364523.25900000002</v>
      </c>
      <c r="F60" s="70">
        <v>345360.33199999999</v>
      </c>
      <c r="G60" s="71">
        <v>5.5486763314786316</v>
      </c>
    </row>
    <row r="61" spans="1:7" s="9" customFormat="1" ht="22.5" x14ac:dyDescent="0.2">
      <c r="A61" s="48" t="s">
        <v>221</v>
      </c>
      <c r="B61" s="70">
        <v>31143.851999999999</v>
      </c>
      <c r="C61" s="70">
        <v>35523.366999999998</v>
      </c>
      <c r="D61" s="71">
        <v>-12.328547009634519</v>
      </c>
      <c r="E61" s="70">
        <v>19038.181</v>
      </c>
      <c r="F61" s="70">
        <v>24315.828000000001</v>
      </c>
      <c r="G61" s="71">
        <v>-21.704574485392811</v>
      </c>
    </row>
    <row r="62" spans="1:7" s="9" customFormat="1" ht="9.9499999999999993" customHeight="1" x14ac:dyDescent="0.2">
      <c r="A62" s="43"/>
      <c r="B62" s="10"/>
      <c r="C62" s="10"/>
      <c r="D62" s="10"/>
      <c r="E62" s="10"/>
      <c r="F62" s="10"/>
      <c r="G62" s="10"/>
    </row>
    <row r="63" spans="1:7" s="9" customFormat="1" ht="12" x14ac:dyDescent="0.2">
      <c r="A63" s="44" t="s">
        <v>26</v>
      </c>
      <c r="B63" s="70">
        <v>560389.00100000005</v>
      </c>
      <c r="C63" s="70">
        <v>604853.174</v>
      </c>
      <c r="D63" s="71">
        <v>-7.3512341360384426</v>
      </c>
      <c r="E63" s="70">
        <v>184681.92600000001</v>
      </c>
      <c r="F63" s="70">
        <v>182952.60699999999</v>
      </c>
      <c r="G63" s="71">
        <v>0.94522785346262594</v>
      </c>
    </row>
    <row r="64" spans="1:7" s="9" customFormat="1" ht="12" x14ac:dyDescent="0.2">
      <c r="A64" s="45" t="s">
        <v>22</v>
      </c>
      <c r="B64" s="10"/>
      <c r="C64" s="10"/>
      <c r="D64" s="10"/>
      <c r="E64" s="10"/>
      <c r="F64" s="10"/>
      <c r="G64" s="10"/>
    </row>
    <row r="65" spans="1:7" s="9" customFormat="1" ht="12" x14ac:dyDescent="0.2">
      <c r="A65" s="40" t="s">
        <v>94</v>
      </c>
      <c r="B65" s="70">
        <v>4.867</v>
      </c>
      <c r="C65" s="70">
        <v>7.5309999999999997</v>
      </c>
      <c r="D65" s="71">
        <v>-35.373788341521717</v>
      </c>
      <c r="E65" s="70">
        <v>19.399999999999999</v>
      </c>
      <c r="F65" s="70">
        <v>0</v>
      </c>
      <c r="G65" s="79" t="s">
        <v>283</v>
      </c>
    </row>
    <row r="66" spans="1:7" s="9" customFormat="1" ht="12" x14ac:dyDescent="0.2">
      <c r="A66" s="40" t="s">
        <v>95</v>
      </c>
      <c r="B66" s="70">
        <v>37227.182999999997</v>
      </c>
      <c r="C66" s="70">
        <v>38162.923000000003</v>
      </c>
      <c r="D66" s="71">
        <v>-2.4519610303435115</v>
      </c>
      <c r="E66" s="70">
        <v>65144.284</v>
      </c>
      <c r="F66" s="70">
        <v>77048.463000000003</v>
      </c>
      <c r="G66" s="71">
        <v>-15.450248501388018</v>
      </c>
    </row>
    <row r="67" spans="1:7" s="9" customFormat="1" ht="12" x14ac:dyDescent="0.2">
      <c r="A67" s="40" t="s">
        <v>96</v>
      </c>
      <c r="B67" s="70">
        <v>15097.848</v>
      </c>
      <c r="C67" s="70">
        <v>22453.717000000001</v>
      </c>
      <c r="D67" s="71">
        <v>-32.760139445954536</v>
      </c>
      <c r="E67" s="70">
        <v>2986.8389999999999</v>
      </c>
      <c r="F67" s="70">
        <v>3951.808</v>
      </c>
      <c r="G67" s="71">
        <v>-24.418418101284274</v>
      </c>
    </row>
    <row r="68" spans="1:7" s="9" customFormat="1" ht="12" x14ac:dyDescent="0.2">
      <c r="A68" s="40" t="s">
        <v>97</v>
      </c>
      <c r="B68" s="70">
        <v>41826.082000000002</v>
      </c>
      <c r="C68" s="70">
        <v>48191.762999999999</v>
      </c>
      <c r="D68" s="71">
        <v>-13.209064378906405</v>
      </c>
      <c r="E68" s="70">
        <v>54094.137000000002</v>
      </c>
      <c r="F68" s="70">
        <v>50780.095000000001</v>
      </c>
      <c r="G68" s="71">
        <v>6.5262619142402229</v>
      </c>
    </row>
    <row r="69" spans="1:7" s="9" customFormat="1" ht="12" x14ac:dyDescent="0.2">
      <c r="A69" s="40" t="s">
        <v>98</v>
      </c>
      <c r="B69" s="70">
        <v>182948.17800000001</v>
      </c>
      <c r="C69" s="70">
        <v>191223.15100000001</v>
      </c>
      <c r="D69" s="71">
        <v>-4.3273907770717557</v>
      </c>
      <c r="E69" s="70">
        <v>17380.46</v>
      </c>
      <c r="F69" s="70">
        <v>15443.710999999999</v>
      </c>
      <c r="G69" s="71">
        <v>12.540696986624525</v>
      </c>
    </row>
    <row r="70" spans="1:7" s="9" customFormat="1" ht="12" x14ac:dyDescent="0.2">
      <c r="A70" s="40" t="s">
        <v>99</v>
      </c>
      <c r="B70" s="70">
        <v>75619.19</v>
      </c>
      <c r="C70" s="70">
        <v>77347.096000000005</v>
      </c>
      <c r="D70" s="71">
        <v>-2.2339636384021588</v>
      </c>
      <c r="E70" s="70">
        <v>43306.207000000002</v>
      </c>
      <c r="F70" s="70">
        <v>34402.987999999998</v>
      </c>
      <c r="G70" s="71">
        <v>25.879202701811835</v>
      </c>
    </row>
    <row r="71" spans="1:7" s="9" customFormat="1" ht="12" x14ac:dyDescent="0.2">
      <c r="A71" s="40" t="s">
        <v>100</v>
      </c>
      <c r="B71" s="70">
        <v>207665.65299999999</v>
      </c>
      <c r="C71" s="70">
        <v>227466.99299999999</v>
      </c>
      <c r="D71" s="71">
        <v>-8.7051487070038434</v>
      </c>
      <c r="E71" s="70">
        <v>1750.5989999999999</v>
      </c>
      <c r="F71" s="70">
        <v>1325.5419999999999</v>
      </c>
      <c r="G71" s="71">
        <v>32.066656507300422</v>
      </c>
    </row>
    <row r="72" spans="1:7" s="9" customFormat="1" ht="9.9499999999999993" customHeight="1" x14ac:dyDescent="0.2">
      <c r="A72" s="46"/>
      <c r="B72" s="10"/>
      <c r="C72" s="10"/>
      <c r="D72" s="10"/>
      <c r="E72" s="10"/>
      <c r="F72" s="10"/>
      <c r="G72" s="10"/>
    </row>
    <row r="73" spans="1:7" s="9" customFormat="1" ht="12" x14ac:dyDescent="0.2">
      <c r="A73" s="37" t="s">
        <v>27</v>
      </c>
      <c r="B73" s="70">
        <v>17580204.875</v>
      </c>
      <c r="C73" s="70">
        <v>17489786.675999999</v>
      </c>
      <c r="D73" s="71">
        <v>0.51697714028767905</v>
      </c>
      <c r="E73" s="70">
        <v>17085287.475000001</v>
      </c>
      <c r="F73" s="70">
        <v>18143008.344999999</v>
      </c>
      <c r="G73" s="71">
        <v>-5.8299089648574807</v>
      </c>
    </row>
    <row r="74" spans="1:7" s="9" customFormat="1" ht="12" x14ac:dyDescent="0.2">
      <c r="A74" s="47" t="s">
        <v>22</v>
      </c>
      <c r="B74" s="10"/>
      <c r="C74" s="10"/>
      <c r="D74" s="10"/>
      <c r="E74" s="10"/>
      <c r="F74" s="10"/>
      <c r="G74" s="10"/>
    </row>
    <row r="75" spans="1:7" s="9" customFormat="1" ht="12" x14ac:dyDescent="0.2">
      <c r="A75" s="44" t="s">
        <v>28</v>
      </c>
      <c r="B75" s="70">
        <v>1120355.4620000001</v>
      </c>
      <c r="C75" s="70">
        <v>1209400.791</v>
      </c>
      <c r="D75" s="71">
        <v>-7.362764243470707</v>
      </c>
      <c r="E75" s="70">
        <v>87663.592000000004</v>
      </c>
      <c r="F75" s="70">
        <v>98267.076000000001</v>
      </c>
      <c r="G75" s="71">
        <v>-10.790474726245023</v>
      </c>
    </row>
    <row r="76" spans="1:7" s="9" customFormat="1" ht="12" x14ac:dyDescent="0.2">
      <c r="A76" s="43" t="s">
        <v>101</v>
      </c>
      <c r="B76" s="10"/>
      <c r="C76" s="10"/>
      <c r="D76" s="10"/>
      <c r="E76" s="10"/>
      <c r="F76" s="10"/>
      <c r="G76" s="10"/>
    </row>
    <row r="77" spans="1:7" s="9" customFormat="1" ht="12" x14ac:dyDescent="0.2">
      <c r="A77" s="40" t="s">
        <v>223</v>
      </c>
      <c r="B77" s="70">
        <v>10022.457</v>
      </c>
      <c r="C77" s="70">
        <v>8790.8639999999996</v>
      </c>
      <c r="D77" s="71">
        <v>14.009919844056299</v>
      </c>
      <c r="E77" s="70">
        <v>19187.939999999999</v>
      </c>
      <c r="F77" s="70">
        <v>18130.425999999999</v>
      </c>
      <c r="G77" s="71">
        <v>5.832813856662824</v>
      </c>
    </row>
    <row r="78" spans="1:7" s="9" customFormat="1" ht="12" x14ac:dyDescent="0.2">
      <c r="A78" s="40" t="s">
        <v>224</v>
      </c>
      <c r="B78" s="70">
        <v>111.741</v>
      </c>
      <c r="C78" s="70">
        <v>25.491</v>
      </c>
      <c r="D78" s="79" t="s">
        <v>276</v>
      </c>
      <c r="E78" s="70">
        <v>924.274</v>
      </c>
      <c r="F78" s="70">
        <v>1370.6990000000001</v>
      </c>
      <c r="G78" s="71">
        <v>-32.569149025424267</v>
      </c>
    </row>
    <row r="79" spans="1:7" s="9" customFormat="1" ht="22.5" x14ac:dyDescent="0.2">
      <c r="A79" s="48" t="s">
        <v>193</v>
      </c>
      <c r="B79" s="70">
        <v>3177.9459999999999</v>
      </c>
      <c r="C79" s="70">
        <v>2691.6350000000002</v>
      </c>
      <c r="D79" s="71">
        <v>18.067494292502502</v>
      </c>
      <c r="E79" s="70">
        <v>2.0219999999999998</v>
      </c>
      <c r="F79" s="70">
        <v>0.78100000000000003</v>
      </c>
      <c r="G79" s="71">
        <v>158.89884763124195</v>
      </c>
    </row>
    <row r="80" spans="1:7" s="9" customFormat="1" ht="22.5" x14ac:dyDescent="0.2">
      <c r="A80" s="48" t="s">
        <v>194</v>
      </c>
      <c r="B80" s="70">
        <v>60.5</v>
      </c>
      <c r="C80" s="70">
        <v>66.495999999999995</v>
      </c>
      <c r="D80" s="71">
        <v>-9.0170837343599572</v>
      </c>
      <c r="E80" s="70">
        <v>0</v>
      </c>
      <c r="F80" s="70">
        <v>1.43</v>
      </c>
      <c r="G80" s="79" t="s">
        <v>283</v>
      </c>
    </row>
    <row r="81" spans="1:7" s="9" customFormat="1" ht="22.5" x14ac:dyDescent="0.2">
      <c r="A81" s="48" t="s">
        <v>225</v>
      </c>
      <c r="B81" s="70">
        <v>3418.598</v>
      </c>
      <c r="C81" s="70">
        <v>1109.5119999999999</v>
      </c>
      <c r="D81" s="71">
        <v>208.11726236399426</v>
      </c>
      <c r="E81" s="70">
        <v>6760.0360000000001</v>
      </c>
      <c r="F81" s="70">
        <v>5525.16</v>
      </c>
      <c r="G81" s="71">
        <v>22.350049591324066</v>
      </c>
    </row>
    <row r="82" spans="1:7" s="9" customFormat="1" ht="12" x14ac:dyDescent="0.2">
      <c r="A82" s="40" t="s">
        <v>102</v>
      </c>
      <c r="B82" s="70">
        <v>86.462000000000003</v>
      </c>
      <c r="C82" s="70">
        <v>21.138999999999999</v>
      </c>
      <c r="D82" s="79" t="s">
        <v>276</v>
      </c>
      <c r="E82" s="70">
        <v>0</v>
      </c>
      <c r="F82" s="70">
        <v>0</v>
      </c>
      <c r="G82" s="79" t="s">
        <v>283</v>
      </c>
    </row>
    <row r="83" spans="1:7" s="9" customFormat="1" ht="12" x14ac:dyDescent="0.2">
      <c r="A83" s="40" t="s">
        <v>103</v>
      </c>
      <c r="B83" s="70">
        <v>1374.4480000000001</v>
      </c>
      <c r="C83" s="70">
        <v>3247.9940000000001</v>
      </c>
      <c r="D83" s="71">
        <v>-57.683173060048752</v>
      </c>
      <c r="E83" s="70">
        <v>7712.0010000000002</v>
      </c>
      <c r="F83" s="70">
        <v>12705.87</v>
      </c>
      <c r="G83" s="71">
        <v>-39.303636822980245</v>
      </c>
    </row>
    <row r="84" spans="1:7" s="9" customFormat="1" ht="12" x14ac:dyDescent="0.2">
      <c r="A84" s="40" t="s">
        <v>104</v>
      </c>
      <c r="B84" s="70">
        <v>6855.9989999999998</v>
      </c>
      <c r="C84" s="70">
        <v>12468.005999999999</v>
      </c>
      <c r="D84" s="71">
        <v>-45.011263228458503</v>
      </c>
      <c r="E84" s="70">
        <v>18620.434000000001</v>
      </c>
      <c r="F84" s="70">
        <v>17257.387999999999</v>
      </c>
      <c r="G84" s="71">
        <v>7.8983331660619882</v>
      </c>
    </row>
    <row r="85" spans="1:7" s="9" customFormat="1" ht="12" x14ac:dyDescent="0.2">
      <c r="A85" s="40" t="s">
        <v>105</v>
      </c>
      <c r="B85" s="70">
        <v>12914.107</v>
      </c>
      <c r="C85" s="70">
        <v>16169.325999999999</v>
      </c>
      <c r="D85" s="71">
        <v>-20.132063637037177</v>
      </c>
      <c r="E85" s="70">
        <v>365.08199999999999</v>
      </c>
      <c r="F85" s="70">
        <v>531.65</v>
      </c>
      <c r="G85" s="71">
        <v>-31.330386532493179</v>
      </c>
    </row>
    <row r="86" spans="1:7" s="9" customFormat="1" ht="12" x14ac:dyDescent="0.2">
      <c r="A86" s="40" t="s">
        <v>106</v>
      </c>
      <c r="B86" s="70">
        <v>21182.633000000002</v>
      </c>
      <c r="C86" s="70">
        <v>73490.414000000004</v>
      </c>
      <c r="D86" s="71">
        <v>-71.176331922691304</v>
      </c>
      <c r="E86" s="70">
        <v>0</v>
      </c>
      <c r="F86" s="70">
        <v>0</v>
      </c>
      <c r="G86" s="79" t="s">
        <v>283</v>
      </c>
    </row>
    <row r="87" spans="1:7" s="9" customFormat="1" ht="12" x14ac:dyDescent="0.2">
      <c r="A87" s="40" t="s">
        <v>107</v>
      </c>
      <c r="B87" s="70">
        <v>918766.10800000001</v>
      </c>
      <c r="C87" s="70">
        <v>912391.72600000002</v>
      </c>
      <c r="D87" s="71">
        <v>0.69864530972303385</v>
      </c>
      <c r="E87" s="70">
        <v>0</v>
      </c>
      <c r="F87" s="70">
        <v>0</v>
      </c>
      <c r="G87" s="79" t="s">
        <v>283</v>
      </c>
    </row>
    <row r="88" spans="1:7" s="9" customFormat="1" ht="12" x14ac:dyDescent="0.2">
      <c r="A88" s="40" t="s">
        <v>108</v>
      </c>
      <c r="B88" s="70">
        <v>20.234999999999999</v>
      </c>
      <c r="C88" s="70">
        <v>22.202000000000002</v>
      </c>
      <c r="D88" s="71">
        <v>-8.8595622016034667</v>
      </c>
      <c r="E88" s="70">
        <v>1.5660000000000001</v>
      </c>
      <c r="F88" s="70">
        <v>2.5249999999999999</v>
      </c>
      <c r="G88" s="71">
        <v>-37.980198019801975</v>
      </c>
    </row>
    <row r="89" spans="1:7" s="9" customFormat="1" ht="22.5" x14ac:dyDescent="0.2">
      <c r="A89" s="48" t="s">
        <v>195</v>
      </c>
      <c r="B89" s="70">
        <v>6.2750000000000004</v>
      </c>
      <c r="C89" s="70">
        <v>0.04</v>
      </c>
      <c r="D89" s="79" t="s">
        <v>276</v>
      </c>
      <c r="E89" s="70">
        <v>0.90500000000000003</v>
      </c>
      <c r="F89" s="70">
        <v>0</v>
      </c>
      <c r="G89" s="79" t="s">
        <v>283</v>
      </c>
    </row>
    <row r="90" spans="1:7" s="9" customFormat="1" ht="12" x14ac:dyDescent="0.2">
      <c r="A90" s="48" t="s">
        <v>272</v>
      </c>
      <c r="B90" s="70">
        <v>35.585999999999999</v>
      </c>
      <c r="C90" s="70">
        <v>7550.4279999999999</v>
      </c>
      <c r="D90" s="71">
        <v>-99.528688969684893</v>
      </c>
      <c r="E90" s="70">
        <v>0</v>
      </c>
      <c r="F90" s="70">
        <v>0</v>
      </c>
      <c r="G90" s="79" t="s">
        <v>283</v>
      </c>
    </row>
    <row r="91" spans="1:7" s="9" customFormat="1" ht="12" x14ac:dyDescent="0.2">
      <c r="A91" s="48" t="s">
        <v>273</v>
      </c>
      <c r="B91" s="70">
        <v>0.98099999999999998</v>
      </c>
      <c r="C91" s="70">
        <v>4.2119999999999997</v>
      </c>
      <c r="D91" s="71">
        <v>-76.709401709401703</v>
      </c>
      <c r="E91" s="70">
        <v>0</v>
      </c>
      <c r="F91" s="70">
        <v>0</v>
      </c>
      <c r="G91" s="79" t="s">
        <v>283</v>
      </c>
    </row>
    <row r="92" spans="1:7" s="9" customFormat="1" ht="12" x14ac:dyDescent="0.2">
      <c r="A92" s="40" t="s">
        <v>109</v>
      </c>
      <c r="B92" s="70">
        <v>8972.0499999999993</v>
      </c>
      <c r="C92" s="70">
        <v>15178.495000000001</v>
      </c>
      <c r="D92" s="71">
        <v>-40.88972589179626</v>
      </c>
      <c r="E92" s="70">
        <v>205.76599999999999</v>
      </c>
      <c r="F92" s="70">
        <v>19.972999999999999</v>
      </c>
      <c r="G92" s="79" t="s">
        <v>283</v>
      </c>
    </row>
    <row r="93" spans="1:7" s="9" customFormat="1" ht="12" x14ac:dyDescent="0.2">
      <c r="A93" s="40" t="s">
        <v>110</v>
      </c>
      <c r="B93" s="70">
        <v>4902.8090000000002</v>
      </c>
      <c r="C93" s="70">
        <v>4824.2139999999999</v>
      </c>
      <c r="D93" s="71">
        <v>1.6291773126150702</v>
      </c>
      <c r="E93" s="70">
        <v>0</v>
      </c>
      <c r="F93" s="70">
        <v>0</v>
      </c>
      <c r="G93" s="79" t="s">
        <v>283</v>
      </c>
    </row>
    <row r="94" spans="1:7" s="9" customFormat="1" ht="12" x14ac:dyDescent="0.2">
      <c r="A94" s="40" t="s">
        <v>111</v>
      </c>
      <c r="B94" s="70">
        <v>6669.44</v>
      </c>
      <c r="C94" s="70">
        <v>6572.2460000000001</v>
      </c>
      <c r="D94" s="71">
        <v>1.4788551737107838</v>
      </c>
      <c r="E94" s="70">
        <v>194.32</v>
      </c>
      <c r="F94" s="70">
        <v>217.821</v>
      </c>
      <c r="G94" s="71">
        <v>-10.789134197345533</v>
      </c>
    </row>
    <row r="95" spans="1:7" s="9" customFormat="1" ht="12" x14ac:dyDescent="0.2">
      <c r="A95" s="40" t="s">
        <v>112</v>
      </c>
      <c r="B95" s="70">
        <v>31831.228999999999</v>
      </c>
      <c r="C95" s="70">
        <v>35348.112999999998</v>
      </c>
      <c r="D95" s="71">
        <v>-9.9492835727892981</v>
      </c>
      <c r="E95" s="70">
        <v>3306.21</v>
      </c>
      <c r="F95" s="70">
        <v>4912.6880000000001</v>
      </c>
      <c r="G95" s="71">
        <v>-32.70059079672879</v>
      </c>
    </row>
    <row r="96" spans="1:7" s="9" customFormat="1" ht="12" x14ac:dyDescent="0.2">
      <c r="A96" s="40" t="s">
        <v>226</v>
      </c>
      <c r="B96" s="70">
        <v>34075.781000000003</v>
      </c>
      <c r="C96" s="70">
        <v>45021.942999999999</v>
      </c>
      <c r="D96" s="71">
        <v>-24.312948910268034</v>
      </c>
      <c r="E96" s="70">
        <v>5470.8329999999996</v>
      </c>
      <c r="F96" s="70">
        <v>6842.3760000000002</v>
      </c>
      <c r="G96" s="71">
        <v>-20.044835302824637</v>
      </c>
    </row>
    <row r="97" spans="1:7" s="9" customFormat="1" ht="22.5" x14ac:dyDescent="0.2">
      <c r="A97" s="48" t="s">
        <v>255</v>
      </c>
      <c r="B97" s="70">
        <v>253.67599999999999</v>
      </c>
      <c r="C97" s="70">
        <v>363.14800000000002</v>
      </c>
      <c r="D97" s="71">
        <v>-30.14528511791336</v>
      </c>
      <c r="E97" s="70">
        <v>11.462999999999999</v>
      </c>
      <c r="F97" s="70">
        <v>49.55</v>
      </c>
      <c r="G97" s="71">
        <v>-76.865792129162458</v>
      </c>
    </row>
    <row r="98" spans="1:7" s="9" customFormat="1" ht="12" x14ac:dyDescent="0.2">
      <c r="A98" s="40" t="s">
        <v>113</v>
      </c>
      <c r="B98" s="70">
        <v>55616.400999999998</v>
      </c>
      <c r="C98" s="70">
        <v>64043.146999999997</v>
      </c>
      <c r="D98" s="71">
        <v>-13.157919925452759</v>
      </c>
      <c r="E98" s="70">
        <v>24900.74</v>
      </c>
      <c r="F98" s="70">
        <v>30698.739000000001</v>
      </c>
      <c r="G98" s="71">
        <v>-18.886766000388477</v>
      </c>
    </row>
    <row r="99" spans="1:7" s="9" customFormat="1" ht="9.9499999999999993" customHeight="1" x14ac:dyDescent="0.2">
      <c r="A99" s="44"/>
      <c r="B99" s="10"/>
      <c r="C99" s="10"/>
      <c r="D99" s="10"/>
      <c r="E99" s="10"/>
      <c r="F99" s="10"/>
      <c r="G99" s="10"/>
    </row>
    <row r="100" spans="1:7" s="9" customFormat="1" ht="12" x14ac:dyDescent="0.2">
      <c r="A100" s="44" t="s">
        <v>29</v>
      </c>
      <c r="B100" s="70">
        <v>1210226.855</v>
      </c>
      <c r="C100" s="70">
        <v>1415738.4709999999</v>
      </c>
      <c r="D100" s="71">
        <v>-14.51621328442377</v>
      </c>
      <c r="E100" s="70">
        <v>1732105.206</v>
      </c>
      <c r="F100" s="70">
        <v>1844345.1780000001</v>
      </c>
      <c r="G100" s="71">
        <v>-6.0856272100709674</v>
      </c>
    </row>
    <row r="101" spans="1:7" s="9" customFormat="1" ht="12" x14ac:dyDescent="0.2">
      <c r="A101" s="43" t="s">
        <v>22</v>
      </c>
      <c r="B101" s="10"/>
      <c r="C101" s="10"/>
      <c r="D101" s="10"/>
      <c r="E101" s="10"/>
      <c r="F101" s="10"/>
      <c r="G101" s="10"/>
    </row>
    <row r="102" spans="1:7" s="9" customFormat="1" ht="22.5" x14ac:dyDescent="0.2">
      <c r="A102" s="48" t="s">
        <v>196</v>
      </c>
      <c r="B102" s="70">
        <v>12912.473</v>
      </c>
      <c r="C102" s="70">
        <v>15769.468999999999</v>
      </c>
      <c r="D102" s="71">
        <v>-18.117261906535973</v>
      </c>
      <c r="E102" s="70">
        <v>847.66800000000001</v>
      </c>
      <c r="F102" s="70">
        <v>3878.36</v>
      </c>
      <c r="G102" s="71">
        <v>-78.143648346208195</v>
      </c>
    </row>
    <row r="103" spans="1:7" s="9" customFormat="1" ht="12" x14ac:dyDescent="0.2">
      <c r="A103" s="40" t="s">
        <v>114</v>
      </c>
      <c r="B103" s="70">
        <v>43.884</v>
      </c>
      <c r="C103" s="70">
        <v>95.385999999999996</v>
      </c>
      <c r="D103" s="71">
        <v>-53.993248485102633</v>
      </c>
      <c r="E103" s="70">
        <v>62.155999999999999</v>
      </c>
      <c r="F103" s="70">
        <v>71.153000000000006</v>
      </c>
      <c r="G103" s="71">
        <v>-12.644582800444127</v>
      </c>
    </row>
    <row r="104" spans="1:7" s="9" customFormat="1" ht="12" x14ac:dyDescent="0.2">
      <c r="A104" s="40" t="s">
        <v>227</v>
      </c>
      <c r="B104" s="70">
        <v>902.67600000000004</v>
      </c>
      <c r="C104" s="70">
        <v>883.29399999999998</v>
      </c>
      <c r="D104" s="71">
        <v>2.1942863870919496</v>
      </c>
      <c r="E104" s="70">
        <v>8.7669999999999995</v>
      </c>
      <c r="F104" s="70">
        <v>7.6989999999999998</v>
      </c>
      <c r="G104" s="71">
        <v>13.871931419664875</v>
      </c>
    </row>
    <row r="105" spans="1:7" s="9" customFormat="1" ht="12" x14ac:dyDescent="0.2">
      <c r="A105" s="40" t="s">
        <v>115</v>
      </c>
      <c r="B105" s="70">
        <v>187.947</v>
      </c>
      <c r="C105" s="70">
        <v>281.18099999999998</v>
      </c>
      <c r="D105" s="71">
        <v>-33.158001429684077</v>
      </c>
      <c r="E105" s="70">
        <v>36.152000000000001</v>
      </c>
      <c r="F105" s="70">
        <v>16.745000000000001</v>
      </c>
      <c r="G105" s="71">
        <v>115.8972827709764</v>
      </c>
    </row>
    <row r="106" spans="1:7" s="9" customFormat="1" ht="22.5" x14ac:dyDescent="0.2">
      <c r="A106" s="48" t="s">
        <v>228</v>
      </c>
      <c r="B106" s="70">
        <v>317.72199999999998</v>
      </c>
      <c r="C106" s="70">
        <v>235.256</v>
      </c>
      <c r="D106" s="71">
        <v>35.053728704050059</v>
      </c>
      <c r="E106" s="70">
        <v>40.247999999999998</v>
      </c>
      <c r="F106" s="70">
        <v>25.898</v>
      </c>
      <c r="G106" s="71">
        <v>55.409684145493856</v>
      </c>
    </row>
    <row r="107" spans="1:7" s="9" customFormat="1" ht="12" x14ac:dyDescent="0.2">
      <c r="A107" s="40" t="s">
        <v>116</v>
      </c>
      <c r="B107" s="70">
        <v>68213.519</v>
      </c>
      <c r="C107" s="70">
        <v>63987.002999999997</v>
      </c>
      <c r="D107" s="71">
        <v>6.605272636382125</v>
      </c>
      <c r="E107" s="70">
        <v>42900.292999999998</v>
      </c>
      <c r="F107" s="70">
        <v>44461.625999999997</v>
      </c>
      <c r="G107" s="71">
        <v>-3.5116417019926303</v>
      </c>
    </row>
    <row r="108" spans="1:7" s="9" customFormat="1" ht="22.5" x14ac:dyDescent="0.2">
      <c r="A108" s="48" t="s">
        <v>229</v>
      </c>
      <c r="B108" s="70">
        <v>194941.533</v>
      </c>
      <c r="C108" s="70">
        <v>252350.027</v>
      </c>
      <c r="D108" s="71">
        <v>-22.749549378887124</v>
      </c>
      <c r="E108" s="70">
        <v>1942.2840000000001</v>
      </c>
      <c r="F108" s="70">
        <v>4001.6109999999999</v>
      </c>
      <c r="G108" s="71">
        <v>-51.462448498867076</v>
      </c>
    </row>
    <row r="109" spans="1:7" s="9" customFormat="1" ht="12" x14ac:dyDescent="0.2">
      <c r="A109" s="40" t="s">
        <v>117</v>
      </c>
      <c r="B109" s="70">
        <v>9004.9290000000001</v>
      </c>
      <c r="C109" s="70">
        <v>9330.6849999999995</v>
      </c>
      <c r="D109" s="71">
        <v>-3.4912334946469628</v>
      </c>
      <c r="E109" s="70">
        <v>13073.519</v>
      </c>
      <c r="F109" s="70">
        <v>12629.023999999999</v>
      </c>
      <c r="G109" s="71">
        <v>3.5196306539602773</v>
      </c>
    </row>
    <row r="110" spans="1:7" s="9" customFormat="1" ht="12" x14ac:dyDescent="0.2">
      <c r="A110" s="40" t="s">
        <v>118</v>
      </c>
      <c r="B110" s="70">
        <v>460.24599999999998</v>
      </c>
      <c r="C110" s="70">
        <v>193.44200000000001</v>
      </c>
      <c r="D110" s="71">
        <v>137.92454585870698</v>
      </c>
      <c r="E110" s="70">
        <v>26389.879000000001</v>
      </c>
      <c r="F110" s="70">
        <v>21488.115000000002</v>
      </c>
      <c r="G110" s="71">
        <v>22.811512317390324</v>
      </c>
    </row>
    <row r="111" spans="1:7" s="9" customFormat="1" ht="12" x14ac:dyDescent="0.2">
      <c r="A111" s="40" t="s">
        <v>119</v>
      </c>
      <c r="B111" s="70">
        <v>27881.947</v>
      </c>
      <c r="C111" s="70">
        <v>34639.773999999998</v>
      </c>
      <c r="D111" s="71">
        <v>-19.508865733361887</v>
      </c>
      <c r="E111" s="70">
        <v>48675.98</v>
      </c>
      <c r="F111" s="70">
        <v>47030.461000000003</v>
      </c>
      <c r="G111" s="71">
        <v>3.498836636961741</v>
      </c>
    </row>
    <row r="112" spans="1:7" s="9" customFormat="1" ht="12" x14ac:dyDescent="0.2">
      <c r="A112" s="40" t="s">
        <v>120</v>
      </c>
      <c r="B112" s="70">
        <v>984.79700000000003</v>
      </c>
      <c r="C112" s="70">
        <v>3901.6970000000001</v>
      </c>
      <c r="D112" s="71">
        <v>-74.759777604462883</v>
      </c>
      <c r="E112" s="70">
        <v>21.878</v>
      </c>
      <c r="F112" s="70">
        <v>4.8659999999999997</v>
      </c>
      <c r="G112" s="71" t="s">
        <v>283</v>
      </c>
    </row>
    <row r="113" spans="1:7" s="9" customFormat="1" ht="22.5" x14ac:dyDescent="0.2">
      <c r="A113" s="48" t="s">
        <v>230</v>
      </c>
      <c r="B113" s="70">
        <v>5687.65</v>
      </c>
      <c r="C113" s="70">
        <v>8649.6929999999993</v>
      </c>
      <c r="D113" s="71">
        <v>-34.244487058673641</v>
      </c>
      <c r="E113" s="70">
        <v>33088.508999999998</v>
      </c>
      <c r="F113" s="70">
        <v>68299.626999999993</v>
      </c>
      <c r="G113" s="71">
        <v>-51.553895016147017</v>
      </c>
    </row>
    <row r="114" spans="1:7" s="9" customFormat="1" ht="12" x14ac:dyDescent="0.2">
      <c r="A114" s="40" t="s">
        <v>121</v>
      </c>
      <c r="B114" s="70">
        <v>142.21199999999999</v>
      </c>
      <c r="C114" s="70">
        <v>309.57299999999998</v>
      </c>
      <c r="D114" s="71">
        <v>-54.061885241930014</v>
      </c>
      <c r="E114" s="70">
        <v>0</v>
      </c>
      <c r="F114" s="70">
        <v>2.3E-2</v>
      </c>
      <c r="G114" s="71" t="s">
        <v>283</v>
      </c>
    </row>
    <row r="115" spans="1:7" s="9" customFormat="1" ht="22.5" x14ac:dyDescent="0.2">
      <c r="A115" s="48" t="s">
        <v>197</v>
      </c>
      <c r="B115" s="70">
        <v>4021.9180000000001</v>
      </c>
      <c r="C115" s="70">
        <v>1526.873</v>
      </c>
      <c r="D115" s="71">
        <v>163.40881003200661</v>
      </c>
      <c r="E115" s="70">
        <v>104.744</v>
      </c>
      <c r="F115" s="70">
        <v>59.430999999999997</v>
      </c>
      <c r="G115" s="71">
        <v>76.244720768622443</v>
      </c>
    </row>
    <row r="116" spans="1:7" s="9" customFormat="1" ht="12" x14ac:dyDescent="0.2">
      <c r="A116" s="40" t="s">
        <v>122</v>
      </c>
      <c r="B116" s="70">
        <v>65485.482000000004</v>
      </c>
      <c r="C116" s="70">
        <v>81511.710000000006</v>
      </c>
      <c r="D116" s="71">
        <v>-19.661258486664067</v>
      </c>
      <c r="E116" s="70">
        <v>45750.625999999997</v>
      </c>
      <c r="F116" s="70">
        <v>60284.042000000001</v>
      </c>
      <c r="G116" s="71">
        <v>-24.108230831635353</v>
      </c>
    </row>
    <row r="117" spans="1:7" s="9" customFormat="1" ht="22.5" x14ac:dyDescent="0.2">
      <c r="A117" s="48" t="s">
        <v>231</v>
      </c>
      <c r="B117" s="70">
        <v>59558.548999999999</v>
      </c>
      <c r="C117" s="70">
        <v>81578.823000000004</v>
      </c>
      <c r="D117" s="71">
        <v>-26.992635086191427</v>
      </c>
      <c r="E117" s="70">
        <v>92283.255999999994</v>
      </c>
      <c r="F117" s="70">
        <v>101712.412</v>
      </c>
      <c r="G117" s="71">
        <v>-9.2704084138718486</v>
      </c>
    </row>
    <row r="118" spans="1:7" s="9" customFormat="1" ht="22.5" x14ac:dyDescent="0.2">
      <c r="A118" s="48" t="s">
        <v>232</v>
      </c>
      <c r="B118" s="70">
        <v>20790.578000000001</v>
      </c>
      <c r="C118" s="70">
        <v>19601.174999999999</v>
      </c>
      <c r="D118" s="71">
        <v>6.0680188815211409</v>
      </c>
      <c r="E118" s="70">
        <v>15823.09</v>
      </c>
      <c r="F118" s="70">
        <v>14211.878000000001</v>
      </c>
      <c r="G118" s="71">
        <v>11.337080152250095</v>
      </c>
    </row>
    <row r="119" spans="1:7" s="9" customFormat="1" ht="12" x14ac:dyDescent="0.2">
      <c r="A119" s="40" t="s">
        <v>198</v>
      </c>
      <c r="B119" s="70">
        <v>819.16700000000003</v>
      </c>
      <c r="C119" s="70">
        <v>612.76900000000001</v>
      </c>
      <c r="D119" s="71">
        <v>33.682839699788985</v>
      </c>
      <c r="E119" s="70">
        <v>1425.7539999999999</v>
      </c>
      <c r="F119" s="70">
        <v>173.739</v>
      </c>
      <c r="G119" s="71" t="s">
        <v>283</v>
      </c>
    </row>
    <row r="120" spans="1:7" s="9" customFormat="1" ht="22.5" x14ac:dyDescent="0.2">
      <c r="A120" s="48" t="s">
        <v>233</v>
      </c>
      <c r="B120" s="70">
        <v>2443.835</v>
      </c>
      <c r="C120" s="70">
        <v>1400.845</v>
      </c>
      <c r="D120" s="71">
        <v>74.454347197584326</v>
      </c>
      <c r="E120" s="70">
        <v>49.695</v>
      </c>
      <c r="F120" s="70">
        <v>110.017</v>
      </c>
      <c r="G120" s="71">
        <v>-54.829708136015334</v>
      </c>
    </row>
    <row r="121" spans="1:7" s="9" customFormat="1" ht="22.5" x14ac:dyDescent="0.2">
      <c r="A121" s="48" t="s">
        <v>234</v>
      </c>
      <c r="B121" s="70">
        <v>1401.2139999999999</v>
      </c>
      <c r="C121" s="70">
        <v>2486.0169999999998</v>
      </c>
      <c r="D121" s="71">
        <v>-43.636185915060111</v>
      </c>
      <c r="E121" s="70">
        <v>3789.9389999999999</v>
      </c>
      <c r="F121" s="70">
        <v>7928.2950000000001</v>
      </c>
      <c r="G121" s="71">
        <v>-52.197300932924421</v>
      </c>
    </row>
    <row r="122" spans="1:7" s="9" customFormat="1" ht="22.5" x14ac:dyDescent="0.2">
      <c r="A122" s="48" t="s">
        <v>235</v>
      </c>
      <c r="B122" s="70">
        <v>674.51700000000005</v>
      </c>
      <c r="C122" s="70">
        <v>696.13699999999994</v>
      </c>
      <c r="D122" s="71">
        <v>-3.1057105138787193</v>
      </c>
      <c r="E122" s="70">
        <v>310.00099999999998</v>
      </c>
      <c r="F122" s="70">
        <v>340.84</v>
      </c>
      <c r="G122" s="71">
        <v>-9.0479403825842013</v>
      </c>
    </row>
    <row r="123" spans="1:7" s="9" customFormat="1" ht="12" x14ac:dyDescent="0.2">
      <c r="A123" s="40" t="s">
        <v>123</v>
      </c>
      <c r="B123" s="70">
        <v>16458.766</v>
      </c>
      <c r="C123" s="70">
        <v>18065.295999999998</v>
      </c>
      <c r="D123" s="71">
        <v>-8.8929071519226568</v>
      </c>
      <c r="E123" s="70">
        <v>1244.3869999999999</v>
      </c>
      <c r="F123" s="70">
        <v>1940.5840000000001</v>
      </c>
      <c r="G123" s="71">
        <v>-35.875643620683263</v>
      </c>
    </row>
    <row r="124" spans="1:7" s="9" customFormat="1" ht="22.5" x14ac:dyDescent="0.2">
      <c r="A124" s="48" t="s">
        <v>236</v>
      </c>
      <c r="B124" s="70">
        <v>49640.067000000003</v>
      </c>
      <c r="C124" s="70">
        <v>53627.046000000002</v>
      </c>
      <c r="D124" s="71">
        <v>-7.4346422139306441</v>
      </c>
      <c r="E124" s="70">
        <v>22156.33</v>
      </c>
      <c r="F124" s="70">
        <v>24382.862000000001</v>
      </c>
      <c r="G124" s="71">
        <v>-9.1315449351269677</v>
      </c>
    </row>
    <row r="125" spans="1:7" s="9" customFormat="1" ht="22.5" x14ac:dyDescent="0.2">
      <c r="A125" s="48" t="s">
        <v>199</v>
      </c>
      <c r="B125" s="70">
        <v>384.00799999999998</v>
      </c>
      <c r="C125" s="70">
        <v>856.73599999999999</v>
      </c>
      <c r="D125" s="71">
        <v>-55.177791058155613</v>
      </c>
      <c r="E125" s="70">
        <v>152665.946</v>
      </c>
      <c r="F125" s="70">
        <v>179479.44200000001</v>
      </c>
      <c r="G125" s="71">
        <v>-14.939591800157274</v>
      </c>
    </row>
    <row r="126" spans="1:7" s="9" customFormat="1" ht="12" x14ac:dyDescent="0.2">
      <c r="A126" s="40" t="s">
        <v>30</v>
      </c>
      <c r="B126" s="70">
        <v>222713.35</v>
      </c>
      <c r="C126" s="70">
        <v>245379.606</v>
      </c>
      <c r="D126" s="71">
        <v>-9.2372207982109131</v>
      </c>
      <c r="E126" s="70">
        <v>523274.71799999999</v>
      </c>
      <c r="F126" s="70">
        <v>565951.03700000001</v>
      </c>
      <c r="G126" s="71">
        <v>-7.540638007524322</v>
      </c>
    </row>
    <row r="127" spans="1:7" s="9" customFormat="1" ht="12" x14ac:dyDescent="0.2">
      <c r="A127" s="40" t="s">
        <v>45</v>
      </c>
      <c r="B127" s="70">
        <v>6593.2830000000004</v>
      </c>
      <c r="C127" s="70">
        <v>11618.855</v>
      </c>
      <c r="D127" s="71">
        <v>-43.253590822847855</v>
      </c>
      <c r="E127" s="70">
        <v>179997.31</v>
      </c>
      <c r="F127" s="70">
        <v>173022.16099999999</v>
      </c>
      <c r="G127" s="71">
        <v>4.0313616242488308</v>
      </c>
    </row>
    <row r="128" spans="1:7" s="9" customFormat="1" ht="12" x14ac:dyDescent="0.2">
      <c r="A128" s="40" t="s">
        <v>44</v>
      </c>
      <c r="B128" s="70">
        <v>98721.820999999996</v>
      </c>
      <c r="C128" s="70">
        <v>94847.926000000007</v>
      </c>
      <c r="D128" s="71">
        <v>4.0843223076907265</v>
      </c>
      <c r="E128" s="70">
        <v>95364.96</v>
      </c>
      <c r="F128" s="70">
        <v>107596.622</v>
      </c>
      <c r="G128" s="71">
        <v>-11.368072503242715</v>
      </c>
    </row>
    <row r="129" spans="1:7" s="9" customFormat="1" ht="12" x14ac:dyDescent="0.2">
      <c r="A129" s="40" t="s">
        <v>124</v>
      </c>
      <c r="B129" s="70">
        <v>92635.160999999993</v>
      </c>
      <c r="C129" s="70">
        <v>58970.481</v>
      </c>
      <c r="D129" s="71">
        <v>57.087341715934116</v>
      </c>
      <c r="E129" s="70">
        <v>214812.77499999999</v>
      </c>
      <c r="F129" s="70">
        <v>225105.21</v>
      </c>
      <c r="G129" s="71">
        <v>-4.5722775585691693</v>
      </c>
    </row>
    <row r="130" spans="1:7" s="9" customFormat="1" ht="12" x14ac:dyDescent="0.2">
      <c r="A130" s="40" t="s">
        <v>125</v>
      </c>
      <c r="B130" s="70">
        <v>89.260999999999996</v>
      </c>
      <c r="C130" s="70">
        <v>379.39800000000002</v>
      </c>
      <c r="D130" s="71">
        <v>-76.47299142325474</v>
      </c>
      <c r="E130" s="70">
        <v>3282.4920000000002</v>
      </c>
      <c r="F130" s="70">
        <v>3140.0819999999999</v>
      </c>
      <c r="G130" s="71">
        <v>4.5352318824795077</v>
      </c>
    </row>
    <row r="131" spans="1:7" s="9" customFormat="1" ht="12" x14ac:dyDescent="0.2">
      <c r="A131" s="40" t="s">
        <v>126</v>
      </c>
      <c r="B131" s="70">
        <v>246114.34299999999</v>
      </c>
      <c r="C131" s="70">
        <v>351952.29800000001</v>
      </c>
      <c r="D131" s="71">
        <v>-30.071676076966554</v>
      </c>
      <c r="E131" s="70">
        <v>212681.85</v>
      </c>
      <c r="F131" s="70">
        <v>176991.31599999999</v>
      </c>
      <c r="G131" s="71">
        <v>20.16513284753475</v>
      </c>
    </row>
    <row r="132" spans="1:7" s="9" customFormat="1" ht="9.9499999999999993" customHeight="1" x14ac:dyDescent="0.2">
      <c r="A132" s="43"/>
      <c r="B132" s="10"/>
      <c r="C132" s="10"/>
      <c r="D132" s="10"/>
      <c r="E132" s="10"/>
      <c r="F132" s="10"/>
      <c r="G132" s="10"/>
    </row>
    <row r="133" spans="1:7" s="9" customFormat="1" ht="12" x14ac:dyDescent="0.2">
      <c r="A133" s="47" t="s">
        <v>31</v>
      </c>
      <c r="B133" s="70">
        <v>15249622.558</v>
      </c>
      <c r="C133" s="70">
        <v>14864647.414000001</v>
      </c>
      <c r="D133" s="71">
        <v>2.5898706728651888</v>
      </c>
      <c r="E133" s="70">
        <v>15265518.676999999</v>
      </c>
      <c r="F133" s="70">
        <v>16200396.091</v>
      </c>
      <c r="G133" s="71">
        <v>-5.770707140422104</v>
      </c>
    </row>
    <row r="134" spans="1:7" s="9" customFormat="1" ht="12" x14ac:dyDescent="0.2">
      <c r="A134" s="45" t="s">
        <v>22</v>
      </c>
      <c r="B134" s="10"/>
      <c r="C134" s="10"/>
      <c r="D134" s="10"/>
      <c r="E134" s="10"/>
      <c r="F134" s="10"/>
      <c r="G134" s="10"/>
    </row>
    <row r="135" spans="1:7" s="9" customFormat="1" ht="12" x14ac:dyDescent="0.2">
      <c r="A135" s="43" t="s">
        <v>32</v>
      </c>
      <c r="B135" s="70">
        <v>2210687.872</v>
      </c>
      <c r="C135" s="70">
        <v>2394431.8480000002</v>
      </c>
      <c r="D135" s="71">
        <v>-7.6738027082907507</v>
      </c>
      <c r="E135" s="70">
        <v>2052059.7350000001</v>
      </c>
      <c r="F135" s="70">
        <v>2087576.1329999999</v>
      </c>
      <c r="G135" s="71">
        <v>-1.701322286577394</v>
      </c>
    </row>
    <row r="136" spans="1:7" s="9" customFormat="1" ht="12" x14ac:dyDescent="0.2">
      <c r="A136" s="49" t="s">
        <v>22</v>
      </c>
      <c r="B136" s="10"/>
      <c r="C136" s="10"/>
      <c r="D136" s="10"/>
      <c r="E136" s="10"/>
      <c r="F136" s="10"/>
      <c r="G136" s="10"/>
    </row>
    <row r="137" spans="1:7" s="9" customFormat="1" ht="12" x14ac:dyDescent="0.2">
      <c r="A137" s="50" t="s">
        <v>238</v>
      </c>
      <c r="B137" s="70">
        <v>5747.7259999999997</v>
      </c>
      <c r="C137" s="70">
        <v>8918.8029999999999</v>
      </c>
      <c r="D137" s="71">
        <v>-35.554961803730833</v>
      </c>
      <c r="E137" s="70">
        <v>225.62899999999999</v>
      </c>
      <c r="F137" s="70">
        <v>274.971</v>
      </c>
      <c r="G137" s="71">
        <v>-17.944437777074668</v>
      </c>
    </row>
    <row r="138" spans="1:7" s="9" customFormat="1" ht="12" x14ac:dyDescent="0.2">
      <c r="A138" s="51" t="s">
        <v>237</v>
      </c>
      <c r="B138" s="70">
        <v>11622.945</v>
      </c>
      <c r="C138" s="70">
        <v>10706.974</v>
      </c>
      <c r="D138" s="71">
        <v>8.5549007590753519</v>
      </c>
      <c r="E138" s="70">
        <v>11382.700999999999</v>
      </c>
      <c r="F138" s="70">
        <v>10666.958000000001</v>
      </c>
      <c r="G138" s="71">
        <v>6.709907360655194</v>
      </c>
    </row>
    <row r="139" spans="1:7" s="9" customFormat="1" ht="12" x14ac:dyDescent="0.2">
      <c r="A139" s="51" t="s">
        <v>127</v>
      </c>
      <c r="B139" s="70">
        <v>560.69299999999998</v>
      </c>
      <c r="C139" s="70">
        <v>469.38</v>
      </c>
      <c r="D139" s="71">
        <v>19.453960543695942</v>
      </c>
      <c r="E139" s="70">
        <v>0.94099999999999995</v>
      </c>
      <c r="F139" s="70">
        <v>33.776000000000003</v>
      </c>
      <c r="G139" s="71">
        <v>-97.213998105163427</v>
      </c>
    </row>
    <row r="140" spans="1:7" s="9" customFormat="1" ht="12" x14ac:dyDescent="0.2">
      <c r="A140" s="51" t="s">
        <v>239</v>
      </c>
      <c r="B140" s="70">
        <v>4292.7650000000003</v>
      </c>
      <c r="C140" s="70">
        <v>3878.82</v>
      </c>
      <c r="D140" s="71">
        <v>10.671931154320134</v>
      </c>
      <c r="E140" s="70">
        <v>72.843000000000004</v>
      </c>
      <c r="F140" s="70">
        <v>81.97</v>
      </c>
      <c r="G140" s="71">
        <v>-11.134561424911553</v>
      </c>
    </row>
    <row r="141" spans="1:7" s="9" customFormat="1" ht="12" x14ac:dyDescent="0.2">
      <c r="A141" s="51" t="s">
        <v>240</v>
      </c>
      <c r="B141" s="70">
        <v>1337.8019999999999</v>
      </c>
      <c r="C141" s="70">
        <v>1454.1969999999999</v>
      </c>
      <c r="D141" s="71">
        <v>-8.0040737259119652</v>
      </c>
      <c r="E141" s="70">
        <v>449.34800000000001</v>
      </c>
      <c r="F141" s="70">
        <v>276.036</v>
      </c>
      <c r="G141" s="71">
        <v>62.786013418539625</v>
      </c>
    </row>
    <row r="142" spans="1:7" s="9" customFormat="1" ht="12" x14ac:dyDescent="0.2">
      <c r="A142" s="51" t="s">
        <v>128</v>
      </c>
      <c r="B142" s="70">
        <v>515.98800000000006</v>
      </c>
      <c r="C142" s="70">
        <v>596.67899999999997</v>
      </c>
      <c r="D142" s="71">
        <v>-13.523351751947018</v>
      </c>
      <c r="E142" s="70">
        <v>350.548</v>
      </c>
      <c r="F142" s="70">
        <v>321.57400000000001</v>
      </c>
      <c r="G142" s="71">
        <v>9.0100567831976406</v>
      </c>
    </row>
    <row r="143" spans="1:7" s="9" customFormat="1" ht="12" x14ac:dyDescent="0.2">
      <c r="A143" s="51" t="s">
        <v>129</v>
      </c>
      <c r="B143" s="70">
        <v>4001.26</v>
      </c>
      <c r="C143" s="70">
        <v>3103.1019999999999</v>
      </c>
      <c r="D143" s="71">
        <v>28.943876160048887</v>
      </c>
      <c r="E143" s="70">
        <v>68.713999999999999</v>
      </c>
      <c r="F143" s="70">
        <v>63.575000000000003</v>
      </c>
      <c r="G143" s="71">
        <v>8.0833661030279131</v>
      </c>
    </row>
    <row r="144" spans="1:7" s="9" customFormat="1" ht="12" x14ac:dyDescent="0.2">
      <c r="A144" s="51" t="s">
        <v>46</v>
      </c>
      <c r="B144" s="70">
        <v>696336.02399999998</v>
      </c>
      <c r="C144" s="70">
        <v>712789.59699999995</v>
      </c>
      <c r="D144" s="71">
        <v>-2.3083351762217177</v>
      </c>
      <c r="E144" s="70">
        <v>206252.72200000001</v>
      </c>
      <c r="F144" s="70">
        <v>258440.39199999999</v>
      </c>
      <c r="G144" s="71">
        <v>-20.193310185042577</v>
      </c>
    </row>
    <row r="145" spans="1:7" s="9" customFormat="1" ht="12" x14ac:dyDescent="0.2">
      <c r="A145" s="51" t="s">
        <v>130</v>
      </c>
      <c r="B145" s="70">
        <v>24865.055</v>
      </c>
      <c r="C145" s="70">
        <v>32390.502</v>
      </c>
      <c r="D145" s="71">
        <v>-23.233499128849559</v>
      </c>
      <c r="E145" s="70">
        <v>683.57399999999996</v>
      </c>
      <c r="F145" s="70">
        <v>1262.675</v>
      </c>
      <c r="G145" s="71">
        <v>-45.863028887084958</v>
      </c>
    </row>
    <row r="146" spans="1:7" s="9" customFormat="1" ht="12" x14ac:dyDescent="0.2">
      <c r="A146" s="51" t="s">
        <v>131</v>
      </c>
      <c r="B146" s="70">
        <v>20837.663</v>
      </c>
      <c r="C146" s="70">
        <v>20433.781999999999</v>
      </c>
      <c r="D146" s="71">
        <v>1.9765357191341337</v>
      </c>
      <c r="E146" s="70">
        <v>4820.51</v>
      </c>
      <c r="F146" s="70">
        <v>5438.63</v>
      </c>
      <c r="G146" s="71">
        <v>-11.365362232768177</v>
      </c>
    </row>
    <row r="147" spans="1:7" s="9" customFormat="1" ht="12" x14ac:dyDescent="0.2">
      <c r="A147" s="51" t="s">
        <v>33</v>
      </c>
      <c r="B147" s="70">
        <v>320586.30800000002</v>
      </c>
      <c r="C147" s="70">
        <v>338452.44099999999</v>
      </c>
      <c r="D147" s="71">
        <v>-5.2787720919406809</v>
      </c>
      <c r="E147" s="70">
        <v>633944.60199999996</v>
      </c>
      <c r="F147" s="70">
        <v>750893.402</v>
      </c>
      <c r="G147" s="71">
        <v>-15.574620803499883</v>
      </c>
    </row>
    <row r="148" spans="1:7" s="9" customFormat="1" ht="12" x14ac:dyDescent="0.2">
      <c r="A148" s="51" t="s">
        <v>132</v>
      </c>
      <c r="B148" s="70">
        <v>88631.255000000005</v>
      </c>
      <c r="C148" s="70">
        <v>97443.584000000003</v>
      </c>
      <c r="D148" s="71">
        <v>-9.0435189658048643</v>
      </c>
      <c r="E148" s="70">
        <v>150588.13699999999</v>
      </c>
      <c r="F148" s="70">
        <v>143789.31</v>
      </c>
      <c r="G148" s="71">
        <v>4.728325770531896</v>
      </c>
    </row>
    <row r="149" spans="1:7" s="9" customFormat="1" ht="12" x14ac:dyDescent="0.2">
      <c r="A149" s="51" t="s">
        <v>133</v>
      </c>
      <c r="B149" s="70">
        <v>25261.219000000001</v>
      </c>
      <c r="C149" s="70">
        <v>29838.62</v>
      </c>
      <c r="D149" s="71">
        <v>-15.340525131524174</v>
      </c>
      <c r="E149" s="70">
        <v>5234.4030000000002</v>
      </c>
      <c r="F149" s="70">
        <v>16026.263999999999</v>
      </c>
      <c r="G149" s="71">
        <v>-67.338594946395489</v>
      </c>
    </row>
    <row r="150" spans="1:7" s="9" customFormat="1" ht="12" x14ac:dyDescent="0.2">
      <c r="A150" s="51" t="s">
        <v>134</v>
      </c>
      <c r="B150" s="70">
        <v>4084.6370000000002</v>
      </c>
      <c r="C150" s="70">
        <v>4979.2039999999997</v>
      </c>
      <c r="D150" s="71">
        <v>-17.966064455282407</v>
      </c>
      <c r="E150" s="70">
        <v>13403.449000000001</v>
      </c>
      <c r="F150" s="70">
        <v>12716.344999999999</v>
      </c>
      <c r="G150" s="71">
        <v>5.4033136093743934</v>
      </c>
    </row>
    <row r="151" spans="1:7" s="9" customFormat="1" ht="12" x14ac:dyDescent="0.2">
      <c r="A151" s="51" t="s">
        <v>135</v>
      </c>
      <c r="B151" s="70">
        <v>213778.84599999999</v>
      </c>
      <c r="C151" s="70">
        <v>240765.823</v>
      </c>
      <c r="D151" s="71">
        <v>-11.208807240054171</v>
      </c>
      <c r="E151" s="70">
        <v>366419.32799999998</v>
      </c>
      <c r="F151" s="70">
        <v>219898.33799999999</v>
      </c>
      <c r="G151" s="71">
        <v>66.631240296140874</v>
      </c>
    </row>
    <row r="152" spans="1:7" s="9" customFormat="1" ht="12" x14ac:dyDescent="0.2">
      <c r="A152" s="51" t="s">
        <v>136</v>
      </c>
      <c r="B152" s="70">
        <v>527917.478</v>
      </c>
      <c r="C152" s="70">
        <v>531788.88300000003</v>
      </c>
      <c r="D152" s="71">
        <v>-0.72799660236597674</v>
      </c>
      <c r="E152" s="70">
        <v>539905.89199999999</v>
      </c>
      <c r="F152" s="70">
        <v>538175.73100000003</v>
      </c>
      <c r="G152" s="71">
        <v>0.32148625445914547</v>
      </c>
    </row>
    <row r="153" spans="1:7" s="9" customFormat="1" ht="12" x14ac:dyDescent="0.2">
      <c r="A153" s="51" t="s">
        <v>137</v>
      </c>
      <c r="B153" s="70">
        <v>58618.059000000001</v>
      </c>
      <c r="C153" s="70">
        <v>72604.212</v>
      </c>
      <c r="D153" s="71">
        <v>-19.263555949068078</v>
      </c>
      <c r="E153" s="70">
        <v>23351.074000000001</v>
      </c>
      <c r="F153" s="70">
        <v>25362.705000000002</v>
      </c>
      <c r="G153" s="71">
        <v>-7.9314528951072134</v>
      </c>
    </row>
    <row r="154" spans="1:7" s="9" customFormat="1" ht="12" x14ac:dyDescent="0.2">
      <c r="A154" s="51" t="s">
        <v>241</v>
      </c>
      <c r="B154" s="70">
        <v>43018.201999999997</v>
      </c>
      <c r="C154" s="70">
        <v>75040.407000000007</v>
      </c>
      <c r="D154" s="71">
        <v>-42.673282675559058</v>
      </c>
      <c r="E154" s="70">
        <v>1818.6289999999999</v>
      </c>
      <c r="F154" s="70">
        <v>2000.4</v>
      </c>
      <c r="G154" s="71">
        <v>-9.086732653469312</v>
      </c>
    </row>
    <row r="155" spans="1:7" s="9" customFormat="1" ht="12" x14ac:dyDescent="0.2">
      <c r="A155" s="51" t="s">
        <v>138</v>
      </c>
      <c r="B155" s="70">
        <v>34276.483999999997</v>
      </c>
      <c r="C155" s="70">
        <v>63481.877</v>
      </c>
      <c r="D155" s="71">
        <v>-46.005875031073835</v>
      </c>
      <c r="E155" s="70">
        <v>5449.3620000000001</v>
      </c>
      <c r="F155" s="70">
        <v>4022.0509999999999</v>
      </c>
      <c r="G155" s="71">
        <v>35.487143251042824</v>
      </c>
    </row>
    <row r="156" spans="1:7" s="9" customFormat="1" ht="12" x14ac:dyDescent="0.2">
      <c r="A156" s="51" t="s">
        <v>139</v>
      </c>
      <c r="B156" s="70">
        <v>2271.2310000000002</v>
      </c>
      <c r="C156" s="70">
        <v>2671.7559999999999</v>
      </c>
      <c r="D156" s="71">
        <v>-14.991077029489205</v>
      </c>
      <c r="E156" s="70">
        <v>1110.7570000000001</v>
      </c>
      <c r="F156" s="70">
        <v>1041.8420000000001</v>
      </c>
      <c r="G156" s="71">
        <v>6.6147266092171293</v>
      </c>
    </row>
    <row r="157" spans="1:7" s="9" customFormat="1" ht="12" x14ac:dyDescent="0.2">
      <c r="A157" s="51" t="s">
        <v>140</v>
      </c>
      <c r="B157" s="70">
        <v>14.736000000000001</v>
      </c>
      <c r="C157" s="70">
        <v>71.287999999999997</v>
      </c>
      <c r="D157" s="71">
        <v>-79.328919313208388</v>
      </c>
      <c r="E157" s="70">
        <v>9.9090000000000007</v>
      </c>
      <c r="F157" s="70">
        <v>22.553000000000001</v>
      </c>
      <c r="G157" s="71">
        <v>-56.063494878730104</v>
      </c>
    </row>
    <row r="158" spans="1:7" s="9" customFormat="1" ht="12" x14ac:dyDescent="0.2">
      <c r="A158" s="51" t="s">
        <v>141</v>
      </c>
      <c r="B158" s="70">
        <v>13475.564</v>
      </c>
      <c r="C158" s="70">
        <v>16223.998</v>
      </c>
      <c r="D158" s="71">
        <v>-16.940546960126596</v>
      </c>
      <c r="E158" s="70">
        <v>4573.2879999999996</v>
      </c>
      <c r="F158" s="70">
        <v>5909.4740000000002</v>
      </c>
      <c r="G158" s="71">
        <v>-22.610912578682985</v>
      </c>
    </row>
    <row r="159" spans="1:7" s="9" customFormat="1" ht="12" x14ac:dyDescent="0.2">
      <c r="A159" s="51" t="s">
        <v>142</v>
      </c>
      <c r="B159" s="70">
        <v>101534.283</v>
      </c>
      <c r="C159" s="70">
        <v>118673.34</v>
      </c>
      <c r="D159" s="71">
        <v>-14.44221339013464</v>
      </c>
      <c r="E159" s="70">
        <v>67096.823999999993</v>
      </c>
      <c r="F159" s="70">
        <v>75158.870999999999</v>
      </c>
      <c r="G159" s="71">
        <v>-10.726673901208557</v>
      </c>
    </row>
    <row r="160" spans="1:7" s="9" customFormat="1" ht="12" x14ac:dyDescent="0.2">
      <c r="A160" s="51" t="s">
        <v>242</v>
      </c>
      <c r="B160" s="70">
        <v>3738.6689999999999</v>
      </c>
      <c r="C160" s="70">
        <v>3238.3139999999999</v>
      </c>
      <c r="D160" s="71">
        <v>15.451095848024622</v>
      </c>
      <c r="E160" s="70">
        <v>13904.882</v>
      </c>
      <c r="F160" s="70">
        <v>13954.874</v>
      </c>
      <c r="G160" s="71">
        <v>-0.35824042553161917</v>
      </c>
    </row>
    <row r="161" spans="1:7" s="9" customFormat="1" ht="12" x14ac:dyDescent="0.2">
      <c r="A161" s="51" t="s">
        <v>143</v>
      </c>
      <c r="B161" s="70">
        <v>1368.37</v>
      </c>
      <c r="C161" s="70">
        <v>1375.904</v>
      </c>
      <c r="D161" s="71">
        <v>-0.54756727213528222</v>
      </c>
      <c r="E161" s="70">
        <v>255.517</v>
      </c>
      <c r="F161" s="70">
        <v>332.68200000000002</v>
      </c>
      <c r="G161" s="71">
        <v>-23.194822683523611</v>
      </c>
    </row>
    <row r="162" spans="1:7" s="9" customFormat="1" ht="12" x14ac:dyDescent="0.2">
      <c r="A162" s="51" t="s">
        <v>144</v>
      </c>
      <c r="B162" s="70">
        <v>1994.61</v>
      </c>
      <c r="C162" s="70">
        <v>3040.3609999999999</v>
      </c>
      <c r="D162" s="71">
        <v>-34.395619467556656</v>
      </c>
      <c r="E162" s="70">
        <v>686.15200000000004</v>
      </c>
      <c r="F162" s="70">
        <v>1410.7339999999999</v>
      </c>
      <c r="G162" s="71">
        <v>-51.362056915052726</v>
      </c>
    </row>
    <row r="163" spans="1:7" s="9" customFormat="1" ht="9.9499999999999993" customHeight="1" x14ac:dyDescent="0.2">
      <c r="A163" s="49"/>
      <c r="B163" s="10"/>
      <c r="C163" s="10"/>
      <c r="D163" s="10"/>
      <c r="E163" s="10"/>
      <c r="F163" s="10"/>
      <c r="G163" s="10"/>
    </row>
    <row r="164" spans="1:7" s="9" customFormat="1" ht="12" x14ac:dyDescent="0.2">
      <c r="A164" s="45" t="s">
        <v>34</v>
      </c>
      <c r="B164" s="70">
        <v>13038934.686000001</v>
      </c>
      <c r="C164" s="70">
        <v>12470215.566</v>
      </c>
      <c r="D164" s="71">
        <v>4.5606197983506576</v>
      </c>
      <c r="E164" s="70">
        <v>13213458.942</v>
      </c>
      <c r="F164" s="70">
        <v>14112819.958000001</v>
      </c>
      <c r="G164" s="71">
        <v>-6.3726527984946699</v>
      </c>
    </row>
    <row r="165" spans="1:7" s="9" customFormat="1" ht="12" x14ac:dyDescent="0.2">
      <c r="A165" s="49" t="s">
        <v>22</v>
      </c>
      <c r="B165" s="10"/>
      <c r="C165" s="10"/>
      <c r="D165" s="10"/>
      <c r="E165" s="10"/>
      <c r="F165" s="10"/>
      <c r="G165" s="10"/>
    </row>
    <row r="166" spans="1:7" s="9" customFormat="1" ht="12" x14ac:dyDescent="0.2">
      <c r="A166" s="51" t="s">
        <v>145</v>
      </c>
      <c r="B166" s="70">
        <v>77785.918999999994</v>
      </c>
      <c r="C166" s="70">
        <v>108656.423</v>
      </c>
      <c r="D166" s="71">
        <v>-28.411117490955874</v>
      </c>
      <c r="E166" s="70">
        <v>18581.572</v>
      </c>
      <c r="F166" s="70">
        <v>7499.009</v>
      </c>
      <c r="G166" s="71">
        <v>147.78703426012692</v>
      </c>
    </row>
    <row r="167" spans="1:7" s="9" customFormat="1" ht="22.5" x14ac:dyDescent="0.2">
      <c r="A167" s="52" t="s">
        <v>243</v>
      </c>
      <c r="B167" s="70">
        <v>20832.008999999998</v>
      </c>
      <c r="C167" s="70">
        <v>18802.13</v>
      </c>
      <c r="D167" s="71">
        <v>10.796005558944643</v>
      </c>
      <c r="E167" s="70">
        <v>1085.557</v>
      </c>
      <c r="F167" s="70">
        <v>577.42600000000004</v>
      </c>
      <c r="G167" s="71">
        <v>87.999328052425739</v>
      </c>
    </row>
    <row r="168" spans="1:7" s="9" customFormat="1" ht="22.5" x14ac:dyDescent="0.2">
      <c r="A168" s="52" t="s">
        <v>244</v>
      </c>
      <c r="B168" s="70">
        <v>107989.067</v>
      </c>
      <c r="C168" s="70">
        <v>117338.913</v>
      </c>
      <c r="D168" s="71">
        <v>-7.968239828504295</v>
      </c>
      <c r="E168" s="70">
        <v>15492.871999999999</v>
      </c>
      <c r="F168" s="70">
        <v>7369.3419999999996</v>
      </c>
      <c r="G168" s="71">
        <v>110.23412945144898</v>
      </c>
    </row>
    <row r="169" spans="1:7" s="9" customFormat="1" ht="22.5" x14ac:dyDescent="0.2">
      <c r="A169" s="52" t="s">
        <v>245</v>
      </c>
      <c r="B169" s="70">
        <v>126320.261</v>
      </c>
      <c r="C169" s="70">
        <v>142430.073</v>
      </c>
      <c r="D169" s="71">
        <v>-11.310681558100441</v>
      </c>
      <c r="E169" s="70">
        <v>15134.901</v>
      </c>
      <c r="F169" s="70">
        <v>6086.473</v>
      </c>
      <c r="G169" s="71">
        <v>148.66455498940024</v>
      </c>
    </row>
    <row r="170" spans="1:7" s="9" customFormat="1" ht="12" x14ac:dyDescent="0.2">
      <c r="A170" s="51" t="s">
        <v>146</v>
      </c>
      <c r="B170" s="70">
        <v>2437.6129999999998</v>
      </c>
      <c r="C170" s="70">
        <v>3100.5039999999999</v>
      </c>
      <c r="D170" s="71">
        <v>-21.38010465395304</v>
      </c>
      <c r="E170" s="70">
        <v>221.90199999999999</v>
      </c>
      <c r="F170" s="70">
        <v>115.71599999999999</v>
      </c>
      <c r="G170" s="71">
        <v>91.764319540945053</v>
      </c>
    </row>
    <row r="171" spans="1:7" s="9" customFormat="1" ht="12" x14ac:dyDescent="0.2">
      <c r="A171" s="51" t="s">
        <v>147</v>
      </c>
      <c r="B171" s="70">
        <v>69706.581999999995</v>
      </c>
      <c r="C171" s="70">
        <v>90008.41</v>
      </c>
      <c r="D171" s="71">
        <v>-22.555478982463981</v>
      </c>
      <c r="E171" s="70">
        <v>8610.2520000000004</v>
      </c>
      <c r="F171" s="70">
        <v>2831.3009999999999</v>
      </c>
      <c r="G171" s="71">
        <v>204.10938293032075</v>
      </c>
    </row>
    <row r="172" spans="1:7" s="9" customFormat="1" ht="12" x14ac:dyDescent="0.2">
      <c r="A172" s="51" t="s">
        <v>246</v>
      </c>
      <c r="B172" s="70">
        <v>48861.535000000003</v>
      </c>
      <c r="C172" s="70">
        <v>56108.425000000003</v>
      </c>
      <c r="D172" s="71">
        <v>-12.915867804166652</v>
      </c>
      <c r="E172" s="70">
        <v>469.10500000000002</v>
      </c>
      <c r="F172" s="70">
        <v>327.51600000000002</v>
      </c>
      <c r="G172" s="71">
        <v>43.231170385568959</v>
      </c>
    </row>
    <row r="173" spans="1:7" s="9" customFormat="1" ht="12" x14ac:dyDescent="0.2">
      <c r="A173" s="51" t="s">
        <v>148</v>
      </c>
      <c r="B173" s="70">
        <v>17039.953000000001</v>
      </c>
      <c r="C173" s="70">
        <v>13227.682000000001</v>
      </c>
      <c r="D173" s="71">
        <v>28.82040103473912</v>
      </c>
      <c r="E173" s="70">
        <v>5252.75</v>
      </c>
      <c r="F173" s="70">
        <v>3083.7820000000002</v>
      </c>
      <c r="G173" s="71">
        <v>70.334673462650727</v>
      </c>
    </row>
    <row r="174" spans="1:7" s="9" customFormat="1" ht="12" x14ac:dyDescent="0.2">
      <c r="A174" s="51" t="s">
        <v>149</v>
      </c>
      <c r="B174" s="70">
        <v>319466.73700000002</v>
      </c>
      <c r="C174" s="70">
        <v>306807.52399999998</v>
      </c>
      <c r="D174" s="71">
        <v>4.1261090454874392</v>
      </c>
      <c r="E174" s="70">
        <v>83473.597999999998</v>
      </c>
      <c r="F174" s="70">
        <v>89976.104999999996</v>
      </c>
      <c r="G174" s="71">
        <v>-7.226926526770626</v>
      </c>
    </row>
    <row r="175" spans="1:7" s="9" customFormat="1" ht="12" x14ac:dyDescent="0.2">
      <c r="A175" s="51" t="s">
        <v>150</v>
      </c>
      <c r="B175" s="70">
        <v>468.31799999999998</v>
      </c>
      <c r="C175" s="70">
        <v>431.25599999999997</v>
      </c>
      <c r="D175" s="71">
        <v>8.5939673882798218</v>
      </c>
      <c r="E175" s="70">
        <v>369.01900000000001</v>
      </c>
      <c r="F175" s="70">
        <v>233.35300000000001</v>
      </c>
      <c r="G175" s="71">
        <v>58.137671253422923</v>
      </c>
    </row>
    <row r="176" spans="1:7" s="9" customFormat="1" ht="12" x14ac:dyDescent="0.2">
      <c r="A176" s="51" t="s">
        <v>151</v>
      </c>
      <c r="B176" s="70">
        <v>169699.16699999999</v>
      </c>
      <c r="C176" s="70">
        <v>178441.54399999999</v>
      </c>
      <c r="D176" s="71">
        <v>-4.8992946395935775</v>
      </c>
      <c r="E176" s="70">
        <v>61375.608</v>
      </c>
      <c r="F176" s="70">
        <v>42096.487000000001</v>
      </c>
      <c r="G176" s="71">
        <v>45.797458110934514</v>
      </c>
    </row>
    <row r="177" spans="1:7" s="9" customFormat="1" ht="12" x14ac:dyDescent="0.2">
      <c r="A177" s="51" t="s">
        <v>152</v>
      </c>
      <c r="B177" s="70">
        <v>112190.602</v>
      </c>
      <c r="C177" s="70">
        <v>107865.399</v>
      </c>
      <c r="D177" s="71">
        <v>4.0098150473628635</v>
      </c>
      <c r="E177" s="70">
        <v>75815.839000000007</v>
      </c>
      <c r="F177" s="70">
        <v>77534.062000000005</v>
      </c>
      <c r="G177" s="71">
        <v>-2.2160879433867393</v>
      </c>
    </row>
    <row r="178" spans="1:7" s="9" customFormat="1" ht="12" x14ac:dyDescent="0.2">
      <c r="A178" s="51" t="s">
        <v>153</v>
      </c>
      <c r="B178" s="70">
        <v>146113.71900000001</v>
      </c>
      <c r="C178" s="70">
        <v>137252.59899999999</v>
      </c>
      <c r="D178" s="71">
        <v>6.4560671816495301</v>
      </c>
      <c r="E178" s="70">
        <v>174635.579</v>
      </c>
      <c r="F178" s="70">
        <v>172034.91500000001</v>
      </c>
      <c r="G178" s="71">
        <v>1.5117070857389621</v>
      </c>
    </row>
    <row r="179" spans="1:7" s="9" customFormat="1" ht="12" x14ac:dyDescent="0.2">
      <c r="A179" s="51" t="s">
        <v>35</v>
      </c>
      <c r="B179" s="70">
        <v>33002.370000000003</v>
      </c>
      <c r="C179" s="70">
        <v>48289.139000000003</v>
      </c>
      <c r="D179" s="71">
        <v>-31.656743765922187</v>
      </c>
      <c r="E179" s="70">
        <v>116062.474</v>
      </c>
      <c r="F179" s="70">
        <v>154742.47899999999</v>
      </c>
      <c r="G179" s="71">
        <v>-24.996371552248434</v>
      </c>
    </row>
    <row r="180" spans="1:7" s="9" customFormat="1" ht="12" x14ac:dyDescent="0.2">
      <c r="A180" s="51" t="s">
        <v>154</v>
      </c>
      <c r="B180" s="70">
        <v>252589.46799999999</v>
      </c>
      <c r="C180" s="70">
        <v>274559.29100000003</v>
      </c>
      <c r="D180" s="71">
        <v>-8.0018501358965182</v>
      </c>
      <c r="E180" s="70">
        <v>263835.712</v>
      </c>
      <c r="F180" s="70">
        <v>162466.01</v>
      </c>
      <c r="G180" s="71">
        <v>62.394406066844368</v>
      </c>
    </row>
    <row r="181" spans="1:7" s="9" customFormat="1" ht="12" x14ac:dyDescent="0.2">
      <c r="A181" s="51" t="s">
        <v>155</v>
      </c>
      <c r="B181" s="70">
        <v>210795.163</v>
      </c>
      <c r="C181" s="70">
        <v>213614.35800000001</v>
      </c>
      <c r="D181" s="71">
        <v>-1.3197591334192964</v>
      </c>
      <c r="E181" s="70">
        <v>112015.484</v>
      </c>
      <c r="F181" s="70">
        <v>116888.003</v>
      </c>
      <c r="G181" s="71">
        <v>-4.1685364408184853</v>
      </c>
    </row>
    <row r="182" spans="1:7" s="9" customFormat="1" ht="12" x14ac:dyDescent="0.2">
      <c r="A182" s="51" t="s">
        <v>156</v>
      </c>
      <c r="B182" s="70">
        <v>10732.89</v>
      </c>
      <c r="C182" s="70">
        <v>12430.040999999999</v>
      </c>
      <c r="D182" s="71">
        <v>-13.65362350775834</v>
      </c>
      <c r="E182" s="70">
        <v>16903.631000000001</v>
      </c>
      <c r="F182" s="70">
        <v>25397.307000000001</v>
      </c>
      <c r="G182" s="71">
        <v>-33.443215062132367</v>
      </c>
    </row>
    <row r="183" spans="1:7" s="9" customFormat="1" ht="12" x14ac:dyDescent="0.2">
      <c r="A183" s="51" t="s">
        <v>157</v>
      </c>
      <c r="B183" s="70">
        <v>42570.152000000002</v>
      </c>
      <c r="C183" s="70">
        <v>45518.663999999997</v>
      </c>
      <c r="D183" s="71">
        <v>-6.4775890610497555</v>
      </c>
      <c r="E183" s="70">
        <v>3890.9850000000001</v>
      </c>
      <c r="F183" s="70">
        <v>7099.5280000000002</v>
      </c>
      <c r="G183" s="71">
        <v>-45.193750908511106</v>
      </c>
    </row>
    <row r="184" spans="1:7" s="9" customFormat="1" ht="12" x14ac:dyDescent="0.2">
      <c r="A184" s="51" t="s">
        <v>158</v>
      </c>
      <c r="B184" s="70">
        <v>99297.672999999995</v>
      </c>
      <c r="C184" s="70">
        <v>82244.675000000003</v>
      </c>
      <c r="D184" s="71">
        <v>20.734470651139404</v>
      </c>
      <c r="E184" s="70">
        <v>86478.183999999994</v>
      </c>
      <c r="F184" s="70">
        <v>82670.123000000007</v>
      </c>
      <c r="G184" s="71">
        <v>4.6063328102221135</v>
      </c>
    </row>
    <row r="185" spans="1:7" s="9" customFormat="1" ht="22.5" x14ac:dyDescent="0.2">
      <c r="A185" s="52" t="s">
        <v>247</v>
      </c>
      <c r="B185" s="70">
        <v>37707.533000000003</v>
      </c>
      <c r="C185" s="70">
        <v>36892.821000000004</v>
      </c>
      <c r="D185" s="71">
        <v>2.2083212340959193</v>
      </c>
      <c r="E185" s="70">
        <v>60970.531000000003</v>
      </c>
      <c r="F185" s="70">
        <v>63535.873</v>
      </c>
      <c r="G185" s="71">
        <v>-4.0376276879047595</v>
      </c>
    </row>
    <row r="186" spans="1:7" s="9" customFormat="1" ht="22.5" x14ac:dyDescent="0.2">
      <c r="A186" s="52" t="s">
        <v>248</v>
      </c>
      <c r="B186" s="70">
        <v>7804.299</v>
      </c>
      <c r="C186" s="70">
        <v>11860.186</v>
      </c>
      <c r="D186" s="71">
        <v>-34.197499094870864</v>
      </c>
      <c r="E186" s="70">
        <v>7467.9219999999996</v>
      </c>
      <c r="F186" s="70">
        <v>8598.1779999999999</v>
      </c>
      <c r="G186" s="71">
        <v>-13.145296596558026</v>
      </c>
    </row>
    <row r="187" spans="1:7" s="9" customFormat="1" ht="12" x14ac:dyDescent="0.2">
      <c r="A187" s="51" t="s">
        <v>249</v>
      </c>
      <c r="B187" s="70">
        <v>548292.55200000003</v>
      </c>
      <c r="C187" s="70">
        <v>540691.63600000006</v>
      </c>
      <c r="D187" s="71">
        <v>1.4057765080723357</v>
      </c>
      <c r="E187" s="70">
        <v>315167.65700000001</v>
      </c>
      <c r="F187" s="70">
        <v>368683.95699999999</v>
      </c>
      <c r="G187" s="71">
        <v>-14.515494635422939</v>
      </c>
    </row>
    <row r="188" spans="1:7" s="9" customFormat="1" ht="12" x14ac:dyDescent="0.2">
      <c r="A188" s="51" t="s">
        <v>159</v>
      </c>
      <c r="B188" s="70">
        <v>12809.776</v>
      </c>
      <c r="C188" s="70">
        <v>22065.365000000002</v>
      </c>
      <c r="D188" s="71">
        <v>-41.946231118315978</v>
      </c>
      <c r="E188" s="70">
        <v>9270.2849999999999</v>
      </c>
      <c r="F188" s="70">
        <v>11544.668</v>
      </c>
      <c r="G188" s="71">
        <v>-19.700722446067743</v>
      </c>
    </row>
    <row r="189" spans="1:7" s="9" customFormat="1" ht="12" x14ac:dyDescent="0.2">
      <c r="A189" s="51" t="s">
        <v>160</v>
      </c>
      <c r="B189" s="70">
        <v>613057.32999999996</v>
      </c>
      <c r="C189" s="70">
        <v>610370.14599999995</v>
      </c>
      <c r="D189" s="71">
        <v>0.44025482203056754</v>
      </c>
      <c r="E189" s="70">
        <v>525569.96799999999</v>
      </c>
      <c r="F189" s="70">
        <v>551409.59</v>
      </c>
      <c r="G189" s="71">
        <v>-4.6861031198242244</v>
      </c>
    </row>
    <row r="190" spans="1:7" s="9" customFormat="1" ht="12" x14ac:dyDescent="0.2">
      <c r="A190" s="51" t="s">
        <v>161</v>
      </c>
      <c r="B190" s="70">
        <v>53425.364999999998</v>
      </c>
      <c r="C190" s="70">
        <v>59013.182000000001</v>
      </c>
      <c r="D190" s="71">
        <v>-9.4687607253579529</v>
      </c>
      <c r="E190" s="70">
        <v>44205.578000000001</v>
      </c>
      <c r="F190" s="70">
        <v>50621.788999999997</v>
      </c>
      <c r="G190" s="71">
        <v>-12.67480096367197</v>
      </c>
    </row>
    <row r="191" spans="1:7" s="9" customFormat="1" ht="12" x14ac:dyDescent="0.2">
      <c r="A191" s="51" t="s">
        <v>162</v>
      </c>
      <c r="B191" s="70">
        <v>2965318.844</v>
      </c>
      <c r="C191" s="70">
        <v>2556834.5989999999</v>
      </c>
      <c r="D191" s="71">
        <v>15.976170111268132</v>
      </c>
      <c r="E191" s="70">
        <v>2130030.7859999998</v>
      </c>
      <c r="F191" s="70">
        <v>2726023.7340000002</v>
      </c>
      <c r="G191" s="71">
        <v>-21.863087271271738</v>
      </c>
    </row>
    <row r="192" spans="1:7" s="9" customFormat="1" ht="12" x14ac:dyDescent="0.2">
      <c r="A192" s="51" t="s">
        <v>163</v>
      </c>
      <c r="B192" s="70">
        <v>73160.222999999998</v>
      </c>
      <c r="C192" s="70">
        <v>66668.794999999998</v>
      </c>
      <c r="D192" s="71">
        <v>9.7368311516654842</v>
      </c>
      <c r="E192" s="70">
        <v>106522.814</v>
      </c>
      <c r="F192" s="70">
        <v>113262.05499999999</v>
      </c>
      <c r="G192" s="71">
        <v>-5.9501313127331059</v>
      </c>
    </row>
    <row r="193" spans="1:7" s="9" customFormat="1" ht="12" x14ac:dyDescent="0.2">
      <c r="A193" s="51" t="s">
        <v>164</v>
      </c>
      <c r="B193" s="70">
        <v>252740.92</v>
      </c>
      <c r="C193" s="70">
        <v>253202.889</v>
      </c>
      <c r="D193" s="71">
        <v>-0.18245012994302101</v>
      </c>
      <c r="E193" s="70">
        <v>1414741.42</v>
      </c>
      <c r="F193" s="70">
        <v>1294777.2520000001</v>
      </c>
      <c r="G193" s="71">
        <v>9.2652359944303271</v>
      </c>
    </row>
    <row r="194" spans="1:7" s="9" customFormat="1" ht="12" x14ac:dyDescent="0.2">
      <c r="A194" s="51" t="s">
        <v>165</v>
      </c>
      <c r="B194" s="70">
        <v>75086.792000000001</v>
      </c>
      <c r="C194" s="70">
        <v>53448.228999999999</v>
      </c>
      <c r="D194" s="71">
        <v>40.485088851119826</v>
      </c>
      <c r="E194" s="70">
        <v>133060.21900000001</v>
      </c>
      <c r="F194" s="70">
        <v>133565.79699999999</v>
      </c>
      <c r="G194" s="71">
        <v>-0.3785235527026316</v>
      </c>
    </row>
    <row r="195" spans="1:7" s="9" customFormat="1" ht="12" x14ac:dyDescent="0.2">
      <c r="A195" s="51" t="s">
        <v>166</v>
      </c>
      <c r="B195" s="70">
        <v>183185.505</v>
      </c>
      <c r="C195" s="70">
        <v>204095.50399999999</v>
      </c>
      <c r="D195" s="71">
        <v>-10.245203147640126</v>
      </c>
      <c r="E195" s="70">
        <v>388658.658</v>
      </c>
      <c r="F195" s="70">
        <v>451582.96</v>
      </c>
      <c r="G195" s="71">
        <v>-13.934162174764083</v>
      </c>
    </row>
    <row r="196" spans="1:7" s="9" customFormat="1" ht="12" x14ac:dyDescent="0.2">
      <c r="A196" s="51" t="s">
        <v>167</v>
      </c>
      <c r="B196" s="70">
        <v>106774.27</v>
      </c>
      <c r="C196" s="70">
        <v>112921.47199999999</v>
      </c>
      <c r="D196" s="71">
        <v>-5.4437848631657886</v>
      </c>
      <c r="E196" s="70">
        <v>360823.685</v>
      </c>
      <c r="F196" s="70">
        <v>340709.99699999997</v>
      </c>
      <c r="G196" s="71">
        <v>5.9034628209045508</v>
      </c>
    </row>
    <row r="197" spans="1:7" s="9" customFormat="1" ht="12" x14ac:dyDescent="0.2">
      <c r="A197" s="51" t="s">
        <v>168</v>
      </c>
      <c r="B197" s="70">
        <v>149474.394</v>
      </c>
      <c r="C197" s="70">
        <v>135136.745</v>
      </c>
      <c r="D197" s="71">
        <v>10.609733866240461</v>
      </c>
      <c r="E197" s="70">
        <v>161126.33799999999</v>
      </c>
      <c r="F197" s="70">
        <v>186584.79199999999</v>
      </c>
      <c r="G197" s="71">
        <v>-13.64444214724638</v>
      </c>
    </row>
    <row r="198" spans="1:7" s="9" customFormat="1" ht="12" x14ac:dyDescent="0.2">
      <c r="A198" s="51" t="s">
        <v>169</v>
      </c>
      <c r="B198" s="70">
        <v>124773.95699999999</v>
      </c>
      <c r="C198" s="70">
        <v>151172.777</v>
      </c>
      <c r="D198" s="71">
        <v>-17.462681128097557</v>
      </c>
      <c r="E198" s="70">
        <v>452170.78600000002</v>
      </c>
      <c r="F198" s="70">
        <v>496732.8</v>
      </c>
      <c r="G198" s="71">
        <v>-8.9710230530377544</v>
      </c>
    </row>
    <row r="199" spans="1:7" s="9" customFormat="1" ht="12" x14ac:dyDescent="0.2">
      <c r="A199" s="51" t="s">
        <v>170</v>
      </c>
      <c r="B199" s="70">
        <v>111047.024</v>
      </c>
      <c r="C199" s="70">
        <v>110379.19</v>
      </c>
      <c r="D199" s="71">
        <v>0.60503614857113064</v>
      </c>
      <c r="E199" s="70">
        <v>18480.762999999999</v>
      </c>
      <c r="F199" s="70">
        <v>29738.431</v>
      </c>
      <c r="G199" s="71">
        <v>-37.855621905540353</v>
      </c>
    </row>
    <row r="200" spans="1:7" s="9" customFormat="1" ht="22.5" x14ac:dyDescent="0.2">
      <c r="A200" s="52" t="s">
        <v>200</v>
      </c>
      <c r="B200" s="70">
        <v>14088.055</v>
      </c>
      <c r="C200" s="70">
        <v>23795.753000000001</v>
      </c>
      <c r="D200" s="71">
        <v>-40.795926903426846</v>
      </c>
      <c r="E200" s="70">
        <v>148813.111</v>
      </c>
      <c r="F200" s="70">
        <v>182245.49600000001</v>
      </c>
      <c r="G200" s="71">
        <v>-18.344697528217651</v>
      </c>
    </row>
    <row r="201" spans="1:7" s="9" customFormat="1" ht="33.75" x14ac:dyDescent="0.2">
      <c r="A201" s="52" t="s">
        <v>201</v>
      </c>
      <c r="B201" s="70">
        <v>38854.627999999997</v>
      </c>
      <c r="C201" s="70">
        <v>43736.427000000003</v>
      </c>
      <c r="D201" s="71">
        <v>-11.161860569908939</v>
      </c>
      <c r="E201" s="70">
        <v>206699.33300000001</v>
      </c>
      <c r="F201" s="70">
        <v>213509.14</v>
      </c>
      <c r="G201" s="71">
        <v>-3.189468610102594</v>
      </c>
    </row>
    <row r="202" spans="1:7" s="9" customFormat="1" ht="22.5" x14ac:dyDescent="0.2">
      <c r="A202" s="52" t="s">
        <v>250</v>
      </c>
      <c r="B202" s="70">
        <v>141993.685</v>
      </c>
      <c r="C202" s="70">
        <v>153257.72200000001</v>
      </c>
      <c r="D202" s="71">
        <v>-7.3497353692886094</v>
      </c>
      <c r="E202" s="70">
        <v>80933.907000000007</v>
      </c>
      <c r="F202" s="70">
        <v>125803.68700000001</v>
      </c>
      <c r="G202" s="71">
        <v>-35.666506340152026</v>
      </c>
    </row>
    <row r="203" spans="1:7" s="9" customFormat="1" ht="12" x14ac:dyDescent="0.2">
      <c r="A203" s="51" t="s">
        <v>171</v>
      </c>
      <c r="B203" s="70">
        <v>9.0530000000000008</v>
      </c>
      <c r="C203" s="70">
        <v>95.881</v>
      </c>
      <c r="D203" s="71">
        <v>-90.558087629457347</v>
      </c>
      <c r="E203" s="70">
        <v>9933.1389999999992</v>
      </c>
      <c r="F203" s="70">
        <v>8249.0499999999993</v>
      </c>
      <c r="G203" s="71">
        <v>20.415550881616667</v>
      </c>
    </row>
    <row r="204" spans="1:7" s="68" customFormat="1" ht="22.5" x14ac:dyDescent="0.2">
      <c r="A204" s="52" t="s">
        <v>275</v>
      </c>
      <c r="B204" s="70">
        <v>6232.08</v>
      </c>
      <c r="C204" s="70">
        <v>8491.6990000000005</v>
      </c>
      <c r="D204" s="71">
        <v>-26.609739699911643</v>
      </c>
      <c r="E204" s="70">
        <v>20503.994999999999</v>
      </c>
      <c r="F204" s="70">
        <v>27085.023000000001</v>
      </c>
      <c r="G204" s="71">
        <v>-24.297664432479905</v>
      </c>
    </row>
    <row r="205" spans="1:7" s="9" customFormat="1" ht="12" x14ac:dyDescent="0.2">
      <c r="A205" s="52" t="s">
        <v>274</v>
      </c>
      <c r="B205" s="70">
        <v>68781.627999999997</v>
      </c>
      <c r="C205" s="70">
        <v>80748.994999999995</v>
      </c>
      <c r="D205" s="71">
        <v>-14.820453183349215</v>
      </c>
      <c r="E205" s="70">
        <v>180679.23</v>
      </c>
      <c r="F205" s="70">
        <v>159274.73499999999</v>
      </c>
      <c r="G205" s="71">
        <v>13.438725859440311</v>
      </c>
    </row>
    <row r="206" spans="1:7" s="9" customFormat="1" ht="12" x14ac:dyDescent="0.2">
      <c r="A206" s="51" t="s">
        <v>172</v>
      </c>
      <c r="B206" s="70">
        <v>567451.49600000004</v>
      </c>
      <c r="C206" s="70">
        <v>573576.41399999999</v>
      </c>
      <c r="D206" s="71">
        <v>-1.0678469076659098</v>
      </c>
      <c r="E206" s="70">
        <v>116384.552</v>
      </c>
      <c r="F206" s="70">
        <v>133825.432</v>
      </c>
      <c r="G206" s="71">
        <v>-13.032560208735219</v>
      </c>
    </row>
    <row r="207" spans="1:7" s="9" customFormat="1" ht="22.5" x14ac:dyDescent="0.2">
      <c r="A207" s="52" t="s">
        <v>251</v>
      </c>
      <c r="B207" s="70">
        <v>21474.982</v>
      </c>
      <c r="C207" s="70">
        <v>26504.381000000001</v>
      </c>
      <c r="D207" s="71">
        <v>-18.975727069422973</v>
      </c>
      <c r="E207" s="70">
        <v>95739.838000000003</v>
      </c>
      <c r="F207" s="70">
        <v>90991.873999999996</v>
      </c>
      <c r="G207" s="71">
        <v>5.2180088081272089</v>
      </c>
    </row>
    <row r="208" spans="1:7" s="9" customFormat="1" ht="12" x14ac:dyDescent="0.2">
      <c r="A208" s="51" t="s">
        <v>173</v>
      </c>
      <c r="B208" s="70">
        <v>245632.23300000001</v>
      </c>
      <c r="C208" s="70">
        <v>248057.85699999999</v>
      </c>
      <c r="D208" s="71">
        <v>-0.97784606758089865</v>
      </c>
      <c r="E208" s="70">
        <v>817080.66899999999</v>
      </c>
      <c r="F208" s="70">
        <v>912269.90099999995</v>
      </c>
      <c r="G208" s="71">
        <v>-10.434327811939951</v>
      </c>
    </row>
    <row r="209" spans="1:7" s="9" customFormat="1" ht="12" x14ac:dyDescent="0.2">
      <c r="A209" s="51" t="s">
        <v>174</v>
      </c>
      <c r="B209" s="70">
        <v>86525.683999999994</v>
      </c>
      <c r="C209" s="70">
        <v>85516.035999999993</v>
      </c>
      <c r="D209" s="71">
        <v>1.1806534156938682</v>
      </c>
      <c r="E209" s="70">
        <v>19759.421999999999</v>
      </c>
      <c r="F209" s="70">
        <v>21091.694</v>
      </c>
      <c r="G209" s="71">
        <v>-6.3165718220641764</v>
      </c>
    </row>
    <row r="210" spans="1:7" s="9" customFormat="1" ht="22.5" x14ac:dyDescent="0.2">
      <c r="A210" s="52" t="s">
        <v>202</v>
      </c>
      <c r="B210" s="70">
        <v>714106.44900000002</v>
      </c>
      <c r="C210" s="70">
        <v>686993.38</v>
      </c>
      <c r="D210" s="71">
        <v>3.9466274041825642</v>
      </c>
      <c r="E210" s="70">
        <v>478074.91800000001</v>
      </c>
      <c r="F210" s="70">
        <v>595144.30200000003</v>
      </c>
      <c r="G210" s="71">
        <v>-19.67075608496711</v>
      </c>
    </row>
    <row r="211" spans="1:7" s="9" customFormat="1" ht="12" x14ac:dyDescent="0.2">
      <c r="A211" s="51" t="s">
        <v>175</v>
      </c>
      <c r="B211" s="70">
        <v>71831.778000000006</v>
      </c>
      <c r="C211" s="70">
        <v>71253.604000000007</v>
      </c>
      <c r="D211" s="71">
        <v>0.81143123651682458</v>
      </c>
      <c r="E211" s="70">
        <v>47809.750999999997</v>
      </c>
      <c r="F211" s="70">
        <v>53595.353999999999</v>
      </c>
      <c r="G211" s="71">
        <v>-10.794971146193006</v>
      </c>
    </row>
    <row r="212" spans="1:7" s="9" customFormat="1" ht="22.5" x14ac:dyDescent="0.2">
      <c r="A212" s="52" t="s">
        <v>203</v>
      </c>
      <c r="B212" s="70">
        <v>159717.90100000001</v>
      </c>
      <c r="C212" s="70">
        <v>179859.538</v>
      </c>
      <c r="D212" s="71">
        <v>-11.198537049505816</v>
      </c>
      <c r="E212" s="70">
        <v>128065.79</v>
      </c>
      <c r="F212" s="70">
        <v>146438.27600000001</v>
      </c>
      <c r="G212" s="71">
        <v>-12.546232106693211</v>
      </c>
    </row>
    <row r="213" spans="1:7" s="9" customFormat="1" ht="12" x14ac:dyDescent="0.2">
      <c r="A213" s="51" t="s">
        <v>176</v>
      </c>
      <c r="B213" s="70">
        <v>201106.32399999999</v>
      </c>
      <c r="C213" s="70">
        <v>210568.37400000001</v>
      </c>
      <c r="D213" s="71">
        <v>-4.4935760391064292</v>
      </c>
      <c r="E213" s="70">
        <v>38361.591</v>
      </c>
      <c r="F213" s="70">
        <v>39403.718000000001</v>
      </c>
      <c r="G213" s="71">
        <v>-2.6447428133558475</v>
      </c>
    </row>
    <row r="214" spans="1:7" s="9" customFormat="1" ht="12" x14ac:dyDescent="0.2">
      <c r="A214" s="51" t="s">
        <v>177</v>
      </c>
      <c r="B214" s="70">
        <v>187599.61300000001</v>
      </c>
      <c r="C214" s="70">
        <v>200094.95800000001</v>
      </c>
      <c r="D214" s="71">
        <v>-6.2447075752903345</v>
      </c>
      <c r="E214" s="70">
        <v>247126.429</v>
      </c>
      <c r="F214" s="70">
        <v>118047.467</v>
      </c>
      <c r="G214" s="71">
        <v>109.34496544512893</v>
      </c>
    </row>
    <row r="215" spans="1:7" s="9" customFormat="1" ht="12" x14ac:dyDescent="0.2">
      <c r="A215" s="51" t="s">
        <v>252</v>
      </c>
      <c r="B215" s="70">
        <v>211959.85500000001</v>
      </c>
      <c r="C215" s="70">
        <v>228921.39199999999</v>
      </c>
      <c r="D215" s="71">
        <v>-7.4093280893556681</v>
      </c>
      <c r="E215" s="70">
        <v>128041.124</v>
      </c>
      <c r="F215" s="70">
        <v>154129.011</v>
      </c>
      <c r="G215" s="71">
        <v>-16.926006876148705</v>
      </c>
    </row>
    <row r="216" spans="1:7" s="9" customFormat="1" ht="22.5" x14ac:dyDescent="0.2">
      <c r="A216" s="52" t="s">
        <v>204</v>
      </c>
      <c r="B216" s="70">
        <v>773486.64599999995</v>
      </c>
      <c r="C216" s="70">
        <v>758210.14399999997</v>
      </c>
      <c r="D216" s="71">
        <v>2.0148110811875455</v>
      </c>
      <c r="E216" s="70">
        <v>882992.37800000003</v>
      </c>
      <c r="F216" s="70">
        <v>932931.08</v>
      </c>
      <c r="G216" s="71">
        <v>-5.3528822300571193</v>
      </c>
    </row>
    <row r="217" spans="1:7" s="9" customFormat="1" ht="22.5" x14ac:dyDescent="0.2">
      <c r="A217" s="52" t="s">
        <v>205</v>
      </c>
      <c r="B217" s="70">
        <v>176825.35399999999</v>
      </c>
      <c r="C217" s="70">
        <v>203304.59</v>
      </c>
      <c r="D217" s="71">
        <v>-13.024416221984964</v>
      </c>
      <c r="E217" s="70">
        <v>542915.66599999997</v>
      </c>
      <c r="F217" s="70">
        <v>595545.20600000001</v>
      </c>
      <c r="G217" s="71">
        <v>-8.8372031996509719</v>
      </c>
    </row>
    <row r="218" spans="1:7" s="9" customFormat="1" ht="12" x14ac:dyDescent="0.2">
      <c r="A218" s="51" t="s">
        <v>178</v>
      </c>
      <c r="B218" s="70">
        <v>110043.867</v>
      </c>
      <c r="C218" s="70">
        <v>118979.111</v>
      </c>
      <c r="D218" s="71">
        <v>-7.5099266794824331</v>
      </c>
      <c r="E218" s="70">
        <v>80356.705000000002</v>
      </c>
      <c r="F218" s="70">
        <v>105717.827</v>
      </c>
      <c r="G218" s="71">
        <v>-23.989446926486679</v>
      </c>
    </row>
    <row r="219" spans="1:7" s="9" customFormat="1" ht="12" x14ac:dyDescent="0.2">
      <c r="A219" s="51" t="s">
        <v>179</v>
      </c>
      <c r="B219" s="70">
        <v>101635.72199999999</v>
      </c>
      <c r="C219" s="70">
        <v>110758.465</v>
      </c>
      <c r="D219" s="71">
        <v>-8.2366101769286928</v>
      </c>
      <c r="E219" s="70">
        <v>2776.808</v>
      </c>
      <c r="F219" s="70">
        <v>2856.9789999999998</v>
      </c>
      <c r="G219" s="71">
        <v>-2.8061459324692208</v>
      </c>
    </row>
    <row r="220" spans="1:7" s="9" customFormat="1" ht="12" x14ac:dyDescent="0.2">
      <c r="A220" s="51" t="s">
        <v>180</v>
      </c>
      <c r="B220" s="70">
        <v>330018.54300000001</v>
      </c>
      <c r="C220" s="70">
        <v>306396.85399999999</v>
      </c>
      <c r="D220" s="71">
        <v>7.7095076831304681</v>
      </c>
      <c r="E220" s="70">
        <v>56428.574999999997</v>
      </c>
      <c r="F220" s="70">
        <v>68755.066000000006</v>
      </c>
      <c r="G220" s="71">
        <v>-17.928120380249524</v>
      </c>
    </row>
    <row r="221" spans="1:7" s="9" customFormat="1" ht="12" x14ac:dyDescent="0.2">
      <c r="A221" s="51" t="s">
        <v>181</v>
      </c>
      <c r="B221" s="70">
        <v>185006.323</v>
      </c>
      <c r="C221" s="70">
        <v>180299.111</v>
      </c>
      <c r="D221" s="71">
        <v>2.6107793731717379</v>
      </c>
      <c r="E221" s="70">
        <v>4049.1930000000002</v>
      </c>
      <c r="F221" s="70">
        <v>4059.7020000000002</v>
      </c>
      <c r="G221" s="71">
        <v>-0.25886136470114707</v>
      </c>
    </row>
    <row r="222" spans="1:7" s="9" customFormat="1" ht="12" x14ac:dyDescent="0.2">
      <c r="A222" s="51" t="s">
        <v>182</v>
      </c>
      <c r="B222" s="70">
        <v>146106.92000000001</v>
      </c>
      <c r="C222" s="70">
        <v>216090.09400000001</v>
      </c>
      <c r="D222" s="71">
        <v>-32.386109286434944</v>
      </c>
      <c r="E222" s="70">
        <v>46184.19</v>
      </c>
      <c r="F222" s="70">
        <v>55452.788</v>
      </c>
      <c r="G222" s="71">
        <v>-16.714394955218481</v>
      </c>
    </row>
    <row r="223" spans="1:7" s="9" customFormat="1" ht="22.5" x14ac:dyDescent="0.2">
      <c r="A223" s="52" t="s">
        <v>206</v>
      </c>
      <c r="B223" s="70">
        <v>3910.7260000000001</v>
      </c>
      <c r="C223" s="70">
        <v>4774.7430000000004</v>
      </c>
      <c r="D223" s="71">
        <v>-18.095570798260766</v>
      </c>
      <c r="E223" s="70">
        <v>2058.8200000000002</v>
      </c>
      <c r="F223" s="70">
        <v>2268.0169999999998</v>
      </c>
      <c r="G223" s="71">
        <v>-9.2237844778059213</v>
      </c>
    </row>
    <row r="224" spans="1:7" s="9" customFormat="1" ht="12" x14ac:dyDescent="0.2">
      <c r="A224" s="51" t="s">
        <v>183</v>
      </c>
      <c r="B224" s="70">
        <v>18414.027999999998</v>
      </c>
      <c r="C224" s="70">
        <v>9862.2839999999997</v>
      </c>
      <c r="D224" s="71">
        <v>86.711597435239128</v>
      </c>
      <c r="E224" s="70">
        <v>37541.457999999999</v>
      </c>
      <c r="F224" s="70">
        <v>58102.618999999999</v>
      </c>
      <c r="G224" s="71">
        <v>-35.38766643204157</v>
      </c>
    </row>
    <row r="225" spans="1:7" s="9" customFormat="1" ht="12" x14ac:dyDescent="0.2">
      <c r="A225" s="51" t="s">
        <v>184</v>
      </c>
      <c r="B225" s="70">
        <v>75916.873000000007</v>
      </c>
      <c r="C225" s="70">
        <v>38652.695</v>
      </c>
      <c r="D225" s="71">
        <v>96.407709734081948</v>
      </c>
      <c r="E225" s="70">
        <v>366330.65</v>
      </c>
      <c r="F225" s="70">
        <v>182544.204</v>
      </c>
      <c r="G225" s="71">
        <v>100.68051571771628</v>
      </c>
    </row>
    <row r="226" spans="1:7" s="9" customFormat="1" ht="12" x14ac:dyDescent="0.2">
      <c r="A226" s="51" t="s">
        <v>185</v>
      </c>
      <c r="B226" s="70">
        <v>30395.572</v>
      </c>
      <c r="C226" s="70">
        <v>24862.201000000001</v>
      </c>
      <c r="D226" s="71">
        <v>22.256159058483988</v>
      </c>
      <c r="E226" s="70">
        <v>31119.366999999998</v>
      </c>
      <c r="F226" s="70">
        <v>21548.901999999998</v>
      </c>
      <c r="G226" s="71">
        <v>44.412773328311573</v>
      </c>
    </row>
    <row r="227" spans="1:7" s="9" customFormat="1" ht="22.5" x14ac:dyDescent="0.2">
      <c r="A227" s="52" t="s">
        <v>207</v>
      </c>
      <c r="B227" s="70">
        <v>180858.052</v>
      </c>
      <c r="C227" s="70">
        <v>187196.60800000001</v>
      </c>
      <c r="D227" s="71">
        <v>-3.3860421231564288</v>
      </c>
      <c r="E227" s="70">
        <v>357902.44300000003</v>
      </c>
      <c r="F227" s="70">
        <v>405910.10100000002</v>
      </c>
      <c r="G227" s="71">
        <v>-11.827165148570671</v>
      </c>
    </row>
    <row r="228" spans="1:7" s="9" customFormat="1" ht="12" x14ac:dyDescent="0.2">
      <c r="A228" s="51" t="s">
        <v>253</v>
      </c>
      <c r="B228" s="70">
        <v>262482.12300000002</v>
      </c>
      <c r="C228" s="70">
        <v>288536.63400000002</v>
      </c>
      <c r="D228" s="71">
        <v>-9.0298797205764743</v>
      </c>
      <c r="E228" s="70">
        <v>168697.51500000001</v>
      </c>
      <c r="F228" s="70">
        <v>238690.003</v>
      </c>
      <c r="G228" s="71">
        <v>-29.323594252081008</v>
      </c>
    </row>
    <row r="229" spans="1:7" s="9" customFormat="1" ht="12" x14ac:dyDescent="0.2">
      <c r="A229" s="51" t="s">
        <v>186</v>
      </c>
      <c r="B229" s="70">
        <v>15239.619000000001</v>
      </c>
      <c r="C229" s="70">
        <v>5218.5919999999996</v>
      </c>
      <c r="D229" s="71">
        <v>192.02549269994671</v>
      </c>
      <c r="E229" s="70">
        <v>0</v>
      </c>
      <c r="F229" s="70">
        <v>529.13400000000001</v>
      </c>
      <c r="G229" s="79" t="s">
        <v>283</v>
      </c>
    </row>
    <row r="230" spans="1:7" s="9" customFormat="1" ht="12" x14ac:dyDescent="0.2">
      <c r="A230" s="51" t="s">
        <v>254</v>
      </c>
      <c r="B230" s="70">
        <v>498448.43800000002</v>
      </c>
      <c r="C230" s="70">
        <v>124082.65399999999</v>
      </c>
      <c r="D230" s="79" t="s">
        <v>283</v>
      </c>
      <c r="E230" s="70">
        <v>47006.964999999997</v>
      </c>
      <c r="F230" s="70">
        <v>63155.815000000002</v>
      </c>
      <c r="G230" s="71">
        <v>-25.569854494000296</v>
      </c>
    </row>
    <row r="231" spans="1:7" s="9" customFormat="1" ht="12" x14ac:dyDescent="0.2">
      <c r="A231" s="51" t="s">
        <v>187</v>
      </c>
      <c r="B231" s="70">
        <v>11234.14</v>
      </c>
      <c r="C231" s="70">
        <v>10808.815000000001</v>
      </c>
      <c r="D231" s="71">
        <v>3.9349826969931456</v>
      </c>
      <c r="E231" s="70">
        <v>711.93299999999999</v>
      </c>
      <c r="F231" s="70">
        <v>672.60199999999998</v>
      </c>
      <c r="G231" s="71">
        <v>5.8475889158819001</v>
      </c>
    </row>
    <row r="232" spans="1:7" s="9" customFormat="1" ht="12" x14ac:dyDescent="0.2">
      <c r="A232" s="51" t="s">
        <v>188</v>
      </c>
      <c r="B232" s="70">
        <v>47580.588000000003</v>
      </c>
      <c r="C232" s="70">
        <v>35925.114999999998</v>
      </c>
      <c r="D232" s="71">
        <v>32.44380150209679</v>
      </c>
      <c r="E232" s="70">
        <v>124543.333</v>
      </c>
      <c r="F232" s="70">
        <v>146386.092</v>
      </c>
      <c r="G232" s="71">
        <v>-14.921334876540058</v>
      </c>
    </row>
    <row r="233" spans="1:7" s="9" customFormat="1" ht="12" x14ac:dyDescent="0.2">
      <c r="A233" s="51" t="s">
        <v>189</v>
      </c>
      <c r="B233" s="70">
        <v>0</v>
      </c>
      <c r="C233" s="70">
        <v>0</v>
      </c>
      <c r="D233" s="79" t="s">
        <v>283</v>
      </c>
      <c r="E233" s="70">
        <v>6170.5649999999996</v>
      </c>
      <c r="F233" s="70">
        <v>20077.201000000001</v>
      </c>
      <c r="G233" s="71">
        <v>-69.265810508148036</v>
      </c>
    </row>
    <row r="234" spans="1:7" s="9" customFormat="1" ht="12" x14ac:dyDescent="0.2">
      <c r="A234" s="51" t="s">
        <v>190</v>
      </c>
      <c r="B234" s="70">
        <v>151407.726</v>
      </c>
      <c r="C234" s="70">
        <v>142903.859</v>
      </c>
      <c r="D234" s="71">
        <v>5.9507609238180237</v>
      </c>
      <c r="E234" s="70">
        <v>503693.14500000002</v>
      </c>
      <c r="F234" s="70">
        <v>440111.65</v>
      </c>
      <c r="G234" s="71">
        <v>14.446673929217738</v>
      </c>
    </row>
    <row r="235" spans="1:7" s="9" customFormat="1" ht="9.9499999999999993" customHeight="1" x14ac:dyDescent="0.2">
      <c r="A235" s="53"/>
      <c r="B235" s="10"/>
      <c r="C235" s="10"/>
      <c r="D235" s="10"/>
      <c r="E235" s="10"/>
      <c r="F235" s="10"/>
      <c r="G235" s="10"/>
    </row>
    <row r="236" spans="1:7" s="9" customFormat="1" ht="12" x14ac:dyDescent="0.2">
      <c r="A236" s="54" t="s">
        <v>265</v>
      </c>
      <c r="B236" s="70">
        <v>129641.743</v>
      </c>
      <c r="C236" s="70">
        <v>96341.981</v>
      </c>
      <c r="D236" s="71">
        <v>34.564124231574596</v>
      </c>
      <c r="E236" s="70">
        <v>0</v>
      </c>
      <c r="F236" s="70">
        <v>0</v>
      </c>
      <c r="G236" s="79" t="s">
        <v>283</v>
      </c>
    </row>
    <row r="237" spans="1:7" s="9" customFormat="1" ht="12" x14ac:dyDescent="0.2">
      <c r="A237" s="54" t="s">
        <v>266</v>
      </c>
      <c r="B237" s="70">
        <v>528.73299999999995</v>
      </c>
      <c r="C237" s="70">
        <v>616.24699999999996</v>
      </c>
      <c r="D237" s="71">
        <v>-14.201123899994656</v>
      </c>
      <c r="E237" s="70">
        <v>0</v>
      </c>
      <c r="F237" s="70">
        <v>0</v>
      </c>
      <c r="G237" s="79" t="s">
        <v>283</v>
      </c>
    </row>
    <row r="238" spans="1:7" s="9" customFormat="1" ht="12.75" customHeight="1" x14ac:dyDescent="0.2">
      <c r="A238" s="54" t="s">
        <v>267</v>
      </c>
      <c r="B238" s="70">
        <v>0</v>
      </c>
      <c r="C238" s="70">
        <v>0</v>
      </c>
      <c r="D238" s="79" t="s">
        <v>283</v>
      </c>
      <c r="E238" s="70">
        <v>0</v>
      </c>
      <c r="F238" s="70">
        <v>0</v>
      </c>
      <c r="G238" s="79" t="s">
        <v>283</v>
      </c>
    </row>
    <row r="239" spans="1:7" s="9" customFormat="1" ht="12" x14ac:dyDescent="0.2">
      <c r="A239" s="54" t="s">
        <v>268</v>
      </c>
      <c r="B239" s="70">
        <v>17.439</v>
      </c>
      <c r="C239" s="70">
        <v>0.55200000000000005</v>
      </c>
      <c r="D239" s="79" t="s">
        <v>283</v>
      </c>
      <c r="E239" s="70">
        <v>3181.5920000000001</v>
      </c>
      <c r="F239" s="70">
        <v>2813.07</v>
      </c>
      <c r="G239" s="71">
        <v>13.100349440291211</v>
      </c>
    </row>
    <row r="240" spans="1:7" s="9" customFormat="1" ht="12" x14ac:dyDescent="0.2">
      <c r="A240" s="54" t="s">
        <v>269</v>
      </c>
      <c r="B240" s="70">
        <v>1751080.625</v>
      </c>
      <c r="C240" s="70">
        <v>459568.016</v>
      </c>
      <c r="D240" s="71">
        <v>281.02752237657899</v>
      </c>
      <c r="E240" s="70">
        <v>908610.44499999995</v>
      </c>
      <c r="F240" s="70">
        <v>168055.071</v>
      </c>
      <c r="G240" s="79" t="s">
        <v>283</v>
      </c>
    </row>
    <row r="241" spans="1:7" s="9" customFormat="1" ht="12" x14ac:dyDescent="0.2">
      <c r="A241" s="54" t="s">
        <v>270</v>
      </c>
      <c r="B241" s="70">
        <v>710542.71600000001</v>
      </c>
      <c r="C241" s="70">
        <v>723357.57499999995</v>
      </c>
      <c r="D241" s="71">
        <v>-1.7715801206616248</v>
      </c>
      <c r="E241" s="70">
        <v>295298.40299999999</v>
      </c>
      <c r="F241" s="70">
        <v>309645.73499999999</v>
      </c>
      <c r="G241" s="71">
        <v>-4.6334666938008979</v>
      </c>
    </row>
    <row r="242" spans="1:7" s="9" customFormat="1" ht="9.9499999999999993" customHeight="1" x14ac:dyDescent="0.2">
      <c r="A242" s="54"/>
      <c r="B242" s="10"/>
      <c r="C242" s="10"/>
      <c r="D242" s="10"/>
      <c r="E242" s="10"/>
      <c r="F242" s="10"/>
      <c r="G242" s="10"/>
    </row>
    <row r="243" spans="1:7" x14ac:dyDescent="0.2">
      <c r="A243" s="55" t="s">
        <v>36</v>
      </c>
      <c r="B243" s="72">
        <v>23483971.883000001</v>
      </c>
      <c r="C243" s="72">
        <v>22107521.907000002</v>
      </c>
      <c r="D243" s="73">
        <v>6.2261613119296157</v>
      </c>
      <c r="E243" s="72">
        <v>21169483.77</v>
      </c>
      <c r="F243" s="72">
        <v>21321768.541999999</v>
      </c>
      <c r="G243" s="73">
        <v>-0.71422204823218749</v>
      </c>
    </row>
    <row r="244" spans="1:7" ht="7.5" customHeight="1" x14ac:dyDescent="0.2"/>
    <row r="245" spans="1:7" ht="24" customHeight="1" x14ac:dyDescent="0.2">
      <c r="A245" s="93" t="s">
        <v>258</v>
      </c>
      <c r="B245" s="93"/>
      <c r="C245" s="93"/>
      <c r="D245" s="93"/>
      <c r="E245" s="93"/>
      <c r="F245" s="93"/>
      <c r="G245" s="93"/>
    </row>
    <row r="246" spans="1:7" ht="24.95" customHeight="1" x14ac:dyDescent="0.2">
      <c r="A246" s="93" t="s">
        <v>259</v>
      </c>
      <c r="B246" s="93"/>
      <c r="C246" s="93"/>
      <c r="D246" s="93"/>
      <c r="E246" s="93"/>
      <c r="F246" s="93"/>
      <c r="G246" s="93"/>
    </row>
    <row r="247" spans="1:7" x14ac:dyDescent="0.2">
      <c r="A247" s="23" t="s">
        <v>260</v>
      </c>
    </row>
    <row r="248" spans="1:7" x14ac:dyDescent="0.2">
      <c r="A248" s="58" t="s">
        <v>41</v>
      </c>
      <c r="B248" s="58"/>
      <c r="C248" s="58"/>
      <c r="D248" s="58"/>
      <c r="E248" s="58"/>
      <c r="F248" s="58"/>
      <c r="G248" s="58"/>
    </row>
    <row r="249" spans="1:7" x14ac:dyDescent="0.2">
      <c r="A249" s="91" t="s">
        <v>42</v>
      </c>
      <c r="B249" s="91"/>
      <c r="C249" s="91"/>
      <c r="D249" s="91"/>
      <c r="E249" s="91"/>
      <c r="F249" s="91"/>
      <c r="G249" s="91"/>
    </row>
  </sheetData>
  <mergeCells count="11">
    <mergeCell ref="A249:G249"/>
    <mergeCell ref="A1:G1"/>
    <mergeCell ref="A245:G245"/>
    <mergeCell ref="E3:G3"/>
    <mergeCell ref="G4:G5"/>
    <mergeCell ref="A3:A5"/>
    <mergeCell ref="B3:D3"/>
    <mergeCell ref="D4:D5"/>
    <mergeCell ref="B5:C5"/>
    <mergeCell ref="E5:F5"/>
    <mergeCell ref="A246:G246"/>
  </mergeCells>
  <conditionalFormatting sqref="A6:G243">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III 1 / G III 3 - j 19 SH - nach Waren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G29"/>
  <sheetViews>
    <sheetView zoomScaleNormal="100" workbookViewId="0"/>
  </sheetViews>
  <sheetFormatPr baseColWidth="10" defaultColWidth="10.875" defaultRowHeight="14.25" x14ac:dyDescent="0.2"/>
  <cols>
    <col min="1" max="6" width="11.875" customWidth="1"/>
    <col min="7" max="7" width="7.75" customWidth="1"/>
  </cols>
  <sheetData>
    <row r="2" spans="1:7" x14ac:dyDescent="0.2">
      <c r="A2" s="92" t="s">
        <v>298</v>
      </c>
      <c r="B2" s="92"/>
      <c r="C2" s="92"/>
      <c r="D2" s="92"/>
      <c r="E2" s="92"/>
      <c r="F2" s="92"/>
      <c r="G2" s="92"/>
    </row>
    <row r="3" spans="1:7" x14ac:dyDescent="0.2">
      <c r="A3" s="104" t="s">
        <v>257</v>
      </c>
      <c r="B3" s="104"/>
      <c r="C3" s="104"/>
      <c r="D3" s="104"/>
      <c r="E3" s="104"/>
      <c r="F3" s="104"/>
      <c r="G3" s="104"/>
    </row>
    <row r="28" spans="1:6" x14ac:dyDescent="0.2">
      <c r="A28" s="92"/>
      <c r="B28" s="92"/>
      <c r="C28" s="92"/>
      <c r="D28" s="92"/>
      <c r="E28" s="92"/>
      <c r="F28" s="92"/>
    </row>
    <row r="29" spans="1:6" x14ac:dyDescent="0.2">
      <c r="A29" s="34"/>
      <c r="B29" s="35"/>
      <c r="C29" s="35"/>
      <c r="D29" s="35"/>
      <c r="E29" s="35"/>
      <c r="F29" s="35"/>
    </row>
  </sheetData>
  <mergeCells count="3">
    <mergeCell ref="A3:G3"/>
    <mergeCell ref="A2:G2"/>
    <mergeCell ref="A28:F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 / G III 3 - j 19 SH - nach Waren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4"/>
  <sheetViews>
    <sheetView zoomScaleNormal="100" workbookViewId="0">
      <selection sqref="A1:F1"/>
    </sheetView>
  </sheetViews>
  <sheetFormatPr baseColWidth="10" defaultRowHeight="14.25" x14ac:dyDescent="0.2"/>
  <cols>
    <col min="1" max="1" width="18.625" customWidth="1"/>
    <col min="2" max="2" width="11" customWidth="1"/>
    <col min="7" max="26" width="10.625" customWidth="1"/>
  </cols>
  <sheetData>
    <row r="1" spans="1:26" ht="25.5" customHeight="1" x14ac:dyDescent="0.2">
      <c r="A1" s="105" t="s">
        <v>271</v>
      </c>
      <c r="B1" s="105"/>
      <c r="C1" s="105"/>
      <c r="D1" s="105"/>
      <c r="E1" s="105"/>
      <c r="F1" s="105"/>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66"/>
      <c r="B3" s="65"/>
      <c r="C3" s="63"/>
      <c r="D3" s="64"/>
      <c r="E3" s="64"/>
      <c r="F3" s="12"/>
      <c r="G3" s="12"/>
      <c r="H3" s="12"/>
      <c r="I3" s="12"/>
      <c r="J3" s="12"/>
      <c r="K3" s="12"/>
      <c r="L3" s="12"/>
      <c r="M3" s="12"/>
      <c r="N3" s="12"/>
      <c r="O3" s="12"/>
      <c r="P3" s="14"/>
      <c r="Q3" s="14"/>
      <c r="R3" s="15"/>
      <c r="S3" s="15"/>
      <c r="T3" s="15"/>
      <c r="U3" s="15"/>
      <c r="V3" s="15"/>
      <c r="W3" s="15"/>
      <c r="X3" s="15"/>
      <c r="Y3" s="15"/>
      <c r="Z3" s="15"/>
    </row>
    <row r="4" spans="1:26" x14ac:dyDescent="0.2">
      <c r="A4" s="106" t="s">
        <v>284</v>
      </c>
      <c r="B4" s="107"/>
      <c r="C4" s="107"/>
      <c r="D4" s="107"/>
      <c r="E4" s="107"/>
      <c r="F4" s="12"/>
      <c r="G4" s="12"/>
      <c r="H4" s="12"/>
      <c r="I4" s="12"/>
      <c r="J4" s="12"/>
      <c r="K4" s="12"/>
      <c r="L4" s="12"/>
      <c r="M4" s="12"/>
      <c r="N4" s="12"/>
      <c r="O4" s="12"/>
      <c r="P4" s="14"/>
      <c r="Q4" s="14"/>
      <c r="R4" s="15"/>
      <c r="S4" s="15"/>
      <c r="T4" s="15"/>
      <c r="U4" s="15"/>
      <c r="V4" s="15"/>
      <c r="W4" s="15"/>
      <c r="X4" s="15"/>
      <c r="Y4" s="15"/>
      <c r="Z4" s="15"/>
    </row>
    <row r="5" spans="1:26" x14ac:dyDescent="0.2">
      <c r="A5" s="66"/>
      <c r="B5" s="65"/>
      <c r="C5" s="65"/>
      <c r="D5" s="64"/>
      <c r="E5" s="64"/>
      <c r="F5" s="12"/>
      <c r="G5" s="12"/>
      <c r="H5" s="12"/>
      <c r="I5" s="12"/>
      <c r="J5" s="12"/>
      <c r="K5" s="12"/>
      <c r="L5" s="12"/>
      <c r="M5" s="12"/>
      <c r="N5" s="12"/>
      <c r="O5" s="12"/>
      <c r="P5" s="12"/>
      <c r="Q5" s="12"/>
      <c r="R5" s="12"/>
      <c r="S5" s="12"/>
      <c r="T5" s="12"/>
      <c r="U5" s="12"/>
      <c r="V5" s="12"/>
      <c r="W5" s="12"/>
      <c r="X5" s="12"/>
      <c r="Y5" s="12"/>
      <c r="Z5" s="15"/>
    </row>
    <row r="6" spans="1:26" x14ac:dyDescent="0.2">
      <c r="A6" s="66"/>
      <c r="B6" s="67"/>
      <c r="C6" s="64"/>
      <c r="D6" s="64"/>
      <c r="E6" s="64"/>
      <c r="F6" s="12"/>
      <c r="G6" s="12"/>
      <c r="H6" s="12"/>
      <c r="I6" s="12"/>
      <c r="J6" s="12"/>
      <c r="K6" s="12"/>
      <c r="L6" s="12"/>
      <c r="M6" s="12"/>
      <c r="N6" s="12"/>
      <c r="O6" s="12"/>
      <c r="P6" s="12"/>
      <c r="Q6" s="12"/>
      <c r="R6" s="12"/>
      <c r="S6" s="12"/>
      <c r="T6" s="12"/>
      <c r="U6" s="12"/>
      <c r="V6" s="12"/>
      <c r="W6" s="12"/>
      <c r="X6" s="12"/>
      <c r="Y6" s="12"/>
      <c r="Z6" s="15"/>
    </row>
    <row r="7" spans="1:26" x14ac:dyDescent="0.2">
      <c r="A7" s="66"/>
      <c r="B7" s="65"/>
      <c r="C7" s="65"/>
      <c r="D7" s="64"/>
      <c r="E7" s="64"/>
      <c r="F7" s="12"/>
      <c r="G7" s="12"/>
      <c r="H7" s="12"/>
      <c r="I7" s="12"/>
      <c r="J7" s="12"/>
      <c r="K7" s="12"/>
      <c r="L7" s="12"/>
      <c r="M7" s="12"/>
      <c r="N7" s="12"/>
      <c r="O7" s="12"/>
      <c r="P7" s="12"/>
      <c r="Q7" s="12"/>
      <c r="R7" s="12"/>
      <c r="S7" s="12"/>
      <c r="T7" s="12"/>
      <c r="U7" s="12"/>
      <c r="V7" s="12"/>
      <c r="W7" s="12"/>
      <c r="X7" s="12"/>
      <c r="Y7" s="12"/>
      <c r="Z7" s="15"/>
    </row>
    <row r="8" spans="1:26" x14ac:dyDescent="0.2">
      <c r="A8" s="16"/>
      <c r="B8" s="17"/>
      <c r="C8" s="17"/>
      <c r="D8" s="17"/>
      <c r="E8" s="17"/>
      <c r="F8" s="12"/>
      <c r="G8" s="12"/>
      <c r="H8" s="12"/>
      <c r="I8" s="12"/>
      <c r="J8" s="12"/>
      <c r="K8" s="12"/>
      <c r="L8" s="12"/>
      <c r="M8" s="12"/>
      <c r="N8" s="12"/>
      <c r="O8" s="12"/>
      <c r="P8" s="12"/>
      <c r="Q8" s="12"/>
      <c r="R8" s="12"/>
      <c r="S8" s="12"/>
      <c r="T8" s="12"/>
      <c r="U8" s="12"/>
      <c r="V8" s="12"/>
      <c r="W8" s="12"/>
      <c r="X8" s="12"/>
      <c r="Y8" s="12"/>
      <c r="Z8" s="15"/>
    </row>
    <row r="9" spans="1:26" x14ac:dyDescent="0.2">
      <c r="A9" s="16"/>
      <c r="B9" s="17"/>
      <c r="C9" s="17"/>
      <c r="D9" s="17"/>
      <c r="E9" s="17"/>
      <c r="F9" s="12"/>
      <c r="G9" s="12"/>
      <c r="H9" s="12"/>
      <c r="I9" s="12"/>
      <c r="J9" s="12"/>
      <c r="K9" s="12"/>
      <c r="L9" s="12"/>
      <c r="M9" s="12"/>
      <c r="N9" s="12"/>
      <c r="O9" s="12"/>
      <c r="P9" s="12"/>
      <c r="Q9" s="12"/>
      <c r="R9" s="12"/>
      <c r="S9" s="12"/>
      <c r="T9" s="12"/>
      <c r="U9" s="12"/>
      <c r="V9" s="12"/>
      <c r="W9" s="12"/>
      <c r="X9" s="12"/>
      <c r="Y9" s="12"/>
      <c r="Z9" s="15"/>
    </row>
    <row r="10" spans="1:26" x14ac:dyDescent="0.2">
      <c r="A10" s="18" t="s">
        <v>36</v>
      </c>
      <c r="B10" s="74">
        <v>21169.483769999999</v>
      </c>
      <c r="C10" s="74"/>
      <c r="D10" s="74">
        <v>21321.768542000002</v>
      </c>
      <c r="E10" s="74"/>
      <c r="F10" s="12"/>
      <c r="G10" s="12"/>
      <c r="H10" s="12"/>
      <c r="I10" s="12"/>
      <c r="J10" s="12"/>
      <c r="K10" s="12"/>
      <c r="L10" s="12"/>
      <c r="M10" s="12"/>
      <c r="N10" s="12"/>
      <c r="O10" s="12"/>
      <c r="P10" s="12"/>
      <c r="Q10" s="12"/>
      <c r="R10" s="12"/>
      <c r="S10" s="12"/>
      <c r="T10" s="12"/>
      <c r="U10" s="12"/>
      <c r="V10" s="12"/>
      <c r="W10" s="12"/>
      <c r="X10" s="12"/>
      <c r="Y10" s="12"/>
      <c r="Z10" s="15"/>
    </row>
    <row r="11" spans="1:26" x14ac:dyDescent="0.2">
      <c r="A11" s="59"/>
      <c r="B11" s="60">
        <v>2019</v>
      </c>
      <c r="C11" s="60">
        <v>2019</v>
      </c>
      <c r="D11" s="61">
        <v>2018</v>
      </c>
      <c r="E11" s="61">
        <v>2018</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285</v>
      </c>
      <c r="B12" s="75">
        <v>2130.0307859999998</v>
      </c>
      <c r="C12" s="76">
        <f t="shared" ref="C12:C27" si="0">IF(B$10&gt;0,B12/B$10*100,0)</f>
        <v>10.061798431847164</v>
      </c>
      <c r="D12" s="77">
        <v>2726.0237339999999</v>
      </c>
      <c r="E12" s="76">
        <f t="shared" ref="E12:E27" si="1">IF(D$10&gt;0,D12/D$10*100,0)</f>
        <v>12.785167087008892</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286</v>
      </c>
      <c r="B13" s="75">
        <v>1414.7414200000001</v>
      </c>
      <c r="C13" s="78">
        <f t="shared" si="0"/>
        <v>6.6829282913590857</v>
      </c>
      <c r="D13" s="77">
        <v>1294.7772520000001</v>
      </c>
      <c r="E13" s="76">
        <f t="shared" si="1"/>
        <v>6.0725603012223148</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287</v>
      </c>
      <c r="B14" s="75">
        <v>908.61044500000003</v>
      </c>
      <c r="C14" s="78">
        <f t="shared" si="0"/>
        <v>4.2920765327665809</v>
      </c>
      <c r="D14" s="77">
        <v>168.055071</v>
      </c>
      <c r="E14" s="76">
        <f t="shared" si="1"/>
        <v>0.78818542030864891</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288</v>
      </c>
      <c r="B15" s="75">
        <v>882.99237800000003</v>
      </c>
      <c r="C15" s="78">
        <f t="shared" si="0"/>
        <v>4.1710624009231569</v>
      </c>
      <c r="D15" s="77">
        <v>932.93107999999995</v>
      </c>
      <c r="E15" s="76">
        <f t="shared" si="1"/>
        <v>4.3754863868927929</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173</v>
      </c>
      <c r="B16" s="75">
        <v>817.08066899999994</v>
      </c>
      <c r="C16" s="78">
        <f t="shared" si="0"/>
        <v>3.859709938500782</v>
      </c>
      <c r="D16" s="77">
        <v>912.269901</v>
      </c>
      <c r="E16" s="76">
        <f t="shared" si="1"/>
        <v>4.2785845799000883</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33</v>
      </c>
      <c r="B17" s="75">
        <v>633.94460200000003</v>
      </c>
      <c r="C17" s="78">
        <f t="shared" si="0"/>
        <v>2.9946153098848098</v>
      </c>
      <c r="D17" s="77">
        <v>750.89340200000004</v>
      </c>
      <c r="E17" s="76">
        <f t="shared" si="1"/>
        <v>3.521721945911179</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289</v>
      </c>
      <c r="B18" s="75">
        <v>542.91566599999999</v>
      </c>
      <c r="C18" s="78">
        <f t="shared" si="0"/>
        <v>2.5646145739717299</v>
      </c>
      <c r="D18" s="77">
        <v>595.54520600000001</v>
      </c>
      <c r="E18" s="76">
        <f t="shared" si="1"/>
        <v>2.7931323090150069</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290</v>
      </c>
      <c r="B19" s="75">
        <v>539.90589199999999</v>
      </c>
      <c r="C19" s="78">
        <f t="shared" si="0"/>
        <v>2.5503970614773288</v>
      </c>
      <c r="D19" s="77">
        <v>538.17573100000004</v>
      </c>
      <c r="E19" s="76">
        <f t="shared" si="1"/>
        <v>2.5240670347766505</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291</v>
      </c>
      <c r="B20" s="75">
        <v>525.56996800000002</v>
      </c>
      <c r="C20" s="78">
        <f t="shared" si="0"/>
        <v>2.4826772995986004</v>
      </c>
      <c r="D20" s="77">
        <v>551.40958999999998</v>
      </c>
      <c r="E20" s="76">
        <f t="shared" si="1"/>
        <v>2.5861343955301996</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30</v>
      </c>
      <c r="B21" s="75">
        <v>523.27471800000001</v>
      </c>
      <c r="C21" s="78">
        <f t="shared" si="0"/>
        <v>2.4718350418235073</v>
      </c>
      <c r="D21" s="77">
        <v>565.95103700000004</v>
      </c>
      <c r="E21" s="76">
        <f t="shared" si="1"/>
        <v>2.6543343995371655</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292</v>
      </c>
      <c r="B22" s="75">
        <v>503.69314500000002</v>
      </c>
      <c r="C22" s="78">
        <f t="shared" si="0"/>
        <v>2.3793359841575392</v>
      </c>
      <c r="D22" s="77">
        <v>440.11165</v>
      </c>
      <c r="E22" s="76">
        <f t="shared" si="1"/>
        <v>2.0641423300935857</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293</v>
      </c>
      <c r="B23" s="75">
        <v>478.07491800000003</v>
      </c>
      <c r="C23" s="78">
        <f t="shared" si="0"/>
        <v>2.2583210965091949</v>
      </c>
      <c r="D23" s="77">
        <v>595.14430200000004</v>
      </c>
      <c r="E23" s="76">
        <f t="shared" si="1"/>
        <v>2.7912520522285669</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294</v>
      </c>
      <c r="B24" s="75">
        <v>452.17078600000002</v>
      </c>
      <c r="C24" s="78">
        <f t="shared" si="0"/>
        <v>2.1359556563244437</v>
      </c>
      <c r="D24" s="77">
        <v>496.7328</v>
      </c>
      <c r="E24" s="76">
        <f t="shared" si="1"/>
        <v>2.3296979283004915</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9" t="s">
        <v>295</v>
      </c>
      <c r="B25" s="75">
        <v>419.74125800000002</v>
      </c>
      <c r="C25" s="78">
        <f t="shared" si="0"/>
        <v>1.9827656761041559</v>
      </c>
      <c r="D25" s="77">
        <v>409.35327599999999</v>
      </c>
      <c r="E25" s="76">
        <f t="shared" si="1"/>
        <v>1.9198842497218211</v>
      </c>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296</v>
      </c>
      <c r="B26" s="75">
        <v>388.658658</v>
      </c>
      <c r="C26" s="78">
        <f t="shared" si="0"/>
        <v>1.8359382884469837</v>
      </c>
      <c r="D26" s="77">
        <v>451.58296000000001</v>
      </c>
      <c r="E26" s="76">
        <f t="shared" si="1"/>
        <v>2.1179432611814719</v>
      </c>
      <c r="F26" s="12"/>
      <c r="G26" s="12"/>
      <c r="H26" s="12"/>
      <c r="I26" s="12"/>
      <c r="J26" s="12"/>
      <c r="K26" s="12"/>
      <c r="L26" s="12"/>
      <c r="M26" s="12"/>
      <c r="N26" s="12"/>
      <c r="O26" s="12"/>
      <c r="P26" s="12"/>
      <c r="Q26" s="12"/>
      <c r="R26" s="12"/>
      <c r="S26" s="12"/>
      <c r="T26" s="12"/>
      <c r="U26" s="12"/>
      <c r="V26" s="12"/>
      <c r="W26" s="12"/>
      <c r="X26" s="12"/>
      <c r="Y26" s="12"/>
      <c r="Z26" s="15"/>
    </row>
    <row r="27" spans="1:26" x14ac:dyDescent="0.2">
      <c r="A27" s="19" t="s">
        <v>297</v>
      </c>
      <c r="B27" s="75">
        <v>366.41932800000001</v>
      </c>
      <c r="C27" s="78">
        <f t="shared" si="0"/>
        <v>1.7308845694162152</v>
      </c>
      <c r="D27" s="77">
        <v>219.898338</v>
      </c>
      <c r="E27" s="76">
        <f t="shared" si="1"/>
        <v>1.0313325443283015</v>
      </c>
      <c r="F27" s="12"/>
      <c r="G27" s="12"/>
      <c r="H27" s="12"/>
      <c r="I27" s="12"/>
      <c r="J27" s="12"/>
      <c r="K27" s="12"/>
      <c r="L27" s="12"/>
      <c r="M27" s="12"/>
      <c r="N27" s="12"/>
      <c r="O27" s="12"/>
      <c r="P27" s="12"/>
      <c r="Q27" s="12"/>
      <c r="R27" s="12"/>
      <c r="S27" s="12"/>
      <c r="T27" s="12"/>
      <c r="U27" s="12"/>
      <c r="V27" s="12"/>
      <c r="W27" s="12"/>
      <c r="X27" s="12"/>
      <c r="Y27" s="12"/>
      <c r="Z27" s="15"/>
    </row>
    <row r="28" spans="1:26" x14ac:dyDescent="0.2">
      <c r="A28" s="15"/>
      <c r="B28" s="15"/>
      <c r="C28" s="15"/>
      <c r="D28" s="12"/>
      <c r="E28" s="12"/>
      <c r="F28" s="12"/>
      <c r="G28" s="12"/>
      <c r="H28" s="12"/>
      <c r="I28" s="12"/>
      <c r="J28" s="12"/>
      <c r="K28" s="12"/>
      <c r="L28" s="12"/>
      <c r="M28" s="12"/>
      <c r="N28" s="12"/>
      <c r="O28" s="12"/>
      <c r="P28" s="12"/>
      <c r="Q28" s="12"/>
      <c r="R28" s="12"/>
      <c r="S28" s="12"/>
      <c r="T28" s="12"/>
      <c r="U28" s="12"/>
      <c r="V28" s="12"/>
      <c r="W28" s="12"/>
      <c r="X28" s="12"/>
      <c r="Y28" s="12"/>
      <c r="Z28" s="15"/>
    </row>
    <row r="29" spans="1:26" x14ac:dyDescent="0.2">
      <c r="A29" s="19" t="s">
        <v>208</v>
      </c>
      <c r="B29" s="75">
        <f>B10-(SUM(B12:B27))</f>
        <v>9641.6591329999992</v>
      </c>
      <c r="C29" s="78">
        <f>IF(B$10&gt;0,B29/B$10*100,0)</f>
        <v>45.545083846888723</v>
      </c>
      <c r="D29" s="77">
        <f>D10-(SUM(D12:D27))</f>
        <v>9672.9132119999995</v>
      </c>
      <c r="E29" s="76">
        <f>IF(D$10&gt;0,D29/D$10*100,0)</f>
        <v>45.366373774042813</v>
      </c>
      <c r="F29" s="12"/>
      <c r="G29" s="12"/>
      <c r="H29" s="12"/>
      <c r="I29" s="12"/>
      <c r="J29" s="12"/>
      <c r="K29" s="12"/>
      <c r="L29" s="12"/>
      <c r="M29" s="12"/>
      <c r="N29" s="12"/>
      <c r="O29" s="12"/>
      <c r="P29" s="12"/>
      <c r="Q29" s="12"/>
      <c r="R29" s="12"/>
      <c r="S29" s="12"/>
      <c r="T29" s="12"/>
      <c r="U29" s="12"/>
      <c r="V29" s="12"/>
      <c r="W29" s="12"/>
      <c r="X29" s="12"/>
      <c r="Y29" s="12"/>
      <c r="Z29" s="15"/>
    </row>
    <row r="30" spans="1:26" x14ac:dyDescent="0.2">
      <c r="G30" s="12"/>
      <c r="H30" s="12"/>
      <c r="I30" s="12"/>
      <c r="J30" s="12"/>
      <c r="K30" s="12"/>
      <c r="L30" s="12"/>
      <c r="M30" s="12"/>
      <c r="N30" s="12"/>
      <c r="O30" s="12"/>
      <c r="P30" s="12"/>
      <c r="Q30" s="12"/>
      <c r="R30" s="12"/>
      <c r="S30" s="12"/>
      <c r="T30" s="12"/>
      <c r="U30" s="12"/>
      <c r="V30" s="12"/>
      <c r="W30" s="12"/>
      <c r="X30" s="12"/>
      <c r="Y30" s="12"/>
      <c r="Z30" s="15"/>
    </row>
    <row r="31" spans="1:26" x14ac:dyDescent="0.2">
      <c r="G31" s="12"/>
      <c r="H31" s="12"/>
      <c r="I31" s="12"/>
      <c r="J31" s="12"/>
      <c r="K31" s="12"/>
      <c r="L31" s="12"/>
      <c r="M31" s="12"/>
      <c r="N31" s="12"/>
      <c r="O31" s="12"/>
      <c r="P31" s="12"/>
      <c r="Q31" s="12"/>
      <c r="R31" s="12"/>
      <c r="S31" s="12"/>
      <c r="T31" s="12"/>
      <c r="U31" s="12"/>
      <c r="V31" s="12"/>
      <c r="W31" s="12"/>
      <c r="X31" s="12"/>
      <c r="Y31" s="12"/>
      <c r="Z31" s="15"/>
    </row>
    <row r="32" spans="1:26" x14ac:dyDescent="0.2">
      <c r="G32" s="12"/>
      <c r="H32" s="12"/>
      <c r="I32" s="12"/>
      <c r="J32" s="12"/>
      <c r="K32" s="12"/>
      <c r="L32" s="12"/>
      <c r="M32" s="12"/>
      <c r="N32" s="12"/>
      <c r="O32" s="12"/>
      <c r="P32" s="12"/>
      <c r="Q32" s="12"/>
      <c r="R32" s="12"/>
      <c r="S32" s="12"/>
      <c r="T32" s="12"/>
      <c r="U32" s="12"/>
      <c r="V32" s="12"/>
      <c r="W32" s="12"/>
      <c r="X32" s="12"/>
      <c r="Y32" s="12"/>
      <c r="Z32" s="15"/>
    </row>
    <row r="33" spans="2:4" x14ac:dyDescent="0.2">
      <c r="B33" s="6"/>
      <c r="C33" s="6"/>
      <c r="D33" s="6"/>
    </row>
    <row r="34" spans="2:4" x14ac:dyDescent="0.2">
      <c r="B34" s="6"/>
      <c r="C34" s="6"/>
      <c r="D34" s="6"/>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j/19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2013-08-20T09:59:54Z</cp:lastPrinted>
  <dcterms:created xsi:type="dcterms:W3CDTF">2012-03-28T07:56:08Z</dcterms:created>
  <dcterms:modified xsi:type="dcterms:W3CDTF">2020-02-24T12:31:32Z</dcterms:modified>
  <cp:category>LIS-Bericht</cp:category>
</cp:coreProperties>
</file>