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II_1_vj_H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5251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6" i="9" l="1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</calcChain>
</file>

<file path=xl/sharedStrings.xml><?xml version="1.0" encoding="utf-8"?>
<sst xmlns="http://schemas.openxmlformats.org/spreadsheetml/2006/main" count="245" uniqueCount="192">
  <si>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</si>
  <si>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</si>
  <si>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</si>
  <si>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</si>
  <si>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</si>
  <si>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</si>
  <si>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</si>
  <si>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</si>
  <si>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</si>
  <si>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</si>
  <si>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</si>
  <si>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</si>
  <si>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</si>
  <si>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</si>
  <si>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</si>
  <si>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</si>
  <si>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</si>
  <si>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</si>
  <si>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</si>
  <si>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</si>
  <si>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</si>
  <si>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</si>
  <si>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</si>
  <si>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</si>
  <si>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</si>
  <si>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</si>
  <si>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</si>
  <si>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</si>
  <si>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</si>
  <si>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</si>
  <si>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</si>
  <si>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</si>
  <si>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</si>
  <si>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</si>
  <si>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</si>
  <si>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</si>
  <si>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</si>
  <si>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</si>
  <si>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</si>
  <si>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</si>
  <si>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</si>
  <si>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</si>
  <si>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</si>
  <si>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</si>
  <si>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</si>
  <si>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 xml:space="preserve">Kautschukwaren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</si>
  <si>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</si>
  <si>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</si>
  <si>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</si>
  <si>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</si>
  <si>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</si>
  <si>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</si>
  <si>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</si>
  <si>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</si>
  <si>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</si>
  <si>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</si>
  <si>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</si>
  <si>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</si>
  <si>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</si>
  <si>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</si>
  <si>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</si>
  <si>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</si>
  <si>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</si>
  <si>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</si>
  <si>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</si>
  <si>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</si>
  <si>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</si>
  <si>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</si>
  <si>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</si>
  <si>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</si>
  <si>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</si>
  <si>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</si>
  <si>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</si>
  <si>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</si>
  <si>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</si>
  <si>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</si>
  <si>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</si>
  <si>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</si>
  <si>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</si>
  <si>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</si>
  <si>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</si>
  <si>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</si>
  <si>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</si>
  <si>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</si>
  <si>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</si>
  <si>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</si>
  <si>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</si>
  <si>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</si>
  <si>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</si>
  <si>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</si>
  <si>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</si>
  <si>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</si>
  <si>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</si>
  <si>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</si>
  <si>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</si>
  <si>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</si>
  <si>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</si>
  <si>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</si>
  <si>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</si>
  <si>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</si>
  <si>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</si>
  <si>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</si>
  <si>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</si>
  <si>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</si>
  <si>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</si>
  <si>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</si>
  <si>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</si>
  <si>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JJJJ</t>
  </si>
  <si>
    <t>JJ-1</t>
  </si>
  <si>
    <t>Land</t>
  </si>
  <si>
    <t xml:space="preserve">Ausfuhr im Zeitraum </t>
  </si>
  <si>
    <t>sonstige Länder</t>
  </si>
  <si>
    <t>JJ-2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</si>
  <si>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</si>
  <si>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</si>
  <si>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</si>
  <si>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</si>
  <si>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</si>
  <si>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</si>
  <si>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</si>
  <si>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</si>
  <si>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</si>
  <si>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</si>
  <si>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</si>
  <si>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</si>
  <si>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</si>
  <si>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</si>
  <si>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</si>
  <si>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</si>
  <si>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</si>
  <si>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</si>
  <si>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</si>
  <si>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</si>
  <si>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</si>
  <si>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</si>
  <si>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</si>
  <si>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</si>
  <si>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</si>
  <si>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</si>
  <si>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</si>
  <si>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</si>
  <si>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</si>
  <si>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</si>
  <si>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</si>
  <si>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</si>
  <si>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</si>
  <si>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</si>
  <si>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</si>
  <si>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</si>
  <si>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</si>
  <si>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</si>
  <si>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</si>
  <si>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</si>
  <si>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</si>
  <si>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</si>
  <si>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</si>
  <si>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</si>
  <si>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</si>
  <si>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</si>
  <si>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</si>
  <si>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</si>
  <si>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! Vorstehende Null-Werte mit #NV wg. Grafik: Nullwert unterdrücken!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</si>
  <si>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</si>
  <si>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</si>
  <si>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t>Druckerzeugnisse und Papierwaren</t>
  </si>
  <si>
    <t xml:space="preserve">Eisen-, Kupfer und Stahlwaren </t>
  </si>
  <si>
    <t>Kennziffer: G III 1 - vj 4/21 HH</t>
  </si>
  <si>
    <t>4. Quartal 2021</t>
  </si>
  <si>
    <t xml:space="preserve">© Statistisches Amt für Hamburg und Schleswig-Holstein, Hamburg 2022  
Auszugsweise Vervielfältigung und Verbreitung mit Quellenangabe gestattet.        </t>
  </si>
  <si>
    <t>Januar - Dezember</t>
  </si>
  <si>
    <r>
      <t>2021</t>
    </r>
    <r>
      <rPr>
        <vertAlign val="superscript"/>
        <sz val="9"/>
        <rFont val="Arial"/>
        <family val="2"/>
      </rPr>
      <t>a</t>
    </r>
  </si>
  <si>
    <r>
      <t>2021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</si>
  <si>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</si>
  <si>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Ausfuhr des Landes Hamburg 2019 bis 2021 im Monatsvergleich</t>
  </si>
  <si>
    <t>Januar - Dezember 2021</t>
  </si>
  <si>
    <t>China, Volksrepublik</t>
  </si>
  <si>
    <t>Frankreich</t>
  </si>
  <si>
    <t>Verein.Staaten (USA)</t>
  </si>
  <si>
    <t>Indien</t>
  </si>
  <si>
    <t>Verein.Arabische Em.</t>
  </si>
  <si>
    <t>Vereinigt.Königreich</t>
  </si>
  <si>
    <t>Tschechische Republ.</t>
  </si>
  <si>
    <t>Russische Föderation</t>
  </si>
  <si>
    <t xml:space="preserve">2. Ausfuhr des Landes Hamburg im monatlichen Jahresvergleich in 2019 bis 2021 </t>
  </si>
  <si>
    <t xml:space="preserve">x  </t>
  </si>
  <si>
    <t>-</t>
  </si>
  <si>
    <t>Christina Fischer</t>
  </si>
  <si>
    <t>040 42831-2672</t>
  </si>
  <si>
    <t>hafen@statistik-nord.de</t>
  </si>
  <si>
    <t>Herausgegeben am: 14. Juni 2022</t>
  </si>
  <si>
    <r>
      <t>2020</t>
    </r>
    <r>
      <rPr>
        <vertAlign val="superscript"/>
        <sz val="9"/>
        <rFont val="Arial"/>
        <family val="2"/>
      </rPr>
      <t>b</t>
    </r>
  </si>
  <si>
    <r>
      <t>2020</t>
    </r>
    <r>
      <rPr>
        <vertAlign val="superscript"/>
        <sz val="9"/>
        <color theme="1"/>
        <rFont val="Arial"/>
        <family val="2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</si>
</sst>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;\-###\ ###\ ##0\ ;\-\ "/>
    <numFmt numFmtId="165" formatCode="0.0"/>
    <numFmt numFmtId="166" formatCode="###\ ##0.0&quot;  &quot;;\-###\ ##0.0&quot;  &quot;;&quot;-  &quot;"/>
    <numFmt numFmtId="167" formatCode="###\ ###\ ##0&quot;  &quot;;\-###\ ###\ ##0&quot;  &quot;;&quot;-  &quot;"/>
    <numFmt numFmtId="168" formatCode="###\ ###\ ##0\ \ ;\-###\ ###\ ##0\ \ ;&quot; &quot;\ \ "/>
    <numFmt numFmtId="169" formatCode="###\ ##0.0\ \ ;\-\ ###\ ##0.0\ \ ;\-\ \ \ \ \ \ "/>
  </numFmts>
  <fonts count="34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7">
    <xf numFmtId="0" fontId="0" fillId="0" borderId="0"/>
    <xf numFmtId="0" fontId="26" fillId="0" borderId="0"/>
    <xf numFmtId="0" fontId="31" fillId="0" borderId="0" applyNumberFormat="0" applyFill="0" applyBorder="0" applyAlignment="0" applyProtection="0"/>
    <xf numFmtId="0" fontId="3" fillId="0" borderId="0"/>
    <xf numFmtId="0" fontId="2" fillId="0" borderId="0"/>
    <xf numFmtId="0" fontId="33" fillId="0" borderId="0"/>
    <xf numFmtId="0" fontId="31" fillId="0" borderId="0" applyNumberFormat="0" applyFill="0" applyBorder="0" applyAlignment="0" applyProtection="0"/>
  </cellStyleXfs>
  <cellXfs count="154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/>
    <xf numFmtId="0" fontId="7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9" fillId="3" borderId="8" xfId="0" quotePrefix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/>
    <xf numFmtId="0" fontId="19" fillId="0" borderId="11" xfId="0" applyFont="1" applyBorder="1" applyAlignment="1">
      <alignment horizontal="left" indent="4"/>
    </xf>
    <xf numFmtId="0" fontId="19" fillId="0" borderId="11" xfId="0" applyFont="1" applyBorder="1" applyAlignment="1">
      <alignment horizontal="left" indent="2"/>
    </xf>
    <xf numFmtId="0" fontId="17" fillId="0" borderId="11" xfId="0" applyFont="1" applyBorder="1"/>
    <xf numFmtId="0" fontId="17" fillId="0" borderId="11" xfId="0" applyFont="1" applyBorder="1" applyAlignment="1">
      <alignment horizontal="left" indent="2"/>
    </xf>
    <xf numFmtId="0" fontId="17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7" fillId="0" borderId="11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center" indent="2"/>
    </xf>
    <xf numFmtId="0" fontId="19" fillId="0" borderId="11" xfId="0" applyFont="1" applyBorder="1" applyAlignment="1">
      <alignment horizontal="left" indent="1"/>
    </xf>
    <xf numFmtId="0" fontId="17" fillId="0" borderId="11" xfId="0" applyFont="1" applyBorder="1" applyAlignment="1">
      <alignment horizontal="left" indent="1"/>
    </xf>
    <xf numFmtId="0" fontId="17" fillId="0" borderId="11" xfId="0" applyFont="1" applyBorder="1" applyAlignment="1">
      <alignment horizontal="left" indent="3"/>
    </xf>
    <xf numFmtId="0" fontId="19" fillId="0" borderId="11" xfId="0" applyFont="1" applyBorder="1" applyAlignment="1">
      <alignment horizontal="left" indent="3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0" borderId="0" xfId="0" applyFont="1"/>
    <xf numFmtId="0" fontId="17" fillId="0" borderId="6" xfId="0" applyFont="1" applyBorder="1" applyAlignment="1">
      <alignment horizontal="left" vertical="top" indent="2"/>
    </xf>
    <xf numFmtId="0" fontId="19" fillId="0" borderId="6" xfId="0" applyFont="1" applyBorder="1" applyAlignment="1">
      <alignment horizontal="left" vertical="top" indent="2"/>
    </xf>
    <xf numFmtId="0" fontId="19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9" fillId="0" borderId="6" xfId="0" applyFont="1" applyBorder="1"/>
    <xf numFmtId="0" fontId="17" fillId="0" borderId="6" xfId="0" applyFont="1" applyBorder="1" applyAlignment="1">
      <alignment horizontal="left" wrapText="1"/>
    </xf>
    <xf numFmtId="0" fontId="30" fillId="0" borderId="7" xfId="0" applyFont="1" applyBorder="1" applyAlignment="1">
      <alignment horizontal="left" wrapText="1"/>
    </xf>
    <xf numFmtId="0" fontId="17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vertical="top" indent="3"/>
    </xf>
    <xf numFmtId="0" fontId="19" fillId="0" borderId="6" xfId="0" applyFont="1" applyBorder="1" applyAlignment="1">
      <alignment horizontal="left" vertical="top" indent="3"/>
    </xf>
    <xf numFmtId="0" fontId="19" fillId="0" borderId="6" xfId="0" applyFont="1" applyBorder="1" applyAlignment="1">
      <alignment horizontal="left" vertical="top" indent="1"/>
    </xf>
    <xf numFmtId="0" fontId="19" fillId="0" borderId="6" xfId="0" applyFont="1" applyBorder="1" applyAlignment="1">
      <alignment horizontal="left" indent="1"/>
    </xf>
    <xf numFmtId="0" fontId="17" fillId="0" borderId="6" xfId="0" applyFont="1" applyBorder="1" applyAlignment="1">
      <alignment horizontal="left" inden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2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21" fillId="0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0" fontId="6" fillId="2" borderId="0" xfId="0" applyFont="1" applyFill="1" applyBorder="1" applyAlignment="1" applyProtection="1">
      <alignment horizontal="right"/>
      <protection locked="0"/>
    </xf>
    <xf numFmtId="17" fontId="0" fillId="0" borderId="0" xfId="0" quotePrefix="1" applyNumberFormat="1"/>
    <xf numFmtId="0" fontId="25" fillId="0" borderId="0" xfId="0" quotePrefix="1" applyFont="1" applyAlignment="1">
      <alignment horizontal="right"/>
    </xf>
    <xf numFmtId="0" fontId="19" fillId="3" borderId="8" xfId="0" quotePrefix="1" applyFont="1" applyFill="1" applyBorder="1" applyAlignment="1">
      <alignment horizontal="centerContinuous" vertical="center" wrapText="1"/>
    </xf>
    <xf numFmtId="167" fontId="17" fillId="0" borderId="0" xfId="0" applyNumberFormat="1" applyFont="1"/>
    <xf numFmtId="166" fontId="17" fillId="0" borderId="0" xfId="0" applyNumberFormat="1" applyFont="1"/>
    <xf numFmtId="167" fontId="30" fillId="0" borderId="13" xfId="0" applyNumberFormat="1" applyFont="1" applyBorder="1"/>
    <xf numFmtId="167" fontId="30" fillId="0" borderId="14" xfId="0" applyNumberFormat="1" applyFont="1" applyBorder="1"/>
    <xf numFmtId="166" fontId="30" fillId="0" borderId="14" xfId="0" applyNumberFormat="1" applyFont="1" applyBorder="1"/>
    <xf numFmtId="0" fontId="17" fillId="3" borderId="8" xfId="0" quotePrefix="1" applyFont="1" applyFill="1" applyBorder="1" applyAlignment="1">
      <alignment horizontal="center" vertical="center"/>
    </xf>
    <xf numFmtId="0" fontId="17" fillId="3" borderId="8" xfId="0" quotePrefix="1" applyFont="1" applyFill="1" applyBorder="1" applyAlignment="1">
      <alignment horizontal="center" vertical="center" wrapText="1"/>
    </xf>
    <xf numFmtId="167" fontId="30" fillId="0" borderId="5" xfId="0" applyNumberFormat="1" applyFont="1" applyBorder="1"/>
    <xf numFmtId="167" fontId="30" fillId="0" borderId="4" xfId="0" applyNumberFormat="1" applyFont="1" applyBorder="1"/>
    <xf numFmtId="166" fontId="30" fillId="0" borderId="4" xfId="0" applyNumberFormat="1" applyFont="1" applyBorder="1"/>
    <xf numFmtId="168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8" fontId="6" fillId="0" borderId="0" xfId="0" applyNumberFormat="1" applyFont="1"/>
    <xf numFmtId="166" fontId="17" fillId="0" borderId="0" xfId="0" applyNumberFormat="1" applyFont="1" applyAlignment="1">
      <alignment horizontal="right"/>
    </xf>
    <xf numFmtId="167" fontId="17" fillId="0" borderId="0" xfId="0" applyNumberFormat="1" applyFont="1" applyAlignment="1">
      <alignment horizontal="right"/>
    </xf>
    <xf numFmtId="166" fontId="0" fillId="0" borderId="0" xfId="0" applyNumberFormat="1" applyFill="1"/>
    <xf numFmtId="0" fontId="0" fillId="0" borderId="0" xfId="0" applyFill="1"/>
    <xf numFmtId="0" fontId="21" fillId="0" borderId="0" xfId="0" applyFont="1" applyAlignment="1">
      <alignment horizontal="left"/>
    </xf>
    <xf numFmtId="0" fontId="0" fillId="0" borderId="11" xfId="0" applyFill="1" applyBorder="1" applyAlignment="1">
      <alignment horizontal="left" vertical="center" indent="1"/>
    </xf>
    <xf numFmtId="17" fontId="19" fillId="0" borderId="0" xfId="0" quotePrefix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/>
    <xf numFmtId="0" fontId="17" fillId="3" borderId="8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2" fillId="0" borderId="0" xfId="2" applyFont="1" applyAlignment="1">
      <alignment horizontal="left" wrapText="1"/>
    </xf>
    <xf numFmtId="0" fontId="13" fillId="0" borderId="0" xfId="0" applyFont="1" applyFill="1" applyAlignment="1">
      <alignment horizontal="center" vertical="center"/>
    </xf>
    <xf numFmtId="17" fontId="19" fillId="3" borderId="8" xfId="0" quotePrefix="1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center" wrapText="1"/>
    </xf>
    <xf numFmtId="0" fontId="0" fillId="3" borderId="9" xfId="0" applyFill="1" applyBorder="1" applyAlignment="1"/>
    <xf numFmtId="0" fontId="19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left" vertical="center" wrapText="1" indent="1"/>
    </xf>
    <xf numFmtId="0" fontId="17" fillId="4" borderId="11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" borderId="8" xfId="0" quotePrefix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vertical="center" indent="1"/>
    </xf>
    <xf numFmtId="0" fontId="17" fillId="3" borderId="11" xfId="0" applyFont="1" applyFill="1" applyBorder="1" applyAlignment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0" borderId="9" xfId="0" applyFont="1" applyBorder="1" applyAlignment="1"/>
    <xf numFmtId="0" fontId="17" fillId="3" borderId="1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7">
    <cellStyle name="Link" xfId="2" builtinId="8"/>
    <cellStyle name="Link 2" xfId="6"/>
    <cellStyle name="Standard" xfId="0" builtinId="0"/>
    <cellStyle name="Standard 2" xfId="3"/>
    <cellStyle name="Standard 3" xfId="5"/>
    <cellStyle name="Standard 3 2" xfId="1"/>
    <cellStyle name="Standard 4" xfId="4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000000"/>
      <color rgb="FFF2F2F2"/>
      <color rgb="FF1E467D"/>
      <color rgb="FF64AAC8"/>
      <color rgb="FFFADC37"/>
      <color rgb="FF800000"/>
      <color rgb="FFD9D9D9"/>
      <color rgb="FF1F497D"/>
      <color rgb="FFF8DC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Frankreich</c:v>
                </c:pt>
                <c:pt idx="2">
                  <c:v>Österreich</c:v>
                </c:pt>
                <c:pt idx="3">
                  <c:v>Verein.Staaten (USA)</c:v>
                </c:pt>
                <c:pt idx="4">
                  <c:v>Polen</c:v>
                </c:pt>
                <c:pt idx="5">
                  <c:v>Indien</c:v>
                </c:pt>
                <c:pt idx="6">
                  <c:v>Niederlande</c:v>
                </c:pt>
                <c:pt idx="7">
                  <c:v>Ungarn</c:v>
                </c:pt>
                <c:pt idx="8">
                  <c:v>Verein.Arabische Em.</c:v>
                </c:pt>
                <c:pt idx="9">
                  <c:v>Vereinigt.Königreich</c:v>
                </c:pt>
                <c:pt idx="10">
                  <c:v>Belgien</c:v>
                </c:pt>
                <c:pt idx="11">
                  <c:v>Italien</c:v>
                </c:pt>
                <c:pt idx="12">
                  <c:v>Tschechische Republ.</c:v>
                </c:pt>
                <c:pt idx="13">
                  <c:v>Russische Föderation</c:v>
                </c:pt>
                <c:pt idx="14">
                  <c:v>Dänemark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4908.8842020000002</c:v>
                </c:pt>
                <c:pt idx="1">
                  <c:v>2983.5445100000002</c:v>
                </c:pt>
                <c:pt idx="2">
                  <c:v>2280.556098</c:v>
                </c:pt>
                <c:pt idx="3">
                  <c:v>2086.6271689999999</c:v>
                </c:pt>
                <c:pt idx="4">
                  <c:v>2046.5769660000001</c:v>
                </c:pt>
                <c:pt idx="5">
                  <c:v>2023.781649</c:v>
                </c:pt>
                <c:pt idx="6">
                  <c:v>1844.5813720000001</c:v>
                </c:pt>
                <c:pt idx="7">
                  <c:v>1564.4151730000001</c:v>
                </c:pt>
                <c:pt idx="8">
                  <c:v>1519.843038</c:v>
                </c:pt>
                <c:pt idx="9">
                  <c:v>1433.5758760000001</c:v>
                </c:pt>
                <c:pt idx="10">
                  <c:v>1288.0546650000001</c:v>
                </c:pt>
                <c:pt idx="11">
                  <c:v>1233.181247</c:v>
                </c:pt>
                <c:pt idx="12">
                  <c:v>1083.4003620000001</c:v>
                </c:pt>
                <c:pt idx="13">
                  <c:v>1062.8790429999999</c:v>
                </c:pt>
                <c:pt idx="14">
                  <c:v>973.23289499999998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Frankreich</c:v>
                </c:pt>
                <c:pt idx="2">
                  <c:v>Österreich</c:v>
                </c:pt>
                <c:pt idx="3">
                  <c:v>Verein.Staaten (USA)</c:v>
                </c:pt>
                <c:pt idx="4">
                  <c:v>Polen</c:v>
                </c:pt>
                <c:pt idx="5">
                  <c:v>Indien</c:v>
                </c:pt>
                <c:pt idx="6">
                  <c:v>Niederlande</c:v>
                </c:pt>
                <c:pt idx="7">
                  <c:v>Ungarn</c:v>
                </c:pt>
                <c:pt idx="8">
                  <c:v>Verein.Arabische Em.</c:v>
                </c:pt>
                <c:pt idx="9">
                  <c:v>Vereinigt.Königreich</c:v>
                </c:pt>
                <c:pt idx="10">
                  <c:v>Belgien</c:v>
                </c:pt>
                <c:pt idx="11">
                  <c:v>Italien</c:v>
                </c:pt>
                <c:pt idx="12">
                  <c:v>Tschechische Republ.</c:v>
                </c:pt>
                <c:pt idx="13">
                  <c:v>Russische Föderation</c:v>
                </c:pt>
                <c:pt idx="14">
                  <c:v>Dänemark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4328.4624210000002</c:v>
                </c:pt>
                <c:pt idx="1">
                  <c:v>4891.6939990000001</c:v>
                </c:pt>
                <c:pt idx="2">
                  <c:v>799.03268100000003</c:v>
                </c:pt>
                <c:pt idx="3">
                  <c:v>1593.629553</c:v>
                </c:pt>
                <c:pt idx="4">
                  <c:v>1513.2382680000001</c:v>
                </c:pt>
                <c:pt idx="5">
                  <c:v>2272.9120499999999</c:v>
                </c:pt>
                <c:pt idx="6">
                  <c:v>1450.817593</c:v>
                </c:pt>
                <c:pt idx="7">
                  <c:v>678.65819899999997</c:v>
                </c:pt>
                <c:pt idx="8">
                  <c:v>1362.160484</c:v>
                </c:pt>
                <c:pt idx="9">
                  <c:v>2921.8088469999998</c:v>
                </c:pt>
                <c:pt idx="10">
                  <c:v>1137.4435579999999</c:v>
                </c:pt>
                <c:pt idx="11">
                  <c:v>1055.7115799999999</c:v>
                </c:pt>
                <c:pt idx="12">
                  <c:v>722.61456899999996</c:v>
                </c:pt>
                <c:pt idx="13">
                  <c:v>386.70618100000002</c:v>
                </c:pt>
                <c:pt idx="14">
                  <c:v>1030.6568139999999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6102928"/>
        <c:axId val="366103312"/>
      </c:barChart>
      <c:catAx>
        <c:axId val="36610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66103312"/>
        <c:crosses val="autoZero"/>
        <c:auto val="1"/>
        <c:lblAlgn val="ctr"/>
        <c:lblOffset val="100"/>
        <c:noMultiLvlLbl val="0"/>
      </c:catAx>
      <c:valAx>
        <c:axId val="366103312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366102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86527550392834E-2"/>
          <c:y val="8.8652933130175304E-2"/>
          <c:w val="0.78587337473904872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T3_1!$B$45:$B$56</c:f>
              <c:numCache>
                <c:formatCode>0.0</c:formatCode>
                <c:ptCount val="12"/>
                <c:pt idx="0">
                  <c:v>2506.3275950000002</c:v>
                </c:pt>
                <c:pt idx="1">
                  <c:v>2935.5730899999999</c:v>
                </c:pt>
                <c:pt idx="2">
                  <c:v>3765.1739029999999</c:v>
                </c:pt>
                <c:pt idx="3">
                  <c:v>3129.40506</c:v>
                </c:pt>
                <c:pt idx="4">
                  <c:v>3441.3958440000001</c:v>
                </c:pt>
                <c:pt idx="5">
                  <c:v>4053.4781499999999</c:v>
                </c:pt>
                <c:pt idx="6">
                  <c:v>3344.5005209999999</c:v>
                </c:pt>
                <c:pt idx="7">
                  <c:v>3221.128921</c:v>
                </c:pt>
                <c:pt idx="8">
                  <c:v>3379.0547889999998</c:v>
                </c:pt>
                <c:pt idx="9">
                  <c:v>3818.8153710000001</c:v>
                </c:pt>
                <c:pt idx="10">
                  <c:v>3865.7438670000001</c:v>
                </c:pt>
                <c:pt idx="11">
                  <c:v>4904.3498719999998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T3_1!$C$45:$C$56</c:f>
              <c:numCache>
                <c:formatCode>0.0</c:formatCode>
                <c:ptCount val="12"/>
                <c:pt idx="0">
                  <c:v>3057.8294599999999</c:v>
                </c:pt>
                <c:pt idx="1">
                  <c:v>3775.2546080000002</c:v>
                </c:pt>
                <c:pt idx="2">
                  <c:v>3504.1846030000002</c:v>
                </c:pt>
                <c:pt idx="3">
                  <c:v>2029.1143790000001</c:v>
                </c:pt>
                <c:pt idx="4">
                  <c:v>2375.049532</c:v>
                </c:pt>
                <c:pt idx="5">
                  <c:v>3542.2242070000002</c:v>
                </c:pt>
                <c:pt idx="6">
                  <c:v>3184.0665979999999</c:v>
                </c:pt>
                <c:pt idx="7">
                  <c:v>2595.2273610000002</c:v>
                </c:pt>
                <c:pt idx="8">
                  <c:v>3430.4221360000001</c:v>
                </c:pt>
                <c:pt idx="9">
                  <c:v>3672.9821099999999</c:v>
                </c:pt>
                <c:pt idx="10">
                  <c:v>3576.6653839999999</c:v>
                </c:pt>
                <c:pt idx="11">
                  <c:v>5215.3983870000002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T3_1!$D$45:$D$56</c:f>
              <c:numCache>
                <c:formatCode>0.0</c:formatCode>
                <c:ptCount val="12"/>
                <c:pt idx="0">
                  <c:v>3480.0704599999999</c:v>
                </c:pt>
                <c:pt idx="1">
                  <c:v>4222.9355429999996</c:v>
                </c:pt>
                <c:pt idx="2">
                  <c:v>4458.8323049999999</c:v>
                </c:pt>
                <c:pt idx="3">
                  <c:v>4560.5134799999996</c:v>
                </c:pt>
                <c:pt idx="4">
                  <c:v>4486.3899570000003</c:v>
                </c:pt>
                <c:pt idx="5">
                  <c:v>4086.5626609999999</c:v>
                </c:pt>
                <c:pt idx="6">
                  <c:v>4363.8951850000003</c:v>
                </c:pt>
                <c:pt idx="7">
                  <c:v>3050.3215730000002</c:v>
                </c:pt>
                <c:pt idx="8">
                  <c:v>4487.1132939999998</c:v>
                </c:pt>
                <c:pt idx="9">
                  <c:v>5098.2356559999998</c:v>
                </c:pt>
                <c:pt idx="10">
                  <c:v>4703.74712</c:v>
                </c:pt>
                <c:pt idx="11">
                  <c:v>6377.0771880000002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187648"/>
        <c:axId val="366188032"/>
      </c:lineChart>
      <c:catAx>
        <c:axId val="36618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66188032"/>
        <c:crosses val="autoZero"/>
        <c:auto val="1"/>
        <c:lblAlgn val="ctr"/>
        <c:lblOffset val="100"/>
        <c:noMultiLvlLbl val="0"/>
      </c:catAx>
      <c:valAx>
        <c:axId val="366188032"/>
        <c:scaling>
          <c:orientation val="minMax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crossAx val="366187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152400</xdr:rowOff>
    </xdr:from>
    <xdr:to>
      <xdr:col>6</xdr:col>
      <xdr:colOff>638175</xdr:colOff>
      <xdr:row>25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28</xdr:row>
      <xdr:rowOff>166686</xdr:rowOff>
    </xdr:from>
    <xdr:to>
      <xdr:col>6</xdr:col>
      <xdr:colOff>657225</xdr:colOff>
      <xdr:row>47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0" t="s">
        <v>126</v>
      </c>
    </row>
    <row r="4" spans="1:7" ht="20.25" x14ac:dyDescent="0.3">
      <c r="A4" s="30" t="s">
        <v>127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5" t="s">
        <v>149</v>
      </c>
    </row>
    <row r="16" spans="1:7" ht="15" x14ac:dyDescent="0.2">
      <c r="G16" s="54" t="s">
        <v>166</v>
      </c>
    </row>
    <row r="17" spans="1:7" x14ac:dyDescent="0.2">
      <c r="G17" s="56"/>
    </row>
    <row r="18" spans="1:7" ht="37.5" x14ac:dyDescent="0.5">
      <c r="G18" s="31" t="s">
        <v>128</v>
      </c>
    </row>
    <row r="19" spans="1:7" ht="37.5" x14ac:dyDescent="0.5">
      <c r="G19" s="81" t="s">
        <v>167</v>
      </c>
    </row>
    <row r="20" spans="1:7" ht="16.5" x14ac:dyDescent="0.25">
      <c r="A20" s="29"/>
      <c r="B20" s="29"/>
      <c r="C20" s="29"/>
      <c r="D20" s="29"/>
      <c r="E20" s="29"/>
      <c r="F20" s="29"/>
      <c r="G20" s="56"/>
    </row>
    <row r="21" spans="1:7" ht="15" x14ac:dyDescent="0.2">
      <c r="G21" s="75" t="s">
        <v>189</v>
      </c>
    </row>
    <row r="22" spans="1:7" ht="20.25" customHeight="1" x14ac:dyDescent="0.25">
      <c r="A22" s="111"/>
      <c r="B22" s="111"/>
      <c r="C22" s="111"/>
      <c r="D22" s="111"/>
      <c r="E22" s="111"/>
      <c r="F22" s="111"/>
      <c r="G22" s="111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3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3" customFormat="1" ht="15.75" x14ac:dyDescent="0.25">
      <c r="A1" s="112" t="s">
        <v>0</v>
      </c>
      <c r="B1" s="112"/>
      <c r="C1" s="112"/>
      <c r="D1" s="112"/>
      <c r="E1" s="112"/>
      <c r="F1" s="112"/>
      <c r="G1" s="112"/>
    </row>
    <row r="2" spans="1:7" s="43" customFormat="1" ht="15.75" x14ac:dyDescent="0.25">
      <c r="A2" s="104"/>
      <c r="B2" s="104"/>
      <c r="C2" s="104"/>
      <c r="D2" s="104"/>
      <c r="E2" s="104"/>
      <c r="F2" s="104"/>
      <c r="G2" s="104"/>
    </row>
    <row r="3" spans="1:7" s="43" customFormat="1" x14ac:dyDescent="0.2"/>
    <row r="4" spans="1:7" s="43" customFormat="1" ht="15.75" x14ac:dyDescent="0.25">
      <c r="A4" s="113" t="s">
        <v>1</v>
      </c>
      <c r="B4" s="114"/>
      <c r="C4" s="114"/>
      <c r="D4" s="114"/>
      <c r="E4" s="114"/>
      <c r="F4" s="114"/>
      <c r="G4" s="114"/>
    </row>
    <row r="5" spans="1:7" s="43" customFormat="1" x14ac:dyDescent="0.2">
      <c r="A5" s="115"/>
      <c r="B5" s="115"/>
      <c r="C5" s="115"/>
      <c r="D5" s="115"/>
      <c r="E5" s="115"/>
      <c r="F5" s="115"/>
      <c r="G5" s="115"/>
    </row>
    <row r="6" spans="1:7" s="43" customFormat="1" x14ac:dyDescent="0.2">
      <c r="A6" s="70" t="s">
        <v>143</v>
      </c>
      <c r="B6" s="72"/>
      <c r="C6" s="72"/>
      <c r="D6" s="72"/>
      <c r="E6" s="72"/>
      <c r="F6" s="72"/>
      <c r="G6" s="72"/>
    </row>
    <row r="7" spans="1:7" s="43" customFormat="1" ht="5.85" customHeight="1" x14ac:dyDescent="0.2">
      <c r="A7" s="70"/>
      <c r="B7" s="72"/>
      <c r="C7" s="72"/>
      <c r="D7" s="72"/>
      <c r="E7" s="72"/>
      <c r="F7" s="72"/>
      <c r="G7" s="72"/>
    </row>
    <row r="8" spans="1:7" s="43" customFormat="1" x14ac:dyDescent="0.2">
      <c r="A8" s="116" t="s">
        <v>130</v>
      </c>
      <c r="B8" s="117"/>
      <c r="C8" s="117"/>
      <c r="D8" s="117"/>
      <c r="E8" s="117"/>
      <c r="F8" s="117"/>
      <c r="G8" s="117"/>
    </row>
    <row r="9" spans="1:7" s="43" customFormat="1" x14ac:dyDescent="0.2">
      <c r="A9" s="117" t="s">
        <v>4</v>
      </c>
      <c r="B9" s="117"/>
      <c r="C9" s="117"/>
      <c r="D9" s="117"/>
      <c r="E9" s="117"/>
      <c r="F9" s="117"/>
      <c r="G9" s="117"/>
    </row>
    <row r="10" spans="1:7" s="43" customFormat="1" ht="5.85" customHeight="1" x14ac:dyDescent="0.2">
      <c r="A10" s="72"/>
      <c r="B10" s="72"/>
      <c r="C10" s="72"/>
      <c r="D10" s="72"/>
      <c r="E10" s="72"/>
      <c r="F10" s="72"/>
      <c r="G10" s="72"/>
    </row>
    <row r="11" spans="1:7" s="43" customFormat="1" x14ac:dyDescent="0.2">
      <c r="A11" s="118" t="s">
        <v>2</v>
      </c>
      <c r="B11" s="118"/>
      <c r="C11" s="118"/>
      <c r="D11" s="118"/>
      <c r="E11" s="118"/>
      <c r="F11" s="118"/>
      <c r="G11" s="118"/>
    </row>
    <row r="12" spans="1:7" s="43" customFormat="1" x14ac:dyDescent="0.2">
      <c r="A12" s="117" t="s">
        <v>3</v>
      </c>
      <c r="B12" s="117"/>
      <c r="C12" s="117"/>
      <c r="D12" s="117"/>
      <c r="E12" s="117"/>
      <c r="F12" s="117"/>
      <c r="G12" s="117"/>
    </row>
    <row r="13" spans="1:7" s="43" customFormat="1" x14ac:dyDescent="0.2">
      <c r="A13" s="72"/>
      <c r="B13" s="72"/>
      <c r="C13" s="72"/>
      <c r="D13" s="72"/>
      <c r="E13" s="72"/>
      <c r="F13" s="72"/>
      <c r="G13" s="72"/>
    </row>
    <row r="14" spans="1:7" s="43" customFormat="1" x14ac:dyDescent="0.2">
      <c r="A14" s="72"/>
      <c r="B14" s="72"/>
      <c r="C14" s="72"/>
      <c r="D14" s="72"/>
      <c r="E14" s="72"/>
      <c r="F14" s="72"/>
      <c r="G14" s="72"/>
    </row>
    <row r="15" spans="1:7" s="43" customFormat="1" ht="12.75" customHeight="1" x14ac:dyDescent="0.2">
      <c r="A15" s="116" t="s">
        <v>132</v>
      </c>
      <c r="B15" s="117"/>
      <c r="C15" s="117"/>
      <c r="D15" s="71"/>
      <c r="E15" s="71"/>
      <c r="F15" s="71"/>
      <c r="G15" s="71"/>
    </row>
    <row r="16" spans="1:7" s="43" customFormat="1" ht="5.85" customHeight="1" x14ac:dyDescent="0.2">
      <c r="A16" s="71"/>
      <c r="B16" s="73"/>
      <c r="C16" s="73"/>
      <c r="D16" s="71"/>
      <c r="E16" s="71"/>
      <c r="F16" s="71"/>
      <c r="G16" s="71"/>
    </row>
    <row r="17" spans="1:7" s="43" customFormat="1" ht="12.75" customHeight="1" x14ac:dyDescent="0.2">
      <c r="A17" s="120" t="s">
        <v>186</v>
      </c>
      <c r="B17" s="117"/>
      <c r="C17" s="117"/>
      <c r="D17" s="73"/>
      <c r="E17" s="73"/>
      <c r="F17" s="73"/>
      <c r="G17" s="73"/>
    </row>
    <row r="18" spans="1:7" s="43" customFormat="1" ht="12.75" customHeight="1" x14ac:dyDescent="0.2">
      <c r="A18" s="73" t="s">
        <v>136</v>
      </c>
      <c r="B18" s="120" t="s">
        <v>187</v>
      </c>
      <c r="C18" s="117"/>
      <c r="D18" s="73"/>
      <c r="E18" s="73"/>
      <c r="F18" s="73"/>
      <c r="G18" s="73"/>
    </row>
    <row r="19" spans="1:7" s="43" customFormat="1" ht="12.75" customHeight="1" x14ac:dyDescent="0.2">
      <c r="A19" s="73" t="s">
        <v>137</v>
      </c>
      <c r="B19" s="121" t="s">
        <v>188</v>
      </c>
      <c r="C19" s="121"/>
      <c r="D19" s="121"/>
      <c r="E19" s="73"/>
      <c r="F19" s="73"/>
      <c r="G19" s="73"/>
    </row>
    <row r="20" spans="1:7" s="43" customFormat="1" x14ac:dyDescent="0.2">
      <c r="A20" s="73"/>
      <c r="B20" s="73"/>
      <c r="C20" s="73"/>
      <c r="D20" s="73"/>
      <c r="E20" s="73"/>
      <c r="F20" s="73"/>
      <c r="G20" s="73"/>
    </row>
    <row r="21" spans="1:7" s="43" customFormat="1" ht="12.75" customHeight="1" x14ac:dyDescent="0.2">
      <c r="A21" s="116" t="s">
        <v>144</v>
      </c>
      <c r="B21" s="117"/>
      <c r="C21" s="71"/>
      <c r="D21" s="71"/>
      <c r="E21" s="71"/>
      <c r="F21" s="71"/>
      <c r="G21" s="71"/>
    </row>
    <row r="22" spans="1:7" s="43" customFormat="1" ht="5.85" customHeight="1" x14ac:dyDescent="0.2">
      <c r="A22" s="71"/>
      <c r="B22" s="73"/>
      <c r="C22" s="71"/>
      <c r="D22" s="71"/>
      <c r="E22" s="71"/>
      <c r="F22" s="71"/>
      <c r="G22" s="71"/>
    </row>
    <row r="23" spans="1:7" s="43" customFormat="1" ht="12.75" customHeight="1" x14ac:dyDescent="0.2">
      <c r="A23" s="73" t="s">
        <v>138</v>
      </c>
      <c r="B23" s="117" t="s">
        <v>139</v>
      </c>
      <c r="C23" s="117"/>
      <c r="D23" s="73"/>
      <c r="E23" s="73"/>
      <c r="F23" s="73"/>
      <c r="G23" s="73"/>
    </row>
    <row r="24" spans="1:7" s="43" customFormat="1" ht="12.75" customHeight="1" x14ac:dyDescent="0.2">
      <c r="A24" s="73" t="s">
        <v>140</v>
      </c>
      <c r="B24" s="117" t="s">
        <v>141</v>
      </c>
      <c r="C24" s="117"/>
      <c r="D24" s="73"/>
      <c r="E24" s="73"/>
      <c r="F24" s="73"/>
      <c r="G24" s="73"/>
    </row>
    <row r="25" spans="1:7" s="43" customFormat="1" ht="12.75" customHeight="1" x14ac:dyDescent="0.2">
      <c r="A25" s="73"/>
      <c r="B25" s="117"/>
      <c r="C25" s="117"/>
      <c r="D25" s="73"/>
      <c r="E25" s="73"/>
      <c r="F25" s="73"/>
      <c r="G25" s="73"/>
    </row>
    <row r="26" spans="1:7" s="43" customFormat="1" x14ac:dyDescent="0.2">
      <c r="A26" s="72"/>
      <c r="B26" s="72"/>
      <c r="C26" s="72"/>
      <c r="D26" s="72"/>
      <c r="E26" s="72"/>
      <c r="F26" s="72"/>
      <c r="G26" s="72"/>
    </row>
    <row r="27" spans="1:7" s="43" customFormat="1" x14ac:dyDescent="0.2">
      <c r="A27" s="72" t="s">
        <v>145</v>
      </c>
      <c r="B27" s="74" t="s">
        <v>146</v>
      </c>
      <c r="C27" s="72"/>
      <c r="D27" s="72"/>
      <c r="E27" s="72"/>
      <c r="F27" s="72"/>
      <c r="G27" s="72"/>
    </row>
    <row r="28" spans="1:7" s="43" customFormat="1" x14ac:dyDescent="0.2">
      <c r="A28" s="72"/>
      <c r="B28" s="72"/>
      <c r="C28" s="72"/>
      <c r="D28" s="72"/>
      <c r="E28" s="72"/>
      <c r="F28" s="72"/>
      <c r="G28" s="72"/>
    </row>
    <row r="29" spans="1:7" s="43" customFormat="1" ht="27.75" customHeight="1" x14ac:dyDescent="0.2">
      <c r="A29" s="119" t="s">
        <v>168</v>
      </c>
      <c r="B29" s="117"/>
      <c r="C29" s="117"/>
      <c r="D29" s="117"/>
      <c r="E29" s="117"/>
      <c r="F29" s="117"/>
      <c r="G29" s="117"/>
    </row>
    <row r="30" spans="1:7" s="43" customFormat="1" ht="41.85" customHeight="1" x14ac:dyDescent="0.2">
      <c r="A30" s="117" t="s">
        <v>151</v>
      </c>
      <c r="B30" s="117"/>
      <c r="C30" s="117"/>
      <c r="D30" s="117"/>
      <c r="E30" s="117"/>
      <c r="F30" s="117"/>
      <c r="G30" s="117"/>
    </row>
    <row r="31" spans="1:7" s="43" customFormat="1" x14ac:dyDescent="0.2">
      <c r="A31" s="72"/>
      <c r="B31" s="72"/>
      <c r="C31" s="72"/>
      <c r="D31" s="72"/>
      <c r="E31" s="72"/>
      <c r="F31" s="72"/>
      <c r="G31" s="72"/>
    </row>
    <row r="32" spans="1:7" s="43" customFormat="1" x14ac:dyDescent="0.2">
      <c r="A32" s="72"/>
      <c r="B32" s="72"/>
      <c r="C32" s="72"/>
      <c r="D32" s="72"/>
      <c r="E32" s="72"/>
      <c r="F32" s="72"/>
      <c r="G32" s="72"/>
    </row>
    <row r="33" spans="1:7" s="43" customFormat="1" x14ac:dyDescent="0.2">
      <c r="A33" s="72"/>
      <c r="B33" s="72"/>
      <c r="C33" s="72"/>
      <c r="D33" s="72"/>
      <c r="E33" s="72"/>
      <c r="F33" s="72"/>
      <c r="G33" s="72"/>
    </row>
    <row r="34" spans="1:7" s="43" customFormat="1" x14ac:dyDescent="0.2">
      <c r="A34" s="72"/>
      <c r="B34" s="72"/>
      <c r="C34" s="72"/>
      <c r="D34" s="72"/>
      <c r="E34" s="72"/>
      <c r="F34" s="72"/>
      <c r="G34" s="72"/>
    </row>
    <row r="35" spans="1:7" s="43" customFormat="1" x14ac:dyDescent="0.2">
      <c r="A35" s="72"/>
      <c r="B35" s="72"/>
      <c r="C35" s="72"/>
      <c r="D35" s="72"/>
      <c r="E35" s="72"/>
      <c r="F35" s="72"/>
      <c r="G35" s="72"/>
    </row>
    <row r="36" spans="1:7" s="43" customFormat="1" x14ac:dyDescent="0.2">
      <c r="A36" s="72"/>
      <c r="B36" s="72"/>
      <c r="C36" s="72"/>
      <c r="D36" s="72"/>
      <c r="E36" s="72"/>
      <c r="F36" s="72"/>
      <c r="G36" s="72"/>
    </row>
    <row r="37" spans="1:7" s="43" customFormat="1" x14ac:dyDescent="0.2">
      <c r="A37" s="72"/>
      <c r="B37" s="72"/>
      <c r="C37" s="72"/>
      <c r="D37" s="72"/>
      <c r="E37" s="72"/>
      <c r="F37" s="72"/>
      <c r="G37" s="72"/>
    </row>
    <row r="38" spans="1:7" s="43" customFormat="1" x14ac:dyDescent="0.2">
      <c r="A38" s="72"/>
      <c r="B38" s="72"/>
      <c r="C38" s="72"/>
      <c r="D38" s="72"/>
      <c r="E38" s="72"/>
      <c r="F38" s="72"/>
      <c r="G38" s="72"/>
    </row>
    <row r="39" spans="1:7" s="43" customFormat="1" x14ac:dyDescent="0.2">
      <c r="A39" s="115" t="s">
        <v>147</v>
      </c>
      <c r="B39" s="115"/>
      <c r="C39" s="72"/>
      <c r="D39" s="72"/>
      <c r="E39" s="72"/>
      <c r="F39" s="72"/>
      <c r="G39" s="72"/>
    </row>
    <row r="40" spans="1:7" s="43" customFormat="1" x14ac:dyDescent="0.2">
      <c r="A40" s="72"/>
      <c r="B40" s="72"/>
      <c r="C40" s="72"/>
      <c r="D40" s="72"/>
      <c r="E40" s="72"/>
      <c r="F40" s="72"/>
      <c r="G40" s="72"/>
    </row>
    <row r="41" spans="1:7" s="43" customFormat="1" x14ac:dyDescent="0.2">
      <c r="A41" s="7">
        <v>0</v>
      </c>
      <c r="B41" s="8" t="s">
        <v>5</v>
      </c>
      <c r="C41" s="72"/>
      <c r="D41" s="72"/>
      <c r="E41" s="72"/>
      <c r="F41" s="72"/>
      <c r="G41" s="72"/>
    </row>
    <row r="42" spans="1:7" s="43" customFormat="1" x14ac:dyDescent="0.2">
      <c r="A42" s="8" t="s">
        <v>19</v>
      </c>
      <c r="B42" s="8" t="s">
        <v>6</v>
      </c>
      <c r="C42" s="72"/>
      <c r="D42" s="72"/>
      <c r="E42" s="72"/>
      <c r="F42" s="72"/>
      <c r="G42" s="72"/>
    </row>
    <row r="43" spans="1:7" s="43" customFormat="1" x14ac:dyDescent="0.2">
      <c r="A43" s="8" t="s">
        <v>20</v>
      </c>
      <c r="B43" s="8" t="s">
        <v>7</v>
      </c>
      <c r="C43" s="72"/>
      <c r="D43" s="72"/>
      <c r="E43" s="72"/>
      <c r="F43" s="72"/>
      <c r="G43" s="72"/>
    </row>
    <row r="44" spans="1:7" s="43" customFormat="1" x14ac:dyDescent="0.2">
      <c r="A44" s="8" t="s">
        <v>21</v>
      </c>
      <c r="B44" s="8" t="s">
        <v>8</v>
      </c>
      <c r="C44" s="72"/>
      <c r="D44" s="72"/>
      <c r="E44" s="72"/>
      <c r="F44" s="72"/>
      <c r="G44" s="72"/>
    </row>
    <row r="45" spans="1:7" s="43" customFormat="1" x14ac:dyDescent="0.2">
      <c r="A45" s="8" t="s">
        <v>15</v>
      </c>
      <c r="B45" s="8" t="s">
        <v>9</v>
      </c>
      <c r="C45" s="72"/>
      <c r="D45" s="72"/>
      <c r="E45" s="72"/>
      <c r="F45" s="72"/>
      <c r="G45" s="72"/>
    </row>
    <row r="46" spans="1:7" s="43" customFormat="1" x14ac:dyDescent="0.2">
      <c r="A46" s="8" t="s">
        <v>16</v>
      </c>
      <c r="B46" s="8" t="s">
        <v>10</v>
      </c>
      <c r="C46" s="72"/>
      <c r="D46" s="72"/>
      <c r="E46" s="72"/>
      <c r="F46" s="72"/>
      <c r="G46" s="72"/>
    </row>
    <row r="47" spans="1:7" s="43" customFormat="1" x14ac:dyDescent="0.2">
      <c r="A47" s="8" t="s">
        <v>17</v>
      </c>
      <c r="B47" s="8" t="s">
        <v>11</v>
      </c>
      <c r="C47" s="72"/>
      <c r="D47" s="72"/>
      <c r="E47" s="72"/>
      <c r="F47" s="72"/>
      <c r="G47" s="72"/>
    </row>
    <row r="48" spans="1:7" s="43" customFormat="1" x14ac:dyDescent="0.2">
      <c r="A48" s="8" t="s">
        <v>18</v>
      </c>
      <c r="B48" s="8" t="s">
        <v>12</v>
      </c>
      <c r="C48" s="72"/>
      <c r="D48" s="72"/>
      <c r="E48" s="72"/>
      <c r="F48" s="72"/>
      <c r="G48" s="72"/>
    </row>
    <row r="49" spans="1:7" s="43" customFormat="1" x14ac:dyDescent="0.2">
      <c r="A49" s="8" t="s">
        <v>148</v>
      </c>
      <c r="B49" s="8" t="s">
        <v>13</v>
      </c>
      <c r="C49" s="72"/>
      <c r="D49" s="72"/>
      <c r="E49" s="72"/>
      <c r="F49" s="72"/>
      <c r="G49" s="72"/>
    </row>
    <row r="50" spans="1:7" s="43" customFormat="1" x14ac:dyDescent="0.2">
      <c r="A50" s="8" t="s">
        <v>142</v>
      </c>
      <c r="B50" s="8" t="s">
        <v>14</v>
      </c>
      <c r="C50" s="72"/>
      <c r="D50" s="72"/>
      <c r="E50" s="72"/>
      <c r="F50" s="72"/>
      <c r="G50" s="72"/>
    </row>
    <row r="51" spans="1:7" s="43" customFormat="1" x14ac:dyDescent="0.2"/>
    <row r="52" spans="1:7" x14ac:dyDescent="0.2">
      <c r="A52" s="44"/>
      <c r="B52" s="44"/>
      <c r="C52" s="44"/>
      <c r="D52" s="44"/>
      <c r="E52" s="44"/>
      <c r="F52" s="44"/>
      <c r="G52" s="44"/>
    </row>
    <row r="53" spans="1:7" x14ac:dyDescent="0.2">
      <c r="A53" s="44"/>
      <c r="B53" s="44"/>
      <c r="C53" s="44"/>
      <c r="D53" s="44"/>
      <c r="E53" s="44"/>
      <c r="F53" s="44"/>
      <c r="G53" s="44"/>
    </row>
    <row r="54" spans="1:7" x14ac:dyDescent="0.2">
      <c r="A54" s="44"/>
      <c r="B54" s="44"/>
      <c r="C54" s="44"/>
      <c r="D54" s="44"/>
      <c r="E54" s="44"/>
      <c r="F54" s="44"/>
      <c r="G54" s="44"/>
    </row>
    <row r="55" spans="1:7" x14ac:dyDescent="0.2">
      <c r="A55" s="44"/>
      <c r="B55" s="44"/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4"/>
      <c r="B61" s="44"/>
      <c r="C61" s="44"/>
      <c r="D61" s="44"/>
      <c r="E61" s="44"/>
      <c r="F61" s="44"/>
      <c r="G61" s="44"/>
    </row>
    <row r="62" spans="1:7" x14ac:dyDescent="0.2">
      <c r="A62" s="44"/>
      <c r="B62" s="44"/>
      <c r="C62" s="44"/>
      <c r="D62" s="44"/>
      <c r="E62" s="44"/>
      <c r="F62" s="44"/>
      <c r="G62" s="44"/>
    </row>
    <row r="63" spans="1:7" x14ac:dyDescent="0.2">
      <c r="A63" s="44"/>
      <c r="B63" s="44"/>
      <c r="C63" s="44"/>
      <c r="D63" s="44"/>
      <c r="E63" s="44"/>
      <c r="F63" s="44"/>
      <c r="G63" s="44"/>
    </row>
    <row r="64" spans="1:7" x14ac:dyDescent="0.2">
      <c r="A64" s="44"/>
      <c r="B64" s="44"/>
      <c r="C64" s="44"/>
      <c r="D64" s="44"/>
      <c r="E64" s="44"/>
      <c r="F64" s="44"/>
      <c r="G64" s="44"/>
    </row>
    <row r="65" spans="1:7" x14ac:dyDescent="0.2">
      <c r="A65" s="44"/>
      <c r="B65" s="44"/>
      <c r="C65" s="44"/>
      <c r="D65" s="44"/>
      <c r="E65" s="44"/>
      <c r="F65" s="44"/>
      <c r="G65" s="44"/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4"/>
      <c r="B67" s="44"/>
      <c r="C67" s="44"/>
      <c r="D67" s="44"/>
      <c r="E67" s="44"/>
      <c r="F67" s="44"/>
      <c r="G67" s="44"/>
    </row>
    <row r="68" spans="1:7" x14ac:dyDescent="0.2">
      <c r="A68" s="44"/>
      <c r="B68" s="44"/>
      <c r="C68" s="44"/>
      <c r="D68" s="44"/>
      <c r="E68" s="44"/>
      <c r="F68" s="44"/>
      <c r="G68" s="44"/>
    </row>
    <row r="69" spans="1:7" x14ac:dyDescent="0.2">
      <c r="A69" s="44"/>
      <c r="B69" s="44"/>
      <c r="C69" s="44"/>
      <c r="D69" s="44"/>
      <c r="E69" s="44"/>
      <c r="F69" s="44"/>
      <c r="G69" s="44"/>
    </row>
    <row r="70" spans="1:7" x14ac:dyDescent="0.2">
      <c r="A70" s="44"/>
      <c r="B70" s="44"/>
      <c r="C70" s="44"/>
      <c r="D70" s="44"/>
      <c r="E70" s="44"/>
      <c r="F70" s="44"/>
      <c r="G70" s="44"/>
    </row>
    <row r="71" spans="1:7" x14ac:dyDescent="0.2">
      <c r="A71" s="44"/>
      <c r="B71" s="44"/>
      <c r="C71" s="44"/>
      <c r="D71" s="44"/>
      <c r="E71" s="44"/>
      <c r="F71" s="44"/>
      <c r="G71" s="44"/>
    </row>
    <row r="72" spans="1:7" x14ac:dyDescent="0.2">
      <c r="A72" s="44"/>
      <c r="B72" s="44"/>
      <c r="C72" s="44"/>
      <c r="D72" s="44"/>
      <c r="E72" s="44"/>
      <c r="F72" s="44"/>
      <c r="G72" s="44"/>
    </row>
    <row r="73" spans="1:7" x14ac:dyDescent="0.2">
      <c r="A73" s="44"/>
      <c r="B73" s="44"/>
      <c r="C73" s="44"/>
      <c r="D73" s="44"/>
      <c r="E73" s="44"/>
      <c r="F73" s="44"/>
      <c r="G73" s="44"/>
    </row>
    <row r="74" spans="1:7" x14ac:dyDescent="0.2">
      <c r="A74" s="44"/>
      <c r="B74" s="44"/>
      <c r="C74" s="44"/>
      <c r="D74" s="44"/>
      <c r="E74" s="44"/>
      <c r="F74" s="44"/>
      <c r="G74" s="44"/>
    </row>
    <row r="75" spans="1:7" x14ac:dyDescent="0.2">
      <c r="A75" s="44"/>
      <c r="B75" s="44"/>
      <c r="C75" s="44"/>
      <c r="D75" s="44"/>
      <c r="E75" s="44"/>
      <c r="F75" s="44"/>
      <c r="G75" s="44"/>
    </row>
    <row r="76" spans="1:7" x14ac:dyDescent="0.2">
      <c r="A76" s="44"/>
      <c r="B76" s="44"/>
      <c r="C76" s="44"/>
      <c r="D76" s="44"/>
      <c r="E76" s="44"/>
      <c r="F76" s="44"/>
      <c r="G76" s="44"/>
    </row>
    <row r="77" spans="1:7" x14ac:dyDescent="0.2">
      <c r="A77" s="44"/>
      <c r="B77" s="44"/>
      <c r="C77" s="44"/>
      <c r="D77" s="44"/>
      <c r="E77" s="44"/>
      <c r="F77" s="44"/>
      <c r="G77" s="44"/>
    </row>
    <row r="78" spans="1:7" x14ac:dyDescent="0.2">
      <c r="A78" s="44"/>
      <c r="B78" s="44"/>
      <c r="C78" s="44"/>
      <c r="D78" s="44"/>
      <c r="E78" s="44"/>
      <c r="F78" s="44"/>
      <c r="G78" s="44"/>
    </row>
    <row r="79" spans="1:7" x14ac:dyDescent="0.2">
      <c r="A79" s="44"/>
      <c r="B79" s="44"/>
      <c r="C79" s="44"/>
      <c r="D79" s="44"/>
      <c r="E79" s="44"/>
      <c r="F79" s="44"/>
      <c r="G79" s="44"/>
    </row>
    <row r="80" spans="1:7" x14ac:dyDescent="0.2">
      <c r="A80" s="44"/>
      <c r="B80" s="44"/>
      <c r="C80" s="44"/>
      <c r="D80" s="44"/>
      <c r="E80" s="44"/>
      <c r="F80" s="44"/>
      <c r="G80" s="44"/>
    </row>
    <row r="81" spans="1:7" x14ac:dyDescent="0.2">
      <c r="A81" s="44"/>
      <c r="B81" s="44"/>
      <c r="C81" s="44"/>
      <c r="D81" s="44"/>
      <c r="E81" s="44"/>
      <c r="F81" s="44"/>
      <c r="G81" s="44"/>
    </row>
    <row r="82" spans="1:7" x14ac:dyDescent="0.2">
      <c r="A82" s="44"/>
      <c r="B82" s="44"/>
      <c r="C82" s="44"/>
      <c r="D82" s="44"/>
      <c r="E82" s="44"/>
      <c r="F82" s="44"/>
      <c r="G82" s="44"/>
    </row>
    <row r="83" spans="1:7" x14ac:dyDescent="0.2">
      <c r="A83" s="44"/>
      <c r="B83" s="44"/>
      <c r="C83" s="44"/>
      <c r="D83" s="44"/>
      <c r="E83" s="44"/>
      <c r="F83" s="44"/>
      <c r="G83" s="44"/>
    </row>
    <row r="84" spans="1:7" x14ac:dyDescent="0.2">
      <c r="A84" s="44"/>
      <c r="B84" s="44"/>
      <c r="C84" s="44"/>
      <c r="D84" s="44"/>
      <c r="E84" s="44"/>
      <c r="F84" s="44"/>
      <c r="G84" s="44"/>
    </row>
    <row r="85" spans="1:7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4"/>
      <c r="B86" s="44"/>
      <c r="C86" s="44"/>
      <c r="D86" s="44"/>
      <c r="E86" s="44"/>
      <c r="F86" s="44"/>
      <c r="G86" s="44"/>
    </row>
    <row r="87" spans="1:7" x14ac:dyDescent="0.2">
      <c r="A87" s="44"/>
      <c r="B87" s="44"/>
      <c r="C87" s="44"/>
      <c r="D87" s="44"/>
      <c r="E87" s="44"/>
      <c r="F87" s="44"/>
      <c r="G87" s="44"/>
    </row>
    <row r="88" spans="1:7" x14ac:dyDescent="0.2">
      <c r="A88" s="44"/>
      <c r="B88" s="44"/>
      <c r="C88" s="44"/>
      <c r="D88" s="44"/>
      <c r="E88" s="44"/>
      <c r="F88" s="44"/>
      <c r="G88" s="44"/>
    </row>
    <row r="89" spans="1:7" x14ac:dyDescent="0.2">
      <c r="A89" s="44"/>
      <c r="B89" s="44"/>
      <c r="C89" s="44"/>
      <c r="D89" s="44"/>
      <c r="E89" s="44"/>
      <c r="F89" s="44"/>
      <c r="G89" s="44"/>
    </row>
    <row r="90" spans="1:7" x14ac:dyDescent="0.2">
      <c r="A90" s="44"/>
      <c r="B90" s="44"/>
      <c r="C90" s="44"/>
      <c r="D90" s="44"/>
      <c r="E90" s="44"/>
      <c r="F90" s="44"/>
      <c r="G90" s="44"/>
    </row>
    <row r="91" spans="1:7" x14ac:dyDescent="0.2">
      <c r="A91" s="44"/>
      <c r="B91" s="44"/>
      <c r="C91" s="44"/>
      <c r="D91" s="44"/>
      <c r="E91" s="44"/>
      <c r="F91" s="44"/>
      <c r="G91" s="44"/>
    </row>
    <row r="92" spans="1:7" x14ac:dyDescent="0.2">
      <c r="A92" s="44"/>
      <c r="B92" s="44"/>
      <c r="C92" s="44"/>
      <c r="D92" s="44"/>
      <c r="E92" s="44"/>
      <c r="F92" s="44"/>
      <c r="G92" s="44"/>
    </row>
    <row r="93" spans="1:7" x14ac:dyDescent="0.2">
      <c r="A93" s="44"/>
      <c r="B93" s="44"/>
      <c r="C93" s="44"/>
      <c r="D93" s="44"/>
      <c r="E93" s="44"/>
      <c r="F93" s="44"/>
      <c r="G93" s="44"/>
    </row>
    <row r="94" spans="1:7" x14ac:dyDescent="0.2">
      <c r="A94" s="44"/>
      <c r="B94" s="44"/>
      <c r="C94" s="44"/>
      <c r="D94" s="44"/>
      <c r="E94" s="44"/>
      <c r="F94" s="44"/>
      <c r="G94" s="44"/>
    </row>
    <row r="95" spans="1:7" x14ac:dyDescent="0.2">
      <c r="A95" s="44"/>
      <c r="B95" s="44"/>
      <c r="C95" s="44"/>
      <c r="D95" s="44"/>
      <c r="E95" s="44"/>
      <c r="F95" s="44"/>
      <c r="G95" s="44"/>
    </row>
    <row r="96" spans="1:7" x14ac:dyDescent="0.2">
      <c r="A96" s="44"/>
      <c r="B96" s="44"/>
      <c r="C96" s="44"/>
      <c r="D96" s="44"/>
      <c r="E96" s="44"/>
      <c r="F96" s="44"/>
      <c r="G96" s="44"/>
    </row>
    <row r="97" spans="1:7" x14ac:dyDescent="0.2">
      <c r="A97" s="44"/>
      <c r="B97" s="44"/>
      <c r="C97" s="44"/>
      <c r="D97" s="44"/>
      <c r="E97" s="44"/>
      <c r="F97" s="44"/>
      <c r="G97" s="44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x14ac:dyDescent="0.2">
      <c r="A99" s="44"/>
      <c r="B99" s="44"/>
      <c r="C99" s="44"/>
      <c r="D99" s="44"/>
      <c r="E99" s="44"/>
      <c r="F99" s="44"/>
      <c r="G99" s="44"/>
    </row>
    <row r="100" spans="1:7" x14ac:dyDescent="0.2">
      <c r="A100" s="44"/>
      <c r="B100" s="44"/>
      <c r="C100" s="44"/>
      <c r="D100" s="44"/>
      <c r="E100" s="44"/>
      <c r="F100" s="44"/>
      <c r="G100" s="44"/>
    </row>
    <row r="101" spans="1:7" x14ac:dyDescent="0.2">
      <c r="A101" s="44"/>
      <c r="B101" s="44"/>
      <c r="C101" s="44"/>
      <c r="D101" s="44"/>
      <c r="E101" s="44"/>
      <c r="F101" s="44"/>
      <c r="G101" s="44"/>
    </row>
    <row r="102" spans="1:7" x14ac:dyDescent="0.2">
      <c r="A102" s="44"/>
      <c r="B102" s="44"/>
      <c r="C102" s="44"/>
      <c r="D102" s="44"/>
      <c r="E102" s="44"/>
      <c r="F102" s="44"/>
      <c r="G102" s="44"/>
    </row>
    <row r="103" spans="1:7" x14ac:dyDescent="0.2">
      <c r="A103" s="44"/>
      <c r="B103" s="44"/>
      <c r="C103" s="44"/>
      <c r="D103" s="44"/>
      <c r="E103" s="44"/>
      <c r="F103" s="44"/>
      <c r="G103" s="44"/>
    </row>
    <row r="104" spans="1:7" x14ac:dyDescent="0.2">
      <c r="A104" s="44"/>
      <c r="B104" s="44"/>
      <c r="C104" s="44"/>
      <c r="D104" s="44"/>
      <c r="E104" s="44"/>
      <c r="F104" s="44"/>
      <c r="G104" s="44"/>
    </row>
    <row r="105" spans="1:7" x14ac:dyDescent="0.2">
      <c r="A105" s="44"/>
      <c r="B105" s="44"/>
      <c r="C105" s="44"/>
      <c r="D105" s="44"/>
      <c r="E105" s="44"/>
      <c r="F105" s="44"/>
      <c r="G105" s="44"/>
    </row>
    <row r="106" spans="1:7" x14ac:dyDescent="0.2">
      <c r="A106" s="44"/>
      <c r="B106" s="44"/>
      <c r="C106" s="44"/>
      <c r="D106" s="44"/>
      <c r="E106" s="44"/>
      <c r="F106" s="44"/>
      <c r="G106" s="44"/>
    </row>
    <row r="107" spans="1:7" x14ac:dyDescent="0.2">
      <c r="A107" s="44"/>
      <c r="B107" s="44"/>
      <c r="C107" s="44"/>
      <c r="D107" s="44"/>
      <c r="E107" s="44"/>
      <c r="F107" s="44"/>
      <c r="G107" s="44"/>
    </row>
    <row r="108" spans="1:7" x14ac:dyDescent="0.2">
      <c r="A108" s="44"/>
      <c r="B108" s="44"/>
      <c r="C108" s="44"/>
      <c r="D108" s="44"/>
      <c r="E108" s="44"/>
      <c r="F108" s="44"/>
      <c r="G108" s="44"/>
    </row>
    <row r="109" spans="1:7" x14ac:dyDescent="0.2">
      <c r="A109" s="44"/>
      <c r="B109" s="44"/>
      <c r="C109" s="44"/>
      <c r="D109" s="44"/>
      <c r="E109" s="44"/>
      <c r="F109" s="44"/>
      <c r="G109" s="44"/>
    </row>
    <row r="110" spans="1:7" x14ac:dyDescent="0.2">
      <c r="A110" s="44"/>
      <c r="B110" s="44"/>
      <c r="C110" s="44"/>
      <c r="D110" s="44"/>
      <c r="E110" s="44"/>
      <c r="F110" s="44"/>
      <c r="G110" s="44"/>
    </row>
    <row r="111" spans="1:7" x14ac:dyDescent="0.2">
      <c r="A111" s="44"/>
      <c r="B111" s="44"/>
      <c r="C111" s="44"/>
      <c r="D111" s="44"/>
      <c r="E111" s="44"/>
      <c r="F111" s="44"/>
      <c r="G111" s="44"/>
    </row>
    <row r="112" spans="1:7" x14ac:dyDescent="0.2">
      <c r="A112" s="44"/>
      <c r="B112" s="44"/>
      <c r="C112" s="44"/>
      <c r="D112" s="44"/>
      <c r="E112" s="44"/>
      <c r="F112" s="44"/>
      <c r="G112" s="44"/>
    </row>
    <row r="113" spans="1:7" x14ac:dyDescent="0.2">
      <c r="A113" s="44"/>
      <c r="B113" s="44"/>
      <c r="C113" s="44"/>
      <c r="D113" s="44"/>
      <c r="E113" s="44"/>
      <c r="F113" s="44"/>
      <c r="G113" s="44"/>
    </row>
    <row r="114" spans="1:7" x14ac:dyDescent="0.2">
      <c r="A114" s="44"/>
      <c r="B114" s="44"/>
      <c r="C114" s="44"/>
      <c r="D114" s="44"/>
      <c r="E114" s="44"/>
      <c r="F114" s="44"/>
      <c r="G114" s="44"/>
    </row>
    <row r="115" spans="1:7" x14ac:dyDescent="0.2">
      <c r="A115" s="44"/>
      <c r="B115" s="44"/>
      <c r="C115" s="44"/>
      <c r="D115" s="44"/>
      <c r="E115" s="44"/>
      <c r="F115" s="44"/>
      <c r="G115" s="44"/>
    </row>
    <row r="116" spans="1:7" x14ac:dyDescent="0.2">
      <c r="A116" s="44"/>
      <c r="B116" s="44"/>
      <c r="C116" s="44"/>
      <c r="D116" s="44"/>
      <c r="E116" s="44"/>
      <c r="F116" s="44"/>
      <c r="G116" s="44"/>
    </row>
    <row r="117" spans="1:7" x14ac:dyDescent="0.2">
      <c r="A117" s="44"/>
      <c r="B117" s="44"/>
      <c r="C117" s="44"/>
      <c r="D117" s="44"/>
      <c r="E117" s="44"/>
      <c r="F117" s="44"/>
      <c r="G117" s="44"/>
    </row>
    <row r="118" spans="1:7" x14ac:dyDescent="0.2">
      <c r="A118" s="44"/>
      <c r="B118" s="44"/>
      <c r="C118" s="44"/>
      <c r="D118" s="44"/>
      <c r="E118" s="44"/>
      <c r="F118" s="44"/>
      <c r="G118" s="44"/>
    </row>
    <row r="119" spans="1:7" x14ac:dyDescent="0.2">
      <c r="A119" s="44"/>
      <c r="B119" s="44"/>
      <c r="C119" s="44"/>
      <c r="D119" s="44"/>
      <c r="E119" s="44"/>
      <c r="F119" s="44"/>
      <c r="G119" s="44"/>
    </row>
    <row r="120" spans="1:7" x14ac:dyDescent="0.2">
      <c r="A120" s="44"/>
      <c r="B120" s="44"/>
      <c r="C120" s="44"/>
      <c r="D120" s="44"/>
      <c r="E120" s="44"/>
      <c r="F120" s="44"/>
      <c r="G120" s="44"/>
    </row>
    <row r="121" spans="1:7" x14ac:dyDescent="0.2">
      <c r="A121" s="44"/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x14ac:dyDescent="0.2">
      <c r="A123" s="44"/>
      <c r="B123" s="44"/>
      <c r="C123" s="44"/>
      <c r="D123" s="44"/>
      <c r="E123" s="44"/>
      <c r="F123" s="44"/>
      <c r="G123" s="44"/>
    </row>
    <row r="124" spans="1:7" x14ac:dyDescent="0.2">
      <c r="A124" s="44"/>
      <c r="B124" s="44"/>
      <c r="C124" s="44"/>
      <c r="D124" s="44"/>
      <c r="E124" s="44"/>
      <c r="F124" s="44"/>
      <c r="G124" s="44"/>
    </row>
    <row r="125" spans="1:7" x14ac:dyDescent="0.2">
      <c r="A125" s="44"/>
      <c r="B125" s="44"/>
      <c r="C125" s="44"/>
      <c r="D125" s="44"/>
      <c r="E125" s="44"/>
      <c r="F125" s="44"/>
      <c r="G125" s="44"/>
    </row>
    <row r="126" spans="1:7" x14ac:dyDescent="0.2">
      <c r="A126" s="44"/>
      <c r="B126" s="44"/>
      <c r="C126" s="44"/>
      <c r="D126" s="44"/>
      <c r="E126" s="44"/>
      <c r="F126" s="44"/>
      <c r="G126" s="44"/>
    </row>
    <row r="127" spans="1:7" x14ac:dyDescent="0.2">
      <c r="A127" s="44"/>
      <c r="B127" s="44"/>
      <c r="C127" s="44"/>
      <c r="D127" s="44"/>
      <c r="E127" s="44"/>
      <c r="F127" s="44"/>
      <c r="G127" s="44"/>
    </row>
    <row r="128" spans="1:7" x14ac:dyDescent="0.2">
      <c r="A128" s="44"/>
      <c r="B128" s="44"/>
      <c r="C128" s="44"/>
      <c r="D128" s="44"/>
      <c r="E128" s="44"/>
      <c r="F128" s="44"/>
      <c r="G128" s="44"/>
    </row>
    <row r="129" spans="1:7" x14ac:dyDescent="0.2">
      <c r="A129" s="44"/>
      <c r="B129" s="44"/>
      <c r="C129" s="44"/>
      <c r="D129" s="44"/>
      <c r="E129" s="44"/>
      <c r="F129" s="44"/>
      <c r="G129" s="44"/>
    </row>
    <row r="130" spans="1:7" x14ac:dyDescent="0.2">
      <c r="A130" s="44"/>
      <c r="B130" s="44"/>
      <c r="C130" s="44"/>
      <c r="D130" s="44"/>
      <c r="E130" s="44"/>
      <c r="F130" s="44"/>
      <c r="G130" s="44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4"/>
      <c r="B132" s="44"/>
      <c r="C132" s="44"/>
      <c r="D132" s="44"/>
      <c r="E132" s="44"/>
      <c r="F132" s="44"/>
      <c r="G132" s="44"/>
    </row>
    <row r="133" spans="1:7" x14ac:dyDescent="0.2">
      <c r="A133" s="44"/>
      <c r="B133" s="44"/>
      <c r="C133" s="44"/>
      <c r="D133" s="44"/>
      <c r="E133" s="44"/>
      <c r="F133" s="44"/>
      <c r="G133" s="44"/>
    </row>
    <row r="134" spans="1:7" x14ac:dyDescent="0.2">
      <c r="A134" s="44"/>
      <c r="B134" s="44"/>
      <c r="C134" s="44"/>
      <c r="D134" s="44"/>
      <c r="E134" s="44"/>
      <c r="F134" s="44"/>
      <c r="G134" s="44"/>
    </row>
    <row r="135" spans="1:7" x14ac:dyDescent="0.2">
      <c r="A135" s="44"/>
      <c r="B135" s="44"/>
      <c r="C135" s="44"/>
      <c r="D135" s="44"/>
      <c r="E135" s="44"/>
      <c r="F135" s="44"/>
      <c r="G135" s="44"/>
    </row>
    <row r="136" spans="1:7" x14ac:dyDescent="0.2">
      <c r="A136" s="44"/>
      <c r="B136" s="44"/>
      <c r="C136" s="44"/>
      <c r="D136" s="44"/>
      <c r="E136" s="44"/>
      <c r="F136" s="44"/>
      <c r="G136" s="44"/>
    </row>
    <row r="137" spans="1:7" x14ac:dyDescent="0.2">
      <c r="A137" s="44"/>
      <c r="B137" s="44"/>
      <c r="C137" s="44"/>
      <c r="D137" s="44"/>
      <c r="E137" s="44"/>
      <c r="F137" s="44"/>
      <c r="G137" s="44"/>
    </row>
    <row r="138" spans="1:7" x14ac:dyDescent="0.2">
      <c r="A138" s="44"/>
      <c r="B138" s="44"/>
      <c r="C138" s="44"/>
      <c r="D138" s="44"/>
      <c r="E138" s="44"/>
      <c r="F138" s="44"/>
      <c r="G138" s="44"/>
    </row>
    <row r="139" spans="1:7" x14ac:dyDescent="0.2">
      <c r="A139" s="44"/>
      <c r="B139" s="44"/>
      <c r="C139" s="44"/>
      <c r="D139" s="44"/>
      <c r="E139" s="44"/>
      <c r="F139" s="44"/>
      <c r="G139" s="44"/>
    </row>
    <row r="140" spans="1:7" x14ac:dyDescent="0.2">
      <c r="A140" s="44"/>
      <c r="B140" s="44"/>
      <c r="C140" s="44"/>
      <c r="D140" s="44"/>
      <c r="E140" s="44"/>
      <c r="F140" s="44"/>
      <c r="G140" s="44"/>
    </row>
    <row r="141" spans="1:7" x14ac:dyDescent="0.2">
      <c r="A141" s="44"/>
      <c r="B141" s="44"/>
      <c r="C141" s="44"/>
      <c r="D141" s="44"/>
      <c r="E141" s="44"/>
      <c r="F141" s="44"/>
      <c r="G141" s="44"/>
    </row>
    <row r="142" spans="1:7" x14ac:dyDescent="0.2">
      <c r="A142" s="44"/>
      <c r="B142" s="44"/>
      <c r="C142" s="44"/>
      <c r="D142" s="44"/>
      <c r="E142" s="44"/>
      <c r="F142" s="44"/>
      <c r="G142" s="44"/>
    </row>
    <row r="143" spans="1:7" x14ac:dyDescent="0.2">
      <c r="A143" s="44"/>
      <c r="B143" s="44"/>
      <c r="C143" s="44"/>
      <c r="D143" s="44"/>
      <c r="E143" s="44"/>
      <c r="F143" s="44"/>
      <c r="G143" s="44"/>
    </row>
    <row r="144" spans="1:7" x14ac:dyDescent="0.2">
      <c r="A144" s="44"/>
      <c r="B144" s="44"/>
      <c r="C144" s="44"/>
      <c r="D144" s="44"/>
      <c r="E144" s="44"/>
      <c r="F144" s="44"/>
      <c r="G144" s="44"/>
    </row>
    <row r="145" spans="1:7" x14ac:dyDescent="0.2">
      <c r="A145" s="44"/>
      <c r="B145" s="44"/>
      <c r="C145" s="44"/>
      <c r="D145" s="44"/>
      <c r="E145" s="44"/>
      <c r="F145" s="44"/>
      <c r="G145" s="44"/>
    </row>
    <row r="146" spans="1:7" x14ac:dyDescent="0.2">
      <c r="A146" s="44"/>
      <c r="B146" s="44"/>
      <c r="C146" s="44"/>
      <c r="D146" s="44"/>
      <c r="E146" s="44"/>
      <c r="F146" s="44"/>
      <c r="G146" s="44"/>
    </row>
    <row r="147" spans="1:7" x14ac:dyDescent="0.2">
      <c r="A147" s="44"/>
      <c r="B147" s="44"/>
      <c r="C147" s="44"/>
      <c r="D147" s="44"/>
      <c r="E147" s="44"/>
      <c r="F147" s="44"/>
      <c r="G147" s="44"/>
    </row>
    <row r="148" spans="1:7" x14ac:dyDescent="0.2">
      <c r="A148" s="44"/>
      <c r="B148" s="44"/>
      <c r="C148" s="44"/>
      <c r="D148" s="44"/>
      <c r="E148" s="44"/>
      <c r="F148" s="44"/>
      <c r="G148" s="44"/>
    </row>
    <row r="149" spans="1:7" x14ac:dyDescent="0.2">
      <c r="A149" s="44"/>
      <c r="B149" s="44"/>
      <c r="C149" s="44"/>
      <c r="D149" s="44"/>
      <c r="E149" s="44"/>
      <c r="F149" s="44"/>
      <c r="G149" s="44"/>
    </row>
    <row r="150" spans="1:7" x14ac:dyDescent="0.2">
      <c r="A150" s="44"/>
      <c r="B150" s="44"/>
      <c r="C150" s="44"/>
      <c r="D150" s="44"/>
      <c r="E150" s="44"/>
      <c r="F150" s="44"/>
      <c r="G150" s="44"/>
    </row>
    <row r="151" spans="1:7" x14ac:dyDescent="0.2">
      <c r="A151" s="44"/>
      <c r="B151" s="44"/>
      <c r="C151" s="44"/>
      <c r="D151" s="44"/>
      <c r="E151" s="44"/>
      <c r="F151" s="44"/>
      <c r="G151" s="44"/>
    </row>
    <row r="152" spans="1:7" x14ac:dyDescent="0.2">
      <c r="A152" s="44"/>
      <c r="B152" s="44"/>
      <c r="C152" s="44"/>
      <c r="D152" s="44"/>
      <c r="E152" s="44"/>
      <c r="F152" s="44"/>
      <c r="G152" s="44"/>
    </row>
    <row r="153" spans="1:7" x14ac:dyDescent="0.2">
      <c r="A153" s="44"/>
      <c r="B153" s="44"/>
      <c r="C153" s="44"/>
      <c r="D153" s="44"/>
      <c r="E153" s="44"/>
      <c r="F153" s="44"/>
      <c r="G153" s="44"/>
    </row>
    <row r="154" spans="1:7" x14ac:dyDescent="0.2">
      <c r="A154" s="44"/>
      <c r="B154" s="44"/>
      <c r="C154" s="44"/>
      <c r="D154" s="44"/>
      <c r="E154" s="44"/>
      <c r="F154" s="44"/>
      <c r="G154" s="44"/>
    </row>
    <row r="155" spans="1:7" x14ac:dyDescent="0.2">
      <c r="A155" s="44"/>
      <c r="B155" s="44"/>
      <c r="C155" s="44"/>
      <c r="D155" s="44"/>
      <c r="E155" s="44"/>
      <c r="F155" s="44"/>
      <c r="G155" s="44"/>
    </row>
    <row r="156" spans="1:7" x14ac:dyDescent="0.2">
      <c r="A156" s="44"/>
      <c r="B156" s="44"/>
      <c r="C156" s="44"/>
      <c r="D156" s="44"/>
      <c r="E156" s="44"/>
      <c r="F156" s="44"/>
      <c r="G156" s="44"/>
    </row>
    <row r="157" spans="1:7" x14ac:dyDescent="0.2">
      <c r="A157" s="44"/>
      <c r="B157" s="44"/>
      <c r="C157" s="44"/>
      <c r="D157" s="44"/>
      <c r="E157" s="44"/>
      <c r="F157" s="44"/>
      <c r="G157" s="44"/>
    </row>
    <row r="158" spans="1:7" x14ac:dyDescent="0.2">
      <c r="A158" s="44"/>
      <c r="B158" s="44"/>
      <c r="C158" s="44"/>
      <c r="D158" s="44"/>
      <c r="E158" s="44"/>
      <c r="F158" s="44"/>
      <c r="G158" s="44"/>
    </row>
    <row r="159" spans="1:7" x14ac:dyDescent="0.2">
      <c r="A159" s="44"/>
      <c r="B159" s="44"/>
      <c r="C159" s="44"/>
      <c r="D159" s="44"/>
      <c r="E159" s="44"/>
      <c r="F159" s="44"/>
      <c r="G159" s="44"/>
    </row>
    <row r="160" spans="1:7" x14ac:dyDescent="0.2">
      <c r="A160" s="44"/>
      <c r="B160" s="44"/>
      <c r="C160" s="44"/>
      <c r="D160" s="44"/>
      <c r="E160" s="44"/>
      <c r="F160" s="44"/>
      <c r="G160" s="44"/>
    </row>
    <row r="161" spans="1:7" x14ac:dyDescent="0.2">
      <c r="A161" s="44"/>
      <c r="B161" s="44"/>
      <c r="C161" s="44"/>
      <c r="D161" s="44"/>
      <c r="E161" s="44"/>
      <c r="F161" s="44"/>
      <c r="G161" s="44"/>
    </row>
    <row r="162" spans="1:7" x14ac:dyDescent="0.2">
      <c r="A162" s="44"/>
      <c r="B162" s="44"/>
      <c r="C162" s="44"/>
      <c r="D162" s="44"/>
      <c r="E162" s="44"/>
      <c r="F162" s="44"/>
      <c r="G162" s="44"/>
    </row>
    <row r="163" spans="1:7" x14ac:dyDescent="0.2">
      <c r="A163" s="44"/>
      <c r="B163" s="44"/>
      <c r="C163" s="44"/>
      <c r="D163" s="44"/>
      <c r="E163" s="44"/>
      <c r="F163" s="44"/>
      <c r="G163" s="44"/>
    </row>
    <row r="164" spans="1:7" x14ac:dyDescent="0.2">
      <c r="A164" s="44"/>
      <c r="B164" s="44"/>
      <c r="C164" s="44"/>
      <c r="D164" s="44"/>
      <c r="E164" s="44"/>
      <c r="F164" s="44"/>
      <c r="G164" s="44"/>
    </row>
    <row r="165" spans="1:7" x14ac:dyDescent="0.2">
      <c r="A165" s="44"/>
      <c r="B165" s="44"/>
      <c r="C165" s="44"/>
      <c r="D165" s="44"/>
      <c r="E165" s="44"/>
      <c r="F165" s="44"/>
      <c r="G165" s="44"/>
    </row>
    <row r="166" spans="1:7" x14ac:dyDescent="0.2">
      <c r="A166" s="44"/>
      <c r="B166" s="44"/>
      <c r="C166" s="44"/>
      <c r="D166" s="44"/>
      <c r="E166" s="44"/>
      <c r="F166" s="44"/>
      <c r="G166" s="44"/>
    </row>
    <row r="167" spans="1:7" x14ac:dyDescent="0.2">
      <c r="A167" s="44"/>
      <c r="B167" s="44"/>
      <c r="C167" s="44"/>
      <c r="D167" s="44"/>
      <c r="E167" s="44"/>
      <c r="F167" s="44"/>
      <c r="G167" s="44"/>
    </row>
    <row r="168" spans="1:7" x14ac:dyDescent="0.2">
      <c r="A168" s="44"/>
      <c r="B168" s="44"/>
      <c r="C168" s="44"/>
      <c r="D168" s="44"/>
      <c r="E168" s="44"/>
      <c r="F168" s="44"/>
      <c r="G168" s="44"/>
    </row>
    <row r="169" spans="1:7" x14ac:dyDescent="0.2">
      <c r="A169" s="44"/>
      <c r="B169" s="44"/>
      <c r="C169" s="44"/>
      <c r="D169" s="44"/>
      <c r="E169" s="44"/>
      <c r="F169" s="44"/>
      <c r="G169" s="44"/>
    </row>
    <row r="170" spans="1:7" x14ac:dyDescent="0.2">
      <c r="A170" s="44"/>
      <c r="B170" s="44"/>
      <c r="C170" s="44"/>
      <c r="D170" s="44"/>
      <c r="E170" s="44"/>
      <c r="F170" s="44"/>
      <c r="G170" s="44"/>
    </row>
    <row r="171" spans="1:7" x14ac:dyDescent="0.2">
      <c r="A171" s="44"/>
      <c r="B171" s="44"/>
      <c r="C171" s="44"/>
      <c r="D171" s="44"/>
      <c r="E171" s="44"/>
      <c r="F171" s="44"/>
      <c r="G171" s="44"/>
    </row>
    <row r="172" spans="1:7" x14ac:dyDescent="0.2">
      <c r="A172" s="44"/>
      <c r="B172" s="44"/>
      <c r="C172" s="44"/>
      <c r="D172" s="44"/>
      <c r="E172" s="44"/>
      <c r="F172" s="44"/>
      <c r="G172" s="44"/>
    </row>
    <row r="173" spans="1:7" x14ac:dyDescent="0.2">
      <c r="A173" s="44"/>
      <c r="B173" s="44"/>
      <c r="C173" s="44"/>
      <c r="D173" s="44"/>
      <c r="E173" s="44"/>
      <c r="F173" s="44"/>
      <c r="G173" s="44"/>
    </row>
  </sheetData>
  <mergeCells count="18">
    <mergeCell ref="A30:G30"/>
    <mergeCell ref="A39:B39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1:G1"/>
    <mergeCell ref="A4:G4"/>
    <mergeCell ref="A5:G5"/>
    <mergeCell ref="A8:G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</cols>
  <sheetData>
    <row r="1" spans="1:7" x14ac:dyDescent="0.2">
      <c r="A1" s="122" t="s">
        <v>155</v>
      </c>
      <c r="B1" s="122"/>
      <c r="C1" s="122"/>
      <c r="D1" s="122"/>
      <c r="E1" s="122"/>
      <c r="F1" s="122"/>
      <c r="G1" s="122"/>
    </row>
    <row r="2" spans="1:7" x14ac:dyDescent="0.2">
      <c r="A2" s="109"/>
    </row>
    <row r="3" spans="1:7" s="9" customFormat="1" ht="26.25" customHeight="1" x14ac:dyDescent="0.2">
      <c r="A3" s="130" t="s">
        <v>135</v>
      </c>
      <c r="B3" s="82" t="s">
        <v>122</v>
      </c>
      <c r="C3" s="82" t="s">
        <v>123</v>
      </c>
      <c r="D3" s="82" t="s">
        <v>124</v>
      </c>
      <c r="E3" s="125" t="s">
        <v>169</v>
      </c>
      <c r="F3" s="126"/>
      <c r="G3" s="127"/>
    </row>
    <row r="4" spans="1:7" s="9" customFormat="1" ht="18" customHeight="1" x14ac:dyDescent="0.2">
      <c r="A4" s="131"/>
      <c r="B4" s="123" t="s">
        <v>170</v>
      </c>
      <c r="C4" s="124"/>
      <c r="D4" s="124"/>
      <c r="E4" s="34" t="s">
        <v>170</v>
      </c>
      <c r="F4" s="34" t="s">
        <v>190</v>
      </c>
      <c r="G4" s="128" t="s">
        <v>156</v>
      </c>
    </row>
    <row r="5" spans="1:7" s="9" customFormat="1" ht="17.25" customHeight="1" x14ac:dyDescent="0.2">
      <c r="A5" s="132"/>
      <c r="B5" s="123" t="s">
        <v>129</v>
      </c>
      <c r="C5" s="124"/>
      <c r="D5" s="124"/>
      <c r="E5" s="124"/>
      <c r="F5" s="124"/>
      <c r="G5" s="129"/>
    </row>
    <row r="6" spans="1:7" s="9" customFormat="1" ht="12" customHeight="1" x14ac:dyDescent="0.2">
      <c r="A6" s="105"/>
      <c r="B6" s="106"/>
      <c r="C6" s="107"/>
      <c r="D6" s="107"/>
      <c r="E6" s="107"/>
      <c r="F6" s="107"/>
      <c r="G6" s="108"/>
    </row>
    <row r="7" spans="1:7" s="9" customFormat="1" ht="12" customHeight="1" x14ac:dyDescent="0.2">
      <c r="A7" s="36" t="s">
        <v>22</v>
      </c>
      <c r="B7" s="83">
        <v>158.61538100000001</v>
      </c>
      <c r="C7" s="83">
        <v>157.89508799999999</v>
      </c>
      <c r="D7" s="83">
        <v>157.355379</v>
      </c>
      <c r="E7" s="83">
        <v>1924.566004</v>
      </c>
      <c r="F7" s="83">
        <v>1914.641611</v>
      </c>
      <c r="G7" s="84">
        <v>0.51834207211325634</v>
      </c>
    </row>
    <row r="8" spans="1:7" s="9" customFormat="1" ht="12" x14ac:dyDescent="0.2">
      <c r="A8" s="45" t="s">
        <v>23</v>
      </c>
    </row>
    <row r="9" spans="1:7" s="9" customFormat="1" ht="12" x14ac:dyDescent="0.2">
      <c r="A9" s="46" t="s">
        <v>24</v>
      </c>
      <c r="B9" s="83">
        <v>0.20505000000000001</v>
      </c>
      <c r="C9" s="83">
        <v>0.12272</v>
      </c>
      <c r="D9" s="83">
        <v>0.76290000000000002</v>
      </c>
      <c r="E9" s="83">
        <v>2.767299</v>
      </c>
      <c r="F9" s="83">
        <v>1.272877</v>
      </c>
      <c r="G9" s="84">
        <v>117.40505956192152</v>
      </c>
    </row>
    <row r="10" spans="1:7" s="9" customFormat="1" ht="12" x14ac:dyDescent="0.2">
      <c r="A10" s="46" t="s">
        <v>25</v>
      </c>
      <c r="B10" s="83">
        <v>18.080293000000001</v>
      </c>
      <c r="C10" s="83">
        <v>16.517793999999999</v>
      </c>
      <c r="D10" s="83">
        <v>17.996047000000001</v>
      </c>
      <c r="E10" s="83">
        <v>200.53104300000001</v>
      </c>
      <c r="F10" s="83">
        <v>200.39308299999999</v>
      </c>
      <c r="G10" s="84">
        <v>6.8844691610451036E-2</v>
      </c>
    </row>
    <row r="11" spans="1:7" s="9" customFormat="1" ht="12" x14ac:dyDescent="0.2">
      <c r="A11" s="46" t="s">
        <v>26</v>
      </c>
      <c r="B11" s="83">
        <v>130.86910599999999</v>
      </c>
      <c r="C11" s="83">
        <v>130.98698200000001</v>
      </c>
      <c r="D11" s="83">
        <v>130.525058</v>
      </c>
      <c r="E11" s="83">
        <v>1626.287135</v>
      </c>
      <c r="F11" s="83">
        <v>1631.922272</v>
      </c>
      <c r="G11" s="84">
        <v>-0.34530670343102088</v>
      </c>
    </row>
    <row r="12" spans="1:7" s="9" customFormat="1" ht="12" x14ac:dyDescent="0.2">
      <c r="A12" s="38" t="s">
        <v>29</v>
      </c>
    </row>
    <row r="13" spans="1:7" s="9" customFormat="1" ht="12" x14ac:dyDescent="0.2">
      <c r="A13" s="38" t="s">
        <v>30</v>
      </c>
      <c r="B13" s="83">
        <v>28.302412</v>
      </c>
      <c r="C13" s="83">
        <v>26.011303000000002</v>
      </c>
      <c r="D13" s="83">
        <v>25.884823000000001</v>
      </c>
      <c r="E13" s="83">
        <v>389.921582</v>
      </c>
      <c r="F13" s="83">
        <v>270.73319800000002</v>
      </c>
      <c r="G13" s="84">
        <v>44.024295830908756</v>
      </c>
    </row>
    <row r="14" spans="1:7" s="9" customFormat="1" ht="12" x14ac:dyDescent="0.2">
      <c r="A14" s="47" t="s">
        <v>28</v>
      </c>
      <c r="B14" s="83">
        <v>26.279402000000001</v>
      </c>
      <c r="C14" s="83">
        <v>29.833252999999999</v>
      </c>
      <c r="D14" s="83">
        <v>33.947549000000002</v>
      </c>
      <c r="E14" s="83">
        <v>366.484195</v>
      </c>
      <c r="F14" s="83">
        <v>437.007676</v>
      </c>
      <c r="G14" s="84">
        <v>-16.137812874481412</v>
      </c>
    </row>
    <row r="15" spans="1:7" s="9" customFormat="1" ht="12" x14ac:dyDescent="0.2">
      <c r="A15" s="48" t="s">
        <v>27</v>
      </c>
      <c r="B15" s="83">
        <v>9.4609319999999997</v>
      </c>
      <c r="C15" s="83">
        <v>10.267592</v>
      </c>
      <c r="D15" s="83">
        <v>8.0713740000000005</v>
      </c>
      <c r="E15" s="83">
        <v>94.980526999999995</v>
      </c>
      <c r="F15" s="83">
        <v>81.053379000000007</v>
      </c>
      <c r="G15" s="84">
        <v>17.182686486148825</v>
      </c>
    </row>
    <row r="16" spans="1:7" s="9" customFormat="1" ht="12" x14ac:dyDescent="0.2">
      <c r="A16" s="39"/>
    </row>
    <row r="17" spans="1:7" s="9" customFormat="1" ht="12" x14ac:dyDescent="0.2">
      <c r="A17" s="36" t="s">
        <v>31</v>
      </c>
      <c r="B17" s="83">
        <v>3611.2737769999999</v>
      </c>
      <c r="C17" s="83">
        <v>3638.7115330000001</v>
      </c>
      <c r="D17" s="83">
        <v>4683.0508669999999</v>
      </c>
      <c r="E17" s="83">
        <v>40054.611113999999</v>
      </c>
      <c r="F17" s="83">
        <v>37817.609799999998</v>
      </c>
      <c r="G17" s="84">
        <v>5.915237176094621</v>
      </c>
    </row>
    <row r="18" spans="1:7" s="9" customFormat="1" ht="12" x14ac:dyDescent="0.2">
      <c r="A18" s="49" t="s">
        <v>23</v>
      </c>
    </row>
    <row r="19" spans="1:7" s="9" customFormat="1" ht="12" x14ac:dyDescent="0.2">
      <c r="A19" s="48" t="s">
        <v>32</v>
      </c>
      <c r="B19" s="83">
        <v>10.054360000000001</v>
      </c>
      <c r="C19" s="83">
        <v>10.345294000000001</v>
      </c>
      <c r="D19" s="83">
        <v>12.858673</v>
      </c>
      <c r="E19" s="83">
        <v>119.907714</v>
      </c>
      <c r="F19" s="83">
        <v>103.810821</v>
      </c>
      <c r="G19" s="84">
        <v>15.505987569446148</v>
      </c>
    </row>
    <row r="20" spans="1:7" s="9" customFormat="1" ht="12" x14ac:dyDescent="0.2">
      <c r="A20" s="48" t="s">
        <v>33</v>
      </c>
      <c r="B20" s="83">
        <v>773.67229799999996</v>
      </c>
      <c r="C20" s="83">
        <v>800.46639300000004</v>
      </c>
      <c r="D20" s="83">
        <v>729.89057100000002</v>
      </c>
      <c r="E20" s="83">
        <v>8073.4015360000003</v>
      </c>
      <c r="F20" s="83">
        <v>6212.9189249999999</v>
      </c>
      <c r="G20" s="84">
        <v>29.945386918114366</v>
      </c>
    </row>
    <row r="21" spans="1:7" s="9" customFormat="1" ht="12" x14ac:dyDescent="0.2">
      <c r="A21" s="38" t="s">
        <v>34</v>
      </c>
    </row>
    <row r="22" spans="1:7" s="9" customFormat="1" ht="12" x14ac:dyDescent="0.2">
      <c r="A22" s="38" t="s">
        <v>35</v>
      </c>
      <c r="B22" s="83">
        <v>9.1296850000000003</v>
      </c>
      <c r="C22" s="83">
        <v>5.2492109999999998</v>
      </c>
      <c r="D22" s="83">
        <v>4.0356310000000004</v>
      </c>
      <c r="E22" s="83">
        <v>74.914097999999996</v>
      </c>
      <c r="F22" s="83">
        <v>30.820564000000001</v>
      </c>
      <c r="G22" s="84">
        <v>143.06530535911023</v>
      </c>
    </row>
    <row r="23" spans="1:7" s="9" customFormat="1" ht="12" x14ac:dyDescent="0.2">
      <c r="A23" s="38" t="s">
        <v>36</v>
      </c>
      <c r="B23" s="83">
        <v>91.814901000000006</v>
      </c>
      <c r="C23" s="83">
        <v>74.772763999999995</v>
      </c>
      <c r="D23" s="83">
        <v>79.971642000000003</v>
      </c>
      <c r="E23" s="83">
        <v>740.97868700000004</v>
      </c>
      <c r="F23" s="83">
        <v>583.93958799999996</v>
      </c>
      <c r="G23" s="84">
        <v>26.893038633989661</v>
      </c>
    </row>
    <row r="24" spans="1:7" s="9" customFormat="1" ht="12" x14ac:dyDescent="0.2">
      <c r="A24" s="38" t="s">
        <v>38</v>
      </c>
      <c r="B24" s="83">
        <v>26.066013999999999</v>
      </c>
      <c r="C24" s="83">
        <v>26.427394</v>
      </c>
      <c r="D24" s="83">
        <v>22.719587000000001</v>
      </c>
      <c r="E24" s="83">
        <v>278.16469000000001</v>
      </c>
      <c r="F24" s="83">
        <v>226.506125</v>
      </c>
      <c r="G24" s="84">
        <v>22.806696728399729</v>
      </c>
    </row>
    <row r="25" spans="1:7" s="9" customFormat="1" ht="12" x14ac:dyDescent="0.2">
      <c r="A25" s="38" t="s">
        <v>37</v>
      </c>
      <c r="B25" s="83">
        <v>291.51818800000001</v>
      </c>
      <c r="C25" s="83">
        <v>303.423678</v>
      </c>
      <c r="D25" s="83">
        <v>285.701527</v>
      </c>
      <c r="E25" s="83">
        <v>2982.4658989999998</v>
      </c>
      <c r="F25" s="83">
        <v>2044.783862</v>
      </c>
      <c r="G25" s="84">
        <v>45.857269045680681</v>
      </c>
    </row>
    <row r="26" spans="1:7" s="9" customFormat="1" ht="12" x14ac:dyDescent="0.2">
      <c r="A26" s="49" t="s">
        <v>39</v>
      </c>
      <c r="B26" s="83">
        <v>2827.5471189999998</v>
      </c>
      <c r="C26" s="83">
        <v>2827.8998459999998</v>
      </c>
      <c r="D26" s="83">
        <v>3940.3016229999998</v>
      </c>
      <c r="E26" s="83">
        <v>31861.301864000001</v>
      </c>
      <c r="F26" s="83">
        <v>31500.880054000001</v>
      </c>
      <c r="G26" s="84">
        <v>1.1441642563069649</v>
      </c>
    </row>
    <row r="27" spans="1:7" s="9" customFormat="1" ht="12" x14ac:dyDescent="0.2">
      <c r="A27" s="40" t="s">
        <v>23</v>
      </c>
    </row>
    <row r="28" spans="1:7" s="9" customFormat="1" ht="12" x14ac:dyDescent="0.2">
      <c r="A28" s="38" t="s">
        <v>40</v>
      </c>
      <c r="B28" s="83">
        <v>278.56714899999997</v>
      </c>
      <c r="C28" s="83">
        <v>320.64275800000001</v>
      </c>
      <c r="D28" s="83">
        <v>238.337737</v>
      </c>
      <c r="E28" s="83">
        <v>3333.8246989999998</v>
      </c>
      <c r="F28" s="83">
        <v>2580.302819</v>
      </c>
      <c r="G28" s="84">
        <v>29.202846830668818</v>
      </c>
    </row>
    <row r="29" spans="1:7" s="9" customFormat="1" ht="12" x14ac:dyDescent="0.2">
      <c r="A29" s="50" t="s">
        <v>34</v>
      </c>
    </row>
    <row r="30" spans="1:7" s="9" customFormat="1" ht="12" x14ac:dyDescent="0.2">
      <c r="A30" s="51" t="s">
        <v>41</v>
      </c>
      <c r="B30" s="83">
        <v>28.589479999999998</v>
      </c>
      <c r="C30" s="83">
        <v>29.503786999999999</v>
      </c>
      <c r="D30" s="83">
        <v>24.664363999999999</v>
      </c>
      <c r="E30" s="83">
        <v>343.06855200000001</v>
      </c>
      <c r="F30" s="83">
        <v>278.60784200000001</v>
      </c>
      <c r="G30" s="84">
        <v>23.136717738189162</v>
      </c>
    </row>
    <row r="31" spans="1:7" s="9" customFormat="1" ht="12" x14ac:dyDescent="0.2">
      <c r="A31" s="51" t="s">
        <v>43</v>
      </c>
      <c r="B31" s="83">
        <v>46.341070000000002</v>
      </c>
      <c r="C31" s="83">
        <v>44.360464999999998</v>
      </c>
      <c r="D31" s="83">
        <v>38.643275000000003</v>
      </c>
      <c r="E31" s="83">
        <v>511.59431999999998</v>
      </c>
      <c r="F31" s="83">
        <v>524.25827400000003</v>
      </c>
      <c r="G31" s="84">
        <v>-2.4155944937933498</v>
      </c>
    </row>
    <row r="32" spans="1:7" s="9" customFormat="1" ht="12" x14ac:dyDescent="0.2">
      <c r="A32" s="51" t="s">
        <v>42</v>
      </c>
      <c r="B32" s="83">
        <v>89.569785999999993</v>
      </c>
      <c r="C32" s="83">
        <v>95.724359000000007</v>
      </c>
      <c r="D32" s="83">
        <v>73.213556999999994</v>
      </c>
      <c r="E32" s="83">
        <v>995.81912799999998</v>
      </c>
      <c r="F32" s="83">
        <v>702.87339299999996</v>
      </c>
      <c r="G32" s="84">
        <v>41.678307632282213</v>
      </c>
    </row>
    <row r="33" spans="1:7" s="9" customFormat="1" ht="12" x14ac:dyDescent="0.2">
      <c r="A33" s="40" t="s">
        <v>44</v>
      </c>
      <c r="B33" s="83">
        <v>2548.9799699999999</v>
      </c>
      <c r="C33" s="83">
        <v>2507.2570879999998</v>
      </c>
      <c r="D33" s="83">
        <v>3701.963886</v>
      </c>
      <c r="E33" s="83">
        <v>28527.477165</v>
      </c>
      <c r="F33" s="83">
        <v>28920.577235000001</v>
      </c>
      <c r="G33" s="84">
        <v>-1.3592400552927728</v>
      </c>
    </row>
    <row r="34" spans="1:7" s="9" customFormat="1" ht="12" customHeight="1" x14ac:dyDescent="0.2">
      <c r="A34" s="50" t="s">
        <v>34</v>
      </c>
    </row>
    <row r="35" spans="1:7" s="9" customFormat="1" ht="12" x14ac:dyDescent="0.2">
      <c r="A35" s="51" t="s">
        <v>164</v>
      </c>
      <c r="B35" s="83">
        <v>14.30898</v>
      </c>
      <c r="C35" s="83">
        <v>9.1752380000000002</v>
      </c>
      <c r="D35" s="83">
        <v>7.5974560000000002</v>
      </c>
      <c r="E35" s="83">
        <v>142.72910999999999</v>
      </c>
      <c r="F35" s="83">
        <v>154.15403499999999</v>
      </c>
      <c r="G35" s="84">
        <v>-7.4113694137166135</v>
      </c>
    </row>
    <row r="36" spans="1:7" s="9" customFormat="1" ht="12" x14ac:dyDescent="0.2">
      <c r="A36" s="51" t="s">
        <v>45</v>
      </c>
      <c r="B36" s="83">
        <v>14.158772000000001</v>
      </c>
      <c r="C36" s="83">
        <v>14.039811</v>
      </c>
      <c r="D36" s="83">
        <v>11.560936999999999</v>
      </c>
      <c r="E36" s="83">
        <v>155.52576999999999</v>
      </c>
      <c r="F36" s="83">
        <v>143.811555</v>
      </c>
      <c r="G36" s="84">
        <v>8.1455311431685686</v>
      </c>
    </row>
    <row r="37" spans="1:7" s="9" customFormat="1" ht="12" x14ac:dyDescent="0.2">
      <c r="A37" s="51" t="s">
        <v>165</v>
      </c>
      <c r="B37" s="83">
        <v>21.018965999999999</v>
      </c>
      <c r="C37" s="83">
        <v>10.24873</v>
      </c>
      <c r="D37" s="83">
        <v>13.562624</v>
      </c>
      <c r="E37" s="83">
        <v>221.48208099999999</v>
      </c>
      <c r="F37" s="83">
        <v>197.595463</v>
      </c>
      <c r="G37" s="84">
        <v>12.088646994895825</v>
      </c>
    </row>
    <row r="38" spans="1:7" s="9" customFormat="1" ht="12" x14ac:dyDescent="0.2">
      <c r="A38" s="51" t="s">
        <v>46</v>
      </c>
      <c r="B38" s="83">
        <v>168.23569800000001</v>
      </c>
      <c r="C38" s="83">
        <v>178.98959300000001</v>
      </c>
      <c r="D38" s="83">
        <v>196.128355</v>
      </c>
      <c r="E38" s="83">
        <v>2108.1149949999999</v>
      </c>
      <c r="F38" s="83">
        <v>2106.6092149999999</v>
      </c>
      <c r="G38" s="84">
        <v>7.1478848059626898E-2</v>
      </c>
    </row>
    <row r="39" spans="1:7" s="9" customFormat="1" ht="12" x14ac:dyDescent="0.2">
      <c r="A39" s="51" t="s">
        <v>47</v>
      </c>
      <c r="B39" s="83">
        <v>55.704515999999998</v>
      </c>
      <c r="C39" s="83">
        <v>60.874378999999998</v>
      </c>
      <c r="D39" s="83">
        <v>64.412155999999996</v>
      </c>
      <c r="E39" s="83">
        <v>721.09869500000002</v>
      </c>
      <c r="F39" s="83">
        <v>759.11725100000001</v>
      </c>
      <c r="G39" s="84">
        <v>-5.0082587307714874</v>
      </c>
    </row>
    <row r="40" spans="1:7" s="9" customFormat="1" ht="12" x14ac:dyDescent="0.2">
      <c r="A40" s="51" t="s">
        <v>48</v>
      </c>
    </row>
    <row r="41" spans="1:7" s="9" customFormat="1" ht="12" x14ac:dyDescent="0.2">
      <c r="A41" s="51" t="s">
        <v>49</v>
      </c>
      <c r="B41" s="83">
        <v>23.022428999999999</v>
      </c>
      <c r="C41" s="83">
        <v>24.498176000000001</v>
      </c>
      <c r="D41" s="83">
        <v>29.037561</v>
      </c>
      <c r="E41" s="83">
        <v>340.20285699999999</v>
      </c>
      <c r="F41" s="83">
        <v>330.39353799999998</v>
      </c>
      <c r="G41" s="84">
        <v>2.9689802831434235</v>
      </c>
    </row>
    <row r="42" spans="1:7" s="9" customFormat="1" ht="12" x14ac:dyDescent="0.2">
      <c r="A42" s="51" t="s">
        <v>50</v>
      </c>
      <c r="B42" s="83">
        <v>33.358587999999997</v>
      </c>
      <c r="C42" s="83">
        <v>36.777687</v>
      </c>
      <c r="D42" s="83">
        <v>35.127018999999997</v>
      </c>
      <c r="E42" s="83">
        <v>415.59571999999997</v>
      </c>
      <c r="F42" s="83">
        <v>387.26535200000001</v>
      </c>
      <c r="G42" s="84">
        <v>7.3154925566385174</v>
      </c>
    </row>
    <row r="43" spans="1:7" s="9" customFormat="1" ht="12" x14ac:dyDescent="0.2">
      <c r="A43" s="51" t="s">
        <v>51</v>
      </c>
      <c r="B43" s="83">
        <v>25.520059</v>
      </c>
      <c r="C43" s="83">
        <v>22.791312999999999</v>
      </c>
      <c r="D43" s="83">
        <v>24.463045999999999</v>
      </c>
      <c r="E43" s="83">
        <v>272.80627099999998</v>
      </c>
      <c r="F43" s="83">
        <v>268.39106099999998</v>
      </c>
      <c r="G43" s="84">
        <v>1.6450659658892306</v>
      </c>
    </row>
    <row r="44" spans="1:7" s="9" customFormat="1" ht="12" x14ac:dyDescent="0.2">
      <c r="A44" s="51" t="s">
        <v>52</v>
      </c>
      <c r="B44" s="83">
        <v>96.822535999999999</v>
      </c>
      <c r="C44" s="83">
        <v>8.1190270000000009</v>
      </c>
      <c r="D44" s="83">
        <v>0.13317200000000001</v>
      </c>
      <c r="E44" s="83">
        <v>740.22507700000006</v>
      </c>
      <c r="F44" s="83">
        <v>290.06883099999999</v>
      </c>
      <c r="G44" s="84">
        <v>155.18945777390334</v>
      </c>
    </row>
    <row r="45" spans="1:7" s="9" customFormat="1" ht="12" x14ac:dyDescent="0.2">
      <c r="A45" s="51" t="s">
        <v>53</v>
      </c>
      <c r="B45" s="83">
        <v>1588.97119</v>
      </c>
      <c r="C45" s="83">
        <v>1613.149737</v>
      </c>
      <c r="D45" s="83">
        <v>2861.6882839999998</v>
      </c>
      <c r="E45" s="83">
        <v>18097.064768</v>
      </c>
      <c r="F45" s="83">
        <v>19533.830984</v>
      </c>
      <c r="G45" s="84">
        <v>-7.3552710534704744</v>
      </c>
    </row>
    <row r="46" spans="1:7" s="9" customFormat="1" ht="12" x14ac:dyDescent="0.2">
      <c r="A46" s="51" t="s">
        <v>54</v>
      </c>
      <c r="B46" s="83">
        <v>118.47251</v>
      </c>
      <c r="C46" s="83">
        <v>123.191906</v>
      </c>
      <c r="D46" s="83">
        <v>105.923463</v>
      </c>
      <c r="E46" s="83">
        <v>1310.7756079999999</v>
      </c>
      <c r="F46" s="83">
        <v>1062.4517579999999</v>
      </c>
      <c r="G46" s="84">
        <v>23.372717690961736</v>
      </c>
    </row>
    <row r="47" spans="1:7" s="9" customFormat="1" ht="12" customHeight="1" x14ac:dyDescent="0.2">
      <c r="A47" s="37"/>
    </row>
    <row r="48" spans="1:7" s="9" customFormat="1" ht="12" customHeight="1" x14ac:dyDescent="0.2">
      <c r="A48" s="41" t="s">
        <v>160</v>
      </c>
      <c r="B48" s="83">
        <v>48.926212999999997</v>
      </c>
      <c r="C48" s="83">
        <v>69.137246000000005</v>
      </c>
      <c r="D48" s="83">
        <v>63.943626000000002</v>
      </c>
      <c r="E48" s="83">
        <v>385.76986499999998</v>
      </c>
      <c r="F48" s="83">
        <v>226.16735399999999</v>
      </c>
      <c r="G48" s="84">
        <v>70.568323932374426</v>
      </c>
    </row>
    <row r="49" spans="1:7" ht="12" customHeight="1" x14ac:dyDescent="0.2">
      <c r="A49" s="39"/>
      <c r="B49" s="9"/>
      <c r="C49" s="9"/>
      <c r="D49" s="9"/>
      <c r="E49" s="9"/>
      <c r="F49" s="9"/>
      <c r="G49" s="9"/>
    </row>
    <row r="50" spans="1:7" ht="12" customHeight="1" x14ac:dyDescent="0.2">
      <c r="A50" s="42" t="s">
        <v>55</v>
      </c>
      <c r="B50" s="85">
        <v>3818.8153710000001</v>
      </c>
      <c r="C50" s="86">
        <v>3865.7438670000001</v>
      </c>
      <c r="D50" s="86">
        <v>4904.3498719999998</v>
      </c>
      <c r="E50" s="86">
        <v>42364.946983000002</v>
      </c>
      <c r="F50" s="86">
        <v>39958.418765000002</v>
      </c>
      <c r="G50" s="87">
        <v>6.0225812041088602</v>
      </c>
    </row>
    <row r="51" spans="1:7" ht="12" customHeight="1" x14ac:dyDescent="0.2"/>
    <row r="52" spans="1:7" x14ac:dyDescent="0.2">
      <c r="A52" s="33" t="s">
        <v>154</v>
      </c>
    </row>
    <row r="53" spans="1:7" x14ac:dyDescent="0.2">
      <c r="A53" s="32" t="s">
        <v>133</v>
      </c>
      <c r="B53" s="32"/>
      <c r="C53" s="32"/>
      <c r="D53" s="32"/>
      <c r="E53" s="32"/>
      <c r="F53" s="32"/>
      <c r="G53" s="32"/>
    </row>
    <row r="54" spans="1:7" x14ac:dyDescent="0.2">
      <c r="A54" s="33" t="s">
        <v>134</v>
      </c>
      <c r="B54" s="33"/>
      <c r="C54" s="33"/>
      <c r="D54" s="33"/>
      <c r="E54" s="33"/>
      <c r="F54" s="33"/>
      <c r="G54" s="33"/>
    </row>
  </sheetData>
  <mergeCells count="6">
    <mergeCell ref="A1:G1"/>
    <mergeCell ref="B4:D4"/>
    <mergeCell ref="B5:F5"/>
    <mergeCell ref="E3:G3"/>
    <mergeCell ref="G4:G5"/>
    <mergeCell ref="A3:A5"/>
  </mergeCells>
  <conditionalFormatting sqref="A8:G46">
    <cfRule type="expression" dxfId="4" priority="4">
      <formula>MOD(ROW(),2)=1</formula>
    </cfRule>
  </conditionalFormatting>
  <conditionalFormatting sqref="A7:G7">
    <cfRule type="expression" dxfId="3" priority="2">
      <formula>MOD(ROW(),2)=1</formula>
    </cfRule>
  </conditionalFormatting>
  <conditionalFormatting sqref="A47:G50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H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8" width="11.625" customWidth="1"/>
    <col min="9" max="26" width="11.125" customWidth="1"/>
  </cols>
  <sheetData>
    <row r="1" spans="1:7" x14ac:dyDescent="0.2">
      <c r="A1" s="134" t="s">
        <v>157</v>
      </c>
      <c r="B1" s="135"/>
      <c r="C1" s="135"/>
      <c r="D1" s="135"/>
      <c r="E1" s="135"/>
      <c r="F1" s="135"/>
      <c r="G1" s="135"/>
    </row>
    <row r="2" spans="1:7" x14ac:dyDescent="0.2">
      <c r="A2" s="52"/>
      <c r="B2" s="53"/>
      <c r="C2" s="53"/>
      <c r="D2" s="53"/>
      <c r="E2" s="53"/>
      <c r="F2" s="53"/>
      <c r="G2" s="53"/>
    </row>
    <row r="3" spans="1:7" x14ac:dyDescent="0.2">
      <c r="A3" s="137" t="s">
        <v>56</v>
      </c>
      <c r="B3" s="88" t="s">
        <v>122</v>
      </c>
      <c r="C3" s="88" t="s">
        <v>123</v>
      </c>
      <c r="D3" s="88" t="s">
        <v>124</v>
      </c>
      <c r="E3" s="141" t="s">
        <v>169</v>
      </c>
      <c r="F3" s="141"/>
      <c r="G3" s="142"/>
    </row>
    <row r="4" spans="1:7" ht="24" customHeight="1" x14ac:dyDescent="0.2">
      <c r="A4" s="138"/>
      <c r="B4" s="136" t="s">
        <v>171</v>
      </c>
      <c r="C4" s="124"/>
      <c r="D4" s="124"/>
      <c r="E4" s="89" t="s">
        <v>171</v>
      </c>
      <c r="F4" s="110" t="s">
        <v>191</v>
      </c>
      <c r="G4" s="143" t="s">
        <v>153</v>
      </c>
    </row>
    <row r="5" spans="1:7" ht="17.25" customHeight="1" x14ac:dyDescent="0.2">
      <c r="A5" s="139"/>
      <c r="B5" s="124" t="s">
        <v>129</v>
      </c>
      <c r="C5" s="140"/>
      <c r="D5" s="140"/>
      <c r="E5" s="140"/>
      <c r="F5" s="140"/>
      <c r="G5" s="144"/>
    </row>
    <row r="6" spans="1:7" ht="12" customHeight="1" x14ac:dyDescent="0.2">
      <c r="A6" s="35"/>
      <c r="B6" s="9"/>
      <c r="C6" s="9"/>
      <c r="D6" s="9"/>
      <c r="E6" s="9"/>
      <c r="F6" s="9"/>
      <c r="G6" s="9"/>
    </row>
    <row r="7" spans="1:7" ht="12.75" customHeight="1" x14ac:dyDescent="0.2">
      <c r="A7" s="60" t="s">
        <v>57</v>
      </c>
      <c r="B7" s="83">
        <v>2055.174199</v>
      </c>
      <c r="C7" s="83">
        <v>2244.0160080000001</v>
      </c>
      <c r="D7" s="83">
        <v>1982.8868070000001</v>
      </c>
      <c r="E7" s="83">
        <v>23121.817267999999</v>
      </c>
      <c r="F7" s="83">
        <v>23806.33049</v>
      </c>
      <c r="G7" s="84">
        <v>-2.8753411714902342</v>
      </c>
    </row>
    <row r="8" spans="1:7" ht="12.75" customHeight="1" x14ac:dyDescent="0.2">
      <c r="A8" s="64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64" t="s">
        <v>58</v>
      </c>
      <c r="B9" s="83">
        <v>1631.470855</v>
      </c>
      <c r="C9" s="83">
        <v>1870.061637</v>
      </c>
      <c r="D9" s="83">
        <v>1670.6109120000001</v>
      </c>
      <c r="E9" s="83">
        <v>18798.098113</v>
      </c>
      <c r="F9" s="83">
        <v>16960.026996000001</v>
      </c>
      <c r="G9" s="84">
        <v>10.837666222073267</v>
      </c>
    </row>
    <row r="10" spans="1:7" ht="12.75" customHeight="1" x14ac:dyDescent="0.2">
      <c r="A10" s="57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7" t="s">
        <v>59</v>
      </c>
      <c r="B11" s="83">
        <v>1038.4731920000002</v>
      </c>
      <c r="C11" s="83">
        <v>1267.9208329999997</v>
      </c>
      <c r="D11" s="83">
        <v>917.44463499999995</v>
      </c>
      <c r="E11" s="83">
        <v>12266.941224000004</v>
      </c>
      <c r="F11" s="83">
        <v>11947.386213</v>
      </c>
      <c r="G11" s="84">
        <v>2.6746855362580959</v>
      </c>
    </row>
    <row r="12" spans="1:7" ht="12.75" customHeight="1" x14ac:dyDescent="0.2">
      <c r="A12" s="65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66" t="s">
        <v>60</v>
      </c>
      <c r="B13" s="83">
        <v>226.77047899999999</v>
      </c>
      <c r="C13" s="83">
        <v>472.957581</v>
      </c>
      <c r="D13" s="83">
        <v>191.09111899999999</v>
      </c>
      <c r="E13" s="83">
        <v>2983.5445100000002</v>
      </c>
      <c r="F13" s="83">
        <v>4891.6939990000001</v>
      </c>
      <c r="G13" s="84">
        <v>-39.007948767647349</v>
      </c>
    </row>
    <row r="14" spans="1:7" ht="12.75" customHeight="1" x14ac:dyDescent="0.2">
      <c r="A14" s="66" t="s">
        <v>61</v>
      </c>
      <c r="B14" s="83">
        <v>112.289582</v>
      </c>
      <c r="C14" s="83">
        <v>89.449033</v>
      </c>
      <c r="D14" s="83">
        <v>97.784487999999996</v>
      </c>
      <c r="E14" s="83">
        <v>1288.0546650000001</v>
      </c>
      <c r="F14" s="83">
        <v>1137.4435579999999</v>
      </c>
      <c r="G14" s="84">
        <v>13.241193898431675</v>
      </c>
    </row>
    <row r="15" spans="1:7" ht="12.75" customHeight="1" x14ac:dyDescent="0.2">
      <c r="A15" s="66" t="s">
        <v>62</v>
      </c>
      <c r="B15" s="83">
        <v>11.311388000000001</v>
      </c>
      <c r="C15" s="83">
        <v>9.9991020000000006</v>
      </c>
      <c r="D15" s="83">
        <v>13.840623000000001</v>
      </c>
      <c r="E15" s="83">
        <v>114.59620099999999</v>
      </c>
      <c r="F15" s="83">
        <v>72.225738000000007</v>
      </c>
      <c r="G15" s="84">
        <v>58.66393916251846</v>
      </c>
    </row>
    <row r="16" spans="1:7" ht="12.75" customHeight="1" x14ac:dyDescent="0.2">
      <c r="A16" s="66" t="s">
        <v>63</v>
      </c>
      <c r="B16" s="83">
        <v>140.817981</v>
      </c>
      <c r="C16" s="83">
        <v>158.82088999999999</v>
      </c>
      <c r="D16" s="83">
        <v>171.775597</v>
      </c>
      <c r="E16" s="83">
        <v>1844.5813720000001</v>
      </c>
      <c r="F16" s="83">
        <v>1450.817593</v>
      </c>
      <c r="G16" s="84">
        <v>27.140819142244865</v>
      </c>
    </row>
    <row r="17" spans="1:8" ht="12.75" customHeight="1" x14ac:dyDescent="0.2">
      <c r="A17" s="66" t="s">
        <v>64</v>
      </c>
      <c r="B17" s="83">
        <v>119.619113</v>
      </c>
      <c r="C17" s="83">
        <v>129.35621900000001</v>
      </c>
      <c r="D17" s="83">
        <v>131.064087</v>
      </c>
      <c r="E17" s="83">
        <v>1233.181247</v>
      </c>
      <c r="F17" s="83">
        <v>1055.7115799999999</v>
      </c>
      <c r="G17" s="84">
        <v>16.810431027004569</v>
      </c>
    </row>
    <row r="18" spans="1:8" ht="12.75" customHeight="1" x14ac:dyDescent="0.2">
      <c r="A18" s="66" t="s">
        <v>65</v>
      </c>
      <c r="B18" s="83">
        <v>9.8588109999999993</v>
      </c>
      <c r="C18" s="83">
        <v>14.407484999999999</v>
      </c>
      <c r="D18" s="83">
        <v>15.999025</v>
      </c>
      <c r="E18" s="83">
        <v>334.63302299999998</v>
      </c>
      <c r="F18" s="83">
        <v>236.37670399999999</v>
      </c>
      <c r="G18" s="84">
        <v>41.56768299806734</v>
      </c>
    </row>
    <row r="19" spans="1:8" ht="12.75" customHeight="1" x14ac:dyDescent="0.2">
      <c r="A19" s="66" t="s">
        <v>66</v>
      </c>
      <c r="B19" s="83">
        <v>80.745739999999998</v>
      </c>
      <c r="C19" s="83">
        <v>10.590195</v>
      </c>
      <c r="D19" s="83">
        <v>13.517685</v>
      </c>
      <c r="E19" s="83">
        <v>332.61361099999999</v>
      </c>
      <c r="F19" s="83">
        <v>409.017988</v>
      </c>
      <c r="G19" s="84">
        <v>-18.679955219964555</v>
      </c>
    </row>
    <row r="20" spans="1:8" ht="12.75" customHeight="1" x14ac:dyDescent="0.2">
      <c r="A20" s="66" t="s">
        <v>67</v>
      </c>
      <c r="B20" s="83">
        <v>12.40912</v>
      </c>
      <c r="C20" s="83">
        <v>7.9395800000000003</v>
      </c>
      <c r="D20" s="83">
        <v>11.058883</v>
      </c>
      <c r="E20" s="83">
        <v>164.73886899999999</v>
      </c>
      <c r="F20" s="83">
        <v>278.78215999999998</v>
      </c>
      <c r="G20" s="84">
        <v>-40.90767178215421</v>
      </c>
    </row>
    <row r="21" spans="1:8" ht="12.75" customHeight="1" x14ac:dyDescent="0.2">
      <c r="A21" s="66" t="s">
        <v>68</v>
      </c>
      <c r="B21" s="83">
        <v>65.043171000000001</v>
      </c>
      <c r="C21" s="83">
        <v>59.099938000000002</v>
      </c>
      <c r="D21" s="83">
        <v>50.443860000000001</v>
      </c>
      <c r="E21" s="83">
        <v>676.03217400000005</v>
      </c>
      <c r="F21" s="83">
        <v>788.48647500000004</v>
      </c>
      <c r="G21" s="84">
        <v>-14.262045648912363</v>
      </c>
    </row>
    <row r="22" spans="1:8" ht="12.75" customHeight="1" x14ac:dyDescent="0.2">
      <c r="A22" s="66" t="s">
        <v>69</v>
      </c>
      <c r="B22" s="83">
        <v>41.128343999999998</v>
      </c>
      <c r="C22" s="83">
        <v>44.614077000000002</v>
      </c>
      <c r="D22" s="83">
        <v>34.049000999999997</v>
      </c>
      <c r="E22" s="83">
        <v>417.18223399999999</v>
      </c>
      <c r="F22" s="83">
        <v>334.87169</v>
      </c>
      <c r="G22" s="84">
        <v>24.579726043727376</v>
      </c>
    </row>
    <row r="23" spans="1:8" ht="12.75" customHeight="1" x14ac:dyDescent="0.2">
      <c r="A23" s="66" t="s">
        <v>70</v>
      </c>
      <c r="B23" s="83">
        <v>177.06753499999999</v>
      </c>
      <c r="C23" s="83">
        <v>229.368819</v>
      </c>
      <c r="D23" s="83">
        <v>149.69403800000001</v>
      </c>
      <c r="E23" s="83">
        <v>2280.556098</v>
      </c>
      <c r="F23" s="83">
        <v>799.03268100000003</v>
      </c>
      <c r="G23" s="84">
        <v>185.41462098219233</v>
      </c>
    </row>
    <row r="24" spans="1:8" ht="12.75" customHeight="1" x14ac:dyDescent="0.2">
      <c r="A24" s="66" t="s">
        <v>71</v>
      </c>
      <c r="B24" s="83">
        <v>0.45486199999999999</v>
      </c>
      <c r="C24" s="83">
        <v>0.51417100000000004</v>
      </c>
      <c r="D24" s="83">
        <v>1.764991</v>
      </c>
      <c r="E24" s="83">
        <v>65.833472999999998</v>
      </c>
      <c r="F24" s="83">
        <v>5.1809010000000004</v>
      </c>
      <c r="G24" s="84">
        <v>1170.6954446726543</v>
      </c>
    </row>
    <row r="25" spans="1:8" ht="12.75" customHeight="1" x14ac:dyDescent="0.2">
      <c r="A25" s="66" t="s">
        <v>72</v>
      </c>
      <c r="B25" s="83">
        <v>0.61660300000000001</v>
      </c>
      <c r="C25" s="83">
        <v>0.63116099999999997</v>
      </c>
      <c r="D25" s="83">
        <v>0.48076000000000002</v>
      </c>
      <c r="E25" s="83">
        <v>34.823965000000001</v>
      </c>
      <c r="F25" s="83">
        <v>6.5438960000000002</v>
      </c>
      <c r="G25" s="84">
        <v>432.15951170373125</v>
      </c>
    </row>
    <row r="26" spans="1:8" ht="12.75" customHeight="1" x14ac:dyDescent="0.2">
      <c r="A26" s="66" t="s">
        <v>80</v>
      </c>
      <c r="B26" s="83">
        <v>2.0592839999999999</v>
      </c>
      <c r="C26" s="83">
        <v>2.483152</v>
      </c>
      <c r="D26" s="83">
        <v>8.1438199999999998</v>
      </c>
      <c r="E26" s="83">
        <v>29.882733000000002</v>
      </c>
      <c r="F26" s="83">
        <v>20.693812999999999</v>
      </c>
      <c r="G26" s="84">
        <v>44.404189793345495</v>
      </c>
    </row>
    <row r="27" spans="1:8" ht="12.75" customHeight="1" x14ac:dyDescent="0.2">
      <c r="A27" s="66" t="s">
        <v>81</v>
      </c>
      <c r="B27" s="83">
        <v>8.8872879999999999</v>
      </c>
      <c r="C27" s="83">
        <v>6.9129079999999998</v>
      </c>
      <c r="D27" s="83">
        <v>5.4297649999999997</v>
      </c>
      <c r="E27" s="83">
        <v>70.100892000000002</v>
      </c>
      <c r="F27" s="83">
        <v>58.100290999999999</v>
      </c>
      <c r="G27" s="84">
        <v>20.654975721205943</v>
      </c>
    </row>
    <row r="28" spans="1:8" ht="12.75" customHeight="1" x14ac:dyDescent="0.2">
      <c r="A28" s="66" t="s">
        <v>73</v>
      </c>
      <c r="B28" s="83">
        <v>4.8116089999999998</v>
      </c>
      <c r="C28" s="83">
        <v>4.3516219999999999</v>
      </c>
      <c r="D28" s="83">
        <v>4.080292</v>
      </c>
      <c r="E28" s="83">
        <v>122.953632</v>
      </c>
      <c r="F28" s="83">
        <v>48.580092</v>
      </c>
      <c r="G28" s="84">
        <v>153.09468742875168</v>
      </c>
    </row>
    <row r="29" spans="1:8" ht="12.75" customHeight="1" x14ac:dyDescent="0.2">
      <c r="A29" s="66" t="s">
        <v>74</v>
      </c>
      <c r="B29" s="83">
        <v>20.025486000000001</v>
      </c>
      <c r="C29" s="83">
        <v>21.49691</v>
      </c>
      <c r="D29" s="83">
        <v>14.884468999999999</v>
      </c>
      <c r="E29" s="83">
        <v>217.15502499999999</v>
      </c>
      <c r="F29" s="83">
        <v>222.669397</v>
      </c>
      <c r="G29" s="84">
        <v>-2.4764840046699419</v>
      </c>
    </row>
    <row r="30" spans="1:8" ht="12.75" customHeight="1" x14ac:dyDescent="0.2">
      <c r="A30" s="66" t="s">
        <v>79</v>
      </c>
      <c r="B30" s="83">
        <v>4.5567960000000003</v>
      </c>
      <c r="C30" s="83">
        <v>4.9279900000000003</v>
      </c>
      <c r="D30" s="83">
        <v>2.3421319999999999</v>
      </c>
      <c r="E30" s="83">
        <v>56.477499999999999</v>
      </c>
      <c r="F30" s="83">
        <v>131.157657</v>
      </c>
      <c r="G30" s="84">
        <v>-56.939227726521523</v>
      </c>
    </row>
    <row r="31" spans="1:8" ht="12.75" customHeight="1" x14ac:dyDescent="0.2">
      <c r="A31" s="58" t="s">
        <v>75</v>
      </c>
      <c r="B31" s="101">
        <v>593</v>
      </c>
      <c r="C31" s="101">
        <v>602</v>
      </c>
      <c r="D31" s="101">
        <v>753</v>
      </c>
      <c r="E31" s="101">
        <v>6531.1568890000008</v>
      </c>
      <c r="F31" s="101">
        <v>5012.6407830000007</v>
      </c>
      <c r="G31" s="84">
        <v>30.293734814390348</v>
      </c>
      <c r="H31" s="103"/>
    </row>
    <row r="32" spans="1:8" ht="12.75" customHeight="1" x14ac:dyDescent="0.2">
      <c r="A32" s="65" t="s">
        <v>23</v>
      </c>
      <c r="B32" s="9"/>
      <c r="C32" s="9"/>
      <c r="D32" s="9"/>
      <c r="E32" s="9"/>
      <c r="F32" s="9"/>
      <c r="G32" s="9"/>
      <c r="H32" s="80"/>
    </row>
    <row r="33" spans="1:8" ht="12.75" customHeight="1" x14ac:dyDescent="0.2">
      <c r="A33" s="66" t="s">
        <v>163</v>
      </c>
      <c r="B33" s="101" t="s">
        <v>185</v>
      </c>
      <c r="C33" s="101" t="s">
        <v>185</v>
      </c>
      <c r="D33" s="101" t="s">
        <v>185</v>
      </c>
      <c r="E33" s="101" t="s">
        <v>185</v>
      </c>
      <c r="F33" s="83">
        <v>189.18040300000001</v>
      </c>
      <c r="G33" s="100" t="s">
        <v>184</v>
      </c>
      <c r="H33" s="102"/>
    </row>
    <row r="34" spans="1:8" ht="12.75" customHeight="1" x14ac:dyDescent="0.2">
      <c r="A34" s="66" t="s">
        <v>76</v>
      </c>
      <c r="B34" s="83">
        <v>75.624437</v>
      </c>
      <c r="C34" s="83">
        <v>86.059623999999999</v>
      </c>
      <c r="D34" s="83">
        <v>76.894598000000002</v>
      </c>
      <c r="E34" s="83">
        <v>973.23289499999998</v>
      </c>
      <c r="F34" s="83">
        <v>1030.6568139999999</v>
      </c>
      <c r="G34" s="84">
        <v>-5.5715848592837176</v>
      </c>
    </row>
    <row r="35" spans="1:8" ht="12.75" customHeight="1" x14ac:dyDescent="0.2">
      <c r="A35" s="66" t="s">
        <v>77</v>
      </c>
      <c r="B35" s="83">
        <v>191.18419499999999</v>
      </c>
      <c r="C35" s="83">
        <v>167.27945800000001</v>
      </c>
      <c r="D35" s="83">
        <v>164.95700600000001</v>
      </c>
      <c r="E35" s="83">
        <v>2046.5769660000001</v>
      </c>
      <c r="F35" s="83">
        <v>1513.2382680000001</v>
      </c>
      <c r="G35" s="84">
        <v>35.244859271560529</v>
      </c>
    </row>
    <row r="36" spans="1:8" ht="12.75" customHeight="1" x14ac:dyDescent="0.2">
      <c r="A36" s="66" t="s">
        <v>78</v>
      </c>
      <c r="B36" s="83">
        <v>44.608097999999998</v>
      </c>
      <c r="C36" s="83">
        <v>48.320799999999998</v>
      </c>
      <c r="D36" s="83">
        <v>40.954158</v>
      </c>
      <c r="E36" s="83">
        <v>512.88767399999995</v>
      </c>
      <c r="F36" s="83">
        <v>600.37798499999997</v>
      </c>
      <c r="G36" s="84">
        <v>-14.572538165269336</v>
      </c>
    </row>
    <row r="37" spans="1:8" ht="12.75" customHeight="1" x14ac:dyDescent="0.2">
      <c r="A37" s="66" t="s">
        <v>82</v>
      </c>
      <c r="B37" s="83">
        <v>104.109616</v>
      </c>
      <c r="C37" s="83">
        <v>162.05741399999999</v>
      </c>
      <c r="D37" s="83">
        <v>84.616533000000004</v>
      </c>
      <c r="E37" s="83">
        <v>1083.4003620000001</v>
      </c>
      <c r="F37" s="83">
        <v>722.61456899999996</v>
      </c>
      <c r="G37" s="84">
        <v>49.927832689462434</v>
      </c>
    </row>
    <row r="38" spans="1:8" ht="12.75" customHeight="1" x14ac:dyDescent="0.2">
      <c r="A38" s="66" t="s">
        <v>152</v>
      </c>
      <c r="B38" s="83">
        <v>11.797374</v>
      </c>
      <c r="C38" s="83">
        <v>12.305903000000001</v>
      </c>
      <c r="D38" s="83">
        <v>9.6478699999999993</v>
      </c>
      <c r="E38" s="83">
        <v>97.606395000000006</v>
      </c>
      <c r="F38" s="83">
        <v>73.341949</v>
      </c>
      <c r="G38" s="84">
        <v>33.083993990942361</v>
      </c>
    </row>
    <row r="39" spans="1:8" ht="12.75" customHeight="1" x14ac:dyDescent="0.2">
      <c r="A39" s="66" t="s">
        <v>83</v>
      </c>
      <c r="B39" s="83">
        <v>145.29214899999999</v>
      </c>
      <c r="C39" s="83">
        <v>89.263030999999998</v>
      </c>
      <c r="D39" s="83">
        <v>348.37174399999998</v>
      </c>
      <c r="E39" s="83">
        <v>1564.4151730000001</v>
      </c>
      <c r="F39" s="83">
        <v>678.65819899999997</v>
      </c>
      <c r="G39" s="84">
        <v>130.51591733587827</v>
      </c>
    </row>
    <row r="40" spans="1:8" ht="12.75" customHeight="1" x14ac:dyDescent="0.2">
      <c r="A40" s="66" t="s">
        <v>84</v>
      </c>
      <c r="B40" s="83">
        <v>14.013631999999999</v>
      </c>
      <c r="C40" s="83">
        <v>33.116956000000002</v>
      </c>
      <c r="D40" s="83">
        <v>23.406253</v>
      </c>
      <c r="E40" s="83">
        <v>204.37855200000001</v>
      </c>
      <c r="F40" s="83">
        <v>153.59687700000001</v>
      </c>
      <c r="G40" s="84">
        <v>33.061658538799577</v>
      </c>
    </row>
    <row r="41" spans="1:8" ht="12.75" customHeight="1" x14ac:dyDescent="0.2">
      <c r="A41" s="66" t="s">
        <v>85</v>
      </c>
      <c r="B41" s="83">
        <v>6.3681619999999999</v>
      </c>
      <c r="C41" s="83">
        <v>3.7376179999999999</v>
      </c>
      <c r="D41" s="83">
        <v>4.3181149999999997</v>
      </c>
      <c r="E41" s="83">
        <v>48.658872000000002</v>
      </c>
      <c r="F41" s="83">
        <v>50.975718999999998</v>
      </c>
      <c r="G41" s="84">
        <v>-4.5450011210239012</v>
      </c>
    </row>
    <row r="42" spans="1:8" ht="12.75" customHeight="1" x14ac:dyDescent="0.2">
      <c r="A42" s="67" t="s">
        <v>86</v>
      </c>
      <c r="B42" s="83">
        <v>423.70334400000002</v>
      </c>
      <c r="C42" s="83">
        <v>373.95437100000004</v>
      </c>
      <c r="D42" s="83">
        <v>312.27589499999999</v>
      </c>
      <c r="E42" s="83">
        <v>4323.7191549999989</v>
      </c>
      <c r="F42" s="83">
        <v>6846.3034939999998</v>
      </c>
      <c r="G42" s="84">
        <v>-36.84593213273056</v>
      </c>
    </row>
    <row r="43" spans="1:8" ht="12.75" customHeight="1" x14ac:dyDescent="0.2">
      <c r="A43" s="58" t="s">
        <v>34</v>
      </c>
      <c r="B43" s="9"/>
      <c r="C43" s="9"/>
      <c r="D43" s="9"/>
      <c r="E43" s="9"/>
      <c r="F43" s="9"/>
      <c r="G43" s="9"/>
    </row>
    <row r="44" spans="1:8" ht="12.75" customHeight="1" x14ac:dyDescent="0.2">
      <c r="A44" s="58" t="s">
        <v>87</v>
      </c>
      <c r="B44" s="83">
        <v>14.144489999999999</v>
      </c>
      <c r="C44" s="83">
        <v>20.047249999999998</v>
      </c>
      <c r="D44" s="83">
        <v>13.40137</v>
      </c>
      <c r="E44" s="83">
        <v>152.135727</v>
      </c>
      <c r="F44" s="83">
        <v>134.99046799999999</v>
      </c>
      <c r="G44" s="84">
        <v>12.701088642792186</v>
      </c>
    </row>
    <row r="45" spans="1:8" ht="12.75" customHeight="1" x14ac:dyDescent="0.2">
      <c r="A45" s="58" t="s">
        <v>88</v>
      </c>
      <c r="B45" s="83">
        <v>95.933890000000005</v>
      </c>
      <c r="C45" s="83">
        <v>99.675990999999996</v>
      </c>
      <c r="D45" s="83">
        <v>87.458956000000001</v>
      </c>
      <c r="E45" s="83">
        <v>1062.8790429999999</v>
      </c>
      <c r="F45" s="83">
        <v>386.70618100000002</v>
      </c>
      <c r="G45" s="84">
        <v>174.8544231311368</v>
      </c>
    </row>
    <row r="46" spans="1:8" ht="12.75" customHeight="1" x14ac:dyDescent="0.2">
      <c r="A46" s="58" t="s">
        <v>89</v>
      </c>
      <c r="B46" s="83">
        <v>150.534311</v>
      </c>
      <c r="C46" s="83">
        <v>38.678303999999997</v>
      </c>
      <c r="D46" s="83">
        <v>30.68449</v>
      </c>
      <c r="E46" s="83">
        <v>588.63309900000002</v>
      </c>
      <c r="F46" s="83">
        <v>1572.1234199999999</v>
      </c>
      <c r="G46" s="84">
        <v>-62.558085993019553</v>
      </c>
    </row>
    <row r="47" spans="1:8" ht="12.75" customHeight="1" x14ac:dyDescent="0.2">
      <c r="A47" s="58" t="s">
        <v>90</v>
      </c>
      <c r="B47" s="83">
        <v>21.512751999999999</v>
      </c>
      <c r="C47" s="83">
        <v>93.663094000000001</v>
      </c>
      <c r="D47" s="83">
        <v>86.217974999999996</v>
      </c>
      <c r="E47" s="83">
        <v>823.63160900000003</v>
      </c>
      <c r="F47" s="83">
        <v>1810.4398309999999</v>
      </c>
      <c r="G47" s="84">
        <v>-54.506546149889687</v>
      </c>
    </row>
    <row r="48" spans="1:8" ht="12.75" customHeight="1" x14ac:dyDescent="0.2">
      <c r="A48" s="58" t="s">
        <v>163</v>
      </c>
      <c r="B48" s="83">
        <v>113.054434</v>
      </c>
      <c r="C48" s="83">
        <v>95.935383999999999</v>
      </c>
      <c r="D48" s="83">
        <v>68.946860000000001</v>
      </c>
      <c r="E48" s="83">
        <v>1433.5758760000001</v>
      </c>
      <c r="F48" s="83">
        <v>2732.6284439999999</v>
      </c>
      <c r="G48" s="84">
        <v>-47.538573012087106</v>
      </c>
      <c r="H48" s="102"/>
    </row>
    <row r="49" spans="1:7" ht="12.75" customHeight="1" x14ac:dyDescent="0.2">
      <c r="A49" s="59" t="s">
        <v>91</v>
      </c>
      <c r="B49" s="83">
        <v>40.537027999999999</v>
      </c>
      <c r="C49" s="83">
        <v>48.883566000000002</v>
      </c>
      <c r="D49" s="83">
        <v>37.432681000000002</v>
      </c>
      <c r="E49" s="83">
        <v>776.363248</v>
      </c>
      <c r="F49" s="83">
        <v>698.78513999999996</v>
      </c>
      <c r="G49" s="84">
        <v>11.1018542838504</v>
      </c>
    </row>
    <row r="50" spans="1:7" ht="12.75" customHeight="1" x14ac:dyDescent="0.2">
      <c r="A50" s="67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7" t="s">
        <v>92</v>
      </c>
      <c r="B51" s="83">
        <v>9.3123430000000003</v>
      </c>
      <c r="C51" s="83">
        <v>6.8890560000000001</v>
      </c>
      <c r="D51" s="83">
        <v>6.6313529999999998</v>
      </c>
      <c r="E51" s="83">
        <v>121.130178</v>
      </c>
      <c r="F51" s="83">
        <v>49.261502</v>
      </c>
      <c r="G51" s="84">
        <v>145.8921735679111</v>
      </c>
    </row>
    <row r="52" spans="1:7" ht="12.75" customHeight="1" x14ac:dyDescent="0.2">
      <c r="A52" s="67" t="s">
        <v>93</v>
      </c>
      <c r="B52" s="83">
        <v>2.0470660000000001</v>
      </c>
      <c r="C52" s="83">
        <v>12.982687</v>
      </c>
      <c r="D52" s="83">
        <v>2.153006</v>
      </c>
      <c r="E52" s="83">
        <v>34.015965000000001</v>
      </c>
      <c r="F52" s="83">
        <v>33.342365999999998</v>
      </c>
      <c r="G52" s="84">
        <v>2.0202495527761926</v>
      </c>
    </row>
    <row r="53" spans="1:7" ht="12.75" customHeight="1" x14ac:dyDescent="0.2">
      <c r="A53" s="67" t="s">
        <v>94</v>
      </c>
      <c r="B53" s="83">
        <v>14.833843</v>
      </c>
      <c r="C53" s="83">
        <v>15.602722</v>
      </c>
      <c r="D53" s="83">
        <v>11.793670000000001</v>
      </c>
      <c r="E53" s="83">
        <v>161.01891900000001</v>
      </c>
      <c r="F53" s="83">
        <v>124.245105</v>
      </c>
      <c r="G53" s="84">
        <v>29.597797031923335</v>
      </c>
    </row>
    <row r="54" spans="1:7" ht="12.75" customHeight="1" x14ac:dyDescent="0.2">
      <c r="A54" s="60" t="s">
        <v>95</v>
      </c>
      <c r="B54" s="83">
        <v>363.41972800000002</v>
      </c>
      <c r="C54" s="83">
        <v>374.92639700000001</v>
      </c>
      <c r="D54" s="83">
        <v>473.10610400000002</v>
      </c>
      <c r="E54" s="83">
        <v>4104.4715290000004</v>
      </c>
      <c r="F54" s="83">
        <v>3048.277231</v>
      </c>
      <c r="G54" s="84">
        <v>34.648892405810187</v>
      </c>
    </row>
    <row r="55" spans="1:7" ht="12.75" customHeight="1" x14ac:dyDescent="0.2">
      <c r="A55" s="64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7" t="s">
        <v>96</v>
      </c>
      <c r="B56" s="83">
        <v>273.71015299999999</v>
      </c>
      <c r="C56" s="83">
        <v>223.174296</v>
      </c>
      <c r="D56" s="83">
        <v>210.35885099999999</v>
      </c>
      <c r="E56" s="83">
        <v>2817.1742570000001</v>
      </c>
      <c r="F56" s="83">
        <v>2415.0993589999998</v>
      </c>
      <c r="G56" s="84">
        <v>16.648379144387832</v>
      </c>
    </row>
    <row r="57" spans="1:7" ht="12.75" customHeight="1" x14ac:dyDescent="0.2">
      <c r="A57" s="57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7" t="s">
        <v>97</v>
      </c>
      <c r="B58" s="83">
        <v>143.85346000000001</v>
      </c>
      <c r="C58" s="83">
        <v>144.222612</v>
      </c>
      <c r="D58" s="83">
        <v>134.57999000000001</v>
      </c>
      <c r="E58" s="83">
        <v>2086.6271689999999</v>
      </c>
      <c r="F58" s="83">
        <v>1593.629553</v>
      </c>
      <c r="G58" s="84">
        <v>30.93552168833304</v>
      </c>
    </row>
    <row r="59" spans="1:7" ht="12.75" customHeight="1" x14ac:dyDescent="0.2">
      <c r="A59" s="57" t="s">
        <v>98</v>
      </c>
      <c r="B59" s="83">
        <v>7.2550210000000002</v>
      </c>
      <c r="C59" s="83">
        <v>7.9384880000000004</v>
      </c>
      <c r="D59" s="83">
        <v>3.7760159999999998</v>
      </c>
      <c r="E59" s="83">
        <v>259.989058</v>
      </c>
      <c r="F59" s="83">
        <v>440.44174900000002</v>
      </c>
      <c r="G59" s="84">
        <v>-40.970841526651007</v>
      </c>
    </row>
    <row r="60" spans="1:7" ht="12.75" customHeight="1" x14ac:dyDescent="0.2">
      <c r="A60" s="64" t="s">
        <v>150</v>
      </c>
      <c r="B60" s="83">
        <v>84.516260000000003</v>
      </c>
      <c r="C60" s="83">
        <v>139.158219</v>
      </c>
      <c r="D60" s="83">
        <v>252.75306499999999</v>
      </c>
      <c r="E60" s="83">
        <v>1174.4906860000001</v>
      </c>
      <c r="F60" s="83">
        <v>573.10379999999998</v>
      </c>
      <c r="G60" s="84">
        <v>104.93507214574396</v>
      </c>
    </row>
    <row r="61" spans="1:7" ht="12.75" customHeight="1" x14ac:dyDescent="0.2">
      <c r="A61" s="57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7" t="s">
        <v>99</v>
      </c>
      <c r="B62" s="83">
        <v>71.858033000000006</v>
      </c>
      <c r="C62" s="83">
        <v>67.356272000000004</v>
      </c>
      <c r="D62" s="83">
        <v>157.48652300000001</v>
      </c>
      <c r="E62" s="83">
        <v>640.36431700000003</v>
      </c>
      <c r="F62" s="83">
        <v>391.16082</v>
      </c>
      <c r="G62" s="84">
        <v>63.708706050876998</v>
      </c>
    </row>
    <row r="63" spans="1:7" ht="12.75" customHeight="1" x14ac:dyDescent="0.2">
      <c r="A63" s="57"/>
      <c r="B63" s="9"/>
      <c r="C63" s="9"/>
      <c r="D63" s="9"/>
      <c r="E63" s="9"/>
      <c r="F63" s="9"/>
      <c r="G63" s="9"/>
    </row>
    <row r="64" spans="1:7" ht="12.75" customHeight="1" x14ac:dyDescent="0.2">
      <c r="A64" s="60" t="s">
        <v>100</v>
      </c>
      <c r="B64" s="83">
        <v>1204.0647140000001</v>
      </c>
      <c r="C64" s="83">
        <v>1048.644464</v>
      </c>
      <c r="D64" s="83">
        <v>2269.94011</v>
      </c>
      <c r="E64" s="83">
        <v>12983.506987000001</v>
      </c>
      <c r="F64" s="83">
        <v>11454.483961</v>
      </c>
      <c r="G64" s="84">
        <v>13.348685381253219</v>
      </c>
    </row>
    <row r="65" spans="1:7" ht="12.75" customHeight="1" x14ac:dyDescent="0.2">
      <c r="A65" s="64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7" t="s">
        <v>101</v>
      </c>
      <c r="B66" s="83">
        <v>39.044896000000001</v>
      </c>
      <c r="C66" s="83">
        <v>108.859605</v>
      </c>
      <c r="D66" s="83">
        <v>165.27768399999999</v>
      </c>
      <c r="E66" s="83">
        <v>1363.4419789999999</v>
      </c>
      <c r="F66" s="83">
        <v>797.48147500000005</v>
      </c>
      <c r="G66" s="84">
        <v>70.968482872909362</v>
      </c>
    </row>
    <row r="67" spans="1:7" ht="12.75" customHeight="1" x14ac:dyDescent="0.2">
      <c r="A67" s="67" t="s">
        <v>102</v>
      </c>
      <c r="B67" s="83">
        <v>560.42168800000002</v>
      </c>
      <c r="C67" s="83">
        <v>428.24741499999999</v>
      </c>
      <c r="D67" s="83">
        <v>640.14788799999997</v>
      </c>
      <c r="E67" s="83">
        <v>5023.0513170000004</v>
      </c>
      <c r="F67" s="83">
        <v>4663.7032959999997</v>
      </c>
      <c r="G67" s="84">
        <v>7.7052076041846078</v>
      </c>
    </row>
    <row r="68" spans="1:7" ht="12.75" customHeight="1" x14ac:dyDescent="0.2">
      <c r="A68" s="67" t="s">
        <v>103</v>
      </c>
      <c r="B68" s="83">
        <v>83.064014</v>
      </c>
      <c r="C68" s="83">
        <v>17.619997000000001</v>
      </c>
      <c r="D68" s="83">
        <v>99.428107999999995</v>
      </c>
      <c r="E68" s="83">
        <v>555.88608799999997</v>
      </c>
      <c r="F68" s="83">
        <v>368.298585</v>
      </c>
      <c r="G68" s="84">
        <v>50.933538883946568</v>
      </c>
    </row>
    <row r="69" spans="1:7" ht="12.75" customHeight="1" x14ac:dyDescent="0.2">
      <c r="A69" s="67" t="s">
        <v>104</v>
      </c>
      <c r="B69" s="83">
        <v>10.652789</v>
      </c>
      <c r="C69" s="83">
        <v>77.079082</v>
      </c>
      <c r="D69" s="83">
        <v>146.076896</v>
      </c>
      <c r="E69" s="83">
        <v>713.06859299999996</v>
      </c>
      <c r="F69" s="83">
        <v>359.52404000000001</v>
      </c>
      <c r="G69" s="84">
        <v>98.336832496653045</v>
      </c>
    </row>
    <row r="70" spans="1:7" ht="12.75" customHeight="1" x14ac:dyDescent="0.2">
      <c r="A70" s="68" t="s">
        <v>105</v>
      </c>
      <c r="B70" s="83">
        <v>8.6889730000000007</v>
      </c>
      <c r="C70" s="83">
        <v>71.974571999999995</v>
      </c>
      <c r="D70" s="83">
        <v>151.26456999999999</v>
      </c>
      <c r="E70" s="83">
        <v>375.24184300000002</v>
      </c>
      <c r="F70" s="83">
        <v>221.25771399999999</v>
      </c>
      <c r="G70" s="84">
        <v>69.594919976439797</v>
      </c>
    </row>
    <row r="71" spans="1:7" ht="12.75" customHeight="1" x14ac:dyDescent="0.2">
      <c r="A71" s="61" t="s">
        <v>106</v>
      </c>
      <c r="B71" s="83">
        <v>16.249687999999999</v>
      </c>
      <c r="C71" s="83">
        <v>12.991327999999999</v>
      </c>
      <c r="D71" s="83">
        <v>7.0367150000000001</v>
      </c>
      <c r="E71" s="83">
        <v>142.50339199999999</v>
      </c>
      <c r="F71" s="83">
        <v>168.508183</v>
      </c>
      <c r="G71" s="84">
        <v>-15.432360931694348</v>
      </c>
    </row>
    <row r="72" spans="1:7" ht="12.75" customHeight="1" x14ac:dyDescent="0.2">
      <c r="A72" s="69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9" t="s">
        <v>131</v>
      </c>
      <c r="B73" s="83">
        <v>7.5545749999999998</v>
      </c>
      <c r="C73" s="83">
        <v>11.448494999999999</v>
      </c>
      <c r="D73" s="83">
        <v>5.8445229999999997</v>
      </c>
      <c r="E73" s="83">
        <v>86.058723999999998</v>
      </c>
      <c r="F73" s="83">
        <v>87.195589999999996</v>
      </c>
      <c r="G73" s="84">
        <v>-1.3038113510098412</v>
      </c>
    </row>
    <row r="74" spans="1:7" ht="24" x14ac:dyDescent="0.2">
      <c r="A74" s="62" t="s">
        <v>125</v>
      </c>
      <c r="B74" s="83">
        <v>139.370014</v>
      </c>
      <c r="C74" s="83">
        <v>136.282104</v>
      </c>
      <c r="D74" s="83">
        <v>133.94745499999999</v>
      </c>
      <c r="E74" s="83">
        <v>1236.2845589999999</v>
      </c>
      <c r="F74" s="83">
        <v>782.03376000000003</v>
      </c>
      <c r="G74" s="84">
        <v>58.085829824021914</v>
      </c>
    </row>
    <row r="75" spans="1:7" x14ac:dyDescent="0.2">
      <c r="A75" s="63" t="s">
        <v>55</v>
      </c>
      <c r="B75" s="90">
        <v>3818.8153710000001</v>
      </c>
      <c r="C75" s="91">
        <v>3865.7438670000001</v>
      </c>
      <c r="D75" s="91">
        <v>4904.3498719999998</v>
      </c>
      <c r="E75" s="91">
        <v>42364.946983000002</v>
      </c>
      <c r="F75" s="91">
        <v>39958.418765000002</v>
      </c>
      <c r="G75" s="92">
        <v>6.0225812041088602</v>
      </c>
    </row>
    <row r="76" spans="1:7" ht="12" customHeight="1" x14ac:dyDescent="0.2"/>
    <row r="77" spans="1:7" x14ac:dyDescent="0.2">
      <c r="A77" s="33" t="s">
        <v>154</v>
      </c>
    </row>
    <row r="78" spans="1:7" x14ac:dyDescent="0.2">
      <c r="A78" s="33" t="s">
        <v>162</v>
      </c>
    </row>
    <row r="79" spans="1:7" x14ac:dyDescent="0.2">
      <c r="A79" s="32" t="s">
        <v>133</v>
      </c>
      <c r="B79" s="32"/>
      <c r="C79" s="32"/>
      <c r="D79" s="32"/>
      <c r="E79" s="32"/>
      <c r="F79" s="32"/>
      <c r="G79" s="32"/>
    </row>
    <row r="80" spans="1:7" x14ac:dyDescent="0.2">
      <c r="A80" s="133" t="s">
        <v>134</v>
      </c>
      <c r="B80" s="133"/>
      <c r="C80" s="133"/>
      <c r="D80" s="133"/>
      <c r="E80" s="133"/>
      <c r="F80" s="133"/>
      <c r="G80" s="133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7:G75">
    <cfRule type="expression" dxfId="1" priority="8">
      <formula>MOD(ROW(),2)=1</formula>
    </cfRule>
  </conditionalFormatting>
  <conditionalFormatting sqref="A6:G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4/21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31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22" t="s">
        <v>158</v>
      </c>
      <c r="B1" s="122"/>
      <c r="C1" s="122"/>
      <c r="D1" s="122"/>
      <c r="E1" s="122"/>
      <c r="F1" s="122"/>
      <c r="G1" s="122"/>
    </row>
    <row r="2" spans="1:7" x14ac:dyDescent="0.2">
      <c r="A2" s="122" t="s">
        <v>172</v>
      </c>
      <c r="B2" s="122"/>
      <c r="C2" s="122"/>
      <c r="D2" s="122"/>
      <c r="E2" s="122"/>
      <c r="F2" s="122"/>
      <c r="G2" s="122"/>
    </row>
    <row r="28" spans="1:7" x14ac:dyDescent="0.2">
      <c r="A28" s="134" t="s">
        <v>173</v>
      </c>
      <c r="B28" s="134"/>
      <c r="C28" s="134"/>
      <c r="D28" s="134"/>
      <c r="E28" s="134"/>
      <c r="F28" s="134"/>
      <c r="G28" s="134"/>
    </row>
    <row r="29" spans="1:7" x14ac:dyDescent="0.2">
      <c r="A29" s="43"/>
      <c r="B29" s="43"/>
      <c r="C29" s="43"/>
      <c r="D29" s="43"/>
      <c r="E29" s="43"/>
      <c r="F29" s="43"/>
      <c r="G29" s="43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A31" s="43"/>
      <c r="B31" s="43"/>
      <c r="C31" s="43"/>
      <c r="D31" s="43"/>
      <c r="E31" s="43"/>
      <c r="F31" s="43"/>
      <c r="G31" s="43"/>
    </row>
  </sheetData>
  <mergeCells count="3">
    <mergeCell ref="A28:G28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4/21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6"/>
  <sheetViews>
    <sheetView topLeftCell="A21" zoomScaleNormal="100" workbookViewId="0">
      <selection activeCell="F43" sqref="F43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ht="15.75" x14ac:dyDescent="0.2">
      <c r="A1" s="76" t="s">
        <v>159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5" t="s">
        <v>109</v>
      </c>
      <c r="B3" s="148" t="s">
        <v>110</v>
      </c>
      <c r="C3" s="149"/>
      <c r="D3" s="150"/>
      <c r="E3" s="150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6"/>
      <c r="B4" s="151" t="s">
        <v>174</v>
      </c>
      <c r="C4" s="149"/>
      <c r="D4" s="150"/>
      <c r="E4" s="150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6"/>
      <c r="B5" s="148"/>
      <c r="C5" s="152"/>
      <c r="D5" s="150"/>
      <c r="E5" s="15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7"/>
      <c r="B6" s="153"/>
      <c r="C6" s="150"/>
      <c r="D6" s="150"/>
      <c r="E6" s="15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55</v>
      </c>
      <c r="B8" s="95">
        <v>42364.946983000002</v>
      </c>
      <c r="C8" s="96"/>
      <c r="D8" s="95">
        <v>39958.418765000002</v>
      </c>
      <c r="E8" s="9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2021</v>
      </c>
      <c r="C9" s="21">
        <v>2021</v>
      </c>
      <c r="D9" s="12">
        <v>2020</v>
      </c>
      <c r="E9" s="12">
        <v>2020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175</v>
      </c>
      <c r="B10" s="93">
        <v>4908.8842020000002</v>
      </c>
      <c r="C10" s="97">
        <f t="shared" ref="C10:C24" si="0">IF(B$8&gt;0,B10/B$8*100,0)</f>
        <v>11.587136421933476</v>
      </c>
      <c r="D10" s="93">
        <v>4328.4624210000002</v>
      </c>
      <c r="E10" s="97">
        <f t="shared" ref="E10:E24" si="1">IF(D$8&gt;0,D10/D$8*100,0)</f>
        <v>10.83241668409398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176</v>
      </c>
      <c r="B11" s="94">
        <v>2983.5445100000002</v>
      </c>
      <c r="C11" s="98">
        <f t="shared" si="0"/>
        <v>7.0424837571429562</v>
      </c>
      <c r="D11" s="93">
        <v>4891.6939990000001</v>
      </c>
      <c r="E11" s="97">
        <f t="shared" si="1"/>
        <v>12.241960893819668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70</v>
      </c>
      <c r="B12" s="94">
        <v>2280.556098</v>
      </c>
      <c r="C12" s="98">
        <f t="shared" si="0"/>
        <v>5.3831203870386775</v>
      </c>
      <c r="D12" s="93">
        <v>799.03268100000003</v>
      </c>
      <c r="E12" s="97">
        <f t="shared" si="1"/>
        <v>1.9996604112369962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177</v>
      </c>
      <c r="B13" s="94">
        <v>2086.6271689999999</v>
      </c>
      <c r="C13" s="98">
        <f t="shared" si="0"/>
        <v>4.9253623988655324</v>
      </c>
      <c r="D13" s="93">
        <v>1593.629553</v>
      </c>
      <c r="E13" s="97">
        <f t="shared" si="1"/>
        <v>3.9882197600768845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77</v>
      </c>
      <c r="B14" s="94">
        <v>2046.5769660000001</v>
      </c>
      <c r="C14" s="98">
        <f t="shared" si="0"/>
        <v>4.8308262177720662</v>
      </c>
      <c r="D14" s="93">
        <v>1513.2382680000001</v>
      </c>
      <c r="E14" s="97">
        <f t="shared" si="1"/>
        <v>3.7870324071118184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178</v>
      </c>
      <c r="B15" s="94">
        <v>2023.781649</v>
      </c>
      <c r="C15" s="98">
        <f t="shared" si="0"/>
        <v>4.7770191942222731</v>
      </c>
      <c r="D15" s="93">
        <v>2272.9120499999999</v>
      </c>
      <c r="E15" s="97">
        <f t="shared" si="1"/>
        <v>5.6881931774309029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63</v>
      </c>
      <c r="B16" s="94">
        <v>1844.5813720000001</v>
      </c>
      <c r="C16" s="98">
        <f t="shared" si="0"/>
        <v>4.3540273347684932</v>
      </c>
      <c r="D16" s="93">
        <v>1450.817593</v>
      </c>
      <c r="E16" s="97">
        <f t="shared" si="1"/>
        <v>3.6308183302558166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83</v>
      </c>
      <c r="B17" s="94">
        <v>1564.4151730000001</v>
      </c>
      <c r="C17" s="98">
        <f t="shared" si="0"/>
        <v>3.6927112729015361</v>
      </c>
      <c r="D17" s="93">
        <v>678.65819899999997</v>
      </c>
      <c r="E17" s="97">
        <f t="shared" si="1"/>
        <v>1.698411048223069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179</v>
      </c>
      <c r="B18" s="94">
        <v>1519.843038</v>
      </c>
      <c r="C18" s="98">
        <f t="shared" si="0"/>
        <v>3.5875013336140258</v>
      </c>
      <c r="D18" s="93">
        <v>1362.160484</v>
      </c>
      <c r="E18" s="97">
        <f t="shared" si="1"/>
        <v>3.4089449134887455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180</v>
      </c>
      <c r="B19" s="94">
        <v>1433.5758760000001</v>
      </c>
      <c r="C19" s="98">
        <f t="shared" si="0"/>
        <v>3.3838727015880803</v>
      </c>
      <c r="D19" s="93">
        <v>2921.8088469999998</v>
      </c>
      <c r="E19" s="97">
        <f t="shared" si="1"/>
        <v>7.3121232954274031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61</v>
      </c>
      <c r="B20" s="94">
        <v>1288.0546650000001</v>
      </c>
      <c r="C20" s="98">
        <f t="shared" si="0"/>
        <v>3.0403783238932518</v>
      </c>
      <c r="D20" s="93">
        <v>1137.4435579999999</v>
      </c>
      <c r="E20" s="97">
        <f t="shared" si="1"/>
        <v>2.8465679903137175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64</v>
      </c>
      <c r="B21" s="94">
        <v>1233.181247</v>
      </c>
      <c r="C21" s="98">
        <f t="shared" si="0"/>
        <v>2.9108528036039911</v>
      </c>
      <c r="D21" s="93">
        <v>1055.7115799999999</v>
      </c>
      <c r="E21" s="97">
        <f t="shared" si="1"/>
        <v>2.6420254169934991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181</v>
      </c>
      <c r="B22" s="94">
        <v>1083.4003620000001</v>
      </c>
      <c r="C22" s="98">
        <f t="shared" si="0"/>
        <v>2.5573037125120011</v>
      </c>
      <c r="D22" s="93">
        <v>722.61456899999996</v>
      </c>
      <c r="E22" s="97">
        <f t="shared" si="1"/>
        <v>1.8084163271068814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182</v>
      </c>
      <c r="B23" s="94">
        <v>1062.8790429999999</v>
      </c>
      <c r="C23" s="98">
        <f t="shared" si="0"/>
        <v>2.5088643293393167</v>
      </c>
      <c r="D23" s="93">
        <v>386.70618100000002</v>
      </c>
      <c r="E23" s="97">
        <f t="shared" si="1"/>
        <v>0.96777148083427167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76</v>
      </c>
      <c r="B24" s="94">
        <v>973.23289499999998</v>
      </c>
      <c r="C24" s="98">
        <f t="shared" si="0"/>
        <v>2.2972597968564297</v>
      </c>
      <c r="D24" s="93">
        <v>1030.6568139999999</v>
      </c>
      <c r="E24" s="97">
        <f t="shared" si="1"/>
        <v>2.5793233212290247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94">
        <f>B8-(SUM(B10:B24))</f>
        <v>14031.812717999997</v>
      </c>
      <c r="C26" s="98">
        <f>IF(B$8&gt;0,B26/B$8*100,0)</f>
        <v>33.121280013947882</v>
      </c>
      <c r="D26" s="93">
        <f>D8-(SUM(D10:D24))</f>
        <v>13812.871967999999</v>
      </c>
      <c r="E26" s="97">
        <f>IF(D$8&gt;0,D26/D$8*100,0)</f>
        <v>34.568114542357314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6" t="s">
        <v>183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2021</v>
      </c>
      <c r="C30" s="6">
        <v>2020</v>
      </c>
      <c r="D30" s="6">
        <v>2019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113</v>
      </c>
      <c r="B31" s="99">
        <v>2506.3275950000002</v>
      </c>
      <c r="C31" s="99">
        <v>3057.8294599999999</v>
      </c>
      <c r="D31" s="99">
        <v>3480.0704599999999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114</v>
      </c>
      <c r="B32" s="99">
        <v>2935.5730899999999</v>
      </c>
      <c r="C32" s="99">
        <v>3775.2546080000002</v>
      </c>
      <c r="D32" s="99">
        <v>4222.9355429999996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115</v>
      </c>
      <c r="B33" s="99">
        <v>3765.1739029999999</v>
      </c>
      <c r="C33" s="99">
        <v>3504.1846030000002</v>
      </c>
      <c r="D33" s="99">
        <v>4458.8323049999999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116</v>
      </c>
      <c r="B34" s="99">
        <v>3129.40506</v>
      </c>
      <c r="C34" s="99">
        <v>2029.1143790000001</v>
      </c>
      <c r="D34" s="99">
        <v>4560.5134799999996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117</v>
      </c>
      <c r="B35" s="99">
        <v>3441.3958440000001</v>
      </c>
      <c r="C35" s="99">
        <v>2375.049532</v>
      </c>
      <c r="D35" s="99">
        <v>4486.3899570000003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118</v>
      </c>
      <c r="B36" s="99">
        <v>4053.4781499999999</v>
      </c>
      <c r="C36" s="99">
        <v>3542.2242070000002</v>
      </c>
      <c r="D36" s="99">
        <v>4086.5626609999999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119</v>
      </c>
      <c r="B37" s="99">
        <v>3344.5005209999999</v>
      </c>
      <c r="C37" s="99">
        <v>3184.0665979999999</v>
      </c>
      <c r="D37" s="99">
        <v>4363.8951850000003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120</v>
      </c>
      <c r="B38" s="99">
        <v>3221.128921</v>
      </c>
      <c r="C38" s="99">
        <v>2595.2273610000002</v>
      </c>
      <c r="D38" s="99">
        <v>3050.3215730000002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121</v>
      </c>
      <c r="B39" s="99">
        <v>3379.0547889999998</v>
      </c>
      <c r="C39" s="99">
        <v>3430.4221360000001</v>
      </c>
      <c r="D39" s="99">
        <v>4487.1132939999998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122</v>
      </c>
      <c r="B40" s="99">
        <v>3818.8153710000001</v>
      </c>
      <c r="C40" s="99">
        <v>3672.9821099999999</v>
      </c>
      <c r="D40" s="99">
        <v>5098.2356559999998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123</v>
      </c>
      <c r="B41" s="99">
        <v>3865.7438670000001</v>
      </c>
      <c r="C41" s="99">
        <v>3576.6653839999999</v>
      </c>
      <c r="D41" s="99">
        <v>4703.74712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124</v>
      </c>
      <c r="B42" s="99">
        <v>4904.3498719999998</v>
      </c>
      <c r="C42" s="99">
        <v>5215.3983870000002</v>
      </c>
      <c r="D42" s="99">
        <v>6377.0771880000002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77" t="s">
        <v>161</v>
      </c>
      <c r="B43" s="78"/>
      <c r="C43" s="78"/>
      <c r="D43" s="79"/>
    </row>
    <row r="44" spans="1:26" x14ac:dyDescent="0.2">
      <c r="A44" s="6"/>
      <c r="B44" s="6" t="s">
        <v>107</v>
      </c>
      <c r="C44" s="6" t="s">
        <v>108</v>
      </c>
      <c r="D44" s="6" t="s">
        <v>112</v>
      </c>
    </row>
    <row r="45" spans="1:26" x14ac:dyDescent="0.2">
      <c r="A45" s="6" t="s">
        <v>113</v>
      </c>
      <c r="B45" s="28">
        <f>IF(B31=0,#N/A,B31)</f>
        <v>2506.3275950000002</v>
      </c>
      <c r="C45" s="28">
        <f t="shared" ref="C45:D45" si="2">IF(C31=0,#N/A,C31)</f>
        <v>3057.8294599999999</v>
      </c>
      <c r="D45" s="28">
        <f t="shared" si="2"/>
        <v>3480.0704599999999</v>
      </c>
    </row>
    <row r="46" spans="1:26" x14ac:dyDescent="0.2">
      <c r="A46" s="15" t="s">
        <v>114</v>
      </c>
      <c r="B46" s="28">
        <f t="shared" ref="B46:D56" si="3">IF(B32=0,#N/A,B32)</f>
        <v>2935.5730899999999</v>
      </c>
      <c r="C46" s="28">
        <f t="shared" si="3"/>
        <v>3775.2546080000002</v>
      </c>
      <c r="D46" s="28">
        <f t="shared" si="3"/>
        <v>4222.9355429999996</v>
      </c>
    </row>
    <row r="47" spans="1:26" x14ac:dyDescent="0.2">
      <c r="A47" s="15" t="s">
        <v>115</v>
      </c>
      <c r="B47" s="28">
        <f t="shared" si="3"/>
        <v>3765.1739029999999</v>
      </c>
      <c r="C47" s="28">
        <f t="shared" si="3"/>
        <v>3504.1846030000002</v>
      </c>
      <c r="D47" s="28">
        <f t="shared" si="3"/>
        <v>4458.8323049999999</v>
      </c>
    </row>
    <row r="48" spans="1:26" x14ac:dyDescent="0.2">
      <c r="A48" s="6" t="s">
        <v>116</v>
      </c>
      <c r="B48" s="28">
        <f t="shared" si="3"/>
        <v>3129.40506</v>
      </c>
      <c r="C48" s="28">
        <f t="shared" si="3"/>
        <v>2029.1143790000001</v>
      </c>
      <c r="D48" s="28">
        <f t="shared" si="3"/>
        <v>4560.5134799999996</v>
      </c>
    </row>
    <row r="49" spans="1:4" x14ac:dyDescent="0.2">
      <c r="A49" s="15" t="s">
        <v>117</v>
      </c>
      <c r="B49" s="28">
        <f t="shared" si="3"/>
        <v>3441.3958440000001</v>
      </c>
      <c r="C49" s="28">
        <f t="shared" si="3"/>
        <v>2375.049532</v>
      </c>
      <c r="D49" s="28">
        <f t="shared" si="3"/>
        <v>4486.3899570000003</v>
      </c>
    </row>
    <row r="50" spans="1:4" x14ac:dyDescent="0.2">
      <c r="A50" s="15" t="s">
        <v>118</v>
      </c>
      <c r="B50" s="28">
        <f t="shared" si="3"/>
        <v>4053.4781499999999</v>
      </c>
      <c r="C50" s="28">
        <f t="shared" si="3"/>
        <v>3542.2242070000002</v>
      </c>
      <c r="D50" s="28">
        <f t="shared" si="3"/>
        <v>4086.5626609999999</v>
      </c>
    </row>
    <row r="51" spans="1:4" x14ac:dyDescent="0.2">
      <c r="A51" s="6" t="s">
        <v>119</v>
      </c>
      <c r="B51" s="28">
        <f t="shared" si="3"/>
        <v>3344.5005209999999</v>
      </c>
      <c r="C51" s="28">
        <f t="shared" si="3"/>
        <v>3184.0665979999999</v>
      </c>
      <c r="D51" s="28">
        <f t="shared" si="3"/>
        <v>4363.8951850000003</v>
      </c>
    </row>
    <row r="52" spans="1:4" x14ac:dyDescent="0.2">
      <c r="A52" s="15" t="s">
        <v>120</v>
      </c>
      <c r="B52" s="28">
        <f t="shared" si="3"/>
        <v>3221.128921</v>
      </c>
      <c r="C52" s="28">
        <f t="shared" si="3"/>
        <v>2595.2273610000002</v>
      </c>
      <c r="D52" s="28">
        <f t="shared" si="3"/>
        <v>3050.3215730000002</v>
      </c>
    </row>
    <row r="53" spans="1:4" x14ac:dyDescent="0.2">
      <c r="A53" s="15" t="s">
        <v>121</v>
      </c>
      <c r="B53" s="28">
        <f t="shared" si="3"/>
        <v>3379.0547889999998</v>
      </c>
      <c r="C53" s="28">
        <f t="shared" si="3"/>
        <v>3430.4221360000001</v>
      </c>
      <c r="D53" s="28">
        <f t="shared" si="3"/>
        <v>4487.1132939999998</v>
      </c>
    </row>
    <row r="54" spans="1:4" x14ac:dyDescent="0.2">
      <c r="A54" s="6" t="s">
        <v>122</v>
      </c>
      <c r="B54" s="28">
        <f t="shared" si="3"/>
        <v>3818.8153710000001</v>
      </c>
      <c r="C54" s="28">
        <f t="shared" si="3"/>
        <v>3672.9821099999999</v>
      </c>
      <c r="D54" s="28">
        <f t="shared" si="3"/>
        <v>5098.2356559999998</v>
      </c>
    </row>
    <row r="55" spans="1:4" x14ac:dyDescent="0.2">
      <c r="A55" s="15" t="s">
        <v>123</v>
      </c>
      <c r="B55" s="28">
        <f t="shared" si="3"/>
        <v>3865.7438670000001</v>
      </c>
      <c r="C55" s="28">
        <f t="shared" si="3"/>
        <v>3576.6653839999999</v>
      </c>
      <c r="D55" s="28">
        <f t="shared" si="3"/>
        <v>4703.74712</v>
      </c>
    </row>
    <row r="56" spans="1:4" x14ac:dyDescent="0.2">
      <c r="A56" s="15" t="s">
        <v>124</v>
      </c>
      <c r="B56" s="28">
        <f t="shared" si="3"/>
        <v>4904.3498719999998</v>
      </c>
      <c r="C56" s="28">
        <f t="shared" si="3"/>
        <v>5215.3983870000002</v>
      </c>
      <c r="D56" s="28">
        <f t="shared" si="3"/>
        <v>6377.0771880000002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4/21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2022-06-10T12:05:12Z</cp:lastPrinted>
  <dcterms:created xsi:type="dcterms:W3CDTF">2012-03-28T07:56:08Z</dcterms:created>
  <dcterms:modified xsi:type="dcterms:W3CDTF">2022-06-13T08:53:23Z</dcterms:modified>
  <cp:category>LIS-Bericht</cp:category>
</cp:coreProperties>
</file>