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2\G_III_1_vj_HH\"/>
    </mc:Choice>
  </mc:AlternateContent>
  <bookViews>
    <workbookView xWindow="240" yWindow="120" windowWidth="24630" windowHeight="11085"/>
  </bookViews>
  <sheets>
    <sheet name="V0_1" sheetId="1" r:id="rId1"/>
    <sheet name="V0_2" sheetId="2" r:id="rId2"/>
    <sheet name="T1_1" sheetId="5" r:id="rId3"/>
    <sheet name="T2_1" sheetId="10" r:id="rId4"/>
    <sheet name="TG3_1" sheetId="7" r:id="rId5"/>
    <sheet name="T3_1" sheetId="9" state="hidden" r:id="rId6"/>
  </sheets>
  <definedNames>
    <definedName name="_xlnm.Print_Titles" localSheetId="3">T2_1!$1:$6</definedName>
    <definedName name="Print_Area" localSheetId="3">T2_1!$A:$G</definedName>
    <definedName name="Print_Titles" localSheetId="3">T2_1!$1:$5</definedName>
  </definedNames>
  <calcPr calcId="152511"/>
</workbook>
</file>

<file path=xl/calcChain.xml><?xml version="1.0" encoding="utf-8"?>
<calcChain xmlns="http://schemas.openxmlformats.org/spreadsheetml/2006/main">
  <c r="D26" i="9" l="1"/>
  <c r="E26" i="9" s="1"/>
  <c r="B26" i="9"/>
  <c r="C26" i="9" s="1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  <c r="E10" i="9"/>
  <c r="C10" i="9"/>
  <c r="D56" i="9" l="1"/>
  <c r="C56" i="9"/>
  <c r="B56" i="9"/>
  <c r="D55" i="9"/>
  <c r="C55" i="9"/>
  <c r="B55" i="9"/>
  <c r="D54" i="9"/>
  <c r="C54" i="9"/>
  <c r="B54" i="9"/>
  <c r="D53" i="9"/>
  <c r="C53" i="9"/>
  <c r="B53" i="9"/>
  <c r="D52" i="9"/>
  <c r="C52" i="9"/>
  <c r="B52" i="9"/>
  <c r="D51" i="9"/>
  <c r="C51" i="9"/>
  <c r="B51" i="9"/>
  <c r="D50" i="9"/>
  <c r="C50" i="9"/>
  <c r="B50" i="9"/>
  <c r="D49" i="9"/>
  <c r="C49" i="9"/>
  <c r="B49" i="9"/>
  <c r="D48" i="9"/>
  <c r="C48" i="9"/>
  <c r="B48" i="9"/>
  <c r="D47" i="9"/>
  <c r="C47" i="9"/>
  <c r="B47" i="9"/>
  <c r="D46" i="9"/>
  <c r="C46" i="9"/>
  <c r="B46" i="9"/>
  <c r="D45" i="9"/>
  <c r="C45" i="9"/>
  <c r="B45" i="9"/>
</calcChain>
</file>

<file path=xl/sharedStrings.xml><?xml version="1.0" encoding="utf-8"?>
<sst xmlns="http://schemas.openxmlformats.org/spreadsheetml/2006/main" count="239" uniqueCount="188">
  <si>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</si>
  <si>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</si>
  <si>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</si>
  <si>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</si>
  <si>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</si>
  <si>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</si>
  <si>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</si>
  <si>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</si>
  <si>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</si>
  <si>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</si>
  <si>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</si>
  <si>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</si>
  <si>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</si>
  <si>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</si>
  <si>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</si>
  <si>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x</t>
  </si>
  <si>
    <t>p</t>
  </si>
  <si>
    <t>r</t>
  </si>
  <si>
    <t>s</t>
  </si>
  <si>
    <t>–</t>
  </si>
  <si>
    <t>···</t>
  </si>
  <si>
    <t>·</t>
  </si>
  <si>
    <t>Waren der Ernährungswirtschaft</t>
  </si>
  <si>
    <t>davon</t>
  </si>
  <si>
    <t>lebende Tiere</t>
  </si>
  <si>
    <t xml:space="preserve">Nahrungsmittel tierischen Ursprungs </t>
  </si>
  <si>
    <t xml:space="preserve">Nahrungsmittel pflanzlichen Ursprungs </t>
  </si>
  <si>
    <t>Genussmittel</t>
  </si>
  <si>
    <t>Ölkuchen</t>
  </si>
  <si>
    <t xml:space="preserve">darunter </t>
  </si>
  <si>
    <t>pflanzliche Öle, Fette zur Ernährung</t>
  </si>
  <si>
    <t>Waren der gewerblichen Wirtschaft</t>
  </si>
  <si>
    <t>Rohstoffe</t>
  </si>
  <si>
    <t>Halbwaren</t>
  </si>
  <si>
    <t>darunter</t>
  </si>
  <si>
    <t xml:space="preserve">Aluminium, roh, auch Legierungen </t>
  </si>
  <si>
    <t xml:space="preserve">Kupfer, roh, auch Legierungen </t>
  </si>
  <si>
    <t>Mineralölerzeugnisse</t>
  </si>
  <si>
    <t>Fettsäuren, Paraffin, Vaseline und Wachse</t>
  </si>
  <si>
    <t>Fertigwaren</t>
  </si>
  <si>
    <t xml:space="preserve">Vorerzeugnisse </t>
  </si>
  <si>
    <t>Kunststoffe</t>
  </si>
  <si>
    <t xml:space="preserve">Halbzeug aus Kupfer </t>
  </si>
  <si>
    <t xml:space="preserve">andere chemische Vorerzeugnisse </t>
  </si>
  <si>
    <t>Enderzeugnisse</t>
  </si>
  <si>
    <t xml:space="preserve">Kautschukwaren </t>
  </si>
  <si>
    <t xml:space="preserve">Maschinen </t>
  </si>
  <si>
    <t xml:space="preserve">Elektrotechnische Erzeugnisse </t>
  </si>
  <si>
    <t xml:space="preserve">Feinmechanische und optische </t>
  </si>
  <si>
    <t xml:space="preserve">Erzeugnisse </t>
  </si>
  <si>
    <t xml:space="preserve">Waren aus Kunststoffen </t>
  </si>
  <si>
    <t xml:space="preserve">Pharmazeutische Erzeugnisse </t>
  </si>
  <si>
    <t xml:space="preserve">Wasserfahrzeuge </t>
  </si>
  <si>
    <t xml:space="preserve">Luftfahrzeuge </t>
  </si>
  <si>
    <t xml:space="preserve">Kraftfahrzeuge </t>
  </si>
  <si>
    <t>Insgesamt</t>
  </si>
  <si>
    <t>Bestimmungsland</t>
  </si>
  <si>
    <t>Europa</t>
  </si>
  <si>
    <t>EU-Länder</t>
  </si>
  <si>
    <t>Euro-Länder</t>
  </si>
  <si>
    <t xml:space="preserve">Frankreich </t>
  </si>
  <si>
    <t>Belgien</t>
  </si>
  <si>
    <t>Luxemburg</t>
  </si>
  <si>
    <t>Niederlande</t>
  </si>
  <si>
    <t>Italien</t>
  </si>
  <si>
    <t>Irland</t>
  </si>
  <si>
    <t>Portugal</t>
  </si>
  <si>
    <t>Griechenland</t>
  </si>
  <si>
    <t>Spanien</t>
  </si>
  <si>
    <t>Finnland</t>
  </si>
  <si>
    <t>Österreich</t>
  </si>
  <si>
    <t>Malta</t>
  </si>
  <si>
    <t>Zypern</t>
  </si>
  <si>
    <t>Slowenien</t>
  </si>
  <si>
    <t>Slowakei</t>
  </si>
  <si>
    <t>übrige EU-Länder zusammen</t>
  </si>
  <si>
    <t>Dänemark</t>
  </si>
  <si>
    <t>Polen</t>
  </si>
  <si>
    <t>Schweden</t>
  </si>
  <si>
    <t>Estland</t>
  </si>
  <si>
    <t>Lettland</t>
  </si>
  <si>
    <t>Litauen</t>
  </si>
  <si>
    <t>Tschechische Republik</t>
  </si>
  <si>
    <t>Ungarn</t>
  </si>
  <si>
    <t>Rumänien</t>
  </si>
  <si>
    <t>Bulgarien</t>
  </si>
  <si>
    <t>übrige europäische Länder</t>
  </si>
  <si>
    <t>Norwegen</t>
  </si>
  <si>
    <t>Russland</t>
  </si>
  <si>
    <t>Schweiz</t>
  </si>
  <si>
    <t>Türkei</t>
  </si>
  <si>
    <t>Afrika</t>
  </si>
  <si>
    <t>Ägypten</t>
  </si>
  <si>
    <t>Nigeria</t>
  </si>
  <si>
    <t>Südafrika</t>
  </si>
  <si>
    <t>Amerika</t>
  </si>
  <si>
    <t>NAFTA</t>
  </si>
  <si>
    <t>USA</t>
  </si>
  <si>
    <t>Kanada</t>
  </si>
  <si>
    <t>Brasilien</t>
  </si>
  <si>
    <t>Asien</t>
  </si>
  <si>
    <t>ASEAN</t>
  </si>
  <si>
    <t>China</t>
  </si>
  <si>
    <t>Südkorea</t>
  </si>
  <si>
    <t>Japan</t>
  </si>
  <si>
    <t>Taiwan</t>
  </si>
  <si>
    <t>Australien, Ozeanien</t>
  </si>
  <si>
    <t>JJJJ</t>
  </si>
  <si>
    <t>JJ-1</t>
  </si>
  <si>
    <t>Land</t>
  </si>
  <si>
    <t xml:space="preserve">Ausfuhr im Zeitraum </t>
  </si>
  <si>
    <t>sonstige Länder</t>
  </si>
  <si>
    <t>JJ-2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</si>
  <si>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</si>
  <si>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</si>
  <si>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</si>
  <si>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</si>
  <si>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</si>
  <si>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</si>
  <si>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</si>
  <si>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</si>
  <si>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</si>
  <si>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</si>
  <si>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</si>
  <si>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</si>
  <si>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Schiffs- und Luftfahrzeugbedarf, 
nicht ermittelte Länder</t>
  </si>
  <si>
    <t>Statistisches Amt</t>
  </si>
  <si>
    <t>für Hamburg und Schleswig-Holstein</t>
  </si>
  <si>
    <t>Ausfuhr des Landes Hamburg</t>
  </si>
  <si>
    <t>in Mio. Euro</t>
  </si>
  <si>
    <t>Statistisches Amt für Hamburg und Schleswig-Holstein</t>
  </si>
  <si>
    <t>Australien</t>
  </si>
  <si>
    <t>Auskunft zu dieser Veröffentlichung: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</si>
  <si>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 Daten können sich durch Revision noch ändern</t>
    </r>
  </si>
  <si>
    <r>
      <rPr>
        <vertAlign val="superscript"/>
        <sz val="8"/>
        <rFont val="Arial"/>
        <family val="2"/>
      </rPr>
      <t>b</t>
    </r>
    <r>
      <rPr>
        <sz val="8"/>
        <rFont val="Arial"/>
        <family val="2"/>
      </rPr>
      <t xml:space="preserve">  endgültige Daten</t>
    </r>
  </si>
  <si>
    <t>Warengruppe
Warenuntergruppe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</si>
  <si>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</si>
  <si>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</si>
  <si>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</si>
  <si>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</si>
  <si>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</si>
  <si>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</si>
  <si>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u. dgl.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</si>
  <si>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</si>
  <si>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</si>
  <si>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</si>
  <si>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</si>
  <si>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</si>
  <si>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</si>
  <si>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STATISTISCHE BERICHTE</t>
  </si>
  <si>
    <t>Südamerika</t>
  </si>
  <si>
    <t>Sofern in den Produkten auf das Vorhandensein von Copyrightrechten Dritter 
hingewiesen wird, sind die in deren Produkten ausgewiesenen Copyrightbestimmungen 
zu wahren. Alle übrigen Rechte bleiben vorbehalten.</t>
  </si>
  <si>
    <t>Kroatien</t>
  </si>
  <si>
    <r>
      <t xml:space="preserve"> Veränderung</t>
    </r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
in %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</si>
  <si>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Die Veränderungsraten wurden aus den nicht gerundeten Zahlen gerechnet</t>
    </r>
  </si>
  <si>
    <r>
      <t>1. Ausfuhr des Landes Hamburg</t>
    </r>
    <r>
      <rPr>
        <b/>
        <sz val="10"/>
        <rFont val="Arial"/>
        <family val="2"/>
      </rPr>
      <t xml:space="preserve"> nach Warengruppen und -untergruppen</t>
    </r>
  </si>
  <si>
    <r>
      <t>Veränderung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in %</t>
    </r>
  </si>
  <si>
    <t>2. Ausfuhr des Landes Hamburg nach Bestimmungsländern</t>
  </si>
  <si>
    <t>1. Ausfuhr des Landes Hamburg nach Bestimmungsländern (TOP 15) im Vorjahresvergleich</t>
  </si>
  <si>
    <t>Ausfuhr nach ausgewählten Ländern (TOP 15) im Jahresverlauf</t>
  </si>
  <si>
    <t>Rückwaren und Ersatzlieferungen</t>
  </si>
  <si>
    <t>! Vorstehende Null-Werte mit #NV wg. Grafik: Nullwert unterdrücken!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</si>
  <si>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Vereinigtes Königreich: EU-Austritt 02/2020</t>
    </r>
  </si>
  <si>
    <r>
      <t xml:space="preserve">Vereinigtes Königreich </t>
    </r>
    <r>
      <rPr>
        <vertAlign val="superscript"/>
        <sz val="9"/>
        <rFont val="Arial"/>
        <family val="2"/>
      </rPr>
      <t>2</t>
    </r>
  </si>
  <si>
    <t>Druckerzeugnisse und Papierwaren</t>
  </si>
  <si>
    <t xml:space="preserve">Eisen-, Kupfer und Stahlwaren </t>
  </si>
  <si>
    <t>Kennziffer: G III 1 - vj 3/22 HH</t>
  </si>
  <si>
    <t>3. Quartal 2022</t>
  </si>
  <si>
    <t xml:space="preserve">© Statistisches Amt für Hamburg und Schleswig-Holstein, Hamburg 2022  
Auszugsweise Vervielfältigung und Verbreitung mit Quellenangabe gestattet.        </t>
  </si>
  <si>
    <t>Januar - September</t>
  </si>
  <si>
    <r>
      <t>2022</t>
    </r>
    <r>
      <rPr>
        <vertAlign val="superscript"/>
        <sz val="9"/>
        <rFont val="Arial"/>
        <family val="2"/>
      </rPr>
      <t>a</t>
    </r>
  </si>
  <si>
    <r>
      <t>2022</t>
    </r>
    <r>
      <rPr>
        <vertAlign val="superscript"/>
        <sz val="9"/>
        <color theme="1"/>
        <rFont val="Arial"/>
        <family val="2"/>
      </rPr>
      <t>a</t>
    </r>
  </si>
  <si>
    <t>der Monate Januar bis September</t>
  </si>
  <si>
    <t>2. Ausfuhr des Landes Hamburg 2020 bis 2022 im Monatsvergleich</t>
  </si>
  <si>
    <t>Januar - September 2022</t>
  </si>
  <si>
    <t>China, Volksrepublik</t>
  </si>
  <si>
    <t>Frankreich</t>
  </si>
  <si>
    <t>Verein.Staaten (USA)</t>
  </si>
  <si>
    <t>Indien</t>
  </si>
  <si>
    <t>Tschechische Republ.</t>
  </si>
  <si>
    <t>Vereinigt.Königreich</t>
  </si>
  <si>
    <t>Mexiko</t>
  </si>
  <si>
    <t xml:space="preserve">2. Ausfuhr des Landes Hamburg im monatlichen Jahresvergleich in 2020 bis 2022 </t>
  </si>
  <si>
    <t>Christina Fischer</t>
  </si>
  <si>
    <t>hafen@statistik-nord.de</t>
  </si>
  <si>
    <r>
      <t>2021</t>
    </r>
    <r>
      <rPr>
        <vertAlign val="superscript"/>
        <sz val="9"/>
        <rFont val="Arial"/>
        <family val="2"/>
      </rPr>
      <t>b</t>
    </r>
  </si>
  <si>
    <t>Herausgegeben am: 28. November 2022</t>
  </si>
  <si>
    <t>040 42831-2672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</si>
</sst>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##\ ###\ ##0\ ;\-###\ ###\ ##0\ ;\-\ "/>
    <numFmt numFmtId="165" formatCode="0.0"/>
    <numFmt numFmtId="166" formatCode="###\ ##0.0&quot;  &quot;;\-###\ ##0.0&quot;  &quot;;&quot;-  &quot;"/>
    <numFmt numFmtId="167" formatCode="###\ ###\ ##0&quot;  &quot;;\-###\ ###\ ##0&quot;  &quot;;&quot;-  &quot;"/>
    <numFmt numFmtId="168" formatCode="###\ ###\ ##0\ \ ;\-###\ ###\ ##0\ \ ;&quot; &quot;\ \ "/>
    <numFmt numFmtId="169" formatCode="###\ ##0.0\ \ ;\-\ ###\ ##0.0\ \ ;\-\ \ \ \ \ \ "/>
  </numFmts>
  <fonts count="34" x14ac:knownFonts="1"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vertAlign val="superscript"/>
      <sz val="9"/>
      <name val="Arial"/>
      <family val="2"/>
    </font>
    <font>
      <sz val="16"/>
      <color theme="1"/>
      <name val="Arial"/>
      <family val="2"/>
    </font>
    <font>
      <sz val="30"/>
      <color theme="1"/>
      <name val="Arial"/>
      <family val="2"/>
    </font>
    <font>
      <sz val="10"/>
      <color indexed="8"/>
      <name val="MS Sans Serif"/>
      <family val="2"/>
    </font>
    <font>
      <sz val="18"/>
      <color theme="1"/>
      <name val="Arial"/>
      <family val="2"/>
    </font>
    <font>
      <b/>
      <sz val="12"/>
      <color theme="1"/>
      <name val="Arial"/>
      <family val="2"/>
    </font>
    <font>
      <vertAlign val="superscript"/>
      <sz val="9"/>
      <color theme="1"/>
      <name val="Arial"/>
      <family val="2"/>
    </font>
    <font>
      <b/>
      <sz val="9"/>
      <color theme="1"/>
      <name val="Arial"/>
      <family val="2"/>
    </font>
    <font>
      <u/>
      <sz val="11"/>
      <color theme="10"/>
      <name val="Arial"/>
      <family val="2"/>
    </font>
    <font>
      <u/>
      <sz val="10"/>
      <color theme="10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/>
      <bottom style="thin">
        <color theme="3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 style="thin">
        <color theme="3"/>
      </right>
      <top/>
      <bottom/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/>
      <top/>
      <bottom style="thin">
        <color rgb="FF1E467D"/>
      </bottom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/>
      <diagonal/>
    </border>
    <border>
      <left style="thin">
        <color indexed="24"/>
      </left>
      <right/>
      <top/>
      <bottom/>
      <diagonal/>
    </border>
  </borders>
  <cellStyleXfs count="6">
    <xf numFmtId="0" fontId="0" fillId="0" borderId="0"/>
    <xf numFmtId="0" fontId="26" fillId="0" borderId="0"/>
    <xf numFmtId="0" fontId="31" fillId="0" borderId="0" applyNumberFormat="0" applyFill="0" applyBorder="0" applyAlignment="0" applyProtection="0"/>
    <xf numFmtId="0" fontId="3" fillId="0" borderId="0"/>
    <xf numFmtId="0" fontId="2" fillId="0" borderId="0"/>
    <xf numFmtId="0" fontId="33" fillId="0" borderId="0"/>
  </cellStyleXfs>
  <cellXfs count="151">
    <xf numFmtId="0" fontId="0" fillId="0" borderId="0" xfId="0"/>
    <xf numFmtId="0" fontId="6" fillId="0" borderId="0" xfId="0" applyFont="1"/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horizontal="right"/>
    </xf>
    <xf numFmtId="0" fontId="15" fillId="0" borderId="0" xfId="0" applyFont="1"/>
    <xf numFmtId="0" fontId="6" fillId="0" borderId="0" xfId="0" applyFont="1"/>
    <xf numFmtId="0" fontId="6" fillId="0" borderId="0" xfId="0" quotePrefix="1" applyFont="1" applyAlignment="1">
      <alignment horizontal="left"/>
    </xf>
    <xf numFmtId="0" fontId="6" fillId="0" borderId="0" xfId="0" applyFont="1" applyAlignment="1">
      <alignment horizontal="left"/>
    </xf>
    <xf numFmtId="0" fontId="17" fillId="0" borderId="0" xfId="0" applyFont="1"/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164" fontId="6" fillId="0" borderId="0" xfId="0" applyNumberFormat="1" applyFont="1" applyFill="1" applyBorder="1" applyAlignment="1">
      <alignment horizontal="left" vertical="center"/>
    </xf>
    <xf numFmtId="164" fontId="6" fillId="0" borderId="0" xfId="0" applyNumberFormat="1" applyFont="1" applyFill="1" applyBorder="1" applyAlignment="1">
      <alignment horizontal="right" vertical="center"/>
    </xf>
    <xf numFmtId="164" fontId="13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Font="1" applyAlignment="1">
      <alignment horizontal="right" vertical="center"/>
    </xf>
    <xf numFmtId="0" fontId="6" fillId="0" borderId="0" xfId="0" applyFont="1" applyFill="1" applyAlignment="1">
      <alignment horizontal="centerContinuous" vertical="center"/>
    </xf>
    <xf numFmtId="0" fontId="22" fillId="0" borderId="0" xfId="0" applyFont="1" applyFill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0" borderId="0" xfId="0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 applyProtection="1">
      <alignment horizontal="right"/>
      <protection locked="0"/>
    </xf>
    <xf numFmtId="165" fontId="6" fillId="0" borderId="0" xfId="0" applyNumberFormat="1" applyFont="1"/>
    <xf numFmtId="0" fontId="7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Alignment="1">
      <alignment horizontal="right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vertical="top"/>
    </xf>
    <xf numFmtId="0" fontId="19" fillId="3" borderId="8" xfId="0" quotePrefix="1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9" fillId="0" borderId="11" xfId="0" applyFont="1" applyBorder="1"/>
    <xf numFmtId="0" fontId="19" fillId="0" borderId="11" xfId="0" applyFont="1" applyBorder="1" applyAlignment="1">
      <alignment horizontal="left" indent="4"/>
    </xf>
    <xf numFmtId="0" fontId="19" fillId="0" borderId="11" xfId="0" applyFont="1" applyBorder="1" applyAlignment="1">
      <alignment horizontal="left" indent="2"/>
    </xf>
    <xf numFmtId="0" fontId="17" fillId="0" borderId="11" xfId="0" applyFont="1" applyBorder="1"/>
    <xf numFmtId="0" fontId="17" fillId="0" borderId="11" xfId="0" applyFont="1" applyBorder="1" applyAlignment="1">
      <alignment horizontal="left" indent="2"/>
    </xf>
    <xf numFmtId="0" fontId="17" fillId="0" borderId="11" xfId="0" applyFont="1" applyBorder="1" applyAlignment="1">
      <alignment wrapText="1"/>
    </xf>
    <xf numFmtId="0" fontId="16" fillId="0" borderId="12" xfId="0" applyFont="1" applyBorder="1" applyAlignment="1">
      <alignment wrapText="1"/>
    </xf>
    <xf numFmtId="0" fontId="0" fillId="0" borderId="0" xfId="0" applyAlignment="1">
      <alignment horizontal="left"/>
    </xf>
    <xf numFmtId="0" fontId="0" fillId="0" borderId="0" xfId="0" applyAlignment="1"/>
    <xf numFmtId="0" fontId="17" fillId="0" borderId="11" xfId="0" applyFont="1" applyBorder="1" applyAlignment="1">
      <alignment horizontal="left" vertical="top" wrapText="1" indent="1"/>
    </xf>
    <xf numFmtId="0" fontId="19" fillId="0" borderId="11" xfId="0" applyFont="1" applyBorder="1" applyAlignment="1">
      <alignment horizontal="left" vertical="top" wrapText="1" indent="1"/>
    </xf>
    <xf numFmtId="0" fontId="19" fillId="0" borderId="11" xfId="0" applyFont="1" applyBorder="1" applyAlignment="1">
      <alignment horizontal="left" vertical="center" indent="2"/>
    </xf>
    <xf numFmtId="0" fontId="19" fillId="0" borderId="11" xfId="0" applyFont="1" applyBorder="1" applyAlignment="1">
      <alignment horizontal="left" indent="1"/>
    </xf>
    <xf numFmtId="0" fontId="17" fillId="0" borderId="11" xfId="0" applyFont="1" applyBorder="1" applyAlignment="1">
      <alignment horizontal="left" indent="1"/>
    </xf>
    <xf numFmtId="0" fontId="17" fillId="0" borderId="11" xfId="0" applyFont="1" applyBorder="1" applyAlignment="1">
      <alignment horizontal="left" indent="3"/>
    </xf>
    <xf numFmtId="0" fontId="19" fillId="0" borderId="11" xfId="0" applyFont="1" applyBorder="1" applyAlignment="1">
      <alignment horizontal="left" indent="3"/>
    </xf>
    <xf numFmtId="0" fontId="9" fillId="0" borderId="0" xfId="0" applyFont="1" applyAlignment="1">
      <alignment horizontal="right" vertical="center"/>
    </xf>
    <xf numFmtId="0" fontId="27" fillId="0" borderId="0" xfId="0" applyFont="1" applyAlignment="1">
      <alignment horizontal="right" vertical="center"/>
    </xf>
    <xf numFmtId="0" fontId="0" fillId="0" borderId="0" xfId="0" applyFont="1"/>
    <xf numFmtId="0" fontId="17" fillId="0" borderId="6" xfId="0" applyFont="1" applyBorder="1" applyAlignment="1">
      <alignment horizontal="left" vertical="top" indent="2"/>
    </xf>
    <xf numFmtId="0" fontId="19" fillId="0" borderId="6" xfId="0" applyFont="1" applyBorder="1" applyAlignment="1">
      <alignment horizontal="left" vertical="top" indent="2"/>
    </xf>
    <xf numFmtId="0" fontId="19" fillId="0" borderId="6" xfId="0" applyFont="1" applyBorder="1" applyAlignment="1">
      <alignment horizontal="left" vertical="top"/>
    </xf>
    <xf numFmtId="0" fontId="17" fillId="0" borderId="6" xfId="0" applyFont="1" applyBorder="1" applyAlignment="1">
      <alignment horizontal="left" vertical="top"/>
    </xf>
    <xf numFmtId="0" fontId="19" fillId="0" borderId="6" xfId="0" applyFont="1" applyBorder="1"/>
    <xf numFmtId="0" fontId="17" fillId="0" borderId="6" xfId="0" applyFont="1" applyBorder="1" applyAlignment="1">
      <alignment horizontal="left" wrapText="1"/>
    </xf>
    <xf numFmtId="0" fontId="30" fillId="0" borderId="7" xfId="0" applyFont="1" applyBorder="1" applyAlignment="1">
      <alignment horizontal="left" wrapText="1"/>
    </xf>
    <xf numFmtId="0" fontId="17" fillId="0" borderId="6" xfId="0" applyFont="1" applyBorder="1" applyAlignment="1">
      <alignment horizontal="left" vertical="top" indent="1"/>
    </xf>
    <xf numFmtId="0" fontId="17" fillId="0" borderId="6" xfId="0" applyFont="1" applyBorder="1" applyAlignment="1">
      <alignment horizontal="left" vertical="top" indent="3"/>
    </xf>
    <xf numFmtId="0" fontId="19" fillId="0" borderId="6" xfId="0" applyFont="1" applyBorder="1" applyAlignment="1">
      <alignment horizontal="left" vertical="top" indent="3"/>
    </xf>
    <xf numFmtId="0" fontId="19" fillId="0" borderId="6" xfId="0" applyFont="1" applyBorder="1" applyAlignment="1">
      <alignment horizontal="left" vertical="top" indent="1"/>
    </xf>
    <xf numFmtId="0" fontId="19" fillId="0" borderId="6" xfId="0" applyFont="1" applyBorder="1" applyAlignment="1">
      <alignment horizontal="left" indent="1"/>
    </xf>
    <xf numFmtId="0" fontId="17" fillId="0" borderId="6" xfId="0" applyFont="1" applyBorder="1" applyAlignment="1">
      <alignment horizontal="left" indent="1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32" fillId="0" borderId="0" xfId="2" applyFont="1" applyAlignment="1">
      <alignment horizontal="left"/>
    </xf>
    <xf numFmtId="0" fontId="9" fillId="0" borderId="0" xfId="0" applyFont="1" applyAlignment="1">
      <alignment horizontal="right"/>
    </xf>
    <xf numFmtId="0" fontId="21" fillId="0" borderId="0" xfId="0" applyFont="1" applyFill="1" applyAlignment="1">
      <alignment horizontal="left" vertical="center"/>
    </xf>
    <xf numFmtId="0" fontId="19" fillId="2" borderId="0" xfId="0" applyFont="1" applyFill="1" applyAlignment="1">
      <alignment vertical="center"/>
    </xf>
    <xf numFmtId="165" fontId="12" fillId="2" borderId="0" xfId="0" applyNumberFormat="1" applyFont="1" applyFill="1" applyAlignment="1">
      <alignment vertical="center"/>
    </xf>
    <xf numFmtId="0" fontId="6" fillId="2" borderId="0" xfId="0" applyFont="1" applyFill="1" applyBorder="1" applyAlignment="1" applyProtection="1">
      <alignment horizontal="right"/>
      <protection locked="0"/>
    </xf>
    <xf numFmtId="17" fontId="0" fillId="0" borderId="0" xfId="0" quotePrefix="1" applyNumberFormat="1"/>
    <xf numFmtId="0" fontId="25" fillId="0" borderId="0" xfId="0" quotePrefix="1" applyFont="1" applyAlignment="1">
      <alignment horizontal="right"/>
    </xf>
    <xf numFmtId="0" fontId="19" fillId="3" borderId="8" xfId="0" quotePrefix="1" applyFont="1" applyFill="1" applyBorder="1" applyAlignment="1">
      <alignment horizontal="centerContinuous" vertical="center" wrapText="1"/>
    </xf>
    <xf numFmtId="167" fontId="17" fillId="0" borderId="0" xfId="0" applyNumberFormat="1" applyFont="1"/>
    <xf numFmtId="166" fontId="17" fillId="0" borderId="0" xfId="0" applyNumberFormat="1" applyFont="1"/>
    <xf numFmtId="167" fontId="30" fillId="0" borderId="13" xfId="0" applyNumberFormat="1" applyFont="1" applyBorder="1"/>
    <xf numFmtId="167" fontId="30" fillId="0" borderId="14" xfId="0" applyNumberFormat="1" applyFont="1" applyBorder="1"/>
    <xf numFmtId="166" fontId="30" fillId="0" borderId="14" xfId="0" applyNumberFormat="1" applyFont="1" applyBorder="1"/>
    <xf numFmtId="0" fontId="17" fillId="3" borderId="8" xfId="0" quotePrefix="1" applyFont="1" applyFill="1" applyBorder="1" applyAlignment="1">
      <alignment horizontal="center" vertical="center"/>
    </xf>
    <xf numFmtId="0" fontId="17" fillId="3" borderId="8" xfId="0" quotePrefix="1" applyFont="1" applyFill="1" applyBorder="1" applyAlignment="1">
      <alignment horizontal="center" vertical="center" wrapText="1"/>
    </xf>
    <xf numFmtId="167" fontId="30" fillId="0" borderId="5" xfId="0" applyNumberFormat="1" applyFont="1" applyBorder="1"/>
    <xf numFmtId="167" fontId="30" fillId="0" borderId="4" xfId="0" applyNumberFormat="1" applyFont="1" applyBorder="1"/>
    <xf numFmtId="166" fontId="30" fillId="0" borderId="4" xfId="0" applyNumberFormat="1" applyFont="1" applyBorder="1"/>
    <xf numFmtId="168" fontId="6" fillId="0" borderId="0" xfId="0" applyNumberFormat="1" applyFont="1" applyFill="1" applyBorder="1" applyAlignment="1">
      <alignment vertical="center"/>
    </xf>
    <xf numFmtId="168" fontId="6" fillId="0" borderId="0" xfId="0" applyNumberFormat="1" applyFont="1" applyAlignment="1">
      <alignment horizontal="right" vertical="center"/>
    </xf>
    <xf numFmtId="168" fontId="6" fillId="0" borderId="0" xfId="0" applyNumberFormat="1" applyFont="1" applyFill="1" applyBorder="1" applyAlignment="1">
      <alignment horizontal="right" vertical="center"/>
    </xf>
    <xf numFmtId="169" fontId="6" fillId="0" borderId="0" xfId="0" applyNumberFormat="1" applyFont="1" applyFill="1" applyBorder="1" applyAlignment="1">
      <alignment horizontal="right" vertical="center"/>
    </xf>
    <xf numFmtId="169" fontId="6" fillId="0" borderId="0" xfId="0" applyNumberFormat="1" applyFont="1" applyFill="1" applyBorder="1" applyAlignment="1">
      <alignment vertical="center"/>
    </xf>
    <xf numFmtId="169" fontId="6" fillId="0" borderId="0" xfId="0" applyNumberFormat="1" applyFont="1" applyAlignment="1">
      <alignment horizontal="right" vertical="center"/>
    </xf>
    <xf numFmtId="168" fontId="6" fillId="0" borderId="0" xfId="0" applyNumberFormat="1" applyFont="1"/>
    <xf numFmtId="166" fontId="0" fillId="0" borderId="0" xfId="0" applyNumberFormat="1" applyFill="1"/>
    <xf numFmtId="0" fontId="21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1" xfId="0" applyFill="1" applyBorder="1" applyAlignment="1">
      <alignment horizontal="left" vertical="center" indent="1"/>
    </xf>
    <xf numFmtId="17" fontId="19" fillId="0" borderId="0" xfId="0" quotePrefix="1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67" fontId="0" fillId="0" borderId="0" xfId="0" applyNumberFormat="1"/>
    <xf numFmtId="0" fontId="10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1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14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32" fillId="0" borderId="0" xfId="2" applyFont="1" applyAlignment="1">
      <alignment horizontal="left" wrapText="1"/>
    </xf>
    <xf numFmtId="0" fontId="21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3" fillId="0" borderId="0" xfId="0" applyFont="1" applyFill="1" applyAlignment="1">
      <alignment horizontal="center" vertical="center"/>
    </xf>
    <xf numFmtId="17" fontId="19" fillId="3" borderId="8" xfId="0" quotePrefix="1" applyNumberFormat="1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 vertical="center" wrapText="1"/>
    </xf>
    <xf numFmtId="0" fontId="19" fillId="3" borderId="8" xfId="0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vertical="center" wrapText="1"/>
    </xf>
    <xf numFmtId="0" fontId="0" fillId="3" borderId="9" xfId="0" applyFill="1" applyBorder="1" applyAlignment="1"/>
    <xf numFmtId="0" fontId="19" fillId="3" borderId="9" xfId="0" applyFont="1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17" fillId="4" borderId="10" xfId="0" applyFont="1" applyFill="1" applyBorder="1" applyAlignment="1">
      <alignment horizontal="left" vertical="center" wrapText="1" indent="1"/>
    </xf>
    <xf numFmtId="0" fontId="17" fillId="4" borderId="11" xfId="0" applyFont="1" applyFill="1" applyBorder="1" applyAlignment="1">
      <alignment horizontal="left" vertical="center" indent="1"/>
    </xf>
    <xf numFmtId="0" fontId="0" fillId="4" borderId="12" xfId="0" applyFill="1" applyBorder="1" applyAlignment="1">
      <alignment horizontal="left" vertical="center" indent="1"/>
    </xf>
    <xf numFmtId="0" fontId="11" fillId="0" borderId="0" xfId="0" applyFont="1" applyAlignment="1">
      <alignment horizontal="left" vertical="top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3" borderId="8" xfId="0" quotePrefix="1" applyFont="1" applyFill="1" applyBorder="1" applyAlignment="1">
      <alignment horizontal="center" vertical="center" wrapText="1"/>
    </xf>
    <xf numFmtId="0" fontId="17" fillId="3" borderId="10" xfId="0" applyFont="1" applyFill="1" applyBorder="1" applyAlignment="1">
      <alignment horizontal="left" vertical="center" indent="1"/>
    </xf>
    <xf numFmtId="0" fontId="17" fillId="3" borderId="11" xfId="0" applyFont="1" applyFill="1" applyBorder="1" applyAlignment="1">
      <alignment horizontal="left" vertical="center" indent="1"/>
    </xf>
    <xf numFmtId="0" fontId="17" fillId="0" borderId="12" xfId="0" applyFont="1" applyBorder="1" applyAlignment="1">
      <alignment horizontal="left" vertical="center" indent="1"/>
    </xf>
    <xf numFmtId="0" fontId="17" fillId="0" borderId="8" xfId="0" applyFont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 vertical="center"/>
    </xf>
    <xf numFmtId="0" fontId="17" fillId="0" borderId="9" xfId="0" applyFont="1" applyBorder="1" applyAlignment="1"/>
    <xf numFmtId="0" fontId="17" fillId="3" borderId="15" xfId="0" applyFont="1" applyFill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16" xfId="0" quotePrefix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1" fillId="0" borderId="0" xfId="0" applyFont="1" applyAlignment="1">
      <alignment horizontal="left" wrapText="1"/>
    </xf>
  </cellXfs>
  <cellStyles count="6">
    <cellStyle name="Link" xfId="2" builtinId="8"/>
    <cellStyle name="Standard" xfId="0" builtinId="0"/>
    <cellStyle name="Standard 2" xfId="3"/>
    <cellStyle name="Standard 3" xfId="5"/>
    <cellStyle name="Standard 3 2" xfId="1"/>
    <cellStyle name="Standard 4" xfId="4"/>
  </cellStyles>
  <dxfs count="8"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theme="0" tint="-4.9989318521683403E-2"/>
        </patternFill>
      </fill>
    </dxf>
    <dxf>
      <fill>
        <patternFill>
          <bgColor rgb="FFF2F2F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000000"/>
      <color rgb="FFF2F2F2"/>
      <color rgb="FF1E467D"/>
      <color rgb="FF64AAC8"/>
      <color rgb="FFFADC37"/>
      <color rgb="FF800000"/>
      <color rgb="FFD9D9D9"/>
      <color rgb="FF1F497D"/>
      <color rgb="FFF8DC36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874760587359016E-2"/>
          <c:y val="0.11897742290410419"/>
          <c:w val="0.76969869475774988"/>
          <c:h val="0.66705120876283908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T3_1!$B$9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dLbls>
            <c:delete val="1"/>
          </c:dLbls>
          <c:cat>
            <c:strRef>
              <c:f>T3_1!$A$10:$A$24</c:f>
              <c:strCache>
                <c:ptCount val="15"/>
                <c:pt idx="0">
                  <c:v>China, Volksrepublik</c:v>
                </c:pt>
                <c:pt idx="1">
                  <c:v>Frankreich</c:v>
                </c:pt>
                <c:pt idx="2">
                  <c:v>Niederlande</c:v>
                </c:pt>
                <c:pt idx="3">
                  <c:v>Verein.Staaten (USA)</c:v>
                </c:pt>
                <c:pt idx="4">
                  <c:v>Polen</c:v>
                </c:pt>
                <c:pt idx="5">
                  <c:v>Österreich</c:v>
                </c:pt>
                <c:pt idx="6">
                  <c:v>Ungarn</c:v>
                </c:pt>
                <c:pt idx="7">
                  <c:v>Türkei</c:v>
                </c:pt>
                <c:pt idx="8">
                  <c:v>Indien</c:v>
                </c:pt>
                <c:pt idx="9">
                  <c:v>Tschechische Republ.</c:v>
                </c:pt>
                <c:pt idx="10">
                  <c:v>Vereinigt.Königreich</c:v>
                </c:pt>
                <c:pt idx="11">
                  <c:v>Italien</c:v>
                </c:pt>
                <c:pt idx="12">
                  <c:v>Mexiko</c:v>
                </c:pt>
                <c:pt idx="13">
                  <c:v>Dänemark</c:v>
                </c:pt>
                <c:pt idx="14">
                  <c:v>Belgien</c:v>
                </c:pt>
              </c:strCache>
            </c:strRef>
          </c:cat>
          <c:val>
            <c:numRef>
              <c:f>T3_1!$B$10:$B$24</c:f>
              <c:numCache>
                <c:formatCode>###\ ###\ ##0\ \ ;\-###\ ###\ ##0\ \ ;" "\ \ </c:formatCode>
                <c:ptCount val="15"/>
                <c:pt idx="0">
                  <c:v>2559.88481</c:v>
                </c:pt>
                <c:pt idx="1">
                  <c:v>2395.3286750000002</c:v>
                </c:pt>
                <c:pt idx="2">
                  <c:v>2054.123638</c:v>
                </c:pt>
                <c:pt idx="3">
                  <c:v>1827.2302729999999</c:v>
                </c:pt>
                <c:pt idx="4">
                  <c:v>1811.567462</c:v>
                </c:pt>
                <c:pt idx="5">
                  <c:v>1644.4821730000001</c:v>
                </c:pt>
                <c:pt idx="6">
                  <c:v>1632.1856359999999</c:v>
                </c:pt>
                <c:pt idx="7">
                  <c:v>1544.126278</c:v>
                </c:pt>
                <c:pt idx="8">
                  <c:v>1368.4615349999999</c:v>
                </c:pt>
                <c:pt idx="9">
                  <c:v>1348.972444</c:v>
                </c:pt>
                <c:pt idx="10">
                  <c:v>1265.8364590000001</c:v>
                </c:pt>
                <c:pt idx="11">
                  <c:v>1097.771874</c:v>
                </c:pt>
                <c:pt idx="12">
                  <c:v>977.27993600000002</c:v>
                </c:pt>
                <c:pt idx="13">
                  <c:v>893.03422499999999</c:v>
                </c:pt>
                <c:pt idx="14">
                  <c:v>872.998515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706-47FE-BD2C-3A976EA8BAFB}"/>
            </c:ext>
          </c:extLst>
        </c:ser>
        <c:ser>
          <c:idx val="1"/>
          <c:order val="1"/>
          <c:tx>
            <c:strRef>
              <c:f>T3_1!$D$9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ADC37"/>
            </a:solidFill>
          </c:spPr>
          <c:invertIfNegative val="0"/>
          <c:dLbls>
            <c:delete val="1"/>
          </c:dLbls>
          <c:cat>
            <c:strRef>
              <c:f>T3_1!$A$10:$A$24</c:f>
              <c:strCache>
                <c:ptCount val="15"/>
                <c:pt idx="0">
                  <c:v>China, Volksrepublik</c:v>
                </c:pt>
                <c:pt idx="1">
                  <c:v>Frankreich</c:v>
                </c:pt>
                <c:pt idx="2">
                  <c:v>Niederlande</c:v>
                </c:pt>
                <c:pt idx="3">
                  <c:v>Verein.Staaten (USA)</c:v>
                </c:pt>
                <c:pt idx="4">
                  <c:v>Polen</c:v>
                </c:pt>
                <c:pt idx="5">
                  <c:v>Österreich</c:v>
                </c:pt>
                <c:pt idx="6">
                  <c:v>Ungarn</c:v>
                </c:pt>
                <c:pt idx="7">
                  <c:v>Türkei</c:v>
                </c:pt>
                <c:pt idx="8">
                  <c:v>Indien</c:v>
                </c:pt>
                <c:pt idx="9">
                  <c:v>Tschechische Republ.</c:v>
                </c:pt>
                <c:pt idx="10">
                  <c:v>Vereinigt.Königreich</c:v>
                </c:pt>
                <c:pt idx="11">
                  <c:v>Italien</c:v>
                </c:pt>
                <c:pt idx="12">
                  <c:v>Mexiko</c:v>
                </c:pt>
                <c:pt idx="13">
                  <c:v>Dänemark</c:v>
                </c:pt>
                <c:pt idx="14">
                  <c:v>Belgien</c:v>
                </c:pt>
              </c:strCache>
            </c:strRef>
          </c:cat>
          <c:val>
            <c:numRef>
              <c:f>T3_1!$D$10:$D$24</c:f>
              <c:numCache>
                <c:formatCode>###\ ###\ ##0\ \ ;\-###\ ###\ ##0\ \ ;" "\ \ </c:formatCode>
                <c:ptCount val="15"/>
                <c:pt idx="0">
                  <c:v>3298.4366770000001</c:v>
                </c:pt>
                <c:pt idx="1">
                  <c:v>2095.7662019999998</c:v>
                </c:pt>
                <c:pt idx="2">
                  <c:v>1416.605935</c:v>
                </c:pt>
                <c:pt idx="3">
                  <c:v>1663.9137330000001</c:v>
                </c:pt>
                <c:pt idx="4">
                  <c:v>1437.6484359999999</c:v>
                </c:pt>
                <c:pt idx="5">
                  <c:v>1733.5812539999999</c:v>
                </c:pt>
                <c:pt idx="6">
                  <c:v>983.97155299999997</c:v>
                </c:pt>
                <c:pt idx="7">
                  <c:v>622.23623399999997</c:v>
                </c:pt>
                <c:pt idx="8">
                  <c:v>1266.633133</c:v>
                </c:pt>
                <c:pt idx="9">
                  <c:v>742.34560599999998</c:v>
                </c:pt>
                <c:pt idx="10">
                  <c:v>1160.4761759999999</c:v>
                </c:pt>
                <c:pt idx="11">
                  <c:v>832.19326100000001</c:v>
                </c:pt>
                <c:pt idx="12">
                  <c:v>204.94031699999999</c:v>
                </c:pt>
                <c:pt idx="13">
                  <c:v>781.14782300000002</c:v>
                </c:pt>
                <c:pt idx="14">
                  <c:v>996.38486999999998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706-47FE-BD2C-3A976EA8BAF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596106568"/>
        <c:axId val="596108920"/>
      </c:barChart>
      <c:catAx>
        <c:axId val="596106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596108920"/>
        <c:crosses val="autoZero"/>
        <c:auto val="1"/>
        <c:lblAlgn val="ctr"/>
        <c:lblOffset val="100"/>
        <c:noMultiLvlLbl val="0"/>
      </c:catAx>
      <c:valAx>
        <c:axId val="596108920"/>
        <c:scaling>
          <c:orientation val="minMax"/>
        </c:scaling>
        <c:delete val="0"/>
        <c:axPos val="l"/>
        <c:majorGridlines/>
        <c:numFmt formatCode="###\ ###\ ##0\ \ ;\-###\ ###\ ##0\ \ ;&quot; &quot;\ \ " sourceLinked="1"/>
        <c:majorTickMark val="out"/>
        <c:minorTickMark val="none"/>
        <c:tickLblPos val="nextTo"/>
        <c:crossAx val="5961065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9835532147885488"/>
          <c:y val="0.45019651232120578"/>
          <c:w val="8.8399645408562336E-2"/>
          <c:h val="9.9606729486683018E-2"/>
        </c:manualLayout>
      </c:layout>
      <c:overlay val="0"/>
    </c:legend>
    <c:plotVisOnly val="1"/>
    <c:dispBlanksAs val="gap"/>
    <c:showDLblsOverMax val="0"/>
  </c:chart>
  <c:spPr>
    <a:ln>
      <a:solidFill>
        <a:schemeClr val="tx1"/>
      </a:solidFill>
    </a:ln>
    <a:scene3d>
      <a:camera prst="orthographicFront"/>
      <a:lightRig rig="threePt" dir="t">
        <a:rot lat="0" lon="0" rev="0"/>
      </a:lightRig>
    </a:scene3d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de-DE"/>
    </a:p>
  </c:txPr>
  <c:printSettings>
    <c:headerFooter>
      <c:oddFooter>&amp;LStatistischer Bericht G III - vj</c:oddFooter>
    </c:headerFooter>
    <c:pageMargins b="0.78740157499999996" l="0.7" r="0.7" t="0.78740157499999996" header="0.3" footer="0.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108614232209755E-2"/>
          <c:y val="0.10704373506471389"/>
          <c:w val="0.80171145443196001"/>
          <c:h val="0.66419554143244941"/>
        </c:manualLayout>
      </c:layout>
      <c:lineChart>
        <c:grouping val="standard"/>
        <c:varyColors val="0"/>
        <c:ser>
          <c:idx val="0"/>
          <c:order val="0"/>
          <c:tx>
            <c:strRef>
              <c:f>T3_1!$B$30</c:f>
              <c:strCache>
                <c:ptCount val="1"/>
                <c:pt idx="0">
                  <c:v>2022</c:v>
                </c:pt>
              </c:strCache>
            </c:strRef>
          </c:tx>
          <c:cat>
            <c:strRef>
              <c:f>T3_1!$A$31:$A$42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T3_1!$B$45:$B$56</c:f>
              <c:numCache>
                <c:formatCode>0.0</c:formatCode>
                <c:ptCount val="12"/>
                <c:pt idx="0">
                  <c:v>2814.559514</c:v>
                </c:pt>
                <c:pt idx="1">
                  <c:v>3816.3689060000002</c:v>
                </c:pt>
                <c:pt idx="2">
                  <c:v>4120.4764560000003</c:v>
                </c:pt>
                <c:pt idx="3">
                  <c:v>3967.798906</c:v>
                </c:pt>
                <c:pt idx="4">
                  <c:v>4111.5182759999998</c:v>
                </c:pt>
                <c:pt idx="5">
                  <c:v>4839.9265670000004</c:v>
                </c:pt>
                <c:pt idx="6">
                  <c:v>4229.671636</c:v>
                </c:pt>
                <c:pt idx="7">
                  <c:v>3569.7408049999999</c:v>
                </c:pt>
                <c:pt idx="8">
                  <c:v>4541.2397989999999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395-473F-819D-ED44802B22DF}"/>
            </c:ext>
          </c:extLst>
        </c:ser>
        <c:ser>
          <c:idx val="1"/>
          <c:order val="1"/>
          <c:tx>
            <c:strRef>
              <c:f>T3_1!$C$30</c:f>
              <c:strCache>
                <c:ptCount val="1"/>
                <c:pt idx="0">
                  <c:v>2021</c:v>
                </c:pt>
              </c:strCache>
            </c:strRef>
          </c:tx>
          <c:spPr>
            <a:ln>
              <a:solidFill>
                <a:srgbClr val="FADC37"/>
              </a:solidFill>
            </a:ln>
          </c:spPr>
          <c:marker>
            <c:symbol val="circle"/>
            <c:size val="7"/>
            <c:spPr>
              <a:solidFill>
                <a:srgbClr val="FADC37"/>
              </a:solidFill>
              <a:ln>
                <a:solidFill>
                  <a:srgbClr val="FADC37"/>
                </a:solidFill>
              </a:ln>
            </c:spPr>
          </c:marker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E395-473F-819D-ED44802B22DF}"/>
              </c:ext>
            </c:extLst>
          </c:dPt>
          <c:cat>
            <c:strRef>
              <c:f>T3_1!$A$31:$A$42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T3_1!$C$45:$C$56</c:f>
              <c:numCache>
                <c:formatCode>0.0</c:formatCode>
                <c:ptCount val="12"/>
                <c:pt idx="0">
                  <c:v>2573.9671050000002</c:v>
                </c:pt>
                <c:pt idx="1">
                  <c:v>3007.2780440000001</c:v>
                </c:pt>
                <c:pt idx="2">
                  <c:v>3974.6926600000002</c:v>
                </c:pt>
                <c:pt idx="3">
                  <c:v>3145.0936240000001</c:v>
                </c:pt>
                <c:pt idx="4">
                  <c:v>3458.148119</c:v>
                </c:pt>
                <c:pt idx="5">
                  <c:v>4024.8474419999998</c:v>
                </c:pt>
                <c:pt idx="6">
                  <c:v>3313.8961829999998</c:v>
                </c:pt>
                <c:pt idx="7">
                  <c:v>3194.5127189999998</c:v>
                </c:pt>
                <c:pt idx="8">
                  <c:v>3379.00722</c:v>
                </c:pt>
                <c:pt idx="9">
                  <c:v>3852.57143</c:v>
                </c:pt>
                <c:pt idx="10">
                  <c:v>4012.4159890000001</c:v>
                </c:pt>
                <c:pt idx="11">
                  <c:v>4923.2900929999996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E395-473F-819D-ED44802B22DF}"/>
            </c:ext>
          </c:extLst>
        </c:ser>
        <c:ser>
          <c:idx val="2"/>
          <c:order val="2"/>
          <c:tx>
            <c:strRef>
              <c:f>T3_1!$D$30</c:f>
              <c:strCache>
                <c:ptCount val="1"/>
                <c:pt idx="0">
                  <c:v>2020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E395-473F-819D-ED44802B22DF}"/>
              </c:ext>
            </c:extLst>
          </c:dPt>
          <c:cat>
            <c:strRef>
              <c:f>T3_1!$A$31:$A$42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T3_1!$D$45:$D$56</c:f>
              <c:numCache>
                <c:formatCode>0.0</c:formatCode>
                <c:ptCount val="12"/>
                <c:pt idx="0">
                  <c:v>3057.8294599999999</c:v>
                </c:pt>
                <c:pt idx="1">
                  <c:v>3775.2546080000002</c:v>
                </c:pt>
                <c:pt idx="2">
                  <c:v>3504.1846030000002</c:v>
                </c:pt>
                <c:pt idx="3">
                  <c:v>2029.1143790000001</c:v>
                </c:pt>
                <c:pt idx="4">
                  <c:v>2375.049532</c:v>
                </c:pt>
                <c:pt idx="5">
                  <c:v>3542.2242070000002</c:v>
                </c:pt>
                <c:pt idx="6">
                  <c:v>3184.0665979999999</c:v>
                </c:pt>
                <c:pt idx="7">
                  <c:v>2595.2273610000002</c:v>
                </c:pt>
                <c:pt idx="8">
                  <c:v>3430.4221360000001</c:v>
                </c:pt>
                <c:pt idx="9">
                  <c:v>3672.9821099999999</c:v>
                </c:pt>
                <c:pt idx="10">
                  <c:v>3576.6653839999999</c:v>
                </c:pt>
                <c:pt idx="11">
                  <c:v>5215.3983870000002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E395-473F-819D-ED44802B22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109312"/>
        <c:axId val="596110096"/>
      </c:lineChart>
      <c:catAx>
        <c:axId val="596109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596110096"/>
        <c:crosses val="autoZero"/>
        <c:auto val="1"/>
        <c:lblAlgn val="ctr"/>
        <c:lblOffset val="100"/>
        <c:noMultiLvlLbl val="0"/>
      </c:catAx>
      <c:valAx>
        <c:axId val="596110096"/>
        <c:scaling>
          <c:orientation val="minMax"/>
        </c:scaling>
        <c:delete val="0"/>
        <c:axPos val="l"/>
        <c:majorGridlines/>
        <c:numFmt formatCode="###\ ###\ ##0\ \ ;\-###\ ###\ ##0\ \ ;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59610931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2207253796245766"/>
          <c:y val="0.92620422826257898"/>
          <c:w val="0.34265343069740045"/>
          <c:h val="6.2761290576697895E-2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>
      <a:solidFill>
        <a:schemeClr val="tx1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59055118110236227" l="0.59055118110236227" r="0.59055118110236227" t="0.59055118110236227" header="0" footer="0.3937007874015748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647700</xdr:colOff>
      <xdr:row>0</xdr:row>
      <xdr:rowOff>0</xdr:rowOff>
    </xdr:from>
    <xdr:to>
      <xdr:col>6</xdr:col>
      <xdr:colOff>892987</xdr:colOff>
      <xdr:row>3</xdr:row>
      <xdr:rowOff>206949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6732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31</xdr:row>
      <xdr:rowOff>57148</xdr:rowOff>
    </xdr:from>
    <xdr:to>
      <xdr:col>6</xdr:col>
      <xdr:colOff>900450</xdr:colOff>
      <xdr:row>48</xdr:row>
      <xdr:rowOff>164418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48448"/>
          <a:ext cx="6444000" cy="31838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</xdr:row>
      <xdr:rowOff>0</xdr:rowOff>
    </xdr:from>
    <xdr:to>
      <xdr:col>6</xdr:col>
      <xdr:colOff>893025</xdr:colOff>
      <xdr:row>25</xdr:row>
      <xdr:rowOff>85725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30</xdr:row>
      <xdr:rowOff>4761</xdr:rowOff>
    </xdr:from>
    <xdr:to>
      <xdr:col>6</xdr:col>
      <xdr:colOff>893025</xdr:colOff>
      <xdr:row>49</xdr:row>
      <xdr:rowOff>19049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0.00169</cdr:x>
      <cdr:y>0.00936</cdr:y>
    </cdr:from>
    <cdr:to>
      <cdr:x>0.18543</cdr:x>
      <cdr:y>0.07962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9723" y="38069"/>
          <a:ext cx="1057077" cy="2857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900" b="1">
              <a:latin typeface="Arial" pitchFamily="34" charset="0"/>
              <a:cs typeface="Arial" pitchFamily="34" charset="0"/>
            </a:rPr>
            <a:t>in Mio. Euro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0.00168</cdr:x>
      <cdr:y>0.01104</cdr:y>
    </cdr:from>
    <cdr:to>
      <cdr:x>0.16502</cdr:x>
      <cdr:y>0.0938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9697" y="38119"/>
          <a:ext cx="942803" cy="2857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900" b="1">
              <a:latin typeface="Arial" pitchFamily="34" charset="0"/>
              <a:cs typeface="Arial" pitchFamily="34" charset="0"/>
            </a:rPr>
            <a:t>in Mio. Euro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hafen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3:G22"/>
  <sheetViews>
    <sheetView tabSelected="1" view="pageLayout" zoomScaleNormal="100" workbookViewId="0"/>
  </sheetViews>
  <sheetFormatPr baseColWidth="10" defaultRowHeight="14.25" x14ac:dyDescent="0.2"/>
  <cols>
    <col min="1" max="7" width="11.875" customWidth="1"/>
  </cols>
  <sheetData>
    <row r="3" spans="1:7" ht="20.25" x14ac:dyDescent="0.3">
      <c r="A3" s="30" t="s">
        <v>126</v>
      </c>
    </row>
    <row r="4" spans="1:7" ht="20.25" x14ac:dyDescent="0.3">
      <c r="A4" s="30" t="s">
        <v>127</v>
      </c>
    </row>
    <row r="11" spans="1:7" ht="15" x14ac:dyDescent="0.2">
      <c r="A11" s="2"/>
      <c r="F11" s="3"/>
      <c r="G11" s="4"/>
    </row>
    <row r="13" spans="1:7" x14ac:dyDescent="0.2">
      <c r="A13" s="1"/>
    </row>
    <row r="15" spans="1:7" ht="23.25" x14ac:dyDescent="0.2">
      <c r="G15" s="53" t="s">
        <v>149</v>
      </c>
    </row>
    <row r="16" spans="1:7" ht="15" x14ac:dyDescent="0.2">
      <c r="G16" s="52" t="s">
        <v>166</v>
      </c>
    </row>
    <row r="17" spans="1:7" x14ac:dyDescent="0.2">
      <c r="G17" s="54"/>
    </row>
    <row r="18" spans="1:7" ht="37.5" x14ac:dyDescent="0.5">
      <c r="G18" s="31" t="s">
        <v>128</v>
      </c>
    </row>
    <row r="19" spans="1:7" ht="37.5" x14ac:dyDescent="0.5">
      <c r="G19" s="79" t="s">
        <v>167</v>
      </c>
    </row>
    <row r="20" spans="1:7" ht="16.5" x14ac:dyDescent="0.25">
      <c r="A20" s="29"/>
      <c r="B20" s="29"/>
      <c r="C20" s="29"/>
      <c r="D20" s="29"/>
      <c r="E20" s="29"/>
      <c r="F20" s="29"/>
      <c r="G20" s="54"/>
    </row>
    <row r="21" spans="1:7" ht="15" x14ac:dyDescent="0.2">
      <c r="G21" s="73" t="s">
        <v>186</v>
      </c>
    </row>
    <row r="22" spans="1:7" ht="20.25" customHeight="1" x14ac:dyDescent="0.25">
      <c r="A22" s="107"/>
      <c r="B22" s="107"/>
      <c r="C22" s="107"/>
      <c r="D22" s="107"/>
      <c r="E22" s="107"/>
      <c r="F22" s="107"/>
      <c r="G22" s="107"/>
    </row>
  </sheetData>
  <mergeCells count="1">
    <mergeCell ref="A22:G22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 alignWithMargins="0"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G175"/>
  <sheetViews>
    <sheetView view="pageLayout" zoomScaleNormal="100" workbookViewId="0">
      <selection sqref="A1:G1"/>
    </sheetView>
  </sheetViews>
  <sheetFormatPr baseColWidth="10" defaultColWidth="9.5" defaultRowHeight="14.25" x14ac:dyDescent="0.2"/>
  <cols>
    <col min="1" max="7" width="11.875" customWidth="1"/>
    <col min="8" max="8" width="9.375" customWidth="1"/>
    <col min="9" max="36" width="10.625" customWidth="1"/>
  </cols>
  <sheetData>
    <row r="1" spans="1:7" s="43" customFormat="1" ht="15.75" x14ac:dyDescent="0.25">
      <c r="A1" s="114" t="s">
        <v>0</v>
      </c>
      <c r="B1" s="114"/>
      <c r="C1" s="114"/>
      <c r="D1" s="114"/>
      <c r="E1" s="114"/>
      <c r="F1" s="114"/>
      <c r="G1" s="114"/>
    </row>
    <row r="2" spans="1:7" s="43" customFormat="1" ht="15.75" x14ac:dyDescent="0.25">
      <c r="A2" s="99"/>
      <c r="B2" s="99"/>
      <c r="C2" s="99"/>
      <c r="D2" s="99"/>
      <c r="E2" s="99"/>
      <c r="F2" s="99"/>
      <c r="G2" s="99"/>
    </row>
    <row r="3" spans="1:7" s="43" customFormat="1" x14ac:dyDescent="0.2"/>
    <row r="4" spans="1:7" s="43" customFormat="1" ht="15.75" x14ac:dyDescent="0.25">
      <c r="A4" s="115" t="s">
        <v>1</v>
      </c>
      <c r="B4" s="116"/>
      <c r="C4" s="116"/>
      <c r="D4" s="116"/>
      <c r="E4" s="116"/>
      <c r="F4" s="116"/>
      <c r="G4" s="116"/>
    </row>
    <row r="5" spans="1:7" s="43" customFormat="1" x14ac:dyDescent="0.2">
      <c r="A5" s="109"/>
      <c r="B5" s="109"/>
      <c r="C5" s="109"/>
      <c r="D5" s="109"/>
      <c r="E5" s="109"/>
      <c r="F5" s="109"/>
      <c r="G5" s="109"/>
    </row>
    <row r="6" spans="1:7" s="43" customFormat="1" x14ac:dyDescent="0.2">
      <c r="A6" s="68" t="s">
        <v>143</v>
      </c>
      <c r="B6" s="70"/>
      <c r="C6" s="70"/>
      <c r="D6" s="70"/>
      <c r="E6" s="70"/>
      <c r="F6" s="70"/>
      <c r="G6" s="70"/>
    </row>
    <row r="7" spans="1:7" s="43" customFormat="1" ht="5.85" customHeight="1" x14ac:dyDescent="0.2">
      <c r="A7" s="68"/>
      <c r="B7" s="70"/>
      <c r="C7" s="70"/>
      <c r="D7" s="70"/>
      <c r="E7" s="70"/>
      <c r="F7" s="70"/>
      <c r="G7" s="70"/>
    </row>
    <row r="8" spans="1:7" s="43" customFormat="1" x14ac:dyDescent="0.2">
      <c r="A8" s="111" t="s">
        <v>130</v>
      </c>
      <c r="B8" s="108"/>
      <c r="C8" s="108"/>
      <c r="D8" s="108"/>
      <c r="E8" s="108"/>
      <c r="F8" s="108"/>
      <c r="G8" s="108"/>
    </row>
    <row r="9" spans="1:7" s="43" customFormat="1" x14ac:dyDescent="0.2">
      <c r="A9" s="108" t="s">
        <v>4</v>
      </c>
      <c r="B9" s="108"/>
      <c r="C9" s="108"/>
      <c r="D9" s="108"/>
      <c r="E9" s="108"/>
      <c r="F9" s="108"/>
      <c r="G9" s="108"/>
    </row>
    <row r="10" spans="1:7" s="43" customFormat="1" ht="5.85" customHeight="1" x14ac:dyDescent="0.2">
      <c r="A10" s="70"/>
      <c r="B10" s="70"/>
      <c r="C10" s="70"/>
      <c r="D10" s="70"/>
      <c r="E10" s="70"/>
      <c r="F10" s="70"/>
      <c r="G10" s="70"/>
    </row>
    <row r="11" spans="1:7" s="43" customFormat="1" x14ac:dyDescent="0.2">
      <c r="A11" s="117" t="s">
        <v>2</v>
      </c>
      <c r="B11" s="117"/>
      <c r="C11" s="117"/>
      <c r="D11" s="117"/>
      <c r="E11" s="117"/>
      <c r="F11" s="117"/>
      <c r="G11" s="117"/>
    </row>
    <row r="12" spans="1:7" s="43" customFormat="1" x14ac:dyDescent="0.2">
      <c r="A12" s="108" t="s">
        <v>3</v>
      </c>
      <c r="B12" s="108"/>
      <c r="C12" s="108"/>
      <c r="D12" s="108"/>
      <c r="E12" s="108"/>
      <c r="F12" s="108"/>
      <c r="G12" s="108"/>
    </row>
    <row r="13" spans="1:7" s="43" customFormat="1" x14ac:dyDescent="0.2">
      <c r="A13" s="70"/>
      <c r="B13" s="70"/>
      <c r="C13" s="70"/>
      <c r="D13" s="70"/>
      <c r="E13" s="70"/>
      <c r="F13" s="70"/>
      <c r="G13" s="70"/>
    </row>
    <row r="14" spans="1:7" s="43" customFormat="1" x14ac:dyDescent="0.2">
      <c r="A14" s="70"/>
      <c r="B14" s="70"/>
      <c r="C14" s="70"/>
      <c r="D14" s="70"/>
      <c r="E14" s="70"/>
      <c r="F14" s="70"/>
      <c r="G14" s="70"/>
    </row>
    <row r="15" spans="1:7" s="43" customFormat="1" ht="12.75" customHeight="1" x14ac:dyDescent="0.2">
      <c r="A15" s="111" t="s">
        <v>132</v>
      </c>
      <c r="B15" s="108"/>
      <c r="C15" s="108"/>
      <c r="D15" s="69"/>
      <c r="E15" s="69"/>
      <c r="F15" s="69"/>
      <c r="G15" s="69"/>
    </row>
    <row r="16" spans="1:7" s="43" customFormat="1" ht="5.85" customHeight="1" x14ac:dyDescent="0.2">
      <c r="A16" s="69"/>
      <c r="B16" s="71"/>
      <c r="C16" s="71"/>
      <c r="D16" s="69"/>
      <c r="E16" s="69"/>
      <c r="F16" s="69"/>
      <c r="G16" s="69"/>
    </row>
    <row r="17" spans="1:7" s="43" customFormat="1" ht="12.75" customHeight="1" x14ac:dyDescent="0.2">
      <c r="A17" s="112" t="s">
        <v>183</v>
      </c>
      <c r="B17" s="108"/>
      <c r="C17" s="108"/>
      <c r="D17" s="71"/>
      <c r="E17" s="71"/>
      <c r="F17" s="71"/>
      <c r="G17" s="71"/>
    </row>
    <row r="18" spans="1:7" s="43" customFormat="1" ht="12.75" customHeight="1" x14ac:dyDescent="0.2">
      <c r="A18" s="71" t="s">
        <v>136</v>
      </c>
      <c r="B18" s="150" t="s">
        <v>187</v>
      </c>
      <c r="C18" s="108"/>
      <c r="D18" s="71"/>
      <c r="E18" s="71"/>
      <c r="F18" s="71"/>
      <c r="G18" s="71"/>
    </row>
    <row r="19" spans="1:7" s="43" customFormat="1" ht="12.75" customHeight="1" x14ac:dyDescent="0.2">
      <c r="A19" s="71" t="s">
        <v>137</v>
      </c>
      <c r="B19" s="113" t="s">
        <v>184</v>
      </c>
      <c r="C19" s="113"/>
      <c r="D19" s="113"/>
      <c r="E19" s="71"/>
      <c r="F19" s="71"/>
      <c r="G19" s="71"/>
    </row>
    <row r="20" spans="1:7" s="43" customFormat="1" x14ac:dyDescent="0.2">
      <c r="A20" s="71"/>
      <c r="B20" s="71"/>
      <c r="C20" s="71"/>
      <c r="D20" s="71"/>
      <c r="E20" s="71"/>
      <c r="F20" s="71"/>
      <c r="G20" s="71"/>
    </row>
    <row r="21" spans="1:7" s="43" customFormat="1" ht="12.75" customHeight="1" x14ac:dyDescent="0.2">
      <c r="A21" s="111" t="s">
        <v>144</v>
      </c>
      <c r="B21" s="108"/>
      <c r="C21" s="69"/>
      <c r="D21" s="69"/>
      <c r="E21" s="69"/>
      <c r="F21" s="69"/>
      <c r="G21" s="69"/>
    </row>
    <row r="22" spans="1:7" s="43" customFormat="1" ht="5.85" customHeight="1" x14ac:dyDescent="0.2">
      <c r="A22" s="69"/>
      <c r="B22" s="71"/>
      <c r="C22" s="69"/>
      <c r="D22" s="69"/>
      <c r="E22" s="69"/>
      <c r="F22" s="69"/>
      <c r="G22" s="69"/>
    </row>
    <row r="23" spans="1:7" s="43" customFormat="1" ht="12.75" customHeight="1" x14ac:dyDescent="0.2">
      <c r="A23" s="71" t="s">
        <v>138</v>
      </c>
      <c r="B23" s="108" t="s">
        <v>139</v>
      </c>
      <c r="C23" s="108"/>
      <c r="D23" s="71"/>
      <c r="E23" s="71"/>
      <c r="F23" s="71"/>
      <c r="G23" s="71"/>
    </row>
    <row r="24" spans="1:7" s="43" customFormat="1" ht="12.75" customHeight="1" x14ac:dyDescent="0.2">
      <c r="A24" s="71" t="s">
        <v>140</v>
      </c>
      <c r="B24" s="108" t="s">
        <v>141</v>
      </c>
      <c r="C24" s="108"/>
      <c r="D24" s="71"/>
      <c r="E24" s="71"/>
      <c r="F24" s="71"/>
      <c r="G24" s="71"/>
    </row>
    <row r="25" spans="1:7" s="43" customFormat="1" ht="12.75" customHeight="1" x14ac:dyDescent="0.2">
      <c r="A25" s="71"/>
      <c r="B25" s="108"/>
      <c r="C25" s="108"/>
      <c r="D25" s="71"/>
      <c r="E25" s="71"/>
      <c r="F25" s="71"/>
      <c r="G25" s="71"/>
    </row>
    <row r="26" spans="1:7" s="43" customFormat="1" x14ac:dyDescent="0.2">
      <c r="A26" s="70"/>
      <c r="B26" s="70"/>
      <c r="C26" s="70"/>
      <c r="D26" s="70"/>
      <c r="E26" s="70"/>
      <c r="F26" s="70"/>
      <c r="G26" s="70"/>
    </row>
    <row r="27" spans="1:7" s="43" customFormat="1" x14ac:dyDescent="0.2">
      <c r="A27" s="70" t="s">
        <v>145</v>
      </c>
      <c r="B27" s="72" t="s">
        <v>146</v>
      </c>
      <c r="C27" s="70"/>
      <c r="D27" s="70"/>
      <c r="E27" s="70"/>
      <c r="F27" s="70"/>
      <c r="G27" s="70"/>
    </row>
    <row r="28" spans="1:7" s="43" customFormat="1" x14ac:dyDescent="0.2">
      <c r="A28" s="70"/>
      <c r="B28" s="70"/>
      <c r="C28" s="70"/>
      <c r="D28" s="70"/>
      <c r="E28" s="70"/>
      <c r="F28" s="70"/>
      <c r="G28" s="70"/>
    </row>
    <row r="29" spans="1:7" s="43" customFormat="1" ht="27.75" customHeight="1" x14ac:dyDescent="0.2">
      <c r="A29" s="110" t="s">
        <v>168</v>
      </c>
      <c r="B29" s="108"/>
      <c r="C29" s="108"/>
      <c r="D29" s="108"/>
      <c r="E29" s="108"/>
      <c r="F29" s="108"/>
      <c r="G29" s="108"/>
    </row>
    <row r="30" spans="1:7" s="43" customFormat="1" ht="41.85" customHeight="1" x14ac:dyDescent="0.2">
      <c r="A30" s="108" t="s">
        <v>151</v>
      </c>
      <c r="B30" s="108"/>
      <c r="C30" s="108"/>
      <c r="D30" s="108"/>
      <c r="E30" s="108"/>
      <c r="F30" s="108"/>
      <c r="G30" s="108"/>
    </row>
    <row r="31" spans="1:7" s="43" customFormat="1" x14ac:dyDescent="0.2">
      <c r="A31" s="70"/>
      <c r="B31" s="70"/>
      <c r="C31" s="70"/>
      <c r="D31" s="70"/>
      <c r="E31" s="70"/>
      <c r="F31" s="70"/>
      <c r="G31" s="70"/>
    </row>
    <row r="32" spans="1:7" s="43" customFormat="1" x14ac:dyDescent="0.2">
      <c r="A32" s="70"/>
      <c r="B32" s="70"/>
      <c r="C32" s="70"/>
      <c r="D32" s="70"/>
      <c r="E32" s="70"/>
      <c r="F32" s="70"/>
      <c r="G32" s="70"/>
    </row>
    <row r="33" spans="1:7" s="43" customFormat="1" x14ac:dyDescent="0.2">
      <c r="A33" s="70"/>
      <c r="B33" s="70"/>
      <c r="C33" s="70"/>
      <c r="D33" s="70"/>
      <c r="E33" s="70"/>
      <c r="F33" s="70"/>
      <c r="G33" s="70"/>
    </row>
    <row r="34" spans="1:7" s="43" customFormat="1" x14ac:dyDescent="0.2">
      <c r="A34" s="70"/>
      <c r="B34" s="70"/>
      <c r="C34" s="70"/>
      <c r="D34" s="70"/>
      <c r="E34" s="70"/>
      <c r="F34" s="70"/>
      <c r="G34" s="70"/>
    </row>
    <row r="35" spans="1:7" s="43" customFormat="1" x14ac:dyDescent="0.2">
      <c r="A35" s="70"/>
      <c r="B35" s="70"/>
      <c r="C35" s="70"/>
      <c r="D35" s="70"/>
      <c r="E35" s="70"/>
      <c r="F35" s="70"/>
      <c r="G35" s="70"/>
    </row>
    <row r="36" spans="1:7" s="43" customFormat="1" x14ac:dyDescent="0.2">
      <c r="A36" s="70"/>
      <c r="B36" s="70"/>
      <c r="C36" s="70"/>
      <c r="D36" s="70"/>
      <c r="E36" s="70"/>
      <c r="F36" s="70"/>
      <c r="G36" s="70"/>
    </row>
    <row r="37" spans="1:7" s="43" customFormat="1" x14ac:dyDescent="0.2">
      <c r="A37" s="70"/>
      <c r="B37" s="70"/>
      <c r="C37" s="70"/>
      <c r="D37" s="70"/>
      <c r="E37" s="70"/>
      <c r="F37" s="70"/>
      <c r="G37" s="70"/>
    </row>
    <row r="38" spans="1:7" s="43" customFormat="1" x14ac:dyDescent="0.2">
      <c r="A38" s="70"/>
      <c r="B38" s="70"/>
      <c r="C38" s="70"/>
      <c r="D38" s="70"/>
      <c r="E38" s="70"/>
      <c r="F38" s="70"/>
      <c r="G38" s="70"/>
    </row>
    <row r="39" spans="1:7" s="43" customFormat="1" x14ac:dyDescent="0.2">
      <c r="A39" s="70"/>
      <c r="B39" s="70"/>
      <c r="C39" s="70"/>
      <c r="D39" s="70"/>
      <c r="E39" s="70"/>
      <c r="F39" s="70"/>
      <c r="G39" s="70"/>
    </row>
    <row r="40" spans="1:7" s="43" customFormat="1" x14ac:dyDescent="0.2">
      <c r="A40" s="70"/>
      <c r="B40" s="70"/>
      <c r="C40" s="70"/>
      <c r="D40" s="70"/>
      <c r="E40" s="70"/>
      <c r="F40" s="70"/>
      <c r="G40" s="70"/>
    </row>
    <row r="41" spans="1:7" s="43" customFormat="1" x14ac:dyDescent="0.2">
      <c r="A41" s="109" t="s">
        <v>147</v>
      </c>
      <c r="B41" s="109"/>
      <c r="C41" s="70"/>
      <c r="D41" s="70"/>
      <c r="E41" s="70"/>
      <c r="F41" s="70"/>
      <c r="G41" s="70"/>
    </row>
    <row r="42" spans="1:7" s="43" customFormat="1" x14ac:dyDescent="0.2">
      <c r="A42" s="70"/>
      <c r="B42" s="70"/>
      <c r="C42" s="70"/>
      <c r="D42" s="70"/>
      <c r="E42" s="70"/>
      <c r="F42" s="70"/>
      <c r="G42" s="70"/>
    </row>
    <row r="43" spans="1:7" s="43" customFormat="1" x14ac:dyDescent="0.2">
      <c r="A43" s="7">
        <v>0</v>
      </c>
      <c r="B43" s="8" t="s">
        <v>5</v>
      </c>
      <c r="C43" s="70"/>
      <c r="D43" s="70"/>
      <c r="E43" s="70"/>
      <c r="F43" s="70"/>
      <c r="G43" s="70"/>
    </row>
    <row r="44" spans="1:7" s="43" customFormat="1" x14ac:dyDescent="0.2">
      <c r="A44" s="8" t="s">
        <v>19</v>
      </c>
      <c r="B44" s="8" t="s">
        <v>6</v>
      </c>
      <c r="C44" s="70"/>
      <c r="D44" s="70"/>
      <c r="E44" s="70"/>
      <c r="F44" s="70"/>
      <c r="G44" s="70"/>
    </row>
    <row r="45" spans="1:7" s="43" customFormat="1" x14ac:dyDescent="0.2">
      <c r="A45" s="8" t="s">
        <v>20</v>
      </c>
      <c r="B45" s="8" t="s">
        <v>7</v>
      </c>
      <c r="C45" s="70"/>
      <c r="D45" s="70"/>
      <c r="E45" s="70"/>
      <c r="F45" s="70"/>
      <c r="G45" s="70"/>
    </row>
    <row r="46" spans="1:7" s="43" customFormat="1" x14ac:dyDescent="0.2">
      <c r="A46" s="8" t="s">
        <v>21</v>
      </c>
      <c r="B46" s="8" t="s">
        <v>8</v>
      </c>
      <c r="C46" s="70"/>
      <c r="D46" s="70"/>
      <c r="E46" s="70"/>
      <c r="F46" s="70"/>
      <c r="G46" s="70"/>
    </row>
    <row r="47" spans="1:7" s="43" customFormat="1" x14ac:dyDescent="0.2">
      <c r="A47" s="8" t="s">
        <v>15</v>
      </c>
      <c r="B47" s="8" t="s">
        <v>9</v>
      </c>
      <c r="C47" s="70"/>
      <c r="D47" s="70"/>
      <c r="E47" s="70"/>
      <c r="F47" s="70"/>
      <c r="G47" s="70"/>
    </row>
    <row r="48" spans="1:7" s="43" customFormat="1" x14ac:dyDescent="0.2">
      <c r="A48" s="8" t="s">
        <v>16</v>
      </c>
      <c r="B48" s="8" t="s">
        <v>10</v>
      </c>
      <c r="C48" s="70"/>
      <c r="D48" s="70"/>
      <c r="E48" s="70"/>
      <c r="F48" s="70"/>
      <c r="G48" s="70"/>
    </row>
    <row r="49" spans="1:7" s="43" customFormat="1" x14ac:dyDescent="0.2">
      <c r="A49" s="8" t="s">
        <v>17</v>
      </c>
      <c r="B49" s="8" t="s">
        <v>11</v>
      </c>
      <c r="C49" s="70"/>
      <c r="D49" s="70"/>
      <c r="E49" s="70"/>
      <c r="F49" s="70"/>
      <c r="G49" s="70"/>
    </row>
    <row r="50" spans="1:7" s="43" customFormat="1" x14ac:dyDescent="0.2">
      <c r="A50" s="8" t="s">
        <v>18</v>
      </c>
      <c r="B50" s="8" t="s">
        <v>12</v>
      </c>
      <c r="C50" s="70"/>
      <c r="D50" s="70"/>
      <c r="E50" s="70"/>
      <c r="F50" s="70"/>
      <c r="G50" s="70"/>
    </row>
    <row r="51" spans="1:7" s="43" customFormat="1" x14ac:dyDescent="0.2">
      <c r="A51" s="8" t="s">
        <v>148</v>
      </c>
      <c r="B51" s="8" t="s">
        <v>13</v>
      </c>
      <c r="C51" s="70"/>
      <c r="D51" s="70"/>
      <c r="E51" s="70"/>
      <c r="F51" s="70"/>
      <c r="G51" s="70"/>
    </row>
    <row r="52" spans="1:7" s="43" customFormat="1" x14ac:dyDescent="0.2">
      <c r="A52" s="8" t="s">
        <v>142</v>
      </c>
      <c r="B52" s="8" t="s">
        <v>14</v>
      </c>
      <c r="C52" s="70"/>
      <c r="D52" s="70"/>
      <c r="E52" s="70"/>
      <c r="F52" s="70"/>
      <c r="G52" s="70"/>
    </row>
    <row r="53" spans="1:7" s="43" customFormat="1" x14ac:dyDescent="0.2"/>
    <row r="54" spans="1:7" x14ac:dyDescent="0.2">
      <c r="A54" s="44"/>
      <c r="B54" s="44"/>
      <c r="C54" s="44"/>
      <c r="D54" s="44"/>
      <c r="E54" s="44"/>
      <c r="F54" s="44"/>
      <c r="G54" s="44"/>
    </row>
    <row r="55" spans="1:7" x14ac:dyDescent="0.2">
      <c r="A55" s="44"/>
      <c r="B55" s="44"/>
      <c r="C55" s="44"/>
      <c r="D55" s="44"/>
      <c r="E55" s="44"/>
      <c r="F55" s="44"/>
      <c r="G55" s="44"/>
    </row>
    <row r="56" spans="1:7" x14ac:dyDescent="0.2">
      <c r="A56" s="44"/>
      <c r="B56" s="44"/>
      <c r="C56" s="44"/>
      <c r="D56" s="44"/>
      <c r="E56" s="44"/>
      <c r="F56" s="44"/>
      <c r="G56" s="44"/>
    </row>
    <row r="57" spans="1:7" x14ac:dyDescent="0.2">
      <c r="A57" s="44"/>
      <c r="B57" s="44"/>
      <c r="C57" s="44"/>
      <c r="D57" s="44"/>
      <c r="E57" s="44"/>
      <c r="F57" s="44"/>
      <c r="G57" s="44"/>
    </row>
    <row r="58" spans="1:7" x14ac:dyDescent="0.2">
      <c r="A58" s="44"/>
      <c r="B58" s="44"/>
      <c r="C58" s="44"/>
      <c r="D58" s="44"/>
      <c r="E58" s="44"/>
      <c r="F58" s="44"/>
      <c r="G58" s="44"/>
    </row>
    <row r="59" spans="1:7" x14ac:dyDescent="0.2">
      <c r="A59" s="44"/>
      <c r="B59" s="44"/>
      <c r="C59" s="44"/>
      <c r="D59" s="44"/>
      <c r="E59" s="44"/>
      <c r="F59" s="44"/>
      <c r="G59" s="44"/>
    </row>
    <row r="60" spans="1:7" x14ac:dyDescent="0.2">
      <c r="A60" s="44"/>
      <c r="B60" s="44"/>
      <c r="C60" s="44"/>
      <c r="D60" s="44"/>
      <c r="E60" s="44"/>
      <c r="F60" s="44"/>
      <c r="G60" s="44"/>
    </row>
    <row r="61" spans="1:7" x14ac:dyDescent="0.2">
      <c r="A61" s="44"/>
      <c r="B61" s="44"/>
      <c r="C61" s="44"/>
      <c r="D61" s="44"/>
      <c r="E61" s="44"/>
      <c r="F61" s="44"/>
      <c r="G61" s="44"/>
    </row>
    <row r="62" spans="1:7" x14ac:dyDescent="0.2">
      <c r="A62" s="44"/>
      <c r="B62" s="44"/>
      <c r="C62" s="44"/>
      <c r="D62" s="44"/>
      <c r="E62" s="44"/>
      <c r="F62" s="44"/>
      <c r="G62" s="44"/>
    </row>
    <row r="63" spans="1:7" x14ac:dyDescent="0.2">
      <c r="A63" s="44"/>
      <c r="B63" s="44"/>
      <c r="C63" s="44"/>
      <c r="D63" s="44"/>
      <c r="E63" s="44"/>
      <c r="F63" s="44"/>
      <c r="G63" s="44"/>
    </row>
    <row r="64" spans="1:7" x14ac:dyDescent="0.2">
      <c r="A64" s="44"/>
      <c r="B64" s="44"/>
      <c r="C64" s="44"/>
      <c r="D64" s="44"/>
      <c r="E64" s="44"/>
      <c r="F64" s="44"/>
      <c r="G64" s="44"/>
    </row>
    <row r="65" spans="1:7" x14ac:dyDescent="0.2">
      <c r="A65" s="44"/>
      <c r="B65" s="44"/>
      <c r="C65" s="44"/>
      <c r="D65" s="44"/>
      <c r="E65" s="44"/>
      <c r="F65" s="44"/>
      <c r="G65" s="44"/>
    </row>
    <row r="66" spans="1:7" x14ac:dyDescent="0.2">
      <c r="A66" s="44"/>
      <c r="B66" s="44"/>
      <c r="C66" s="44"/>
      <c r="D66" s="44"/>
      <c r="E66" s="44"/>
      <c r="F66" s="44"/>
      <c r="G66" s="44"/>
    </row>
    <row r="67" spans="1:7" x14ac:dyDescent="0.2">
      <c r="A67" s="44"/>
      <c r="B67" s="44"/>
      <c r="C67" s="44"/>
      <c r="D67" s="44"/>
      <c r="E67" s="44"/>
      <c r="F67" s="44"/>
      <c r="G67" s="44"/>
    </row>
    <row r="68" spans="1:7" x14ac:dyDescent="0.2">
      <c r="A68" s="44"/>
      <c r="B68" s="44"/>
      <c r="C68" s="44"/>
      <c r="D68" s="44"/>
      <c r="E68" s="44"/>
      <c r="F68" s="44"/>
      <c r="G68" s="44"/>
    </row>
    <row r="69" spans="1:7" x14ac:dyDescent="0.2">
      <c r="A69" s="44"/>
      <c r="B69" s="44"/>
      <c r="C69" s="44"/>
      <c r="D69" s="44"/>
      <c r="E69" s="44"/>
      <c r="F69" s="44"/>
      <c r="G69" s="44"/>
    </row>
    <row r="70" spans="1:7" x14ac:dyDescent="0.2">
      <c r="A70" s="44"/>
      <c r="B70" s="44"/>
      <c r="C70" s="44"/>
      <c r="D70" s="44"/>
      <c r="E70" s="44"/>
      <c r="F70" s="44"/>
      <c r="G70" s="44"/>
    </row>
    <row r="71" spans="1:7" x14ac:dyDescent="0.2">
      <c r="A71" s="44"/>
      <c r="B71" s="44"/>
      <c r="C71" s="44"/>
      <c r="D71" s="44"/>
      <c r="E71" s="44"/>
      <c r="F71" s="44"/>
      <c r="G71" s="44"/>
    </row>
    <row r="72" spans="1:7" x14ac:dyDescent="0.2">
      <c r="A72" s="44"/>
      <c r="B72" s="44"/>
      <c r="C72" s="44"/>
      <c r="D72" s="44"/>
      <c r="E72" s="44"/>
      <c r="F72" s="44"/>
      <c r="G72" s="44"/>
    </row>
    <row r="73" spans="1:7" x14ac:dyDescent="0.2">
      <c r="A73" s="44"/>
      <c r="B73" s="44"/>
      <c r="C73" s="44"/>
      <c r="D73" s="44"/>
      <c r="E73" s="44"/>
      <c r="F73" s="44"/>
      <c r="G73" s="44"/>
    </row>
    <row r="74" spans="1:7" x14ac:dyDescent="0.2">
      <c r="A74" s="44"/>
      <c r="B74" s="44"/>
      <c r="C74" s="44"/>
      <c r="D74" s="44"/>
      <c r="E74" s="44"/>
      <c r="F74" s="44"/>
      <c r="G74" s="44"/>
    </row>
    <row r="75" spans="1:7" x14ac:dyDescent="0.2">
      <c r="A75" s="44"/>
      <c r="B75" s="44"/>
      <c r="C75" s="44"/>
      <c r="D75" s="44"/>
      <c r="E75" s="44"/>
      <c r="F75" s="44"/>
      <c r="G75" s="44"/>
    </row>
    <row r="76" spans="1:7" x14ac:dyDescent="0.2">
      <c r="A76" s="44"/>
      <c r="B76" s="44"/>
      <c r="C76" s="44"/>
      <c r="D76" s="44"/>
      <c r="E76" s="44"/>
      <c r="F76" s="44"/>
      <c r="G76" s="44"/>
    </row>
    <row r="77" spans="1:7" x14ac:dyDescent="0.2">
      <c r="A77" s="44"/>
      <c r="B77" s="44"/>
      <c r="C77" s="44"/>
      <c r="D77" s="44"/>
      <c r="E77" s="44"/>
      <c r="F77" s="44"/>
      <c r="G77" s="44"/>
    </row>
    <row r="78" spans="1:7" x14ac:dyDescent="0.2">
      <c r="A78" s="44"/>
      <c r="B78" s="44"/>
      <c r="C78" s="44"/>
      <c r="D78" s="44"/>
      <c r="E78" s="44"/>
      <c r="F78" s="44"/>
      <c r="G78" s="44"/>
    </row>
    <row r="79" spans="1:7" x14ac:dyDescent="0.2">
      <c r="A79" s="44"/>
      <c r="B79" s="44"/>
      <c r="C79" s="44"/>
      <c r="D79" s="44"/>
      <c r="E79" s="44"/>
      <c r="F79" s="44"/>
      <c r="G79" s="44"/>
    </row>
    <row r="80" spans="1:7" x14ac:dyDescent="0.2">
      <c r="A80" s="44"/>
      <c r="B80" s="44"/>
      <c r="C80" s="44"/>
      <c r="D80" s="44"/>
      <c r="E80" s="44"/>
      <c r="F80" s="44"/>
      <c r="G80" s="44"/>
    </row>
    <row r="81" spans="1:7" x14ac:dyDescent="0.2">
      <c r="A81" s="44"/>
      <c r="B81" s="44"/>
      <c r="C81" s="44"/>
      <c r="D81" s="44"/>
      <c r="E81" s="44"/>
      <c r="F81" s="44"/>
      <c r="G81" s="44"/>
    </row>
    <row r="82" spans="1:7" x14ac:dyDescent="0.2">
      <c r="A82" s="44"/>
      <c r="B82" s="44"/>
      <c r="C82" s="44"/>
      <c r="D82" s="44"/>
      <c r="E82" s="44"/>
      <c r="F82" s="44"/>
      <c r="G82" s="44"/>
    </row>
    <row r="83" spans="1:7" x14ac:dyDescent="0.2">
      <c r="A83" s="44"/>
      <c r="B83" s="44"/>
      <c r="C83" s="44"/>
      <c r="D83" s="44"/>
      <c r="E83" s="44"/>
      <c r="F83" s="44"/>
      <c r="G83" s="44"/>
    </row>
    <row r="84" spans="1:7" x14ac:dyDescent="0.2">
      <c r="A84" s="44"/>
      <c r="B84" s="44"/>
      <c r="C84" s="44"/>
      <c r="D84" s="44"/>
      <c r="E84" s="44"/>
      <c r="F84" s="44"/>
      <c r="G84" s="44"/>
    </row>
    <row r="85" spans="1:7" x14ac:dyDescent="0.2">
      <c r="A85" s="44"/>
      <c r="B85" s="44"/>
      <c r="C85" s="44"/>
      <c r="D85" s="44"/>
      <c r="E85" s="44"/>
      <c r="F85" s="44"/>
      <c r="G85" s="44"/>
    </row>
    <row r="86" spans="1:7" x14ac:dyDescent="0.2">
      <c r="A86" s="44"/>
      <c r="B86" s="44"/>
      <c r="C86" s="44"/>
      <c r="D86" s="44"/>
      <c r="E86" s="44"/>
      <c r="F86" s="44"/>
      <c r="G86" s="44"/>
    </row>
    <row r="87" spans="1:7" x14ac:dyDescent="0.2">
      <c r="A87" s="44"/>
      <c r="B87" s="44"/>
      <c r="C87" s="44"/>
      <c r="D87" s="44"/>
      <c r="E87" s="44"/>
      <c r="F87" s="44"/>
      <c r="G87" s="44"/>
    </row>
    <row r="88" spans="1:7" x14ac:dyDescent="0.2">
      <c r="A88" s="44"/>
      <c r="B88" s="44"/>
      <c r="C88" s="44"/>
      <c r="D88" s="44"/>
      <c r="E88" s="44"/>
      <c r="F88" s="44"/>
      <c r="G88" s="44"/>
    </row>
    <row r="89" spans="1:7" x14ac:dyDescent="0.2">
      <c r="A89" s="44"/>
      <c r="B89" s="44"/>
      <c r="C89" s="44"/>
      <c r="D89" s="44"/>
      <c r="E89" s="44"/>
      <c r="F89" s="44"/>
      <c r="G89" s="44"/>
    </row>
    <row r="90" spans="1:7" x14ac:dyDescent="0.2">
      <c r="A90" s="44"/>
      <c r="B90" s="44"/>
      <c r="C90" s="44"/>
      <c r="D90" s="44"/>
      <c r="E90" s="44"/>
      <c r="F90" s="44"/>
      <c r="G90" s="44"/>
    </row>
    <row r="91" spans="1:7" x14ac:dyDescent="0.2">
      <c r="A91" s="44"/>
      <c r="B91" s="44"/>
      <c r="C91" s="44"/>
      <c r="D91" s="44"/>
      <c r="E91" s="44"/>
      <c r="F91" s="44"/>
      <c r="G91" s="44"/>
    </row>
    <row r="92" spans="1:7" x14ac:dyDescent="0.2">
      <c r="A92" s="44"/>
      <c r="B92" s="44"/>
      <c r="C92" s="44"/>
      <c r="D92" s="44"/>
      <c r="E92" s="44"/>
      <c r="F92" s="44"/>
      <c r="G92" s="44"/>
    </row>
    <row r="93" spans="1:7" x14ac:dyDescent="0.2">
      <c r="A93" s="44"/>
      <c r="B93" s="44"/>
      <c r="C93" s="44"/>
      <c r="D93" s="44"/>
      <c r="E93" s="44"/>
      <c r="F93" s="44"/>
      <c r="G93" s="44"/>
    </row>
    <row r="94" spans="1:7" x14ac:dyDescent="0.2">
      <c r="A94" s="44"/>
      <c r="B94" s="44"/>
      <c r="C94" s="44"/>
      <c r="D94" s="44"/>
      <c r="E94" s="44"/>
      <c r="F94" s="44"/>
      <c r="G94" s="44"/>
    </row>
    <row r="95" spans="1:7" x14ac:dyDescent="0.2">
      <c r="A95" s="44"/>
      <c r="B95" s="44"/>
      <c r="C95" s="44"/>
      <c r="D95" s="44"/>
      <c r="E95" s="44"/>
      <c r="F95" s="44"/>
      <c r="G95" s="44"/>
    </row>
    <row r="96" spans="1:7" x14ac:dyDescent="0.2">
      <c r="A96" s="44"/>
      <c r="B96" s="44"/>
      <c r="C96" s="44"/>
      <c r="D96" s="44"/>
      <c r="E96" s="44"/>
      <c r="F96" s="44"/>
      <c r="G96" s="44"/>
    </row>
    <row r="97" spans="1:7" x14ac:dyDescent="0.2">
      <c r="A97" s="44"/>
      <c r="B97" s="44"/>
      <c r="C97" s="44"/>
      <c r="D97" s="44"/>
      <c r="E97" s="44"/>
      <c r="F97" s="44"/>
      <c r="G97" s="44"/>
    </row>
    <row r="98" spans="1:7" x14ac:dyDescent="0.2">
      <c r="A98" s="44"/>
      <c r="B98" s="44"/>
      <c r="C98" s="44"/>
      <c r="D98" s="44"/>
      <c r="E98" s="44"/>
      <c r="F98" s="44"/>
      <c r="G98" s="44"/>
    </row>
    <row r="99" spans="1:7" x14ac:dyDescent="0.2">
      <c r="A99" s="44"/>
      <c r="B99" s="44"/>
      <c r="C99" s="44"/>
      <c r="D99" s="44"/>
      <c r="E99" s="44"/>
      <c r="F99" s="44"/>
      <c r="G99" s="44"/>
    </row>
    <row r="100" spans="1:7" x14ac:dyDescent="0.2">
      <c r="A100" s="44"/>
      <c r="B100" s="44"/>
      <c r="C100" s="44"/>
      <c r="D100" s="44"/>
      <c r="E100" s="44"/>
      <c r="F100" s="44"/>
      <c r="G100" s="44"/>
    </row>
    <row r="101" spans="1:7" x14ac:dyDescent="0.2">
      <c r="A101" s="44"/>
      <c r="B101" s="44"/>
      <c r="C101" s="44"/>
      <c r="D101" s="44"/>
      <c r="E101" s="44"/>
      <c r="F101" s="44"/>
      <c r="G101" s="44"/>
    </row>
    <row r="102" spans="1:7" x14ac:dyDescent="0.2">
      <c r="A102" s="44"/>
      <c r="B102" s="44"/>
      <c r="C102" s="44"/>
      <c r="D102" s="44"/>
      <c r="E102" s="44"/>
      <c r="F102" s="44"/>
      <c r="G102" s="44"/>
    </row>
    <row r="103" spans="1:7" x14ac:dyDescent="0.2">
      <c r="A103" s="44"/>
      <c r="B103" s="44"/>
      <c r="C103" s="44"/>
      <c r="D103" s="44"/>
      <c r="E103" s="44"/>
      <c r="F103" s="44"/>
      <c r="G103" s="44"/>
    </row>
    <row r="104" spans="1:7" x14ac:dyDescent="0.2">
      <c r="A104" s="44"/>
      <c r="B104" s="44"/>
      <c r="C104" s="44"/>
      <c r="D104" s="44"/>
      <c r="E104" s="44"/>
      <c r="F104" s="44"/>
      <c r="G104" s="44"/>
    </row>
    <row r="105" spans="1:7" x14ac:dyDescent="0.2">
      <c r="A105" s="44"/>
      <c r="B105" s="44"/>
      <c r="C105" s="44"/>
      <c r="D105" s="44"/>
      <c r="E105" s="44"/>
      <c r="F105" s="44"/>
      <c r="G105" s="44"/>
    </row>
    <row r="106" spans="1:7" x14ac:dyDescent="0.2">
      <c r="A106" s="44"/>
      <c r="B106" s="44"/>
      <c r="C106" s="44"/>
      <c r="D106" s="44"/>
      <c r="E106" s="44"/>
      <c r="F106" s="44"/>
      <c r="G106" s="44"/>
    </row>
    <row r="107" spans="1:7" x14ac:dyDescent="0.2">
      <c r="A107" s="44"/>
      <c r="B107" s="44"/>
      <c r="C107" s="44"/>
      <c r="D107" s="44"/>
      <c r="E107" s="44"/>
      <c r="F107" s="44"/>
      <c r="G107" s="44"/>
    </row>
    <row r="108" spans="1:7" x14ac:dyDescent="0.2">
      <c r="A108" s="44"/>
      <c r="B108" s="44"/>
      <c r="C108" s="44"/>
      <c r="D108" s="44"/>
      <c r="E108" s="44"/>
      <c r="F108" s="44"/>
      <c r="G108" s="44"/>
    </row>
    <row r="109" spans="1:7" x14ac:dyDescent="0.2">
      <c r="A109" s="44"/>
      <c r="B109" s="44"/>
      <c r="C109" s="44"/>
      <c r="D109" s="44"/>
      <c r="E109" s="44"/>
      <c r="F109" s="44"/>
      <c r="G109" s="44"/>
    </row>
    <row r="110" spans="1:7" x14ac:dyDescent="0.2">
      <c r="A110" s="44"/>
      <c r="B110" s="44"/>
      <c r="C110" s="44"/>
      <c r="D110" s="44"/>
      <c r="E110" s="44"/>
      <c r="F110" s="44"/>
      <c r="G110" s="44"/>
    </row>
    <row r="111" spans="1:7" x14ac:dyDescent="0.2">
      <c r="A111" s="44"/>
      <c r="B111" s="44"/>
      <c r="C111" s="44"/>
      <c r="D111" s="44"/>
      <c r="E111" s="44"/>
      <c r="F111" s="44"/>
      <c r="G111" s="44"/>
    </row>
    <row r="112" spans="1:7" x14ac:dyDescent="0.2">
      <c r="A112" s="44"/>
      <c r="B112" s="44"/>
      <c r="C112" s="44"/>
      <c r="D112" s="44"/>
      <c r="E112" s="44"/>
      <c r="F112" s="44"/>
      <c r="G112" s="44"/>
    </row>
    <row r="113" spans="1:7" x14ac:dyDescent="0.2">
      <c r="A113" s="44"/>
      <c r="B113" s="44"/>
      <c r="C113" s="44"/>
      <c r="D113" s="44"/>
      <c r="E113" s="44"/>
      <c r="F113" s="44"/>
      <c r="G113" s="44"/>
    </row>
    <row r="114" spans="1:7" x14ac:dyDescent="0.2">
      <c r="A114" s="44"/>
      <c r="B114" s="44"/>
      <c r="C114" s="44"/>
      <c r="D114" s="44"/>
      <c r="E114" s="44"/>
      <c r="F114" s="44"/>
      <c r="G114" s="44"/>
    </row>
    <row r="115" spans="1:7" x14ac:dyDescent="0.2">
      <c r="A115" s="44"/>
      <c r="B115" s="44"/>
      <c r="C115" s="44"/>
      <c r="D115" s="44"/>
      <c r="E115" s="44"/>
      <c r="F115" s="44"/>
      <c r="G115" s="44"/>
    </row>
    <row r="116" spans="1:7" x14ac:dyDescent="0.2">
      <c r="A116" s="44"/>
      <c r="B116" s="44"/>
      <c r="C116" s="44"/>
      <c r="D116" s="44"/>
      <c r="E116" s="44"/>
      <c r="F116" s="44"/>
      <c r="G116" s="44"/>
    </row>
    <row r="117" spans="1:7" x14ac:dyDescent="0.2">
      <c r="A117" s="44"/>
      <c r="B117" s="44"/>
      <c r="C117" s="44"/>
      <c r="D117" s="44"/>
      <c r="E117" s="44"/>
      <c r="F117" s="44"/>
      <c r="G117" s="44"/>
    </row>
    <row r="118" spans="1:7" x14ac:dyDescent="0.2">
      <c r="A118" s="44"/>
      <c r="B118" s="44"/>
      <c r="C118" s="44"/>
      <c r="D118" s="44"/>
      <c r="E118" s="44"/>
      <c r="F118" s="44"/>
      <c r="G118" s="44"/>
    </row>
    <row r="119" spans="1:7" x14ac:dyDescent="0.2">
      <c r="A119" s="44"/>
      <c r="B119" s="44"/>
      <c r="C119" s="44"/>
      <c r="D119" s="44"/>
      <c r="E119" s="44"/>
      <c r="F119" s="44"/>
      <c r="G119" s="44"/>
    </row>
    <row r="120" spans="1:7" x14ac:dyDescent="0.2">
      <c r="A120" s="44"/>
      <c r="B120" s="44"/>
      <c r="C120" s="44"/>
      <c r="D120" s="44"/>
      <c r="E120" s="44"/>
      <c r="F120" s="44"/>
      <c r="G120" s="44"/>
    </row>
    <row r="121" spans="1:7" x14ac:dyDescent="0.2">
      <c r="A121" s="44"/>
      <c r="B121" s="44"/>
      <c r="C121" s="44"/>
      <c r="D121" s="44"/>
      <c r="E121" s="44"/>
      <c r="F121" s="44"/>
      <c r="G121" s="44"/>
    </row>
    <row r="122" spans="1:7" x14ac:dyDescent="0.2">
      <c r="A122" s="44"/>
      <c r="B122" s="44"/>
      <c r="C122" s="44"/>
      <c r="D122" s="44"/>
      <c r="E122" s="44"/>
      <c r="F122" s="44"/>
      <c r="G122" s="44"/>
    </row>
    <row r="123" spans="1:7" x14ac:dyDescent="0.2">
      <c r="A123" s="44"/>
      <c r="B123" s="44"/>
      <c r="C123" s="44"/>
      <c r="D123" s="44"/>
      <c r="E123" s="44"/>
      <c r="F123" s="44"/>
      <c r="G123" s="44"/>
    </row>
    <row r="124" spans="1:7" x14ac:dyDescent="0.2">
      <c r="A124" s="44"/>
      <c r="B124" s="44"/>
      <c r="C124" s="44"/>
      <c r="D124" s="44"/>
      <c r="E124" s="44"/>
      <c r="F124" s="44"/>
      <c r="G124" s="44"/>
    </row>
    <row r="125" spans="1:7" x14ac:dyDescent="0.2">
      <c r="A125" s="44"/>
      <c r="B125" s="44"/>
      <c r="C125" s="44"/>
      <c r="D125" s="44"/>
      <c r="E125" s="44"/>
      <c r="F125" s="44"/>
      <c r="G125" s="44"/>
    </row>
    <row r="126" spans="1:7" x14ac:dyDescent="0.2">
      <c r="A126" s="44"/>
      <c r="B126" s="44"/>
      <c r="C126" s="44"/>
      <c r="D126" s="44"/>
      <c r="E126" s="44"/>
      <c r="F126" s="44"/>
      <c r="G126" s="44"/>
    </row>
    <row r="127" spans="1:7" x14ac:dyDescent="0.2">
      <c r="A127" s="44"/>
      <c r="B127" s="44"/>
      <c r="C127" s="44"/>
      <c r="D127" s="44"/>
      <c r="E127" s="44"/>
      <c r="F127" s="44"/>
      <c r="G127" s="44"/>
    </row>
    <row r="128" spans="1:7" x14ac:dyDescent="0.2">
      <c r="A128" s="44"/>
      <c r="B128" s="44"/>
      <c r="C128" s="44"/>
      <c r="D128" s="44"/>
      <c r="E128" s="44"/>
      <c r="F128" s="44"/>
      <c r="G128" s="44"/>
    </row>
    <row r="129" spans="1:7" x14ac:dyDescent="0.2">
      <c r="A129" s="44"/>
      <c r="B129" s="44"/>
      <c r="C129" s="44"/>
      <c r="D129" s="44"/>
      <c r="E129" s="44"/>
      <c r="F129" s="44"/>
      <c r="G129" s="44"/>
    </row>
    <row r="130" spans="1:7" x14ac:dyDescent="0.2">
      <c r="A130" s="44"/>
      <c r="B130" s="44"/>
      <c r="C130" s="44"/>
      <c r="D130" s="44"/>
      <c r="E130" s="44"/>
      <c r="F130" s="44"/>
      <c r="G130" s="44"/>
    </row>
    <row r="131" spans="1:7" x14ac:dyDescent="0.2">
      <c r="A131" s="44"/>
      <c r="B131" s="44"/>
      <c r="C131" s="44"/>
      <c r="D131" s="44"/>
      <c r="E131" s="44"/>
      <c r="F131" s="44"/>
      <c r="G131" s="44"/>
    </row>
    <row r="132" spans="1:7" x14ac:dyDescent="0.2">
      <c r="A132" s="44"/>
      <c r="B132" s="44"/>
      <c r="C132" s="44"/>
      <c r="D132" s="44"/>
      <c r="E132" s="44"/>
      <c r="F132" s="44"/>
      <c r="G132" s="44"/>
    </row>
    <row r="133" spans="1:7" x14ac:dyDescent="0.2">
      <c r="A133" s="44"/>
      <c r="B133" s="44"/>
      <c r="C133" s="44"/>
      <c r="D133" s="44"/>
      <c r="E133" s="44"/>
      <c r="F133" s="44"/>
      <c r="G133" s="44"/>
    </row>
    <row r="134" spans="1:7" x14ac:dyDescent="0.2">
      <c r="A134" s="44"/>
      <c r="B134" s="44"/>
      <c r="C134" s="44"/>
      <c r="D134" s="44"/>
      <c r="E134" s="44"/>
      <c r="F134" s="44"/>
      <c r="G134" s="44"/>
    </row>
    <row r="135" spans="1:7" x14ac:dyDescent="0.2">
      <c r="A135" s="44"/>
      <c r="B135" s="44"/>
      <c r="C135" s="44"/>
      <c r="D135" s="44"/>
      <c r="E135" s="44"/>
      <c r="F135" s="44"/>
      <c r="G135" s="44"/>
    </row>
    <row r="136" spans="1:7" x14ac:dyDescent="0.2">
      <c r="A136" s="44"/>
      <c r="B136" s="44"/>
      <c r="C136" s="44"/>
      <c r="D136" s="44"/>
      <c r="E136" s="44"/>
      <c r="F136" s="44"/>
      <c r="G136" s="44"/>
    </row>
    <row r="137" spans="1:7" x14ac:dyDescent="0.2">
      <c r="A137" s="44"/>
      <c r="B137" s="44"/>
      <c r="C137" s="44"/>
      <c r="D137" s="44"/>
      <c r="E137" s="44"/>
      <c r="F137" s="44"/>
      <c r="G137" s="44"/>
    </row>
    <row r="138" spans="1:7" x14ac:dyDescent="0.2">
      <c r="A138" s="44"/>
      <c r="B138" s="44"/>
      <c r="C138" s="44"/>
      <c r="D138" s="44"/>
      <c r="E138" s="44"/>
      <c r="F138" s="44"/>
      <c r="G138" s="44"/>
    </row>
    <row r="139" spans="1:7" x14ac:dyDescent="0.2">
      <c r="A139" s="44"/>
      <c r="B139" s="44"/>
      <c r="C139" s="44"/>
      <c r="D139" s="44"/>
      <c r="E139" s="44"/>
      <c r="F139" s="44"/>
      <c r="G139" s="44"/>
    </row>
    <row r="140" spans="1:7" x14ac:dyDescent="0.2">
      <c r="A140" s="44"/>
      <c r="B140" s="44"/>
      <c r="C140" s="44"/>
      <c r="D140" s="44"/>
      <c r="E140" s="44"/>
      <c r="F140" s="44"/>
      <c r="G140" s="44"/>
    </row>
    <row r="141" spans="1:7" x14ac:dyDescent="0.2">
      <c r="A141" s="44"/>
      <c r="B141" s="44"/>
      <c r="C141" s="44"/>
      <c r="D141" s="44"/>
      <c r="E141" s="44"/>
      <c r="F141" s="44"/>
      <c r="G141" s="44"/>
    </row>
    <row r="142" spans="1:7" x14ac:dyDescent="0.2">
      <c r="A142" s="44"/>
      <c r="B142" s="44"/>
      <c r="C142" s="44"/>
      <c r="D142" s="44"/>
      <c r="E142" s="44"/>
      <c r="F142" s="44"/>
      <c r="G142" s="44"/>
    </row>
    <row r="143" spans="1:7" x14ac:dyDescent="0.2">
      <c r="A143" s="44"/>
      <c r="B143" s="44"/>
      <c r="C143" s="44"/>
      <c r="D143" s="44"/>
      <c r="E143" s="44"/>
      <c r="F143" s="44"/>
      <c r="G143" s="44"/>
    </row>
    <row r="144" spans="1:7" x14ac:dyDescent="0.2">
      <c r="A144" s="44"/>
      <c r="B144" s="44"/>
      <c r="C144" s="44"/>
      <c r="D144" s="44"/>
      <c r="E144" s="44"/>
      <c r="F144" s="44"/>
      <c r="G144" s="44"/>
    </row>
    <row r="145" spans="1:7" x14ac:dyDescent="0.2">
      <c r="A145" s="44"/>
      <c r="B145" s="44"/>
      <c r="C145" s="44"/>
      <c r="D145" s="44"/>
      <c r="E145" s="44"/>
      <c r="F145" s="44"/>
      <c r="G145" s="44"/>
    </row>
    <row r="146" spans="1:7" x14ac:dyDescent="0.2">
      <c r="A146" s="44"/>
      <c r="B146" s="44"/>
      <c r="C146" s="44"/>
      <c r="D146" s="44"/>
      <c r="E146" s="44"/>
      <c r="F146" s="44"/>
      <c r="G146" s="44"/>
    </row>
    <row r="147" spans="1:7" x14ac:dyDescent="0.2">
      <c r="A147" s="44"/>
      <c r="B147" s="44"/>
      <c r="C147" s="44"/>
      <c r="D147" s="44"/>
      <c r="E147" s="44"/>
      <c r="F147" s="44"/>
      <c r="G147" s="44"/>
    </row>
    <row r="148" spans="1:7" x14ac:dyDescent="0.2">
      <c r="A148" s="44"/>
      <c r="B148" s="44"/>
      <c r="C148" s="44"/>
      <c r="D148" s="44"/>
      <c r="E148" s="44"/>
      <c r="F148" s="44"/>
      <c r="G148" s="44"/>
    </row>
    <row r="149" spans="1:7" x14ac:dyDescent="0.2">
      <c r="A149" s="44"/>
      <c r="B149" s="44"/>
      <c r="C149" s="44"/>
      <c r="D149" s="44"/>
      <c r="E149" s="44"/>
      <c r="F149" s="44"/>
      <c r="G149" s="44"/>
    </row>
    <row r="150" spans="1:7" x14ac:dyDescent="0.2">
      <c r="A150" s="44"/>
      <c r="B150" s="44"/>
      <c r="C150" s="44"/>
      <c r="D150" s="44"/>
      <c r="E150" s="44"/>
      <c r="F150" s="44"/>
      <c r="G150" s="44"/>
    </row>
    <row r="151" spans="1:7" x14ac:dyDescent="0.2">
      <c r="A151" s="44"/>
      <c r="B151" s="44"/>
      <c r="C151" s="44"/>
      <c r="D151" s="44"/>
      <c r="E151" s="44"/>
      <c r="F151" s="44"/>
      <c r="G151" s="44"/>
    </row>
    <row r="152" spans="1:7" x14ac:dyDescent="0.2">
      <c r="A152" s="44"/>
      <c r="B152" s="44"/>
      <c r="C152" s="44"/>
      <c r="D152" s="44"/>
      <c r="E152" s="44"/>
      <c r="F152" s="44"/>
      <c r="G152" s="44"/>
    </row>
    <row r="153" spans="1:7" x14ac:dyDescent="0.2">
      <c r="A153" s="44"/>
      <c r="B153" s="44"/>
      <c r="C153" s="44"/>
      <c r="D153" s="44"/>
      <c r="E153" s="44"/>
      <c r="F153" s="44"/>
      <c r="G153" s="44"/>
    </row>
    <row r="154" spans="1:7" x14ac:dyDescent="0.2">
      <c r="A154" s="44"/>
      <c r="B154" s="44"/>
      <c r="C154" s="44"/>
      <c r="D154" s="44"/>
      <c r="E154" s="44"/>
      <c r="F154" s="44"/>
      <c r="G154" s="44"/>
    </row>
    <row r="155" spans="1:7" x14ac:dyDescent="0.2">
      <c r="A155" s="44"/>
      <c r="B155" s="44"/>
      <c r="C155" s="44"/>
      <c r="D155" s="44"/>
      <c r="E155" s="44"/>
      <c r="F155" s="44"/>
      <c r="G155" s="44"/>
    </row>
    <row r="156" spans="1:7" x14ac:dyDescent="0.2">
      <c r="A156" s="44"/>
      <c r="B156" s="44"/>
      <c r="C156" s="44"/>
      <c r="D156" s="44"/>
      <c r="E156" s="44"/>
      <c r="F156" s="44"/>
      <c r="G156" s="44"/>
    </row>
    <row r="157" spans="1:7" x14ac:dyDescent="0.2">
      <c r="A157" s="44"/>
      <c r="B157" s="44"/>
      <c r="C157" s="44"/>
      <c r="D157" s="44"/>
      <c r="E157" s="44"/>
      <c r="F157" s="44"/>
      <c r="G157" s="44"/>
    </row>
    <row r="158" spans="1:7" x14ac:dyDescent="0.2">
      <c r="A158" s="44"/>
      <c r="B158" s="44"/>
      <c r="C158" s="44"/>
      <c r="D158" s="44"/>
      <c r="E158" s="44"/>
      <c r="F158" s="44"/>
      <c r="G158" s="44"/>
    </row>
    <row r="159" spans="1:7" x14ac:dyDescent="0.2">
      <c r="A159" s="44"/>
      <c r="B159" s="44"/>
      <c r="C159" s="44"/>
      <c r="D159" s="44"/>
      <c r="E159" s="44"/>
      <c r="F159" s="44"/>
      <c r="G159" s="44"/>
    </row>
    <row r="160" spans="1:7" x14ac:dyDescent="0.2">
      <c r="A160" s="44"/>
      <c r="B160" s="44"/>
      <c r="C160" s="44"/>
      <c r="D160" s="44"/>
      <c r="E160" s="44"/>
      <c r="F160" s="44"/>
      <c r="G160" s="44"/>
    </row>
    <row r="161" spans="1:7" x14ac:dyDescent="0.2">
      <c r="A161" s="44"/>
      <c r="B161" s="44"/>
      <c r="C161" s="44"/>
      <c r="D161" s="44"/>
      <c r="E161" s="44"/>
      <c r="F161" s="44"/>
      <c r="G161" s="44"/>
    </row>
    <row r="162" spans="1:7" x14ac:dyDescent="0.2">
      <c r="A162" s="44"/>
      <c r="B162" s="44"/>
      <c r="C162" s="44"/>
      <c r="D162" s="44"/>
      <c r="E162" s="44"/>
      <c r="F162" s="44"/>
      <c r="G162" s="44"/>
    </row>
    <row r="163" spans="1:7" x14ac:dyDescent="0.2">
      <c r="A163" s="44"/>
      <c r="B163" s="44"/>
      <c r="C163" s="44"/>
      <c r="D163" s="44"/>
      <c r="E163" s="44"/>
      <c r="F163" s="44"/>
      <c r="G163" s="44"/>
    </row>
    <row r="164" spans="1:7" x14ac:dyDescent="0.2">
      <c r="A164" s="44"/>
      <c r="B164" s="44"/>
      <c r="C164" s="44"/>
      <c r="D164" s="44"/>
      <c r="E164" s="44"/>
      <c r="F164" s="44"/>
      <c r="G164" s="44"/>
    </row>
    <row r="165" spans="1:7" x14ac:dyDescent="0.2">
      <c r="A165" s="44"/>
      <c r="B165" s="44"/>
      <c r="C165" s="44"/>
      <c r="D165" s="44"/>
      <c r="E165" s="44"/>
      <c r="F165" s="44"/>
      <c r="G165" s="44"/>
    </row>
    <row r="166" spans="1:7" x14ac:dyDescent="0.2">
      <c r="A166" s="44"/>
      <c r="B166" s="44"/>
      <c r="C166" s="44"/>
      <c r="D166" s="44"/>
      <c r="E166" s="44"/>
      <c r="F166" s="44"/>
      <c r="G166" s="44"/>
    </row>
    <row r="167" spans="1:7" x14ac:dyDescent="0.2">
      <c r="A167" s="44"/>
      <c r="B167" s="44"/>
      <c r="C167" s="44"/>
      <c r="D167" s="44"/>
      <c r="E167" s="44"/>
      <c r="F167" s="44"/>
      <c r="G167" s="44"/>
    </row>
    <row r="168" spans="1:7" x14ac:dyDescent="0.2">
      <c r="A168" s="44"/>
      <c r="B168" s="44"/>
      <c r="C168" s="44"/>
      <c r="D168" s="44"/>
      <c r="E168" s="44"/>
      <c r="F168" s="44"/>
      <c r="G168" s="44"/>
    </row>
    <row r="169" spans="1:7" x14ac:dyDescent="0.2">
      <c r="A169" s="44"/>
      <c r="B169" s="44"/>
      <c r="C169" s="44"/>
      <c r="D169" s="44"/>
      <c r="E169" s="44"/>
      <c r="F169" s="44"/>
      <c r="G169" s="44"/>
    </row>
    <row r="170" spans="1:7" x14ac:dyDescent="0.2">
      <c r="A170" s="44"/>
      <c r="B170" s="44"/>
      <c r="C170" s="44"/>
      <c r="D170" s="44"/>
      <c r="E170" s="44"/>
      <c r="F170" s="44"/>
      <c r="G170" s="44"/>
    </row>
    <row r="171" spans="1:7" x14ac:dyDescent="0.2">
      <c r="A171" s="44"/>
      <c r="B171" s="44"/>
      <c r="C171" s="44"/>
      <c r="D171" s="44"/>
      <c r="E171" s="44"/>
      <c r="F171" s="44"/>
      <c r="G171" s="44"/>
    </row>
    <row r="172" spans="1:7" x14ac:dyDescent="0.2">
      <c r="A172" s="44"/>
      <c r="B172" s="44"/>
      <c r="C172" s="44"/>
      <c r="D172" s="44"/>
      <c r="E172" s="44"/>
      <c r="F172" s="44"/>
      <c r="G172" s="44"/>
    </row>
    <row r="173" spans="1:7" x14ac:dyDescent="0.2">
      <c r="A173" s="44"/>
      <c r="B173" s="44"/>
      <c r="C173" s="44"/>
      <c r="D173" s="44"/>
      <c r="E173" s="44"/>
      <c r="F173" s="44"/>
      <c r="G173" s="44"/>
    </row>
    <row r="174" spans="1:7" x14ac:dyDescent="0.2">
      <c r="A174" s="44"/>
      <c r="B174" s="44"/>
      <c r="C174" s="44"/>
      <c r="D174" s="44"/>
      <c r="E174" s="44"/>
      <c r="F174" s="44"/>
      <c r="G174" s="44"/>
    </row>
    <row r="175" spans="1:7" x14ac:dyDescent="0.2">
      <c r="A175" s="44"/>
      <c r="B175" s="44"/>
      <c r="C175" s="44"/>
      <c r="D175" s="44"/>
      <c r="E175" s="44"/>
      <c r="F175" s="44"/>
      <c r="G175" s="44"/>
    </row>
  </sheetData>
  <mergeCells count="18">
    <mergeCell ref="A1:G1"/>
    <mergeCell ref="A4:G4"/>
    <mergeCell ref="A5:G5"/>
    <mergeCell ref="A8:G8"/>
    <mergeCell ref="A11:G11"/>
    <mergeCell ref="A30:G30"/>
    <mergeCell ref="A41:B41"/>
    <mergeCell ref="B25:C25"/>
    <mergeCell ref="A29:G29"/>
    <mergeCell ref="A9:G9"/>
    <mergeCell ref="A12:G12"/>
    <mergeCell ref="A15:C15"/>
    <mergeCell ref="A17:C17"/>
    <mergeCell ref="B18:C18"/>
    <mergeCell ref="B19:D19"/>
    <mergeCell ref="A21:B21"/>
    <mergeCell ref="B23:C23"/>
    <mergeCell ref="B24:C24"/>
  </mergeCells>
  <hyperlinks>
    <hyperlink ref="B19" r:id="rId1"/>
    <hyperlink ref="B26" r:id="rId2" display="www.statistik-nord.de"/>
    <hyperlink ref="B27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&amp;L&amp;8Statistikamt Nord&amp;C&amp;8&amp;P&amp;R&amp;8Statistischer Bericht G III 1 - vj 3/22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G54"/>
  <sheetViews>
    <sheetView view="pageLayout" zoomScaleNormal="100" workbookViewId="0">
      <selection sqref="A1:G1"/>
    </sheetView>
  </sheetViews>
  <sheetFormatPr baseColWidth="10" defaultColWidth="10.75" defaultRowHeight="14.25" x14ac:dyDescent="0.2"/>
  <cols>
    <col min="1" max="1" width="32.875" style="5" customWidth="1"/>
    <col min="2" max="3" width="8" customWidth="1"/>
    <col min="4" max="4" width="8.25" customWidth="1"/>
    <col min="5" max="6" width="8" customWidth="1"/>
    <col min="7" max="7" width="10" customWidth="1"/>
    <col min="8" max="8" width="1.25" customWidth="1"/>
  </cols>
  <sheetData>
    <row r="1" spans="1:7" x14ac:dyDescent="0.2">
      <c r="A1" s="118" t="s">
        <v>155</v>
      </c>
      <c r="B1" s="118"/>
      <c r="C1" s="118"/>
      <c r="D1" s="118"/>
      <c r="E1" s="118"/>
      <c r="F1" s="118"/>
      <c r="G1" s="118"/>
    </row>
    <row r="3" spans="1:7" s="9" customFormat="1" ht="26.25" customHeight="1" x14ac:dyDescent="0.2">
      <c r="A3" s="126" t="s">
        <v>135</v>
      </c>
      <c r="B3" s="80" t="s">
        <v>119</v>
      </c>
      <c r="C3" s="80" t="s">
        <v>120</v>
      </c>
      <c r="D3" s="80" t="s">
        <v>121</v>
      </c>
      <c r="E3" s="121" t="s">
        <v>169</v>
      </c>
      <c r="F3" s="122"/>
      <c r="G3" s="123"/>
    </row>
    <row r="4" spans="1:7" s="9" customFormat="1" ht="18" customHeight="1" x14ac:dyDescent="0.2">
      <c r="A4" s="127"/>
      <c r="B4" s="119" t="s">
        <v>170</v>
      </c>
      <c r="C4" s="120"/>
      <c r="D4" s="120"/>
      <c r="E4" s="34" t="s">
        <v>170</v>
      </c>
      <c r="F4" s="34" t="s">
        <v>185</v>
      </c>
      <c r="G4" s="124" t="s">
        <v>156</v>
      </c>
    </row>
    <row r="5" spans="1:7" s="9" customFormat="1" ht="17.25" customHeight="1" x14ac:dyDescent="0.2">
      <c r="A5" s="128"/>
      <c r="B5" s="119" t="s">
        <v>129</v>
      </c>
      <c r="C5" s="120"/>
      <c r="D5" s="120"/>
      <c r="E5" s="120"/>
      <c r="F5" s="120"/>
      <c r="G5" s="125"/>
    </row>
    <row r="6" spans="1:7" s="9" customFormat="1" ht="12" customHeight="1" x14ac:dyDescent="0.2">
      <c r="A6" s="102"/>
      <c r="B6" s="103"/>
      <c r="C6" s="104"/>
      <c r="D6" s="104"/>
      <c r="E6" s="104"/>
      <c r="F6" s="104"/>
      <c r="G6" s="105"/>
    </row>
    <row r="7" spans="1:7" s="9" customFormat="1" ht="12.75" customHeight="1" x14ac:dyDescent="0.2">
      <c r="A7" s="36" t="s">
        <v>22</v>
      </c>
      <c r="B7" s="81">
        <v>165.32383899999999</v>
      </c>
      <c r="C7" s="81">
        <v>233.50414699999999</v>
      </c>
      <c r="D7" s="81">
        <v>210.01174499999999</v>
      </c>
      <c r="E7" s="81">
        <v>1919.8311490000001</v>
      </c>
      <c r="F7" s="81">
        <v>1548.794611</v>
      </c>
      <c r="G7" s="82">
        <v>23.956471398130404</v>
      </c>
    </row>
    <row r="8" spans="1:7" s="9" customFormat="1" ht="12.75" customHeight="1" x14ac:dyDescent="0.2">
      <c r="A8" s="45" t="s">
        <v>23</v>
      </c>
    </row>
    <row r="9" spans="1:7" s="9" customFormat="1" ht="12.75" customHeight="1" x14ac:dyDescent="0.2">
      <c r="A9" s="46" t="s">
        <v>24</v>
      </c>
      <c r="B9" s="81">
        <v>0.14637500000000001</v>
      </c>
      <c r="C9" s="81">
        <v>5.9499999999999997E-2</v>
      </c>
      <c r="D9" s="81">
        <v>0.35944999999999999</v>
      </c>
      <c r="E9" s="81">
        <v>1.274529</v>
      </c>
      <c r="F9" s="81">
        <v>1.6766289999999999</v>
      </c>
      <c r="G9" s="82">
        <v>-23.982646131016466</v>
      </c>
    </row>
    <row r="10" spans="1:7" s="9" customFormat="1" ht="12.75" customHeight="1" x14ac:dyDescent="0.2">
      <c r="A10" s="46" t="s">
        <v>25</v>
      </c>
      <c r="B10" s="81">
        <v>22.775024999999999</v>
      </c>
      <c r="C10" s="81">
        <v>24.589500000000001</v>
      </c>
      <c r="D10" s="81">
        <v>24.191490999999999</v>
      </c>
      <c r="E10" s="81">
        <v>197.988179</v>
      </c>
      <c r="F10" s="81">
        <v>151.18848</v>
      </c>
      <c r="G10" s="82">
        <v>30.954540319474063</v>
      </c>
    </row>
    <row r="11" spans="1:7" s="9" customFormat="1" ht="12.75" customHeight="1" x14ac:dyDescent="0.2">
      <c r="A11" s="46" t="s">
        <v>26</v>
      </c>
      <c r="B11" s="81">
        <v>122.076869</v>
      </c>
      <c r="C11" s="81">
        <v>181.92270300000001</v>
      </c>
      <c r="D11" s="81">
        <v>156.658264</v>
      </c>
      <c r="E11" s="81">
        <v>1514.809039</v>
      </c>
      <c r="F11" s="81">
        <v>1328.766018</v>
      </c>
      <c r="G11" s="82">
        <v>14.001187453606306</v>
      </c>
    </row>
    <row r="12" spans="1:7" s="9" customFormat="1" ht="12.75" customHeight="1" x14ac:dyDescent="0.2">
      <c r="A12" s="38" t="s">
        <v>29</v>
      </c>
    </row>
    <row r="13" spans="1:7" s="9" customFormat="1" ht="12.75" customHeight="1" x14ac:dyDescent="0.2">
      <c r="A13" s="38" t="s">
        <v>30</v>
      </c>
      <c r="B13" s="81">
        <v>36.470599</v>
      </c>
      <c r="C13" s="81">
        <v>42.197166000000003</v>
      </c>
      <c r="D13" s="81">
        <v>39.725324000000001</v>
      </c>
      <c r="E13" s="81">
        <v>416.17291299999999</v>
      </c>
      <c r="F13" s="81">
        <v>324.10406699999999</v>
      </c>
      <c r="G13" s="82">
        <v>28.40718626341706</v>
      </c>
    </row>
    <row r="14" spans="1:7" s="9" customFormat="1" ht="12.75" customHeight="1" x14ac:dyDescent="0.2">
      <c r="A14" s="47" t="s">
        <v>28</v>
      </c>
      <c r="B14" s="81">
        <v>7.3715710000000003</v>
      </c>
      <c r="C14" s="81">
        <v>67.195892999999998</v>
      </c>
      <c r="D14" s="81">
        <v>33.001013999999998</v>
      </c>
      <c r="E14" s="81">
        <v>335.48110300000002</v>
      </c>
      <c r="F14" s="81">
        <v>344.69110000000001</v>
      </c>
      <c r="G14" s="82">
        <v>-2.6719567171882233</v>
      </c>
    </row>
    <row r="15" spans="1:7" s="9" customFormat="1" ht="12.75" customHeight="1" x14ac:dyDescent="0.2">
      <c r="A15" s="48" t="s">
        <v>27</v>
      </c>
      <c r="B15" s="81">
        <v>20.325569999999999</v>
      </c>
      <c r="C15" s="81">
        <v>26.932444</v>
      </c>
      <c r="D15" s="81">
        <v>28.80254</v>
      </c>
      <c r="E15" s="81">
        <v>205.75940199999999</v>
      </c>
      <c r="F15" s="81">
        <v>67.163483999999997</v>
      </c>
      <c r="G15" s="82">
        <v>206.35605800318518</v>
      </c>
    </row>
    <row r="16" spans="1:7" s="9" customFormat="1" ht="12.75" customHeight="1" x14ac:dyDescent="0.2">
      <c r="A16" s="39"/>
    </row>
    <row r="17" spans="1:7" s="9" customFormat="1" ht="12.75" customHeight="1" x14ac:dyDescent="0.2">
      <c r="A17" s="36" t="s">
        <v>31</v>
      </c>
      <c r="B17" s="81">
        <v>3996.6407250000002</v>
      </c>
      <c r="C17" s="81">
        <v>3249.2738119999999</v>
      </c>
      <c r="D17" s="81">
        <v>4236.4536109999999</v>
      </c>
      <c r="E17" s="81">
        <v>33550.100757</v>
      </c>
      <c r="F17" s="81">
        <v>28392.645945</v>
      </c>
      <c r="G17" s="82">
        <v>18.164755838503453</v>
      </c>
    </row>
    <row r="18" spans="1:7" s="9" customFormat="1" ht="12.75" customHeight="1" x14ac:dyDescent="0.2">
      <c r="A18" s="49" t="s">
        <v>23</v>
      </c>
    </row>
    <row r="19" spans="1:7" s="9" customFormat="1" ht="12.75" customHeight="1" x14ac:dyDescent="0.2">
      <c r="A19" s="48" t="s">
        <v>32</v>
      </c>
      <c r="B19" s="81">
        <v>25.492992000000001</v>
      </c>
      <c r="C19" s="81">
        <v>28.504926999999999</v>
      </c>
      <c r="D19" s="81">
        <v>29.631125999999998</v>
      </c>
      <c r="E19" s="81">
        <v>172.65488500000001</v>
      </c>
      <c r="F19" s="81">
        <v>87.071929999999995</v>
      </c>
      <c r="G19" s="82">
        <v>98.289948322036736</v>
      </c>
    </row>
    <row r="20" spans="1:7" s="9" customFormat="1" ht="12.75" customHeight="1" x14ac:dyDescent="0.2">
      <c r="A20" s="48" t="s">
        <v>33</v>
      </c>
      <c r="B20" s="81">
        <v>969.20860900000002</v>
      </c>
      <c r="C20" s="81">
        <v>857.90582400000005</v>
      </c>
      <c r="D20" s="81">
        <v>941.52558099999999</v>
      </c>
      <c r="E20" s="81">
        <v>8257.9015899999995</v>
      </c>
      <c r="F20" s="81">
        <v>5789.0120999999999</v>
      </c>
      <c r="G20" s="82">
        <v>42.64785506321536</v>
      </c>
    </row>
    <row r="21" spans="1:7" s="9" customFormat="1" ht="12.75" customHeight="1" x14ac:dyDescent="0.2">
      <c r="A21" s="38" t="s">
        <v>34</v>
      </c>
    </row>
    <row r="22" spans="1:7" s="9" customFormat="1" ht="12.75" customHeight="1" x14ac:dyDescent="0.2">
      <c r="A22" s="38" t="s">
        <v>35</v>
      </c>
      <c r="B22" s="81">
        <v>8.7063869999999994</v>
      </c>
      <c r="C22" s="81">
        <v>5.9129519999999998</v>
      </c>
      <c r="D22" s="81">
        <v>3.6246450000000001</v>
      </c>
      <c r="E22" s="81">
        <v>56.424143999999998</v>
      </c>
      <c r="F22" s="81">
        <v>56.589542999999999</v>
      </c>
      <c r="G22" s="82">
        <v>-0.29227838083089352</v>
      </c>
    </row>
    <row r="23" spans="1:7" s="9" customFormat="1" ht="12.75" customHeight="1" x14ac:dyDescent="0.2">
      <c r="A23" s="38" t="s">
        <v>36</v>
      </c>
      <c r="B23" s="81">
        <v>22.277175</v>
      </c>
      <c r="C23" s="81">
        <v>42.156672999999998</v>
      </c>
      <c r="D23" s="81">
        <v>90.917223000000007</v>
      </c>
      <c r="E23" s="81">
        <v>564.74894700000004</v>
      </c>
      <c r="F23" s="81">
        <v>500.21619600000002</v>
      </c>
      <c r="G23" s="82">
        <v>12.900971922948287</v>
      </c>
    </row>
    <row r="24" spans="1:7" s="9" customFormat="1" ht="12.75" customHeight="1" x14ac:dyDescent="0.2">
      <c r="A24" s="38" t="s">
        <v>38</v>
      </c>
      <c r="B24" s="81">
        <v>21.681794</v>
      </c>
      <c r="C24" s="81">
        <v>22.488388</v>
      </c>
      <c r="D24" s="81">
        <v>25.12172</v>
      </c>
      <c r="E24" s="81">
        <v>229.87547699999999</v>
      </c>
      <c r="F24" s="81">
        <v>203.909323</v>
      </c>
      <c r="G24" s="82">
        <v>12.734167137615358</v>
      </c>
    </row>
    <row r="25" spans="1:7" s="9" customFormat="1" ht="12.75" customHeight="1" x14ac:dyDescent="0.2">
      <c r="A25" s="38" t="s">
        <v>37</v>
      </c>
      <c r="B25" s="81">
        <v>533.57849999999996</v>
      </c>
      <c r="C25" s="81">
        <v>462.38608299999999</v>
      </c>
      <c r="D25" s="81">
        <v>446.12044100000003</v>
      </c>
      <c r="E25" s="81">
        <v>4031.4446480000001</v>
      </c>
      <c r="F25" s="81">
        <v>2111.9327199999998</v>
      </c>
      <c r="G25" s="82">
        <v>90.888876800961754</v>
      </c>
    </row>
    <row r="26" spans="1:7" s="9" customFormat="1" ht="12.75" customHeight="1" x14ac:dyDescent="0.2">
      <c r="A26" s="49" t="s">
        <v>39</v>
      </c>
      <c r="B26" s="81">
        <v>3001.939124</v>
      </c>
      <c r="C26" s="81">
        <v>2362.863061</v>
      </c>
      <c r="D26" s="81">
        <v>3265.2969039999998</v>
      </c>
      <c r="E26" s="81">
        <v>25119.544281999999</v>
      </c>
      <c r="F26" s="81">
        <v>22516.561914999998</v>
      </c>
      <c r="G26" s="82">
        <v>11.560301154440253</v>
      </c>
    </row>
    <row r="27" spans="1:7" s="9" customFormat="1" ht="12.75" customHeight="1" x14ac:dyDescent="0.2">
      <c r="A27" s="40" t="s">
        <v>23</v>
      </c>
    </row>
    <row r="28" spans="1:7" s="9" customFormat="1" ht="12.75" customHeight="1" x14ac:dyDescent="0.2">
      <c r="A28" s="38" t="s">
        <v>40</v>
      </c>
      <c r="B28" s="81">
        <v>256.60704299999998</v>
      </c>
      <c r="C28" s="81">
        <v>241.10968700000001</v>
      </c>
      <c r="D28" s="81">
        <v>269.56160599999998</v>
      </c>
      <c r="E28" s="81">
        <v>2870.4216919999999</v>
      </c>
      <c r="F28" s="81">
        <v>2510.454131</v>
      </c>
      <c r="G28" s="82">
        <v>14.338742801750087</v>
      </c>
    </row>
    <row r="29" spans="1:7" s="9" customFormat="1" ht="12.75" customHeight="1" x14ac:dyDescent="0.2">
      <c r="A29" s="50" t="s">
        <v>34</v>
      </c>
    </row>
    <row r="30" spans="1:7" s="9" customFormat="1" ht="12.75" customHeight="1" x14ac:dyDescent="0.2">
      <c r="A30" s="51" t="s">
        <v>41</v>
      </c>
      <c r="B30" s="81">
        <v>27.610088000000001</v>
      </c>
      <c r="C30" s="81">
        <v>31.578631000000001</v>
      </c>
      <c r="D30" s="81">
        <v>31.414511000000001</v>
      </c>
      <c r="E30" s="81">
        <v>284.391367</v>
      </c>
      <c r="F30" s="81">
        <v>268.17442</v>
      </c>
      <c r="G30" s="82">
        <v>6.0471640061718119</v>
      </c>
    </row>
    <row r="31" spans="1:7" s="9" customFormat="1" ht="12.75" customHeight="1" x14ac:dyDescent="0.2">
      <c r="A31" s="51" t="s">
        <v>43</v>
      </c>
      <c r="B31" s="81">
        <v>42.755952999999998</v>
      </c>
      <c r="C31" s="81">
        <v>56.169339999999998</v>
      </c>
      <c r="D31" s="81">
        <v>55.487644000000003</v>
      </c>
      <c r="E31" s="81">
        <v>449.49865899999998</v>
      </c>
      <c r="F31" s="81">
        <v>384.33854300000002</v>
      </c>
      <c r="G31" s="82">
        <v>16.953833329175097</v>
      </c>
    </row>
    <row r="32" spans="1:7" s="9" customFormat="1" ht="12.75" customHeight="1" x14ac:dyDescent="0.2">
      <c r="A32" s="51" t="s">
        <v>42</v>
      </c>
      <c r="B32" s="81">
        <v>23.359396</v>
      </c>
      <c r="C32" s="81">
        <v>21.456575999999998</v>
      </c>
      <c r="D32" s="81">
        <v>78.229230000000001</v>
      </c>
      <c r="E32" s="81">
        <v>756.38055299999996</v>
      </c>
      <c r="F32" s="81">
        <v>737.31152299999997</v>
      </c>
      <c r="G32" s="82">
        <v>2.58629214452138</v>
      </c>
    </row>
    <row r="33" spans="1:7" s="9" customFormat="1" ht="12.75" customHeight="1" x14ac:dyDescent="0.2">
      <c r="A33" s="40" t="s">
        <v>44</v>
      </c>
      <c r="B33" s="81">
        <v>2745.332081</v>
      </c>
      <c r="C33" s="81">
        <v>2121.7533739999999</v>
      </c>
      <c r="D33" s="81">
        <v>2995.7352980000001</v>
      </c>
      <c r="E33" s="81">
        <v>22249.122589999999</v>
      </c>
      <c r="F33" s="81">
        <v>20006.107784</v>
      </c>
      <c r="G33" s="82">
        <v>11.21165011314126</v>
      </c>
    </row>
    <row r="34" spans="1:7" s="9" customFormat="1" ht="12.75" customHeight="1" x14ac:dyDescent="0.2">
      <c r="A34" s="50" t="s">
        <v>34</v>
      </c>
    </row>
    <row r="35" spans="1:7" s="9" customFormat="1" ht="12.75" customHeight="1" x14ac:dyDescent="0.2">
      <c r="A35" s="51" t="s">
        <v>164</v>
      </c>
      <c r="B35" s="81">
        <v>4.6404880000000004</v>
      </c>
      <c r="C35" s="81">
        <v>3.8914149999999998</v>
      </c>
      <c r="D35" s="81">
        <v>4.118601</v>
      </c>
      <c r="E35" s="81">
        <v>38.729641999999998</v>
      </c>
      <c r="F35" s="81">
        <v>115.255972</v>
      </c>
      <c r="G35" s="82">
        <v>-66.396845796415647</v>
      </c>
    </row>
    <row r="36" spans="1:7" s="9" customFormat="1" ht="12.75" customHeight="1" x14ac:dyDescent="0.2">
      <c r="A36" s="51" t="s">
        <v>45</v>
      </c>
      <c r="B36" s="81">
        <v>10.384967</v>
      </c>
      <c r="C36" s="81">
        <v>10.998003000000001</v>
      </c>
      <c r="D36" s="81">
        <v>10.914701000000001</v>
      </c>
      <c r="E36" s="81">
        <v>105.313917</v>
      </c>
      <c r="F36" s="81">
        <v>116.310812</v>
      </c>
      <c r="G36" s="82">
        <v>-9.4547487124412726</v>
      </c>
    </row>
    <row r="37" spans="1:7" s="9" customFormat="1" ht="12.75" customHeight="1" x14ac:dyDescent="0.2">
      <c r="A37" s="51" t="s">
        <v>165</v>
      </c>
      <c r="B37" s="81">
        <v>15.940988000000001</v>
      </c>
      <c r="C37" s="81">
        <v>17.950098000000001</v>
      </c>
      <c r="D37" s="81">
        <v>16.100754999999999</v>
      </c>
      <c r="E37" s="81">
        <v>143.34974299999999</v>
      </c>
      <c r="F37" s="81">
        <v>176.96773999999999</v>
      </c>
      <c r="G37" s="82">
        <v>-18.996680976996146</v>
      </c>
    </row>
    <row r="38" spans="1:7" s="9" customFormat="1" ht="12.75" customHeight="1" x14ac:dyDescent="0.2">
      <c r="A38" s="51" t="s">
        <v>46</v>
      </c>
      <c r="B38" s="81">
        <v>195.69470200000001</v>
      </c>
      <c r="C38" s="81">
        <v>218.46110200000001</v>
      </c>
      <c r="D38" s="81">
        <v>211.01473799999999</v>
      </c>
      <c r="E38" s="81">
        <v>1630.948169</v>
      </c>
      <c r="F38" s="81">
        <v>1578.8716549999999</v>
      </c>
      <c r="G38" s="82">
        <v>3.2983373813244015</v>
      </c>
    </row>
    <row r="39" spans="1:7" s="9" customFormat="1" ht="12.75" customHeight="1" x14ac:dyDescent="0.2">
      <c r="A39" s="51" t="s">
        <v>47</v>
      </c>
      <c r="B39" s="81">
        <v>64.211212000000003</v>
      </c>
      <c r="C39" s="81">
        <v>65.593072000000006</v>
      </c>
      <c r="D39" s="81">
        <v>60.011741999999998</v>
      </c>
      <c r="E39" s="81">
        <v>534.59044200000005</v>
      </c>
      <c r="F39" s="81">
        <v>544.99159099999997</v>
      </c>
      <c r="G39" s="82">
        <v>-1.9084971533074366</v>
      </c>
    </row>
    <row r="40" spans="1:7" s="9" customFormat="1" ht="12.75" customHeight="1" x14ac:dyDescent="0.2">
      <c r="A40" s="51" t="s">
        <v>48</v>
      </c>
    </row>
    <row r="41" spans="1:7" s="9" customFormat="1" ht="12.75" customHeight="1" x14ac:dyDescent="0.2">
      <c r="A41" s="51" t="s">
        <v>49</v>
      </c>
      <c r="B41" s="81">
        <v>20.112905999999999</v>
      </c>
      <c r="C41" s="81">
        <v>25.886213000000001</v>
      </c>
      <c r="D41" s="81">
        <v>24.019659000000001</v>
      </c>
      <c r="E41" s="81">
        <v>220.79649499999999</v>
      </c>
      <c r="F41" s="81">
        <v>263.94372499999997</v>
      </c>
      <c r="G41" s="82">
        <v>-16.347132329059917</v>
      </c>
    </row>
    <row r="42" spans="1:7" s="9" customFormat="1" ht="12.75" customHeight="1" x14ac:dyDescent="0.2">
      <c r="A42" s="51" t="s">
        <v>50</v>
      </c>
      <c r="B42" s="81">
        <v>34.33717</v>
      </c>
      <c r="C42" s="81">
        <v>37.287452000000002</v>
      </c>
      <c r="D42" s="81">
        <v>36.224358000000002</v>
      </c>
      <c r="E42" s="81">
        <v>325.17713700000002</v>
      </c>
      <c r="F42" s="81">
        <v>315.16866599999997</v>
      </c>
      <c r="G42" s="82">
        <v>3.1755920177674142</v>
      </c>
    </row>
    <row r="43" spans="1:7" s="9" customFormat="1" ht="12.75" customHeight="1" x14ac:dyDescent="0.2">
      <c r="A43" s="51" t="s">
        <v>51</v>
      </c>
      <c r="B43" s="81">
        <v>34.648198000000001</v>
      </c>
      <c r="C43" s="81">
        <v>37.948126000000002</v>
      </c>
      <c r="D43" s="81">
        <v>30.715630999999998</v>
      </c>
      <c r="E43" s="81">
        <v>329.98155200000002</v>
      </c>
      <c r="F43" s="81">
        <v>203.056062</v>
      </c>
      <c r="G43" s="82">
        <v>62.507609351746424</v>
      </c>
    </row>
    <row r="44" spans="1:7" s="9" customFormat="1" ht="12.75" customHeight="1" x14ac:dyDescent="0.2">
      <c r="A44" s="51" t="s">
        <v>52</v>
      </c>
      <c r="B44" s="81">
        <v>231.44066699999999</v>
      </c>
      <c r="C44" s="81">
        <v>93.093159999999997</v>
      </c>
      <c r="D44" s="81">
        <v>0</v>
      </c>
      <c r="E44" s="81">
        <v>764.52120300000001</v>
      </c>
      <c r="F44" s="81">
        <v>835.88951199999997</v>
      </c>
      <c r="G44" s="82">
        <v>-8.538007472930218</v>
      </c>
    </row>
    <row r="45" spans="1:7" s="9" customFormat="1" ht="12.75" customHeight="1" x14ac:dyDescent="0.2">
      <c r="A45" s="51" t="s">
        <v>53</v>
      </c>
      <c r="B45" s="81">
        <v>1685.9249910000001</v>
      </c>
      <c r="C45" s="81">
        <v>1055.142188</v>
      </c>
      <c r="D45" s="81">
        <v>2018.2839329999999</v>
      </c>
      <c r="E45" s="81">
        <v>13645.970251999999</v>
      </c>
      <c r="F45" s="81">
        <v>12033.277620000001</v>
      </c>
      <c r="G45" s="82">
        <v>13.401939878122732</v>
      </c>
    </row>
    <row r="46" spans="1:7" s="9" customFormat="1" ht="12.75" customHeight="1" x14ac:dyDescent="0.2">
      <c r="A46" s="51" t="s">
        <v>54</v>
      </c>
      <c r="B46" s="81">
        <v>126.908636</v>
      </c>
      <c r="C46" s="81">
        <v>125.29603</v>
      </c>
      <c r="D46" s="81">
        <v>143.05989600000001</v>
      </c>
      <c r="E46" s="81">
        <v>1181.665661</v>
      </c>
      <c r="F46" s="81">
        <v>986.28218000000004</v>
      </c>
      <c r="G46" s="82">
        <v>19.810099478832711</v>
      </c>
    </row>
    <row r="47" spans="1:7" s="9" customFormat="1" ht="12.75" customHeight="1" x14ac:dyDescent="0.2">
      <c r="A47" s="37"/>
    </row>
    <row r="48" spans="1:7" s="9" customFormat="1" ht="12.75" customHeight="1" x14ac:dyDescent="0.2">
      <c r="A48" s="41" t="s">
        <v>160</v>
      </c>
      <c r="B48" s="81">
        <v>67.707071999999997</v>
      </c>
      <c r="C48" s="81">
        <v>86.962845999999999</v>
      </c>
      <c r="D48" s="81">
        <v>94.774443000000005</v>
      </c>
      <c r="E48" s="81">
        <v>541.36895900000002</v>
      </c>
      <c r="F48" s="81">
        <v>130.00255999999999</v>
      </c>
      <c r="G48" s="82">
        <v>316.42946031216621</v>
      </c>
    </row>
    <row r="49" spans="1:7" ht="12.75" customHeight="1" x14ac:dyDescent="0.2">
      <c r="A49" s="39"/>
      <c r="B49" s="9"/>
      <c r="C49" s="9"/>
      <c r="D49" s="9"/>
      <c r="E49" s="9"/>
      <c r="F49" s="9"/>
      <c r="G49" s="9"/>
    </row>
    <row r="50" spans="1:7" ht="12.75" customHeight="1" x14ac:dyDescent="0.2">
      <c r="A50" s="42" t="s">
        <v>55</v>
      </c>
      <c r="B50" s="83">
        <v>4229.671636</v>
      </c>
      <c r="C50" s="84">
        <v>3569.7408049999999</v>
      </c>
      <c r="D50" s="84">
        <v>4541.2397989999999</v>
      </c>
      <c r="E50" s="84">
        <v>36011.300864999997</v>
      </c>
      <c r="F50" s="84">
        <v>30071.443115999999</v>
      </c>
      <c r="G50" s="85">
        <v>19.752486523799718</v>
      </c>
    </row>
    <row r="51" spans="1:7" ht="12" customHeight="1" x14ac:dyDescent="0.2"/>
    <row r="52" spans="1:7" x14ac:dyDescent="0.2">
      <c r="A52" s="33" t="s">
        <v>154</v>
      </c>
    </row>
    <row r="53" spans="1:7" x14ac:dyDescent="0.2">
      <c r="A53" s="32" t="s">
        <v>133</v>
      </c>
      <c r="B53" s="32"/>
      <c r="C53" s="32"/>
      <c r="D53" s="32"/>
      <c r="E53" s="32"/>
      <c r="F53" s="32"/>
      <c r="G53" s="32"/>
    </row>
    <row r="54" spans="1:7" x14ac:dyDescent="0.2">
      <c r="A54" s="33" t="s">
        <v>134</v>
      </c>
      <c r="B54" s="33"/>
      <c r="C54" s="33"/>
      <c r="D54" s="33"/>
      <c r="E54" s="33"/>
      <c r="F54" s="33"/>
      <c r="G54" s="33"/>
    </row>
  </sheetData>
  <mergeCells count="6">
    <mergeCell ref="A1:G1"/>
    <mergeCell ref="B4:D4"/>
    <mergeCell ref="B5:F5"/>
    <mergeCell ref="E3:G3"/>
    <mergeCell ref="G4:G5"/>
    <mergeCell ref="A3:A5"/>
  </mergeCells>
  <conditionalFormatting sqref="A7:G16">
    <cfRule type="expression" dxfId="7" priority="2">
      <formula>MOD(ROW(),2)=1</formula>
    </cfRule>
  </conditionalFormatting>
  <conditionalFormatting sqref="A17:G50">
    <cfRule type="expression" dxfId="6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>
    <oddFooter>&amp;L&amp;8Statistikamt Nord&amp;C&amp;8&amp;P&amp;R&amp;8Statistischer Bericht G III 1 - vj 3/22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N79"/>
  <sheetViews>
    <sheetView view="pageLayout" zoomScaleNormal="100" workbookViewId="0">
      <selection sqref="A1:G1"/>
    </sheetView>
  </sheetViews>
  <sheetFormatPr baseColWidth="10" defaultRowHeight="14.25" x14ac:dyDescent="0.2"/>
  <cols>
    <col min="1" max="1" width="24" customWidth="1"/>
    <col min="2" max="4" width="9.625" customWidth="1"/>
    <col min="5" max="6" width="9.25" customWidth="1"/>
    <col min="7" max="7" width="11.125" customWidth="1"/>
    <col min="8" max="8" width="11.625" customWidth="1"/>
    <col min="9" max="26" width="11.125" customWidth="1"/>
  </cols>
  <sheetData>
    <row r="1" spans="1:7" x14ac:dyDescent="0.2">
      <c r="A1" s="130" t="s">
        <v>157</v>
      </c>
      <c r="B1" s="131"/>
      <c r="C1" s="131"/>
      <c r="D1" s="131"/>
      <c r="E1" s="131"/>
      <c r="F1" s="131"/>
      <c r="G1" s="131"/>
    </row>
    <row r="2" spans="1:7" x14ac:dyDescent="0.2">
      <c r="A2" s="100"/>
      <c r="B2" s="101"/>
      <c r="C2" s="101"/>
      <c r="D2" s="101"/>
      <c r="E2" s="101"/>
      <c r="F2" s="101"/>
      <c r="G2" s="101"/>
    </row>
    <row r="3" spans="1:7" x14ac:dyDescent="0.2">
      <c r="A3" s="133" t="s">
        <v>56</v>
      </c>
      <c r="B3" s="86" t="s">
        <v>119</v>
      </c>
      <c r="C3" s="86" t="s">
        <v>120</v>
      </c>
      <c r="D3" s="86" t="s">
        <v>121</v>
      </c>
      <c r="E3" s="137" t="s">
        <v>169</v>
      </c>
      <c r="F3" s="137"/>
      <c r="G3" s="138"/>
    </row>
    <row r="4" spans="1:7" ht="24" customHeight="1" x14ac:dyDescent="0.2">
      <c r="A4" s="134"/>
      <c r="B4" s="132" t="s">
        <v>171</v>
      </c>
      <c r="C4" s="120"/>
      <c r="D4" s="120"/>
      <c r="E4" s="87" t="s">
        <v>171</v>
      </c>
      <c r="F4" s="34" t="s">
        <v>185</v>
      </c>
      <c r="G4" s="139" t="s">
        <v>153</v>
      </c>
    </row>
    <row r="5" spans="1:7" ht="17.25" customHeight="1" x14ac:dyDescent="0.2">
      <c r="A5" s="135"/>
      <c r="B5" s="120" t="s">
        <v>129</v>
      </c>
      <c r="C5" s="136"/>
      <c r="D5" s="136"/>
      <c r="E5" s="136"/>
      <c r="F5" s="136"/>
      <c r="G5" s="140"/>
    </row>
    <row r="6" spans="1:7" x14ac:dyDescent="0.2">
      <c r="A6" s="35"/>
      <c r="B6" s="9"/>
      <c r="C6" s="9"/>
      <c r="D6" s="9"/>
      <c r="E6" s="9"/>
      <c r="F6" s="9"/>
      <c r="G6" s="9"/>
    </row>
    <row r="7" spans="1:7" ht="12.75" customHeight="1" x14ac:dyDescent="0.2">
      <c r="A7" s="58" t="s">
        <v>57</v>
      </c>
      <c r="B7" s="81">
        <v>2507.6826660000002</v>
      </c>
      <c r="C7" s="81">
        <v>2361.7960760000001</v>
      </c>
      <c r="D7" s="81">
        <v>2645.6599430000001</v>
      </c>
      <c r="E7" s="81">
        <v>21136.039830000002</v>
      </c>
      <c r="F7" s="81">
        <v>16945.970283999999</v>
      </c>
      <c r="G7" s="82">
        <v>24.726052718009143</v>
      </c>
    </row>
    <row r="8" spans="1:7" ht="12.75" customHeight="1" x14ac:dyDescent="0.2">
      <c r="A8" s="62" t="s">
        <v>23</v>
      </c>
      <c r="B8" s="9"/>
      <c r="C8" s="9"/>
      <c r="D8" s="9"/>
      <c r="E8" s="9"/>
      <c r="F8" s="9"/>
      <c r="G8" s="9"/>
    </row>
    <row r="9" spans="1:7" ht="12.75" customHeight="1" x14ac:dyDescent="0.2">
      <c r="A9" s="62" t="s">
        <v>58</v>
      </c>
      <c r="B9" s="81">
        <v>2041.3862059999999</v>
      </c>
      <c r="C9" s="81">
        <v>1958.883274</v>
      </c>
      <c r="D9" s="81">
        <v>2251.2451040000001</v>
      </c>
      <c r="E9" s="81">
        <v>17151.802484</v>
      </c>
      <c r="F9" s="81">
        <v>13725.047551</v>
      </c>
      <c r="G9" s="82">
        <v>24.967162556390036</v>
      </c>
    </row>
    <row r="10" spans="1:7" ht="12.75" customHeight="1" x14ac:dyDescent="0.2">
      <c r="A10" s="55" t="s">
        <v>23</v>
      </c>
      <c r="B10" s="9"/>
      <c r="C10" s="9"/>
      <c r="D10" s="9"/>
      <c r="E10" s="9"/>
      <c r="F10" s="9"/>
      <c r="G10" s="9"/>
    </row>
    <row r="11" spans="1:7" ht="12.75" customHeight="1" x14ac:dyDescent="0.2">
      <c r="A11" s="55" t="s">
        <v>59</v>
      </c>
      <c r="B11" s="81">
        <v>1085.7403000000002</v>
      </c>
      <c r="C11" s="81">
        <v>1075.396612</v>
      </c>
      <c r="D11" s="81">
        <v>1474.8793989999997</v>
      </c>
      <c r="E11" s="81">
        <v>10555.620046999999</v>
      </c>
      <c r="F11" s="81">
        <v>9146.2908760000009</v>
      </c>
      <c r="G11" s="82">
        <v>15.408750827049445</v>
      </c>
    </row>
    <row r="12" spans="1:7" ht="12.75" customHeight="1" x14ac:dyDescent="0.2">
      <c r="A12" s="63" t="s">
        <v>23</v>
      </c>
      <c r="B12" s="9"/>
      <c r="C12" s="9"/>
      <c r="D12" s="9"/>
      <c r="E12" s="9"/>
      <c r="F12" s="9"/>
      <c r="G12" s="9"/>
    </row>
    <row r="13" spans="1:7" ht="12.75" customHeight="1" x14ac:dyDescent="0.2">
      <c r="A13" s="64" t="s">
        <v>60</v>
      </c>
      <c r="B13" s="81">
        <v>180.610321</v>
      </c>
      <c r="C13" s="81">
        <v>178.54001099999999</v>
      </c>
      <c r="D13" s="81">
        <v>394.17852199999999</v>
      </c>
      <c r="E13" s="81">
        <v>2395.3286750000002</v>
      </c>
      <c r="F13" s="81">
        <v>2095.7662019999998</v>
      </c>
      <c r="G13" s="82">
        <v>14.293697107727311</v>
      </c>
    </row>
    <row r="14" spans="1:7" ht="12.75" customHeight="1" x14ac:dyDescent="0.2">
      <c r="A14" s="64" t="s">
        <v>61</v>
      </c>
      <c r="B14" s="81">
        <v>92.482506999999998</v>
      </c>
      <c r="C14" s="81">
        <v>108.355737</v>
      </c>
      <c r="D14" s="81">
        <v>85.279786000000001</v>
      </c>
      <c r="E14" s="81">
        <v>872.998515</v>
      </c>
      <c r="F14" s="81">
        <v>996.38486999999998</v>
      </c>
      <c r="G14" s="82">
        <v>-12.383403112092623</v>
      </c>
    </row>
    <row r="15" spans="1:7" ht="12.75" customHeight="1" x14ac:dyDescent="0.2">
      <c r="A15" s="64" t="s">
        <v>62</v>
      </c>
      <c r="B15" s="81">
        <v>5.4583719999999998</v>
      </c>
      <c r="C15" s="81">
        <v>5.9019729999999999</v>
      </c>
      <c r="D15" s="81">
        <v>4.9301779999999997</v>
      </c>
      <c r="E15" s="81">
        <v>65.094234999999998</v>
      </c>
      <c r="F15" s="81">
        <v>79.167580999999998</v>
      </c>
      <c r="G15" s="82">
        <v>-17.776652794279514</v>
      </c>
    </row>
    <row r="16" spans="1:7" ht="12.75" customHeight="1" x14ac:dyDescent="0.2">
      <c r="A16" s="64" t="s">
        <v>63</v>
      </c>
      <c r="B16" s="81">
        <v>285.65136100000001</v>
      </c>
      <c r="C16" s="81">
        <v>296.05044500000002</v>
      </c>
      <c r="D16" s="81">
        <v>275.12338</v>
      </c>
      <c r="E16" s="81">
        <v>2054.123638</v>
      </c>
      <c r="F16" s="81">
        <v>1416.605935</v>
      </c>
      <c r="G16" s="82">
        <v>45.003178883335664</v>
      </c>
    </row>
    <row r="17" spans="1:8" ht="12.75" customHeight="1" x14ac:dyDescent="0.2">
      <c r="A17" s="64" t="s">
        <v>64</v>
      </c>
      <c r="B17" s="81">
        <v>106.116221</v>
      </c>
      <c r="C17" s="81">
        <v>110.86484</v>
      </c>
      <c r="D17" s="81">
        <v>135.38695899999999</v>
      </c>
      <c r="E17" s="81">
        <v>1097.771874</v>
      </c>
      <c r="F17" s="81">
        <v>832.19326100000001</v>
      </c>
      <c r="G17" s="82">
        <v>31.913093441885025</v>
      </c>
    </row>
    <row r="18" spans="1:8" ht="12.75" customHeight="1" x14ac:dyDescent="0.2">
      <c r="A18" s="64" t="s">
        <v>65</v>
      </c>
      <c r="B18" s="81">
        <v>8.310416</v>
      </c>
      <c r="C18" s="81">
        <v>9.2471289999999993</v>
      </c>
      <c r="D18" s="81">
        <v>9.3553899999999999</v>
      </c>
      <c r="E18" s="81">
        <v>121.613962</v>
      </c>
      <c r="F18" s="81">
        <v>297.65247699999998</v>
      </c>
      <c r="G18" s="82">
        <v>-59.142298016219762</v>
      </c>
    </row>
    <row r="19" spans="1:8" ht="12.75" customHeight="1" x14ac:dyDescent="0.2">
      <c r="A19" s="64" t="s">
        <v>66</v>
      </c>
      <c r="B19" s="81">
        <v>17.21237</v>
      </c>
      <c r="C19" s="81">
        <v>14.996527</v>
      </c>
      <c r="D19" s="81">
        <v>12.945086</v>
      </c>
      <c r="E19" s="81">
        <v>292.34320300000002</v>
      </c>
      <c r="F19" s="81">
        <v>227.10251</v>
      </c>
      <c r="G19" s="82">
        <v>28.72742049394347</v>
      </c>
    </row>
    <row r="20" spans="1:8" ht="12.75" customHeight="1" x14ac:dyDescent="0.2">
      <c r="A20" s="64" t="s">
        <v>67</v>
      </c>
      <c r="B20" s="81">
        <v>84.121736999999996</v>
      </c>
      <c r="C20" s="81">
        <v>86.816287000000003</v>
      </c>
      <c r="D20" s="81">
        <v>173.03981400000001</v>
      </c>
      <c r="E20" s="81">
        <v>628.21031100000005</v>
      </c>
      <c r="F20" s="81">
        <v>133.59376700000001</v>
      </c>
      <c r="G20" s="82">
        <v>370.23923728417662</v>
      </c>
    </row>
    <row r="21" spans="1:8" ht="12.75" customHeight="1" x14ac:dyDescent="0.2">
      <c r="A21" s="64" t="s">
        <v>68</v>
      </c>
      <c r="B21" s="81">
        <v>54.447600000000001</v>
      </c>
      <c r="C21" s="81">
        <v>56.490385000000003</v>
      </c>
      <c r="D21" s="81">
        <v>55.497708000000003</v>
      </c>
      <c r="E21" s="81">
        <v>571.974425</v>
      </c>
      <c r="F21" s="81">
        <v>514.14009799999997</v>
      </c>
      <c r="G21" s="82">
        <v>11.248748585254305</v>
      </c>
    </row>
    <row r="22" spans="1:8" ht="12.75" customHeight="1" x14ac:dyDescent="0.2">
      <c r="A22" s="64" t="s">
        <v>69</v>
      </c>
      <c r="B22" s="81">
        <v>12.613149999999999</v>
      </c>
      <c r="C22" s="81">
        <v>26.119612</v>
      </c>
      <c r="D22" s="81">
        <v>22.401219000000001</v>
      </c>
      <c r="E22" s="81">
        <v>318.934732</v>
      </c>
      <c r="F22" s="81">
        <v>302.75389200000001</v>
      </c>
      <c r="G22" s="82">
        <v>5.3445522675559829</v>
      </c>
    </row>
    <row r="23" spans="1:8" ht="12.75" customHeight="1" x14ac:dyDescent="0.2">
      <c r="A23" s="64" t="s">
        <v>70</v>
      </c>
      <c r="B23" s="81">
        <v>188.76372599999999</v>
      </c>
      <c r="C23" s="81">
        <v>127.903986</v>
      </c>
      <c r="D23" s="81">
        <v>245.01871199999999</v>
      </c>
      <c r="E23" s="81">
        <v>1644.4821730000001</v>
      </c>
      <c r="F23" s="81">
        <v>1733.5812539999999</v>
      </c>
      <c r="G23" s="82">
        <v>-5.1395964737398998</v>
      </c>
    </row>
    <row r="24" spans="1:8" ht="12.75" customHeight="1" x14ac:dyDescent="0.2">
      <c r="A24" s="64" t="s">
        <v>71</v>
      </c>
      <c r="B24" s="81">
        <v>0.59498799999999996</v>
      </c>
      <c r="C24" s="81">
        <v>1.1376919999999999</v>
      </c>
      <c r="D24" s="81">
        <v>0.71225300000000002</v>
      </c>
      <c r="E24" s="81">
        <v>6.8151029999999997</v>
      </c>
      <c r="F24" s="81">
        <v>63.269199999999998</v>
      </c>
      <c r="G24" s="82">
        <v>-89.228403393752416</v>
      </c>
    </row>
    <row r="25" spans="1:8" ht="12.75" customHeight="1" x14ac:dyDescent="0.2">
      <c r="A25" s="64" t="s">
        <v>72</v>
      </c>
      <c r="B25" s="81">
        <v>0.75246100000000005</v>
      </c>
      <c r="C25" s="81">
        <v>0.51121099999999997</v>
      </c>
      <c r="D25" s="81">
        <v>0.76615999999999995</v>
      </c>
      <c r="E25" s="81">
        <v>6.5187929999999996</v>
      </c>
      <c r="F25" s="81">
        <v>33.764510999999999</v>
      </c>
      <c r="G25" s="82">
        <v>-80.693358775431392</v>
      </c>
    </row>
    <row r="26" spans="1:8" ht="12.75" customHeight="1" x14ac:dyDescent="0.2">
      <c r="A26" s="64" t="s">
        <v>80</v>
      </c>
      <c r="B26" s="81">
        <v>2.8859270000000001</v>
      </c>
      <c r="C26" s="81">
        <v>2.8393989999999998</v>
      </c>
      <c r="D26" s="81">
        <v>2.3671530000000001</v>
      </c>
      <c r="E26" s="81">
        <v>25.453775</v>
      </c>
      <c r="F26" s="81">
        <v>32.929865999999997</v>
      </c>
      <c r="G26" s="82">
        <v>-22.703071430658099</v>
      </c>
    </row>
    <row r="27" spans="1:8" ht="12.75" customHeight="1" x14ac:dyDescent="0.2">
      <c r="A27" s="64" t="s">
        <v>81</v>
      </c>
      <c r="B27" s="81">
        <v>11.848307</v>
      </c>
      <c r="C27" s="81">
        <v>6.9396969999999998</v>
      </c>
      <c r="D27" s="81">
        <v>8.7591289999999997</v>
      </c>
      <c r="E27" s="81">
        <v>72.028723999999997</v>
      </c>
      <c r="F27" s="81">
        <v>72.463076999999998</v>
      </c>
      <c r="G27" s="82">
        <v>-0.59941285684018908</v>
      </c>
    </row>
    <row r="28" spans="1:8" ht="12.75" customHeight="1" x14ac:dyDescent="0.2">
      <c r="A28" s="64" t="s">
        <v>73</v>
      </c>
      <c r="B28" s="81">
        <v>4.5064270000000004</v>
      </c>
      <c r="C28" s="81">
        <v>5.8807780000000003</v>
      </c>
      <c r="D28" s="81">
        <v>5.3425779999999996</v>
      </c>
      <c r="E28" s="81">
        <v>47.071185999999997</v>
      </c>
      <c r="F28" s="81">
        <v>109.804787</v>
      </c>
      <c r="G28" s="82">
        <v>-57.131936333522511</v>
      </c>
    </row>
    <row r="29" spans="1:8" ht="12.75" customHeight="1" x14ac:dyDescent="0.2">
      <c r="A29" s="64" t="s">
        <v>74</v>
      </c>
      <c r="B29" s="81">
        <v>25.933824999999999</v>
      </c>
      <c r="C29" s="81">
        <v>30.442150999999999</v>
      </c>
      <c r="D29" s="81">
        <v>39.136234999999999</v>
      </c>
      <c r="E29" s="81">
        <v>279.334045</v>
      </c>
      <c r="F29" s="81">
        <v>159.979105</v>
      </c>
      <c r="G29" s="82">
        <v>74.606580653142174</v>
      </c>
    </row>
    <row r="30" spans="1:8" ht="12.75" customHeight="1" x14ac:dyDescent="0.2">
      <c r="A30" s="64" t="s">
        <v>79</v>
      </c>
      <c r="B30" s="81">
        <v>3.4305840000000001</v>
      </c>
      <c r="C30" s="81">
        <v>6.358752</v>
      </c>
      <c r="D30" s="81">
        <v>4.6391369999999998</v>
      </c>
      <c r="E30" s="81">
        <v>55.522677999999999</v>
      </c>
      <c r="F30" s="81">
        <v>45.138483000000001</v>
      </c>
      <c r="G30" s="82">
        <v>23.005192708846678</v>
      </c>
    </row>
    <row r="31" spans="1:8" ht="12.75" customHeight="1" x14ac:dyDescent="0.2">
      <c r="A31" s="56" t="s">
        <v>75</v>
      </c>
      <c r="B31" s="81">
        <v>955.64590599999974</v>
      </c>
      <c r="C31" s="81">
        <v>883.48666200000002</v>
      </c>
      <c r="D31" s="81">
        <v>776.36570500000039</v>
      </c>
      <c r="E31" s="81">
        <v>6596.1824370000013</v>
      </c>
      <c r="F31" s="81">
        <v>4578.7566749999987</v>
      </c>
      <c r="G31" s="82">
        <v>44.060558469999997</v>
      </c>
    </row>
    <row r="32" spans="1:8" ht="12.75" customHeight="1" x14ac:dyDescent="0.2">
      <c r="A32" s="63" t="s">
        <v>23</v>
      </c>
      <c r="B32" s="9"/>
      <c r="C32" s="9"/>
      <c r="D32" s="9"/>
      <c r="E32" s="9"/>
      <c r="F32" s="9"/>
      <c r="G32" s="9"/>
      <c r="H32" s="78"/>
    </row>
    <row r="33" spans="1:8" ht="12.75" customHeight="1" x14ac:dyDescent="0.2">
      <c r="A33" s="64" t="s">
        <v>76</v>
      </c>
      <c r="B33" s="81">
        <v>113.757453</v>
      </c>
      <c r="C33" s="81">
        <v>87.076627000000002</v>
      </c>
      <c r="D33" s="81">
        <v>81.365498000000002</v>
      </c>
      <c r="E33" s="81">
        <v>893.03422499999999</v>
      </c>
      <c r="F33" s="81">
        <v>781.14782300000002</v>
      </c>
      <c r="G33" s="82">
        <v>14.323332755418804</v>
      </c>
    </row>
    <row r="34" spans="1:8" ht="12.75" customHeight="1" x14ac:dyDescent="0.2">
      <c r="A34" s="64" t="s">
        <v>77</v>
      </c>
      <c r="B34" s="81">
        <v>190.507306</v>
      </c>
      <c r="C34" s="81">
        <v>178.95121499999999</v>
      </c>
      <c r="D34" s="81">
        <v>194.60008999999999</v>
      </c>
      <c r="E34" s="81">
        <v>1811.567462</v>
      </c>
      <c r="F34" s="81">
        <v>1437.6484359999999</v>
      </c>
      <c r="G34" s="82">
        <v>26.009072638117487</v>
      </c>
    </row>
    <row r="35" spans="1:8" ht="12.75" customHeight="1" x14ac:dyDescent="0.2">
      <c r="A35" s="64" t="s">
        <v>78</v>
      </c>
      <c r="B35" s="81">
        <v>23.760731</v>
      </c>
      <c r="C35" s="81">
        <v>28.653414000000001</v>
      </c>
      <c r="D35" s="81">
        <v>122.77523100000001</v>
      </c>
      <c r="E35" s="81">
        <v>530.65292699999998</v>
      </c>
      <c r="F35" s="81">
        <v>394.03184700000003</v>
      </c>
      <c r="G35" s="82">
        <v>34.672598430857278</v>
      </c>
    </row>
    <row r="36" spans="1:8" ht="12.75" customHeight="1" x14ac:dyDescent="0.2">
      <c r="A36" s="64" t="s">
        <v>82</v>
      </c>
      <c r="B36" s="81">
        <v>198.44081</v>
      </c>
      <c r="C36" s="81">
        <v>194.77069299999999</v>
      </c>
      <c r="D36" s="81">
        <v>143.92527999999999</v>
      </c>
      <c r="E36" s="81">
        <v>1348.972444</v>
      </c>
      <c r="F36" s="81">
        <v>742.34560599999998</v>
      </c>
      <c r="G36" s="82">
        <v>81.717576435685146</v>
      </c>
    </row>
    <row r="37" spans="1:8" ht="12.75" customHeight="1" x14ac:dyDescent="0.2">
      <c r="A37" s="64" t="s">
        <v>152</v>
      </c>
      <c r="B37" s="81">
        <v>6.5279680000000004</v>
      </c>
      <c r="C37" s="81">
        <v>4.903861</v>
      </c>
      <c r="D37" s="81">
        <v>7.8138120000000004</v>
      </c>
      <c r="E37" s="81">
        <v>78.245065999999994</v>
      </c>
      <c r="F37" s="81">
        <v>64.141390000000001</v>
      </c>
      <c r="G37" s="82">
        <v>21.98841652792369</v>
      </c>
    </row>
    <row r="38" spans="1:8" ht="12.75" customHeight="1" x14ac:dyDescent="0.2">
      <c r="A38" s="64" t="s">
        <v>83</v>
      </c>
      <c r="B38" s="81">
        <v>395.59184099999999</v>
      </c>
      <c r="C38" s="81">
        <v>349.90646700000002</v>
      </c>
      <c r="D38" s="81">
        <v>185.46308500000001</v>
      </c>
      <c r="E38" s="81">
        <v>1632.1856359999999</v>
      </c>
      <c r="F38" s="81">
        <v>983.97155299999997</v>
      </c>
      <c r="G38" s="82">
        <v>65.877319422871579</v>
      </c>
    </row>
    <row r="39" spans="1:8" ht="12.75" customHeight="1" x14ac:dyDescent="0.2">
      <c r="A39" s="64" t="s">
        <v>84</v>
      </c>
      <c r="B39" s="81">
        <v>23.842718000000001</v>
      </c>
      <c r="C39" s="81">
        <v>34.772599</v>
      </c>
      <c r="D39" s="81">
        <v>35.640774</v>
      </c>
      <c r="E39" s="81">
        <v>265.07323400000001</v>
      </c>
      <c r="F39" s="81">
        <v>140.969908</v>
      </c>
      <c r="G39" s="82">
        <v>88.035331625526794</v>
      </c>
    </row>
    <row r="40" spans="1:8" ht="12.75" customHeight="1" x14ac:dyDescent="0.2">
      <c r="A40" s="64" t="s">
        <v>85</v>
      </c>
      <c r="B40" s="81">
        <v>3.217079</v>
      </c>
      <c r="C40" s="81">
        <v>4.4517860000000002</v>
      </c>
      <c r="D40" s="81">
        <v>4.7819349999999998</v>
      </c>
      <c r="E40" s="81">
        <v>36.451442999999998</v>
      </c>
      <c r="F40" s="81">
        <v>34.500112000000001</v>
      </c>
      <c r="G40" s="82">
        <v>5.6560135225068251</v>
      </c>
    </row>
    <row r="41" spans="1:8" ht="12.75" customHeight="1" x14ac:dyDescent="0.2">
      <c r="A41" s="65" t="s">
        <v>86</v>
      </c>
      <c r="B41" s="81">
        <v>466.29646000000025</v>
      </c>
      <c r="C41" s="81">
        <v>402.91280200000006</v>
      </c>
      <c r="D41" s="81">
        <v>394.41483900000003</v>
      </c>
      <c r="E41" s="81">
        <v>3984.2373460000017</v>
      </c>
      <c r="F41" s="81">
        <v>3220.9227329999994</v>
      </c>
      <c r="G41" s="82">
        <v>23.698631611974221</v>
      </c>
    </row>
    <row r="42" spans="1:8" ht="12.75" customHeight="1" x14ac:dyDescent="0.2">
      <c r="A42" s="56" t="s">
        <v>34</v>
      </c>
      <c r="B42" s="9"/>
      <c r="C42" s="9"/>
      <c r="D42" s="9"/>
      <c r="E42" s="9"/>
      <c r="F42" s="9"/>
      <c r="G42" s="9"/>
    </row>
    <row r="43" spans="1:8" ht="12.75" customHeight="1" x14ac:dyDescent="0.2">
      <c r="A43" s="56" t="s">
        <v>87</v>
      </c>
      <c r="B43" s="81">
        <v>11.34544</v>
      </c>
      <c r="C43" s="81">
        <v>25.796907000000001</v>
      </c>
      <c r="D43" s="81">
        <v>12.341773999999999</v>
      </c>
      <c r="E43" s="81">
        <v>167.28346400000001</v>
      </c>
      <c r="F43" s="81">
        <v>102.82937099999999</v>
      </c>
      <c r="G43" s="82">
        <v>62.680625557847662</v>
      </c>
    </row>
    <row r="44" spans="1:8" ht="12.75" customHeight="1" x14ac:dyDescent="0.2">
      <c r="A44" s="56" t="s">
        <v>88</v>
      </c>
      <c r="B44" s="81">
        <v>4.7228899999999996</v>
      </c>
      <c r="C44" s="81">
        <v>5.8950800000000001</v>
      </c>
      <c r="D44" s="81">
        <v>6.7826449999999996</v>
      </c>
      <c r="E44" s="81">
        <v>316.06693300000001</v>
      </c>
      <c r="F44" s="81">
        <v>781.913274</v>
      </c>
      <c r="G44" s="82">
        <v>-59.577750690545251</v>
      </c>
    </row>
    <row r="45" spans="1:8" ht="12.75" customHeight="1" x14ac:dyDescent="0.2">
      <c r="A45" s="56" t="s">
        <v>89</v>
      </c>
      <c r="B45" s="81">
        <v>136.39566099999999</v>
      </c>
      <c r="C45" s="81">
        <v>32.227894999999997</v>
      </c>
      <c r="D45" s="81">
        <v>32.920603</v>
      </c>
      <c r="E45" s="81">
        <v>455.45828899999998</v>
      </c>
      <c r="F45" s="81">
        <v>370.57873699999999</v>
      </c>
      <c r="G45" s="82">
        <v>22.904593147231751</v>
      </c>
    </row>
    <row r="46" spans="1:8" ht="12.75" customHeight="1" x14ac:dyDescent="0.2">
      <c r="A46" s="56" t="s">
        <v>90</v>
      </c>
      <c r="B46" s="81">
        <v>185.41251299999999</v>
      </c>
      <c r="C46" s="81">
        <v>202.87139300000001</v>
      </c>
      <c r="D46" s="81">
        <v>224.664367</v>
      </c>
      <c r="E46" s="81">
        <v>1544.126278</v>
      </c>
      <c r="F46" s="81">
        <v>622.23623399999997</v>
      </c>
      <c r="G46" s="82">
        <v>148.15756357897988</v>
      </c>
    </row>
    <row r="47" spans="1:8" ht="12.75" customHeight="1" x14ac:dyDescent="0.2">
      <c r="A47" s="56" t="s">
        <v>163</v>
      </c>
      <c r="B47" s="81">
        <v>99.140488000000005</v>
      </c>
      <c r="C47" s="81">
        <v>110.560979</v>
      </c>
      <c r="D47" s="81">
        <v>90.232416999999998</v>
      </c>
      <c r="E47" s="81">
        <v>1265.8364590000001</v>
      </c>
      <c r="F47" s="81">
        <v>1160.4761759999999</v>
      </c>
      <c r="G47" s="82">
        <v>9.0790560960210769</v>
      </c>
      <c r="H47" s="98"/>
    </row>
    <row r="48" spans="1:8" ht="12.75" customHeight="1" x14ac:dyDescent="0.2">
      <c r="A48" s="57" t="s">
        <v>91</v>
      </c>
      <c r="B48" s="81">
        <v>63.743917000000003</v>
      </c>
      <c r="C48" s="81">
        <v>63.575646999999996</v>
      </c>
      <c r="D48" s="81">
        <v>57.193556999999998</v>
      </c>
      <c r="E48" s="81">
        <v>584.946324</v>
      </c>
      <c r="F48" s="81">
        <v>788.32578100000001</v>
      </c>
      <c r="G48" s="82">
        <v>-25.798909778392741</v>
      </c>
    </row>
    <row r="49" spans="1:7" ht="12.75" customHeight="1" x14ac:dyDescent="0.2">
      <c r="A49" s="65" t="s">
        <v>34</v>
      </c>
      <c r="B49" s="9"/>
      <c r="C49" s="9"/>
      <c r="D49" s="9"/>
      <c r="E49" s="9"/>
      <c r="F49" s="9"/>
      <c r="G49" s="9"/>
    </row>
    <row r="50" spans="1:7" ht="12.75" customHeight="1" x14ac:dyDescent="0.2">
      <c r="A50" s="65" t="s">
        <v>92</v>
      </c>
      <c r="B50" s="81">
        <v>7.3044000000000002</v>
      </c>
      <c r="C50" s="81">
        <v>6.0278640000000001</v>
      </c>
      <c r="D50" s="81">
        <v>4.8862249999999996</v>
      </c>
      <c r="E50" s="81">
        <v>47.779184999999998</v>
      </c>
      <c r="F50" s="81">
        <v>98.279450999999995</v>
      </c>
      <c r="G50" s="82">
        <v>-51.384359076242703</v>
      </c>
    </row>
    <row r="51" spans="1:7" ht="12.75" customHeight="1" x14ac:dyDescent="0.2">
      <c r="A51" s="65" t="s">
        <v>93</v>
      </c>
      <c r="B51" s="81">
        <v>1.129958</v>
      </c>
      <c r="C51" s="81">
        <v>0.64719000000000004</v>
      </c>
      <c r="D51" s="81">
        <v>2.7334209999999999</v>
      </c>
      <c r="E51" s="81">
        <v>13.155386999999999</v>
      </c>
      <c r="F51" s="81">
        <v>16.619706000000001</v>
      </c>
      <c r="G51" s="82">
        <v>-20.844646710356983</v>
      </c>
    </row>
    <row r="52" spans="1:7" ht="12.75" customHeight="1" x14ac:dyDescent="0.2">
      <c r="A52" s="65" t="s">
        <v>94</v>
      </c>
      <c r="B52" s="81">
        <v>41.125577</v>
      </c>
      <c r="C52" s="81">
        <v>22.978704</v>
      </c>
      <c r="D52" s="81">
        <v>33.072651</v>
      </c>
      <c r="E52" s="81">
        <v>239.946731</v>
      </c>
      <c r="F52" s="81">
        <v>117.025907</v>
      </c>
      <c r="G52" s="82">
        <v>105.03727520778799</v>
      </c>
    </row>
    <row r="53" spans="1:7" ht="12.75" customHeight="1" x14ac:dyDescent="0.2">
      <c r="A53" s="58" t="s">
        <v>95</v>
      </c>
      <c r="B53" s="81">
        <v>673.58076300000005</v>
      </c>
      <c r="C53" s="81">
        <v>347.99176999999997</v>
      </c>
      <c r="D53" s="81">
        <v>728.67654400000004</v>
      </c>
      <c r="E53" s="81">
        <v>4184.9434490000003</v>
      </c>
      <c r="F53" s="81">
        <v>2893.1342049999998</v>
      </c>
      <c r="G53" s="82">
        <v>44.650857943867862</v>
      </c>
    </row>
    <row r="54" spans="1:7" ht="12.75" customHeight="1" x14ac:dyDescent="0.2">
      <c r="A54" s="62" t="s">
        <v>34</v>
      </c>
      <c r="B54" s="9"/>
      <c r="C54" s="9"/>
      <c r="D54" s="9"/>
      <c r="E54" s="9"/>
      <c r="F54" s="9"/>
      <c r="G54" s="9"/>
    </row>
    <row r="55" spans="1:7" ht="12.75" customHeight="1" x14ac:dyDescent="0.2">
      <c r="A55" s="65" t="s">
        <v>96</v>
      </c>
      <c r="B55" s="81">
        <v>441.93087200000002</v>
      </c>
      <c r="C55" s="81">
        <v>261.14812499999999</v>
      </c>
      <c r="D55" s="81">
        <v>549.94437400000004</v>
      </c>
      <c r="E55" s="81">
        <v>3040.2205859999999</v>
      </c>
      <c r="F55" s="81">
        <v>2109.8735830000001</v>
      </c>
      <c r="G55" s="82">
        <v>44.094916894364474</v>
      </c>
    </row>
    <row r="56" spans="1:7" ht="12.75" customHeight="1" x14ac:dyDescent="0.2">
      <c r="A56" s="55" t="s">
        <v>34</v>
      </c>
      <c r="B56" s="9"/>
      <c r="C56" s="9"/>
      <c r="D56" s="9"/>
      <c r="E56" s="9"/>
      <c r="F56" s="9"/>
      <c r="G56" s="9"/>
    </row>
    <row r="57" spans="1:7" ht="12.75" customHeight="1" x14ac:dyDescent="0.2">
      <c r="A57" s="55" t="s">
        <v>97</v>
      </c>
      <c r="B57" s="81">
        <v>200.01586</v>
      </c>
      <c r="C57" s="81">
        <v>167.39533700000001</v>
      </c>
      <c r="D57" s="81">
        <v>447.52359999999999</v>
      </c>
      <c r="E57" s="81">
        <v>1827.2302729999999</v>
      </c>
      <c r="F57" s="81">
        <v>1663.9137330000001</v>
      </c>
      <c r="G57" s="82">
        <v>9.8152047645849763</v>
      </c>
    </row>
    <row r="58" spans="1:7" ht="12.75" customHeight="1" x14ac:dyDescent="0.2">
      <c r="A58" s="55" t="s">
        <v>98</v>
      </c>
      <c r="B58" s="81">
        <v>156.03754000000001</v>
      </c>
      <c r="C58" s="81">
        <v>6.7647640000000004</v>
      </c>
      <c r="D58" s="81">
        <v>13.081291</v>
      </c>
      <c r="E58" s="81">
        <v>235.71037699999999</v>
      </c>
      <c r="F58" s="81">
        <v>241.019533</v>
      </c>
      <c r="G58" s="82">
        <v>-2.2027907588718136</v>
      </c>
    </row>
    <row r="59" spans="1:7" ht="12.75" customHeight="1" x14ac:dyDescent="0.2">
      <c r="A59" s="62" t="s">
        <v>150</v>
      </c>
      <c r="B59" s="81">
        <v>223.83389099999999</v>
      </c>
      <c r="C59" s="81">
        <v>83.041105999999999</v>
      </c>
      <c r="D59" s="81">
        <v>170.45029700000001</v>
      </c>
      <c r="E59" s="81">
        <v>1086.158443</v>
      </c>
      <c r="F59" s="81">
        <v>697.98343599999998</v>
      </c>
      <c r="G59" s="82">
        <v>55.613784938013936</v>
      </c>
    </row>
    <row r="60" spans="1:7" ht="12.75" customHeight="1" x14ac:dyDescent="0.2">
      <c r="A60" s="55" t="s">
        <v>34</v>
      </c>
      <c r="B60" s="9"/>
      <c r="C60" s="9"/>
      <c r="D60" s="9"/>
      <c r="E60" s="9"/>
      <c r="F60" s="9"/>
      <c r="G60" s="9"/>
    </row>
    <row r="61" spans="1:7" ht="12.75" customHeight="1" x14ac:dyDescent="0.2">
      <c r="A61" s="55" t="s">
        <v>99</v>
      </c>
      <c r="B61" s="81">
        <v>116.556202</v>
      </c>
      <c r="C61" s="81">
        <v>69.190624</v>
      </c>
      <c r="D61" s="81">
        <v>63.091129000000002</v>
      </c>
      <c r="E61" s="81">
        <v>727.46162200000003</v>
      </c>
      <c r="F61" s="81">
        <v>343.600708</v>
      </c>
      <c r="G61" s="82">
        <v>111.71714873183558</v>
      </c>
    </row>
    <row r="62" spans="1:7" ht="12.75" customHeight="1" x14ac:dyDescent="0.2">
      <c r="A62" s="55"/>
      <c r="B62" s="9"/>
      <c r="C62" s="9"/>
      <c r="D62" s="9"/>
      <c r="E62" s="9"/>
      <c r="F62" s="9"/>
      <c r="G62" s="9"/>
    </row>
    <row r="63" spans="1:7" ht="12.75" customHeight="1" x14ac:dyDescent="0.2">
      <c r="A63" s="58" t="s">
        <v>100</v>
      </c>
      <c r="B63" s="81">
        <v>595.34757200000001</v>
      </c>
      <c r="C63" s="81">
        <v>489.35628200000002</v>
      </c>
      <c r="D63" s="81">
        <v>849.63440800000001</v>
      </c>
      <c r="E63" s="81">
        <v>7749.2535799999996</v>
      </c>
      <c r="F63" s="81">
        <v>8460.9438559999999</v>
      </c>
      <c r="G63" s="82">
        <v>-8.4114761675827907</v>
      </c>
    </row>
    <row r="64" spans="1:7" ht="12.75" customHeight="1" x14ac:dyDescent="0.2">
      <c r="A64" s="62" t="s">
        <v>34</v>
      </c>
      <c r="B64" s="9"/>
      <c r="C64" s="9"/>
      <c r="D64" s="9"/>
      <c r="E64" s="9"/>
      <c r="F64" s="9"/>
      <c r="G64" s="9"/>
    </row>
    <row r="65" spans="1:14" ht="12.75" customHeight="1" x14ac:dyDescent="0.2">
      <c r="A65" s="65" t="s">
        <v>101</v>
      </c>
      <c r="B65" s="81">
        <v>278.38711899999998</v>
      </c>
      <c r="C65" s="81">
        <v>113.240504</v>
      </c>
      <c r="D65" s="81">
        <v>120.577378</v>
      </c>
      <c r="E65" s="81">
        <v>1018.69223</v>
      </c>
      <c r="F65" s="81">
        <v>1050.5277579999999</v>
      </c>
      <c r="G65" s="82">
        <v>-3.0304318717487888</v>
      </c>
    </row>
    <row r="66" spans="1:14" ht="12.75" customHeight="1" x14ac:dyDescent="0.2">
      <c r="A66" s="65" t="s">
        <v>102</v>
      </c>
      <c r="B66" s="81">
        <v>133.683156</v>
      </c>
      <c r="C66" s="81">
        <v>205.74099699999999</v>
      </c>
      <c r="D66" s="81">
        <v>206.900047</v>
      </c>
      <c r="E66" s="81">
        <v>2826.4711830000001</v>
      </c>
      <c r="F66" s="81">
        <v>3394.0503180000001</v>
      </c>
      <c r="G66" s="82">
        <v>-16.722767249203756</v>
      </c>
    </row>
    <row r="67" spans="1:14" ht="12.75" customHeight="1" x14ac:dyDescent="0.2">
      <c r="A67" s="65" t="s">
        <v>103</v>
      </c>
      <c r="B67" s="81">
        <v>17.041361999999999</v>
      </c>
      <c r="C67" s="81">
        <v>24.557221999999999</v>
      </c>
      <c r="D67" s="81">
        <v>20.446674000000002</v>
      </c>
      <c r="E67" s="81">
        <v>311.37788599999999</v>
      </c>
      <c r="F67" s="81">
        <v>355.75327299999998</v>
      </c>
      <c r="G67" s="82">
        <v>-12.473641247427111</v>
      </c>
    </row>
    <row r="68" spans="1:14" ht="12.75" customHeight="1" x14ac:dyDescent="0.2">
      <c r="A68" s="65" t="s">
        <v>104</v>
      </c>
      <c r="B68" s="81">
        <v>11.665234</v>
      </c>
      <c r="C68" s="81">
        <v>15.100311</v>
      </c>
      <c r="D68" s="81">
        <v>16.847221999999999</v>
      </c>
      <c r="E68" s="81">
        <v>411.03944300000001</v>
      </c>
      <c r="F68" s="81">
        <v>479.23620599999998</v>
      </c>
      <c r="G68" s="82">
        <v>-14.230302749705004</v>
      </c>
    </row>
    <row r="69" spans="1:14" ht="12.75" customHeight="1" x14ac:dyDescent="0.2">
      <c r="A69" s="66" t="s">
        <v>105</v>
      </c>
      <c r="B69" s="81">
        <v>81.351905000000002</v>
      </c>
      <c r="C69" s="81">
        <v>7.7072510000000003</v>
      </c>
      <c r="D69" s="81">
        <v>9.5038610000000006</v>
      </c>
      <c r="E69" s="81">
        <v>736.22644200000002</v>
      </c>
      <c r="F69" s="81">
        <v>143.32758899999999</v>
      </c>
      <c r="G69" s="82">
        <v>413.66694098231153</v>
      </c>
    </row>
    <row r="70" spans="1:14" ht="12.75" customHeight="1" x14ac:dyDescent="0.2">
      <c r="A70" s="59" t="s">
        <v>106</v>
      </c>
      <c r="B70" s="81">
        <v>88.772692000000006</v>
      </c>
      <c r="C70" s="81">
        <v>18.940013</v>
      </c>
      <c r="D70" s="81">
        <v>12.128297999999999</v>
      </c>
      <c r="E70" s="81">
        <v>220.381899</v>
      </c>
      <c r="F70" s="81">
        <v>156.38464300000001</v>
      </c>
      <c r="G70" s="82">
        <v>40.922979886202768</v>
      </c>
    </row>
    <row r="71" spans="1:14" ht="12.75" customHeight="1" x14ac:dyDescent="0.2">
      <c r="A71" s="67" t="s">
        <v>34</v>
      </c>
      <c r="B71" s="9"/>
      <c r="C71" s="9"/>
      <c r="D71" s="9"/>
      <c r="E71" s="9"/>
      <c r="F71" s="9"/>
      <c r="G71" s="9"/>
    </row>
    <row r="72" spans="1:14" ht="12.75" customHeight="1" x14ac:dyDescent="0.2">
      <c r="A72" s="67" t="s">
        <v>131</v>
      </c>
      <c r="B72" s="81">
        <v>87.432655999999994</v>
      </c>
      <c r="C72" s="81">
        <v>9.5421519999999997</v>
      </c>
      <c r="D72" s="81">
        <v>10.408761</v>
      </c>
      <c r="E72" s="81">
        <v>162.528201</v>
      </c>
      <c r="F72" s="81">
        <v>61.196188999999997</v>
      </c>
      <c r="G72" s="82">
        <v>165.5854942208901</v>
      </c>
    </row>
    <row r="73" spans="1:14" ht="24" x14ac:dyDescent="0.2">
      <c r="A73" s="60" t="s">
        <v>125</v>
      </c>
      <c r="B73" s="81">
        <v>300.54402599999997</v>
      </c>
      <c r="C73" s="81">
        <v>288.08101699999997</v>
      </c>
      <c r="D73" s="81">
        <v>247.94704899999999</v>
      </c>
      <c r="E73" s="81">
        <v>2135.7357830000001</v>
      </c>
      <c r="F73" s="81">
        <v>826.684347</v>
      </c>
      <c r="G73" s="82">
        <v>158.34960958804754</v>
      </c>
    </row>
    <row r="74" spans="1:14" x14ac:dyDescent="0.2">
      <c r="A74" s="61" t="s">
        <v>55</v>
      </c>
      <c r="B74" s="88">
        <v>4229.671636</v>
      </c>
      <c r="C74" s="89">
        <v>3569.7408049999999</v>
      </c>
      <c r="D74" s="89">
        <v>4541.2397989999999</v>
      </c>
      <c r="E74" s="89">
        <v>36011.300864999997</v>
      </c>
      <c r="F74" s="89">
        <v>30071.443115999999</v>
      </c>
      <c r="G74" s="90">
        <v>19.752486523799718</v>
      </c>
      <c r="N74" s="106"/>
    </row>
    <row r="75" spans="1:14" ht="12" customHeight="1" x14ac:dyDescent="0.2"/>
    <row r="76" spans="1:14" x14ac:dyDescent="0.2">
      <c r="A76" s="33" t="s">
        <v>154</v>
      </c>
    </row>
    <row r="77" spans="1:14" x14ac:dyDescent="0.2">
      <c r="A77" s="33" t="s">
        <v>162</v>
      </c>
    </row>
    <row r="78" spans="1:14" x14ac:dyDescent="0.2">
      <c r="A78" s="32" t="s">
        <v>133</v>
      </c>
      <c r="B78" s="32"/>
      <c r="C78" s="32"/>
      <c r="D78" s="32"/>
      <c r="E78" s="32"/>
      <c r="F78" s="32"/>
      <c r="G78" s="32"/>
    </row>
    <row r="79" spans="1:14" x14ac:dyDescent="0.2">
      <c r="A79" s="129" t="s">
        <v>134</v>
      </c>
      <c r="B79" s="129"/>
      <c r="C79" s="129"/>
      <c r="D79" s="129"/>
      <c r="E79" s="129"/>
      <c r="F79" s="129"/>
      <c r="G79" s="129"/>
    </row>
  </sheetData>
  <mergeCells count="7">
    <mergeCell ref="A79:G79"/>
    <mergeCell ref="A1:G1"/>
    <mergeCell ref="B4:D4"/>
    <mergeCell ref="A3:A5"/>
    <mergeCell ref="B5:F5"/>
    <mergeCell ref="E3:G3"/>
    <mergeCell ref="G4:G5"/>
  </mergeCells>
  <conditionalFormatting sqref="A7:G26 A38:G46 A28:G36 B47:G47">
    <cfRule type="expression" dxfId="5" priority="6">
      <formula>MOD(ROW(),2)=1</formula>
    </cfRule>
  </conditionalFormatting>
  <conditionalFormatting sqref="A37:G37">
    <cfRule type="expression" dxfId="4" priority="5">
      <formula>MOD(ROW(),2)=1</formula>
    </cfRule>
  </conditionalFormatting>
  <conditionalFormatting sqref="A27:G27">
    <cfRule type="expression" dxfId="3" priority="4">
      <formula>MOD(ROW(),2)=1</formula>
    </cfRule>
  </conditionalFormatting>
  <conditionalFormatting sqref="A47">
    <cfRule type="expression" dxfId="2" priority="3">
      <formula>MOD(ROW(),2)=1</formula>
    </cfRule>
  </conditionalFormatting>
  <conditionalFormatting sqref="A6:G6">
    <cfRule type="expression" dxfId="1" priority="2">
      <formula>MOD(ROW(),2)=1</formula>
    </cfRule>
  </conditionalFormatting>
  <conditionalFormatting sqref="A48:G74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G III 1 - vj 3/22 HH</oddFooter>
  </headerFooter>
  <rowBreaks count="1" manualBreakCount="1">
    <brk id="4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G32"/>
  <sheetViews>
    <sheetView view="pageLayout" zoomScaleNormal="100" workbookViewId="0">
      <selection sqref="A1:G1"/>
    </sheetView>
  </sheetViews>
  <sheetFormatPr baseColWidth="10" defaultColWidth="10.875" defaultRowHeight="14.25" x14ac:dyDescent="0.2"/>
  <cols>
    <col min="1" max="7" width="11.875" customWidth="1"/>
  </cols>
  <sheetData>
    <row r="1" spans="1:7" x14ac:dyDescent="0.2">
      <c r="A1" s="118" t="s">
        <v>158</v>
      </c>
      <c r="B1" s="118"/>
      <c r="C1" s="118"/>
      <c r="D1" s="118"/>
      <c r="E1" s="118"/>
      <c r="F1" s="118"/>
      <c r="G1" s="118"/>
    </row>
    <row r="2" spans="1:7" x14ac:dyDescent="0.2">
      <c r="A2" s="118" t="s">
        <v>172</v>
      </c>
      <c r="B2" s="118"/>
      <c r="C2" s="118"/>
      <c r="D2" s="118"/>
      <c r="E2" s="118"/>
      <c r="F2" s="118"/>
      <c r="G2" s="118"/>
    </row>
    <row r="29" spans="1:7" x14ac:dyDescent="0.2">
      <c r="A29" s="130" t="s">
        <v>173</v>
      </c>
      <c r="B29" s="130"/>
      <c r="C29" s="130"/>
      <c r="D29" s="130"/>
      <c r="E29" s="130"/>
      <c r="F29" s="130"/>
      <c r="G29" s="130"/>
    </row>
    <row r="30" spans="1:7" x14ac:dyDescent="0.2">
      <c r="A30" s="43"/>
      <c r="B30" s="43"/>
      <c r="C30" s="43"/>
      <c r="D30" s="43"/>
      <c r="E30" s="43"/>
      <c r="F30" s="43"/>
      <c r="G30" s="43"/>
    </row>
    <row r="31" spans="1:7" x14ac:dyDescent="0.2">
      <c r="A31" s="43"/>
      <c r="B31" s="43"/>
      <c r="C31" s="43"/>
      <c r="D31" s="43"/>
      <c r="E31" s="43"/>
      <c r="F31" s="43"/>
      <c r="G31" s="43"/>
    </row>
    <row r="32" spans="1:7" x14ac:dyDescent="0.2">
      <c r="A32" s="43"/>
      <c r="B32" s="43"/>
      <c r="C32" s="43"/>
      <c r="D32" s="43"/>
      <c r="E32" s="43"/>
      <c r="F32" s="43"/>
      <c r="G32" s="43"/>
    </row>
  </sheetData>
  <mergeCells count="3">
    <mergeCell ref="A29:G29"/>
    <mergeCell ref="A1:G1"/>
    <mergeCell ref="A2:G2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G III 1 - vj 3/22 HH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Z56"/>
  <sheetViews>
    <sheetView zoomScaleNormal="100" workbookViewId="0">
      <selection activeCell="G33" sqref="G33"/>
    </sheetView>
  </sheetViews>
  <sheetFormatPr baseColWidth="10" defaultRowHeight="14.25" x14ac:dyDescent="0.2"/>
  <cols>
    <col min="1" max="1" width="18.625" customWidth="1"/>
    <col min="2" max="2" width="11" customWidth="1"/>
    <col min="9" max="26" width="2" customWidth="1"/>
  </cols>
  <sheetData>
    <row r="1" spans="1:26" ht="15.75" x14ac:dyDescent="0.2">
      <c r="A1" s="74" t="s">
        <v>159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41" t="s">
        <v>109</v>
      </c>
      <c r="B3" s="144" t="s">
        <v>110</v>
      </c>
      <c r="C3" s="145"/>
      <c r="D3" s="146"/>
      <c r="E3" s="146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42"/>
      <c r="B4" s="147" t="s">
        <v>174</v>
      </c>
      <c r="C4" s="145"/>
      <c r="D4" s="146"/>
      <c r="E4" s="146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42"/>
      <c r="B5" s="144"/>
      <c r="C5" s="148"/>
      <c r="D5" s="146"/>
      <c r="E5" s="146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43"/>
      <c r="B6" s="149"/>
      <c r="C6" s="146"/>
      <c r="D6" s="146"/>
      <c r="E6" s="146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6"/>
      <c r="B7" s="17"/>
      <c r="C7" s="17"/>
      <c r="D7" s="17"/>
      <c r="E7" s="17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5"/>
    </row>
    <row r="8" spans="1:26" x14ac:dyDescent="0.2">
      <c r="A8" s="18" t="s">
        <v>55</v>
      </c>
      <c r="B8" s="93">
        <v>33875.570024000001</v>
      </c>
      <c r="C8" s="94"/>
      <c r="D8" s="93">
        <v>30071.443115999999</v>
      </c>
      <c r="E8" s="94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9"/>
    </row>
    <row r="9" spans="1:26" x14ac:dyDescent="0.2">
      <c r="A9" s="20"/>
      <c r="B9" s="21">
        <v>2022</v>
      </c>
      <c r="C9" s="21">
        <v>2022</v>
      </c>
      <c r="D9" s="12">
        <v>2021</v>
      </c>
      <c r="E9" s="12">
        <v>2021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5"/>
    </row>
    <row r="10" spans="1:26" x14ac:dyDescent="0.2">
      <c r="A10" s="20" t="s">
        <v>175</v>
      </c>
      <c r="B10" s="91">
        <v>2559.88481</v>
      </c>
      <c r="C10" s="95">
        <f t="shared" ref="C10:C24" si="0">IF(B$8&gt;0,B10/B$8*100,0)</f>
        <v>7.5567283685156736</v>
      </c>
      <c r="D10" s="91">
        <v>3298.4366770000001</v>
      </c>
      <c r="E10" s="95">
        <f t="shared" ref="E10:E24" si="1">IF(D$8&gt;0,D10/D$8*100,0)</f>
        <v>10.968667729966752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20" t="s">
        <v>176</v>
      </c>
      <c r="B11" s="92">
        <v>2395.3286750000002</v>
      </c>
      <c r="C11" s="96">
        <f t="shared" si="0"/>
        <v>7.0709619743755434</v>
      </c>
      <c r="D11" s="91">
        <v>2095.7662019999998</v>
      </c>
      <c r="E11" s="95">
        <f t="shared" si="1"/>
        <v>6.9692904125539394</v>
      </c>
      <c r="F11" s="12"/>
      <c r="G11" s="12"/>
      <c r="H11" s="12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 x14ac:dyDescent="0.2">
      <c r="A12" s="20" t="s">
        <v>63</v>
      </c>
      <c r="B12" s="92">
        <v>2054.123638</v>
      </c>
      <c r="C12" s="96">
        <f t="shared" si="0"/>
        <v>6.0637315816226982</v>
      </c>
      <c r="D12" s="91">
        <v>1416.605935</v>
      </c>
      <c r="E12" s="95">
        <f t="shared" si="1"/>
        <v>4.7108013058617466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">
      <c r="A13" s="20" t="s">
        <v>177</v>
      </c>
      <c r="B13" s="92">
        <v>1827.2302729999999</v>
      </c>
      <c r="C13" s="96">
        <f t="shared" si="0"/>
        <v>5.3939469408350993</v>
      </c>
      <c r="D13" s="91">
        <v>1663.9137330000001</v>
      </c>
      <c r="E13" s="95">
        <f t="shared" si="1"/>
        <v>5.5332021365967901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">
      <c r="A14" s="20" t="s">
        <v>77</v>
      </c>
      <c r="B14" s="92">
        <v>1811.567462</v>
      </c>
      <c r="C14" s="96">
        <f t="shared" si="0"/>
        <v>5.3477106384233517</v>
      </c>
      <c r="D14" s="91">
        <v>1437.6484359999999</v>
      </c>
      <c r="E14" s="95">
        <f t="shared" si="1"/>
        <v>4.7807763347249397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">
      <c r="A15" s="20" t="s">
        <v>70</v>
      </c>
      <c r="B15" s="92">
        <v>1644.4821730000001</v>
      </c>
      <c r="C15" s="96">
        <f t="shared" si="0"/>
        <v>4.8544782326464917</v>
      </c>
      <c r="D15" s="91">
        <v>1733.5812539999999</v>
      </c>
      <c r="E15" s="95">
        <f t="shared" si="1"/>
        <v>5.7648754910522397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0" t="s">
        <v>83</v>
      </c>
      <c r="B16" s="92">
        <v>1632.1856359999999</v>
      </c>
      <c r="C16" s="96">
        <f t="shared" si="0"/>
        <v>4.8181791032405856</v>
      </c>
      <c r="D16" s="91">
        <v>983.97155299999997</v>
      </c>
      <c r="E16" s="95">
        <f t="shared" si="1"/>
        <v>3.272112845414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x14ac:dyDescent="0.2">
      <c r="A17" s="20" t="s">
        <v>90</v>
      </c>
      <c r="B17" s="92">
        <v>1544.126278</v>
      </c>
      <c r="C17" s="96">
        <f t="shared" si="0"/>
        <v>4.5582296531276807</v>
      </c>
      <c r="D17" s="91">
        <v>622.23623399999997</v>
      </c>
      <c r="E17" s="95">
        <f t="shared" si="1"/>
        <v>2.0691931265145338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x14ac:dyDescent="0.2">
      <c r="A18" s="20" t="s">
        <v>178</v>
      </c>
      <c r="B18" s="92">
        <v>1368.4615349999999</v>
      </c>
      <c r="C18" s="96">
        <f t="shared" si="0"/>
        <v>4.0396708720487329</v>
      </c>
      <c r="D18" s="91">
        <v>1266.633133</v>
      </c>
      <c r="E18" s="95">
        <f t="shared" si="1"/>
        <v>4.2120796401888256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x14ac:dyDescent="0.2">
      <c r="A19" s="20" t="s">
        <v>179</v>
      </c>
      <c r="B19" s="92">
        <v>1348.972444</v>
      </c>
      <c r="C19" s="96">
        <f t="shared" si="0"/>
        <v>3.9821394681898679</v>
      </c>
      <c r="D19" s="91">
        <v>742.34560599999998</v>
      </c>
      <c r="E19" s="95">
        <f t="shared" si="1"/>
        <v>2.4686065219298472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0" t="s">
        <v>180</v>
      </c>
      <c r="B20" s="92">
        <v>1265.8364590000001</v>
      </c>
      <c r="C20" s="96">
        <f t="shared" si="0"/>
        <v>3.7367237159498314</v>
      </c>
      <c r="D20" s="91">
        <v>1160.4761759999999</v>
      </c>
      <c r="E20" s="95">
        <f t="shared" si="1"/>
        <v>3.8590638019049694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2">
      <c r="A21" s="20" t="s">
        <v>64</v>
      </c>
      <c r="B21" s="92">
        <v>1097.771874</v>
      </c>
      <c r="C21" s="96">
        <f t="shared" si="0"/>
        <v>3.2406004481172008</v>
      </c>
      <c r="D21" s="91">
        <v>832.19326100000001</v>
      </c>
      <c r="E21" s="95">
        <f t="shared" si="1"/>
        <v>2.7673871778944257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x14ac:dyDescent="0.2">
      <c r="A22" s="20" t="s">
        <v>181</v>
      </c>
      <c r="B22" s="92">
        <v>977.27993600000002</v>
      </c>
      <c r="C22" s="96">
        <f t="shared" si="0"/>
        <v>2.8849106754738636</v>
      </c>
      <c r="D22" s="91">
        <v>204.94031699999999</v>
      </c>
      <c r="E22" s="95">
        <f t="shared" si="1"/>
        <v>0.68151141336798093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2">
      <c r="A23" s="20" t="s">
        <v>76</v>
      </c>
      <c r="B23" s="92">
        <v>893.03422499999999</v>
      </c>
      <c r="C23" s="96">
        <f t="shared" si="0"/>
        <v>2.6362190344466749</v>
      </c>
      <c r="D23" s="91">
        <v>781.14782300000002</v>
      </c>
      <c r="E23" s="95">
        <f t="shared" si="1"/>
        <v>2.5976399602331615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0" t="s">
        <v>61</v>
      </c>
      <c r="B24" s="92">
        <v>872.998515</v>
      </c>
      <c r="C24" s="96">
        <f t="shared" si="0"/>
        <v>2.5770740223160886</v>
      </c>
      <c r="D24" s="91">
        <v>996.38486999999998</v>
      </c>
      <c r="E24" s="95">
        <f t="shared" si="1"/>
        <v>3.3133922644033578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15"/>
      <c r="B25" s="15"/>
      <c r="C25" s="15"/>
      <c r="D25" s="12"/>
      <c r="E25" s="12"/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x14ac:dyDescent="0.2">
      <c r="A26" s="20" t="s">
        <v>111</v>
      </c>
      <c r="B26" s="92">
        <f>B8-(SUM(B10:B24))</f>
        <v>10582.286091000005</v>
      </c>
      <c r="C26" s="96">
        <f>IF(B$8&gt;0,B26/B$8*100,0)</f>
        <v>31.238695270670629</v>
      </c>
      <c r="D26" s="91">
        <f>D8-(SUM(D10:D24))</f>
        <v>10835.161905999998</v>
      </c>
      <c r="E26" s="95">
        <f>IF(D$8&gt;0,D26/D$8*100,0)</f>
        <v>36.031399837392485</v>
      </c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Z26" s="15"/>
    </row>
    <row r="28" spans="1:26" ht="18" x14ac:dyDescent="0.2">
      <c r="A28" s="74" t="s">
        <v>182</v>
      </c>
      <c r="C28" s="22"/>
      <c r="D28" s="22"/>
      <c r="E28" s="22"/>
      <c r="F28" s="22"/>
      <c r="G28" s="22"/>
      <c r="H28" s="23"/>
      <c r="I28" s="22"/>
      <c r="J28" s="24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5"/>
    </row>
    <row r="29" spans="1:26" x14ac:dyDescent="0.2">
      <c r="A29" s="12"/>
      <c r="B29" s="12"/>
      <c r="C29" s="12"/>
      <c r="D29" s="12"/>
      <c r="E29" s="12"/>
      <c r="F29" s="12"/>
      <c r="G29" s="12"/>
      <c r="H29" s="12"/>
      <c r="I29" s="12"/>
      <c r="J29" s="13"/>
      <c r="K29" s="12"/>
      <c r="L29" s="12"/>
      <c r="M29" s="12"/>
      <c r="N29" s="12"/>
      <c r="O29" s="12"/>
      <c r="P29" s="12"/>
      <c r="Q29" s="14"/>
      <c r="R29" s="14"/>
      <c r="S29" s="14"/>
      <c r="T29" s="15"/>
      <c r="U29" s="15"/>
      <c r="V29" s="15"/>
      <c r="W29" s="15"/>
      <c r="X29" s="15"/>
      <c r="Y29" s="15"/>
      <c r="Z29" s="15"/>
    </row>
    <row r="30" spans="1:26" x14ac:dyDescent="0.2">
      <c r="A30" s="6"/>
      <c r="B30" s="6">
        <v>2022</v>
      </c>
      <c r="C30" s="6">
        <v>2021</v>
      </c>
      <c r="D30" s="6">
        <v>2020</v>
      </c>
      <c r="E30" s="25"/>
      <c r="F30" s="25"/>
      <c r="G30" s="25"/>
      <c r="H30" s="25"/>
      <c r="I30" s="17"/>
      <c r="J30" s="17"/>
      <c r="K30" s="26"/>
      <c r="L30" s="17"/>
      <c r="M30" s="17"/>
      <c r="N30" s="17"/>
      <c r="O30" s="17"/>
      <c r="P30" s="17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x14ac:dyDescent="0.2">
      <c r="A31" s="6" t="s">
        <v>113</v>
      </c>
      <c r="B31" s="97">
        <v>2814.559514</v>
      </c>
      <c r="C31" s="97">
        <v>2573.9671050000002</v>
      </c>
      <c r="D31" s="97">
        <v>3057.8294599999999</v>
      </c>
      <c r="E31" s="25"/>
      <c r="F31" s="25"/>
      <c r="G31" s="25"/>
      <c r="H31" s="25"/>
      <c r="I31" s="17"/>
      <c r="J31" s="17"/>
      <c r="K31" s="26"/>
      <c r="L31" s="17"/>
      <c r="M31" s="17"/>
      <c r="N31" s="17"/>
      <c r="O31" s="17"/>
      <c r="P31" s="17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spans="1:26" x14ac:dyDescent="0.2">
      <c r="A32" s="15" t="s">
        <v>114</v>
      </c>
      <c r="B32" s="97">
        <v>3816.3689060000002</v>
      </c>
      <c r="C32" s="97">
        <v>3007.2780440000001</v>
      </c>
      <c r="D32" s="97">
        <v>3775.2546080000002</v>
      </c>
      <c r="E32" s="12"/>
      <c r="F32" s="25"/>
      <c r="G32" s="25"/>
      <c r="H32" s="25"/>
      <c r="I32" s="17"/>
      <c r="J32" s="17"/>
      <c r="K32" s="26"/>
      <c r="L32" s="17"/>
      <c r="M32" s="17"/>
      <c r="N32" s="17"/>
      <c r="O32" s="17"/>
      <c r="P32" s="17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spans="1:26" x14ac:dyDescent="0.2">
      <c r="A33" s="15" t="s">
        <v>115</v>
      </c>
      <c r="B33" s="97">
        <v>4120.4764560000003</v>
      </c>
      <c r="C33" s="97">
        <v>3974.6926600000002</v>
      </c>
      <c r="D33" s="97">
        <v>3504.1846030000002</v>
      </c>
      <c r="E33" s="12"/>
      <c r="F33" s="25"/>
      <c r="G33" s="25"/>
      <c r="H33" s="25"/>
      <c r="I33" s="17"/>
      <c r="J33" s="17"/>
      <c r="K33" s="26"/>
      <c r="L33" s="17"/>
      <c r="M33" s="17"/>
      <c r="N33" s="17"/>
      <c r="O33" s="17"/>
      <c r="P33" s="17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spans="1:26" x14ac:dyDescent="0.2">
      <c r="A34" s="6" t="s">
        <v>116</v>
      </c>
      <c r="B34" s="97">
        <v>3967.798906</v>
      </c>
      <c r="C34" s="97">
        <v>3145.0936240000001</v>
      </c>
      <c r="D34" s="97">
        <v>2029.1143790000001</v>
      </c>
      <c r="E34" s="12"/>
      <c r="F34" s="25"/>
      <c r="G34" s="25"/>
      <c r="H34" s="25"/>
      <c r="I34" s="17"/>
      <c r="J34" s="17"/>
      <c r="K34" s="26"/>
      <c r="L34" s="17"/>
      <c r="M34" s="17"/>
      <c r="N34" s="17"/>
      <c r="O34" s="17"/>
      <c r="P34" s="17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1:26" x14ac:dyDescent="0.2">
      <c r="A35" s="15" t="s">
        <v>117</v>
      </c>
      <c r="B35" s="97">
        <v>4111.5182759999998</v>
      </c>
      <c r="C35" s="97">
        <v>3458.148119</v>
      </c>
      <c r="D35" s="97">
        <v>2375.049532</v>
      </c>
      <c r="E35" s="12"/>
      <c r="F35" s="25"/>
      <c r="G35" s="25"/>
      <c r="H35" s="25"/>
      <c r="I35" s="17"/>
      <c r="J35" s="17"/>
      <c r="K35" s="26"/>
      <c r="L35" s="17"/>
      <c r="M35" s="17"/>
      <c r="N35" s="17"/>
      <c r="O35" s="17"/>
      <c r="P35" s="17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x14ac:dyDescent="0.2">
      <c r="A36" s="15" t="s">
        <v>118</v>
      </c>
      <c r="B36" s="97">
        <v>4839.9265670000004</v>
      </c>
      <c r="C36" s="97">
        <v>4024.8474419999998</v>
      </c>
      <c r="D36" s="97">
        <v>3542.2242070000002</v>
      </c>
      <c r="E36" s="21"/>
      <c r="F36" s="25"/>
      <c r="G36" s="25"/>
      <c r="H36" s="17"/>
      <c r="I36" s="17"/>
      <c r="J36" s="17"/>
      <c r="K36" s="17"/>
      <c r="L36" s="17"/>
      <c r="M36" s="17"/>
      <c r="N36" s="17"/>
      <c r="O36" s="17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 s="6" t="s">
        <v>119</v>
      </c>
      <c r="B37" s="97">
        <v>4229.671636</v>
      </c>
      <c r="C37" s="97">
        <v>3313.8961829999998</v>
      </c>
      <c r="D37" s="97">
        <v>3184.0665979999999</v>
      </c>
      <c r="E37" s="21"/>
      <c r="F37" s="25"/>
      <c r="G37" s="25"/>
      <c r="H37" s="17"/>
      <c r="I37" s="17"/>
      <c r="J37" s="17"/>
      <c r="K37" s="17"/>
      <c r="L37" s="17"/>
      <c r="M37" s="17"/>
      <c r="N37" s="17"/>
      <c r="O37" s="17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 s="15" t="s">
        <v>120</v>
      </c>
      <c r="B38" s="97">
        <v>3569.7408049999999</v>
      </c>
      <c r="C38" s="97">
        <v>3194.5127189999998</v>
      </c>
      <c r="D38" s="97">
        <v>2595.2273610000002</v>
      </c>
      <c r="E38" s="21"/>
      <c r="F38" s="25"/>
      <c r="G38" s="25"/>
      <c r="H38" s="17"/>
      <c r="I38" s="17"/>
      <c r="J38" s="17"/>
      <c r="K38" s="17"/>
      <c r="L38" s="17"/>
      <c r="M38" s="17"/>
      <c r="N38" s="17"/>
      <c r="O38" s="17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121</v>
      </c>
      <c r="B39" s="97">
        <v>4541.2397989999999</v>
      </c>
      <c r="C39" s="97">
        <v>3379.00722</v>
      </c>
      <c r="D39" s="97">
        <v>3430.4221360000001</v>
      </c>
      <c r="E39" s="21"/>
      <c r="F39" s="25"/>
      <c r="G39" s="25"/>
      <c r="H39" s="17"/>
      <c r="I39" s="17"/>
      <c r="J39" s="17"/>
      <c r="K39" s="17"/>
      <c r="L39" s="17"/>
      <c r="M39" s="17"/>
      <c r="N39" s="17"/>
      <c r="O39" s="17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6" t="s">
        <v>122</v>
      </c>
      <c r="B40" s="97">
        <v>0</v>
      </c>
      <c r="C40" s="97">
        <v>3852.57143</v>
      </c>
      <c r="D40" s="97">
        <v>3672.9821099999999</v>
      </c>
      <c r="E40" s="21"/>
      <c r="F40" s="25"/>
      <c r="G40" s="25"/>
      <c r="H40" s="17"/>
      <c r="I40" s="17"/>
      <c r="J40" s="17"/>
      <c r="K40" s="17"/>
      <c r="L40" s="17"/>
      <c r="M40" s="17"/>
      <c r="N40" s="17"/>
      <c r="O40" s="17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123</v>
      </c>
      <c r="B41" s="97">
        <v>0</v>
      </c>
      <c r="C41" s="97">
        <v>4012.4159890000001</v>
      </c>
      <c r="D41" s="97">
        <v>3576.6653839999999</v>
      </c>
      <c r="E41" s="25"/>
      <c r="F41" s="25"/>
      <c r="G41" s="25"/>
      <c r="H41" s="25"/>
      <c r="I41" s="17"/>
      <c r="J41" s="17"/>
      <c r="K41" s="26"/>
      <c r="L41" s="17"/>
      <c r="M41" s="17"/>
      <c r="N41" s="17"/>
      <c r="O41" s="17"/>
      <c r="P41" s="17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124</v>
      </c>
      <c r="B42" s="97">
        <v>0</v>
      </c>
      <c r="C42" s="97">
        <v>4923.2900929999996</v>
      </c>
      <c r="D42" s="97">
        <v>5215.3983870000002</v>
      </c>
      <c r="E42" s="27"/>
      <c r="F42" s="27"/>
      <c r="G42" s="27"/>
      <c r="H42" s="27"/>
      <c r="I42" s="27"/>
      <c r="J42" s="27"/>
      <c r="K42" s="26"/>
      <c r="L42" s="17"/>
      <c r="M42" s="17"/>
      <c r="N42" s="17"/>
      <c r="O42" s="17"/>
      <c r="P42" s="17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75" t="s">
        <v>161</v>
      </c>
      <c r="B43" s="76"/>
      <c r="C43" s="76"/>
      <c r="D43" s="77"/>
    </row>
    <row r="44" spans="1:26" x14ac:dyDescent="0.2">
      <c r="A44" s="6"/>
      <c r="B44" s="6" t="s">
        <v>107</v>
      </c>
      <c r="C44" s="6" t="s">
        <v>108</v>
      </c>
      <c r="D44" s="6" t="s">
        <v>112</v>
      </c>
    </row>
    <row r="45" spans="1:26" x14ac:dyDescent="0.2">
      <c r="A45" s="6" t="s">
        <v>113</v>
      </c>
      <c r="B45" s="28">
        <f>IF(B31=0,#N/A,B31)</f>
        <v>2814.559514</v>
      </c>
      <c r="C45" s="28">
        <f t="shared" ref="C45:D45" si="2">IF(C31=0,#N/A,C31)</f>
        <v>2573.9671050000002</v>
      </c>
      <c r="D45" s="28">
        <f t="shared" si="2"/>
        <v>3057.8294599999999</v>
      </c>
    </row>
    <row r="46" spans="1:26" x14ac:dyDescent="0.2">
      <c r="A46" s="15" t="s">
        <v>114</v>
      </c>
      <c r="B46" s="28">
        <f t="shared" ref="B46:D56" si="3">IF(B32=0,#N/A,B32)</f>
        <v>3816.3689060000002</v>
      </c>
      <c r="C46" s="28">
        <f t="shared" si="3"/>
        <v>3007.2780440000001</v>
      </c>
      <c r="D46" s="28">
        <f t="shared" si="3"/>
        <v>3775.2546080000002</v>
      </c>
    </row>
    <row r="47" spans="1:26" x14ac:dyDescent="0.2">
      <c r="A47" s="15" t="s">
        <v>115</v>
      </c>
      <c r="B47" s="28">
        <f t="shared" si="3"/>
        <v>4120.4764560000003</v>
      </c>
      <c r="C47" s="28">
        <f t="shared" si="3"/>
        <v>3974.6926600000002</v>
      </c>
      <c r="D47" s="28">
        <f t="shared" si="3"/>
        <v>3504.1846030000002</v>
      </c>
    </row>
    <row r="48" spans="1:26" x14ac:dyDescent="0.2">
      <c r="A48" s="6" t="s">
        <v>116</v>
      </c>
      <c r="B48" s="28">
        <f t="shared" si="3"/>
        <v>3967.798906</v>
      </c>
      <c r="C48" s="28">
        <f t="shared" si="3"/>
        <v>3145.0936240000001</v>
      </c>
      <c r="D48" s="28">
        <f t="shared" si="3"/>
        <v>2029.1143790000001</v>
      </c>
    </row>
    <row r="49" spans="1:4" x14ac:dyDescent="0.2">
      <c r="A49" s="15" t="s">
        <v>117</v>
      </c>
      <c r="B49" s="28">
        <f t="shared" si="3"/>
        <v>4111.5182759999998</v>
      </c>
      <c r="C49" s="28">
        <f t="shared" si="3"/>
        <v>3458.148119</v>
      </c>
      <c r="D49" s="28">
        <f t="shared" si="3"/>
        <v>2375.049532</v>
      </c>
    </row>
    <row r="50" spans="1:4" x14ac:dyDescent="0.2">
      <c r="A50" s="15" t="s">
        <v>118</v>
      </c>
      <c r="B50" s="28">
        <f t="shared" si="3"/>
        <v>4839.9265670000004</v>
      </c>
      <c r="C50" s="28">
        <f t="shared" si="3"/>
        <v>4024.8474419999998</v>
      </c>
      <c r="D50" s="28">
        <f t="shared" si="3"/>
        <v>3542.2242070000002</v>
      </c>
    </row>
    <row r="51" spans="1:4" x14ac:dyDescent="0.2">
      <c r="A51" s="6" t="s">
        <v>119</v>
      </c>
      <c r="B51" s="28">
        <f t="shared" si="3"/>
        <v>4229.671636</v>
      </c>
      <c r="C51" s="28">
        <f t="shared" si="3"/>
        <v>3313.8961829999998</v>
      </c>
      <c r="D51" s="28">
        <f t="shared" si="3"/>
        <v>3184.0665979999999</v>
      </c>
    </row>
    <row r="52" spans="1:4" x14ac:dyDescent="0.2">
      <c r="A52" s="15" t="s">
        <v>120</v>
      </c>
      <c r="B52" s="28">
        <f t="shared" si="3"/>
        <v>3569.7408049999999</v>
      </c>
      <c r="C52" s="28">
        <f t="shared" si="3"/>
        <v>3194.5127189999998</v>
      </c>
      <c r="D52" s="28">
        <f t="shared" si="3"/>
        <v>2595.2273610000002</v>
      </c>
    </row>
    <row r="53" spans="1:4" x14ac:dyDescent="0.2">
      <c r="A53" s="15" t="s">
        <v>121</v>
      </c>
      <c r="B53" s="28">
        <f t="shared" si="3"/>
        <v>4541.2397989999999</v>
      </c>
      <c r="C53" s="28">
        <f t="shared" si="3"/>
        <v>3379.00722</v>
      </c>
      <c r="D53" s="28">
        <f t="shared" si="3"/>
        <v>3430.4221360000001</v>
      </c>
    </row>
    <row r="54" spans="1:4" x14ac:dyDescent="0.2">
      <c r="A54" s="6" t="s">
        <v>122</v>
      </c>
      <c r="B54" s="28" t="e">
        <f t="shared" si="3"/>
        <v>#N/A</v>
      </c>
      <c r="C54" s="28">
        <f t="shared" si="3"/>
        <v>3852.57143</v>
      </c>
      <c r="D54" s="28">
        <f t="shared" si="3"/>
        <v>3672.9821099999999</v>
      </c>
    </row>
    <row r="55" spans="1:4" x14ac:dyDescent="0.2">
      <c r="A55" s="15" t="s">
        <v>123</v>
      </c>
      <c r="B55" s="28" t="e">
        <f t="shared" si="3"/>
        <v>#N/A</v>
      </c>
      <c r="C55" s="28">
        <f t="shared" si="3"/>
        <v>4012.4159890000001</v>
      </c>
      <c r="D55" s="28">
        <f t="shared" si="3"/>
        <v>3576.6653839999999</v>
      </c>
    </row>
    <row r="56" spans="1:4" x14ac:dyDescent="0.2">
      <c r="A56" s="15" t="s">
        <v>124</v>
      </c>
      <c r="B56" s="28" t="e">
        <f t="shared" si="3"/>
        <v>#N/A</v>
      </c>
      <c r="C56" s="28">
        <f t="shared" si="3"/>
        <v>4923.2900929999996</v>
      </c>
      <c r="D56" s="28">
        <f t="shared" si="3"/>
        <v>5215.3983870000002</v>
      </c>
    </row>
  </sheetData>
  <mergeCells count="4">
    <mergeCell ref="A3:A6"/>
    <mergeCell ref="B3:E3"/>
    <mergeCell ref="B4:E4"/>
    <mergeCell ref="B5:E6"/>
  </mergeCells>
  <pageMargins left="0.7" right="0.7" top="0.78740157499999996" bottom="0.78740157499999996" header="0.3" footer="0.3"/>
  <pageSetup paperSize="9" scale="70" fitToWidth="0" fitToHeight="0" orientation="portrait" r:id="rId1"/>
  <headerFooter>
    <oddFooter>&amp;L&amp;8Statistikamt Nord&amp;C&amp;8&amp;P&amp;R&amp;8Statistischer Bericht G III 1 - vj 3/22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3</vt:i4>
      </vt:variant>
    </vt:vector>
  </HeadingPairs>
  <TitlesOfParts>
    <vt:vector size="9" baseType="lpstr">
      <vt:lpstr>V0_1</vt:lpstr>
      <vt:lpstr>V0_2</vt:lpstr>
      <vt:lpstr>T1_1</vt:lpstr>
      <vt:lpstr>T2_1</vt:lpstr>
      <vt:lpstr>TG3_1</vt:lpstr>
      <vt:lpstr>T3_1</vt:lpstr>
      <vt:lpstr>T2_1!Drucktitel</vt:lpstr>
      <vt:lpstr>T2_1!Print_Area</vt:lpstr>
      <vt:lpstr>T2_1!Print_Titles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Rosek, Eva</cp:lastModifiedBy>
  <cp:lastPrinted>2022-11-24T05:56:03Z</cp:lastPrinted>
  <dcterms:created xsi:type="dcterms:W3CDTF">2012-03-28T07:56:08Z</dcterms:created>
  <dcterms:modified xsi:type="dcterms:W3CDTF">2022-11-24T06:09:04Z</dcterms:modified>
  <cp:category>LIS-Bericht</cp:category>
</cp:coreProperties>
</file>