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HH\"/>
    </mc:Choice>
  </mc:AlternateContent>
  <xr:revisionPtr revIDLastSave="0" documentId="13_ncr:1_{708756D8-7680-43A4-AD43-4EF88CBD331B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_FilterDatabase" localSheetId="5" hidden="1">T3_1!$A$9:$E$9</definedName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91029"/>
</workbook>
</file>

<file path=xl/calcChain.xml><?xml version="1.0" encoding="utf-8"?>
<calcChain xmlns="http://schemas.openxmlformats.org/spreadsheetml/2006/main">
  <c r="D26" i="9" l="1"/>
  <c r="B26" i="9"/>
  <c r="E24" i="9"/>
  <c r="C24" i="9"/>
  <c r="E26" i="9" l="1"/>
  <c r="C26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1" i="9"/>
  <c r="C11" i="9"/>
  <c r="E14" i="9"/>
  <c r="C14" i="9"/>
  <c r="E13" i="9"/>
  <c r="C13" i="9"/>
  <c r="E12" i="9"/>
  <c r="C12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<sst xmlns="http://schemas.openxmlformats.org/spreadsheetml/2006/main" count="239" uniqueCount="188">
  <si>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</si>
  <si>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</si>
  <si>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</si>
  <si>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</si>
  <si>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</si>
  <si>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</si>
  <si>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</si>
  <si>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</si>
  <si>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</si>
  <si>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</si>
  <si>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</si>
  <si>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</si>
  <si>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</si>
  <si>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</si>
  <si>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</si>
  <si>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</si>
  <si>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</si>
  <si>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</si>
  <si>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</si>
  <si>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</si>
  <si>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</si>
  <si>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</si>
  <si>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</si>
  <si>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</si>
  <si>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</si>
  <si>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</si>
  <si>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</si>
  <si>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</si>
  <si>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</si>
  <si>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</si>
  <si>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</si>
  <si>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</si>
  <si>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</si>
  <si>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</si>
  <si>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</si>
  <si>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</si>
  <si>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</si>
  <si>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</si>
  <si>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</si>
  <si>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</si>
  <si>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</si>
  <si>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</si>
  <si>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</si>
  <si>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</si>
  <si>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</si>
  <si>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</si>
  <si>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</si>
  <si>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</si>
  <si>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</si>
  <si>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</si>
  <si>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</si>
  <si>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</si>
  <si>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</si>
  <si>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</si>
  <si>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</si>
  <si>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</si>
  <si>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</si>
  <si>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</si>
  <si>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</si>
  <si>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</si>
  <si>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</si>
  <si>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</si>
  <si>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</si>
  <si>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</si>
  <si>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</si>
  <si>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</si>
  <si>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</si>
  <si>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</si>
  <si>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</si>
  <si>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</si>
  <si>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</si>
  <si>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</si>
  <si>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</si>
  <si>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</si>
  <si>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</si>
  <si>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</si>
  <si>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</si>
  <si>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</si>
  <si>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</si>
  <si>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</si>
  <si>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</si>
  <si>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</si>
  <si>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</si>
  <si>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</si>
  <si>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</si>
  <si>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</si>
  <si>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</si>
  <si>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</si>
  <si>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</si>
  <si>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</si>
  <si>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</si>
  <si>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</si>
  <si>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</si>
  <si>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</si>
  <si>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</si>
  <si>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</si>
  <si>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</si>
  <si>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</si>
  <si>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</si>
  <si>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</si>
  <si>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</si>
  <si>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</si>
  <si>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</si>
  <si>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</si>
  <si>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</si>
  <si>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</si>
  <si>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</si>
  <si>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</si>
  <si>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</si>
  <si>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</si>
  <si>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</si>
  <si>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</si>
  <si>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</si>
  <si>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</si>
  <si>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</si>
  <si>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</si>
  <si>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</si>
  <si>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</si>
  <si>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</si>
  <si>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</si>
  <si>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</si>
  <si>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</si>
  <si>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</si>
  <si>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</si>
  <si>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</si>
  <si>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</si>
  <si>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</si>
  <si>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</si>
  <si>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</si>
  <si>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</si>
  <si>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</si>
  <si>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</si>
  <si>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</si>
  <si>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</si>
  <si>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</si>
  <si>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</si>
  <si>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</si>
  <si>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</si>
  <si>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</si>
  <si>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</si>
  <si>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</si>
  <si>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</si>
  <si>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</si>
  <si>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</si>
  <si>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</si>
  <si>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</si>
  <si>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</si>
  <si>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</si>
  <si>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</si>
  <si>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</si>
  <si>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</si>
  <si>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</si>
  <si>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</si>
  <si>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</si>
  <si>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</si>
  <si>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</si>
  <si>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</si>
  <si>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</si>
  <si>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</si>
  <si>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</si>
  <si>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</si>
  <si>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Druckerzeugnisse und Papierwaren</t>
  </si>
  <si>
    <t xml:space="preserve">Eisen-, Kupfer und Stahlwaren </t>
  </si>
  <si>
    <t>Kennziffer: G III 1 - vj 1/23 HH</t>
  </si>
  <si>
    <t>1. Quartal 2023</t>
  </si>
  <si>
    <t xml:space="preserve">© Statistisches Amt für Hamburg und Schleswig-Holstein, Hamburg 2023  
Auszugsweise Vervielfältigung und Verbreitung mit Quellenangabe gestattet.        </t>
  </si>
  <si>
    <t>Januar - März</t>
  </si>
  <si>
    <r>
      <t>2023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</si>
  <si>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</si>
  <si>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</si>
  <si>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</si>
  <si>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</si>
  <si>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2021 bis 2023 im Monatsvergleich</t>
  </si>
  <si>
    <t>Januar - März 2023</t>
  </si>
  <si>
    <t>Verein.Staaten (USA)</t>
  </si>
  <si>
    <t>Indien</t>
  </si>
  <si>
    <t>Frankreich</t>
  </si>
  <si>
    <t>China, Volksrepublik</t>
  </si>
  <si>
    <t>Tschechische Republ.</t>
  </si>
  <si>
    <t>Vereinigt.Königreich</t>
  </si>
  <si>
    <t xml:space="preserve">2. Ausfuhr des Landes Hamburg im monatlichen Jahresvergleich in 2021 bis 2023 </t>
  </si>
  <si>
    <t>Benedikt Hálfdanarson</t>
  </si>
  <si>
    <t>040 42831-2513</t>
  </si>
  <si>
    <t>hafen@statistik-nord.de</t>
  </si>
  <si>
    <t>Vereinigtes Königreich</t>
  </si>
  <si>
    <r>
      <t xml:space="preserve">Kroatien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</si>
  <si>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Einführung des Euro 01/2023</t>
    </r>
  </si>
  <si>
    <t>Herausgegeben am: 23.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</si>
</sst>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3" fillId="0" borderId="0"/>
    <xf numFmtId="0" fontId="28" fillId="0" borderId="0" applyNumberFormat="0" applyFill="0" applyBorder="0" applyAlignment="0" applyProtection="0"/>
    <xf numFmtId="0" fontId="2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6" fillId="3" borderId="8" xfId="0" quotePrefix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11" xfId="0" applyFont="1" applyBorder="1" applyAlignment="1">
      <alignment horizontal="left" indent="4"/>
    </xf>
    <xf numFmtId="0" fontId="16" fillId="0" borderId="11" xfId="0" applyFont="1" applyBorder="1" applyAlignment="1">
      <alignment horizontal="left" indent="2"/>
    </xf>
    <xf numFmtId="0" fontId="14" fillId="0" borderId="11" xfId="0" applyFont="1" applyBorder="1"/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center" indent="2"/>
    </xf>
    <xf numFmtId="0" fontId="16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3"/>
    </xf>
    <xf numFmtId="0" fontId="16" fillId="0" borderId="11" xfId="0" applyFont="1" applyBorder="1" applyAlignment="1">
      <alignment horizontal="left" indent="3"/>
    </xf>
    <xf numFmtId="0" fontId="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14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6" fillId="0" borderId="6" xfId="0" applyFont="1" applyBorder="1"/>
    <xf numFmtId="0" fontId="14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indent="1"/>
    </xf>
    <xf numFmtId="0" fontId="29" fillId="0" borderId="0" xfId="2" applyFont="1" applyAlignment="1">
      <alignment horizontal="left"/>
    </xf>
    <xf numFmtId="0" fontId="6" fillId="0" borderId="0" xfId="0" applyFont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22" fillId="0" borderId="0" xfId="0" quotePrefix="1" applyFont="1" applyAlignment="1">
      <alignment horizontal="right"/>
    </xf>
    <xf numFmtId="0" fontId="16" fillId="3" borderId="8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6" fontId="14" fillId="0" borderId="0" xfId="0" applyNumberFormat="1" applyFont="1"/>
    <xf numFmtId="167" fontId="27" fillId="0" borderId="13" xfId="0" applyNumberFormat="1" applyFont="1" applyBorder="1"/>
    <xf numFmtId="167" fontId="27" fillId="0" borderId="14" xfId="0" applyNumberFormat="1" applyFont="1" applyBorder="1"/>
    <xf numFmtId="166" fontId="27" fillId="0" borderId="14" xfId="0" applyNumberFormat="1" applyFont="1" applyBorder="1"/>
    <xf numFmtId="0" fontId="14" fillId="3" borderId="8" xfId="0" quotePrefix="1" applyFont="1" applyFill="1" applyBorder="1" applyAlignment="1">
      <alignment horizontal="center" vertical="center"/>
    </xf>
    <xf numFmtId="167" fontId="27" fillId="0" borderId="5" xfId="0" applyNumberFormat="1" applyFont="1" applyBorder="1"/>
    <xf numFmtId="167" fontId="27" fillId="0" borderId="4" xfId="0" applyNumberFormat="1" applyFont="1" applyBorder="1"/>
    <xf numFmtId="166" fontId="27" fillId="0" borderId="4" xfId="0" applyNumberFormat="1" applyFont="1" applyBorder="1"/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/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8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0" xfId="0" applyNumberFormat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1" xfId="0" applyFill="1" applyBorder="1" applyAlignment="1">
      <alignment horizontal="left" vertical="center" indent="1"/>
    </xf>
    <xf numFmtId="17" fontId="16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9" fillId="0" borderId="0" xfId="2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6" fillId="3" borderId="8" xfId="0" quotePrefix="1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8" xfId="0" quotePrefix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0" borderId="9" xfId="0" applyFont="1" applyBorder="1" applyAlignment="1"/>
    <xf numFmtId="0" fontId="14" fillId="3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top"/>
    </xf>
  </cellXfs>
  <cellStyles count="4">
    <cellStyle name="Link" xfId="2" builtinId="8"/>
    <cellStyle name="Standard" xfId="0" builtinId="0"/>
    <cellStyle name="Standard 2" xfId="3" xr:uid="{00000000-0005-0000-0000-000002000000}"/>
    <cellStyle name="Standard 3 2" xfId="1" xr:uid="{00000000-0005-0000-0000-000003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000000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Verein.Staaten (USA)</c:v>
                </c:pt>
                <c:pt idx="1">
                  <c:v>China, Volksrepublik</c:v>
                </c:pt>
                <c:pt idx="2">
                  <c:v>Indien</c:v>
                </c:pt>
                <c:pt idx="3">
                  <c:v>Frankreich</c:v>
                </c:pt>
                <c:pt idx="4">
                  <c:v>Türkei</c:v>
                </c:pt>
                <c:pt idx="5">
                  <c:v>Niederlande</c:v>
                </c:pt>
                <c:pt idx="6">
                  <c:v>Polen</c:v>
                </c:pt>
                <c:pt idx="7">
                  <c:v>Tschechische Republ.</c:v>
                </c:pt>
                <c:pt idx="8">
                  <c:v>Vereinigt.Königreich</c:v>
                </c:pt>
                <c:pt idx="9">
                  <c:v>Ungarn</c:v>
                </c:pt>
                <c:pt idx="10">
                  <c:v>Österreich</c:v>
                </c:pt>
                <c:pt idx="11">
                  <c:v>Spanien</c:v>
                </c:pt>
                <c:pt idx="12">
                  <c:v>Belgien</c:v>
                </c:pt>
                <c:pt idx="13">
                  <c:v>Italien</c:v>
                </c:pt>
                <c:pt idx="14">
                  <c:v>Schweiz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1051.6126750000001</c:v>
                </c:pt>
                <c:pt idx="1">
                  <c:v>1038.9995739999999</c:v>
                </c:pt>
                <c:pt idx="2">
                  <c:v>876.30208200000004</c:v>
                </c:pt>
                <c:pt idx="3">
                  <c:v>735.93427499999996</c:v>
                </c:pt>
                <c:pt idx="4">
                  <c:v>723.654225</c:v>
                </c:pt>
                <c:pt idx="5">
                  <c:v>524.97341100000006</c:v>
                </c:pt>
                <c:pt idx="6">
                  <c:v>516.74292800000001</c:v>
                </c:pt>
                <c:pt idx="7">
                  <c:v>514.06635600000004</c:v>
                </c:pt>
                <c:pt idx="8">
                  <c:v>509.69765000000001</c:v>
                </c:pt>
                <c:pt idx="9">
                  <c:v>484.53167999999999</c:v>
                </c:pt>
                <c:pt idx="10">
                  <c:v>471.19417299999998</c:v>
                </c:pt>
                <c:pt idx="11">
                  <c:v>341.11783500000001</c:v>
                </c:pt>
                <c:pt idx="12">
                  <c:v>330.39186899999999</c:v>
                </c:pt>
                <c:pt idx="13">
                  <c:v>310.344089</c:v>
                </c:pt>
                <c:pt idx="14">
                  <c:v>285.65300000000002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0-4030-9646-53222119D74F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Verein.Staaten (USA)</c:v>
                </c:pt>
                <c:pt idx="1">
                  <c:v>China, Volksrepublik</c:v>
                </c:pt>
                <c:pt idx="2">
                  <c:v>Indien</c:v>
                </c:pt>
                <c:pt idx="3">
                  <c:v>Frankreich</c:v>
                </c:pt>
                <c:pt idx="4">
                  <c:v>Türkei</c:v>
                </c:pt>
                <c:pt idx="5">
                  <c:v>Niederlande</c:v>
                </c:pt>
                <c:pt idx="6">
                  <c:v>Polen</c:v>
                </c:pt>
                <c:pt idx="7">
                  <c:v>Tschechische Republ.</c:v>
                </c:pt>
                <c:pt idx="8">
                  <c:v>Vereinigt.Königreich</c:v>
                </c:pt>
                <c:pt idx="9">
                  <c:v>Ungarn</c:v>
                </c:pt>
                <c:pt idx="10">
                  <c:v>Österreich</c:v>
                </c:pt>
                <c:pt idx="11">
                  <c:v>Spanien</c:v>
                </c:pt>
                <c:pt idx="12">
                  <c:v>Belgien</c:v>
                </c:pt>
                <c:pt idx="13">
                  <c:v>Italien</c:v>
                </c:pt>
                <c:pt idx="14">
                  <c:v>Schweiz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487.275396</c:v>
                </c:pt>
                <c:pt idx="1">
                  <c:v>1150.9836929999999</c:v>
                </c:pt>
                <c:pt idx="2">
                  <c:v>227.73027300000001</c:v>
                </c:pt>
                <c:pt idx="3">
                  <c:v>777.119551</c:v>
                </c:pt>
                <c:pt idx="4">
                  <c:v>307.90413599999999</c:v>
                </c:pt>
                <c:pt idx="5">
                  <c:v>639.90758700000004</c:v>
                </c:pt>
                <c:pt idx="6">
                  <c:v>616.00671699999998</c:v>
                </c:pt>
                <c:pt idx="7">
                  <c:v>331.939098</c:v>
                </c:pt>
                <c:pt idx="8">
                  <c:v>462.51578899999998</c:v>
                </c:pt>
                <c:pt idx="9">
                  <c:v>201.17531399999999</c:v>
                </c:pt>
                <c:pt idx="10">
                  <c:v>548.33087899999998</c:v>
                </c:pt>
                <c:pt idx="11">
                  <c:v>178.24251699999999</c:v>
                </c:pt>
                <c:pt idx="12">
                  <c:v>279.789512</c:v>
                </c:pt>
                <c:pt idx="13">
                  <c:v>383.059301</c:v>
                </c:pt>
                <c:pt idx="14">
                  <c:v>134.14099999999999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0-4030-9646-53222119D7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350960"/>
        <c:axId val="431356056"/>
      </c:barChart>
      <c:catAx>
        <c:axId val="4313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1356056"/>
        <c:crosses val="autoZero"/>
        <c:auto val="1"/>
        <c:lblAlgn val="ctr"/>
        <c:lblOffset val="100"/>
        <c:noMultiLvlLbl val="0"/>
      </c:catAx>
      <c:valAx>
        <c:axId val="4313560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3135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2534722222222"/>
          <c:y val="9.5708611111111105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3319.785723</c:v>
                </c:pt>
                <c:pt idx="1">
                  <c:v>4202.4259659999998</c:v>
                </c:pt>
                <c:pt idx="2">
                  <c:v>5083.3297259999999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F-47A5-B199-7E572F579A96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67DF-47A5-B199-7E572F579A96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2814.559514</c:v>
                </c:pt>
                <c:pt idx="1">
                  <c:v>3816.3689060000002</c:v>
                </c:pt>
                <c:pt idx="2">
                  <c:v>4124.8653910000003</c:v>
                </c:pt>
                <c:pt idx="3">
                  <c:v>3972.2684250000002</c:v>
                </c:pt>
                <c:pt idx="4">
                  <c:v>4123.8317489999999</c:v>
                </c:pt>
                <c:pt idx="5">
                  <c:v>4869.045102</c:v>
                </c:pt>
                <c:pt idx="6">
                  <c:v>4231.9792610000004</c:v>
                </c:pt>
                <c:pt idx="7">
                  <c:v>3576.73054</c:v>
                </c:pt>
                <c:pt idx="8">
                  <c:v>4565.9302589999998</c:v>
                </c:pt>
                <c:pt idx="9">
                  <c:v>5350.6118470000001</c:v>
                </c:pt>
                <c:pt idx="10">
                  <c:v>4558.9524789999996</c:v>
                </c:pt>
                <c:pt idx="11">
                  <c:v>5787.0185140000003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F-47A5-B199-7E572F579A96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67DF-47A5-B199-7E572F579A96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2573.9671050000002</c:v>
                </c:pt>
                <c:pt idx="1">
                  <c:v>3007.2780440000001</c:v>
                </c:pt>
                <c:pt idx="2">
                  <c:v>3974.6926600000002</c:v>
                </c:pt>
                <c:pt idx="3">
                  <c:v>3145.0936240000001</c:v>
                </c:pt>
                <c:pt idx="4">
                  <c:v>3458.148119</c:v>
                </c:pt>
                <c:pt idx="5">
                  <c:v>4024.8474419999998</c:v>
                </c:pt>
                <c:pt idx="6">
                  <c:v>3313.8961829999998</c:v>
                </c:pt>
                <c:pt idx="7">
                  <c:v>3194.5127189999998</c:v>
                </c:pt>
                <c:pt idx="8">
                  <c:v>3379.00722</c:v>
                </c:pt>
                <c:pt idx="9">
                  <c:v>3852.57143</c:v>
                </c:pt>
                <c:pt idx="10">
                  <c:v>4012.4159890000001</c:v>
                </c:pt>
                <c:pt idx="11">
                  <c:v>4923.2900929999996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DF-47A5-B199-7E572F579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58016"/>
        <c:axId val="431350568"/>
      </c:lineChart>
      <c:catAx>
        <c:axId val="4313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0568"/>
        <c:crosses val="autoZero"/>
        <c:auto val="1"/>
        <c:lblAlgn val="ctr"/>
        <c:lblOffset val="100"/>
        <c:noMultiLvlLbl val="0"/>
      </c:catAx>
      <c:valAx>
        <c:axId val="431350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313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66673</xdr:rowOff>
    </xdr:from>
    <xdr:to>
      <xdr:col>6</xdr:col>
      <xdr:colOff>900450</xdr:colOff>
      <xdr:row>48</xdr:row>
      <xdr:rowOff>173943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49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9524</xdr:rowOff>
    </xdr:from>
    <xdr:to>
      <xdr:col>6</xdr:col>
      <xdr:colOff>587925</xdr:colOff>
      <xdr:row>25</xdr:row>
      <xdr:rowOff>96074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29</xdr:row>
      <xdr:rowOff>14285</xdr:rowOff>
    </xdr:from>
    <xdr:to>
      <xdr:col>6</xdr:col>
      <xdr:colOff>606975</xdr:colOff>
      <xdr:row>48</xdr:row>
      <xdr:rowOff>175760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x14ac:dyDescent="0.2">
      <c r="A1" s="98"/>
    </row>
    <row r="3" spans="1:7" ht="20.25" x14ac:dyDescent="0.3">
      <c r="A3" s="30" t="s">
        <v>126</v>
      </c>
    </row>
    <row r="4" spans="1:7" ht="20.25" x14ac:dyDescent="0.3">
      <c r="A4" s="30" t="s">
        <v>127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149</v>
      </c>
    </row>
    <row r="16" spans="1:7" ht="15" x14ac:dyDescent="0.2">
      <c r="G16" s="52" t="s">
        <v>163</v>
      </c>
    </row>
    <row r="17" spans="1:7" x14ac:dyDescent="0.2">
      <c r="G17" s="54"/>
    </row>
    <row r="18" spans="1:7" ht="37.5" x14ac:dyDescent="0.5">
      <c r="G18" s="31" t="s">
        <v>128</v>
      </c>
    </row>
    <row r="19" spans="1:7" ht="37.5" x14ac:dyDescent="0.5">
      <c r="G19" s="74" t="s">
        <v>164</v>
      </c>
    </row>
    <row r="20" spans="1:7" ht="16.5" x14ac:dyDescent="0.25">
      <c r="A20" s="29"/>
      <c r="B20" s="29"/>
      <c r="C20" s="29"/>
      <c r="D20" s="29"/>
      <c r="E20" s="29"/>
      <c r="F20" s="29"/>
      <c r="G20" s="54"/>
    </row>
    <row r="21" spans="1:7" ht="15" x14ac:dyDescent="0.2">
      <c r="G21" s="69" t="s">
        <v>187</v>
      </c>
    </row>
    <row r="22" spans="1:7" ht="20.25" customHeight="1" x14ac:dyDescent="0.25">
      <c r="A22" s="107"/>
      <c r="B22" s="107"/>
      <c r="C22" s="107"/>
      <c r="D22" s="107"/>
      <c r="E22" s="107"/>
      <c r="F22" s="107"/>
      <c r="G22" s="10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7B83-B77A-437D-BF0E-A2690396A948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12" t="s">
        <v>0</v>
      </c>
      <c r="B1" s="112"/>
      <c r="C1" s="112"/>
      <c r="D1" s="112"/>
      <c r="E1" s="112"/>
      <c r="F1" s="112"/>
      <c r="G1" s="112"/>
    </row>
    <row r="2" spans="1:7" s="43" customFormat="1" ht="15.75" x14ac:dyDescent="0.25">
      <c r="A2" s="92"/>
      <c r="B2" s="92"/>
      <c r="C2" s="92"/>
      <c r="D2" s="92"/>
      <c r="E2" s="92"/>
      <c r="F2" s="92"/>
      <c r="G2" s="92"/>
    </row>
    <row r="3" spans="1:7" s="43" customFormat="1" x14ac:dyDescent="0.2"/>
    <row r="4" spans="1:7" s="43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43" customFormat="1" x14ac:dyDescent="0.2">
      <c r="A5" s="109"/>
      <c r="B5" s="109"/>
      <c r="C5" s="109"/>
      <c r="D5" s="109"/>
      <c r="E5" s="109"/>
      <c r="F5" s="109"/>
      <c r="G5" s="109"/>
    </row>
    <row r="6" spans="1:7" s="43" customFormat="1" x14ac:dyDescent="0.2">
      <c r="A6" s="93" t="s">
        <v>143</v>
      </c>
      <c r="B6" s="101"/>
      <c r="C6" s="101"/>
      <c r="D6" s="101"/>
      <c r="E6" s="101"/>
      <c r="F6" s="101"/>
      <c r="G6" s="101"/>
    </row>
    <row r="7" spans="1:7" s="43" customFormat="1" ht="5.85" customHeight="1" x14ac:dyDescent="0.2">
      <c r="A7" s="93"/>
      <c r="B7" s="101"/>
      <c r="C7" s="101"/>
      <c r="D7" s="101"/>
      <c r="E7" s="101"/>
      <c r="F7" s="101"/>
      <c r="G7" s="101"/>
    </row>
    <row r="8" spans="1:7" s="43" customFormat="1" x14ac:dyDescent="0.2">
      <c r="A8" s="110" t="s">
        <v>130</v>
      </c>
      <c r="B8" s="108"/>
      <c r="C8" s="108"/>
      <c r="D8" s="108"/>
      <c r="E8" s="108"/>
      <c r="F8" s="108"/>
      <c r="G8" s="108"/>
    </row>
    <row r="9" spans="1:7" s="43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43" customFormat="1" ht="5.85" customHeight="1" x14ac:dyDescent="0.2">
      <c r="A10" s="101"/>
      <c r="B10" s="101"/>
      <c r="C10" s="101"/>
      <c r="D10" s="101"/>
      <c r="E10" s="101"/>
      <c r="F10" s="101"/>
      <c r="G10" s="101"/>
    </row>
    <row r="11" spans="1:7" s="43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43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43" customFormat="1" x14ac:dyDescent="0.2">
      <c r="A13" s="101"/>
      <c r="B13" s="101"/>
      <c r="C13" s="101"/>
      <c r="D13" s="101"/>
      <c r="E13" s="101"/>
      <c r="F13" s="101"/>
      <c r="G13" s="101"/>
    </row>
    <row r="14" spans="1:7" s="43" customFormat="1" x14ac:dyDescent="0.2">
      <c r="A14" s="101"/>
      <c r="B14" s="101"/>
      <c r="C14" s="101"/>
      <c r="D14" s="101"/>
      <c r="E14" s="101"/>
      <c r="F14" s="101"/>
      <c r="G14" s="101"/>
    </row>
    <row r="15" spans="1:7" s="43" customFormat="1" ht="12.75" customHeight="1" x14ac:dyDescent="0.2">
      <c r="A15" s="110" t="s">
        <v>132</v>
      </c>
      <c r="B15" s="108"/>
      <c r="C15" s="108"/>
      <c r="D15" s="94"/>
      <c r="E15" s="94"/>
      <c r="F15" s="94"/>
      <c r="G15" s="94"/>
    </row>
    <row r="16" spans="1:7" s="43" customFormat="1" ht="5.85" customHeight="1" x14ac:dyDescent="0.2">
      <c r="A16" s="94"/>
      <c r="B16" s="102"/>
      <c r="C16" s="102"/>
      <c r="D16" s="94"/>
      <c r="E16" s="94"/>
      <c r="F16" s="94"/>
      <c r="G16" s="94"/>
    </row>
    <row r="17" spans="1:7" s="43" customFormat="1" ht="12.75" customHeight="1" x14ac:dyDescent="0.2">
      <c r="A17" s="108" t="s">
        <v>181</v>
      </c>
      <c r="B17" s="108"/>
      <c r="C17" s="108"/>
      <c r="D17" s="102"/>
      <c r="E17" s="102"/>
      <c r="F17" s="102"/>
      <c r="G17" s="102"/>
    </row>
    <row r="18" spans="1:7" s="43" customFormat="1" ht="12.75" customHeight="1" x14ac:dyDescent="0.2">
      <c r="A18" s="102" t="s">
        <v>136</v>
      </c>
      <c r="B18" s="108" t="s">
        <v>182</v>
      </c>
      <c r="C18" s="108"/>
      <c r="D18" s="102"/>
      <c r="E18" s="102"/>
      <c r="F18" s="102"/>
      <c r="G18" s="102"/>
    </row>
    <row r="19" spans="1:7" s="43" customFormat="1" ht="12.75" customHeight="1" x14ac:dyDescent="0.2">
      <c r="A19" s="102" t="s">
        <v>137</v>
      </c>
      <c r="B19" s="111" t="s">
        <v>183</v>
      </c>
      <c r="C19" s="111"/>
      <c r="D19" s="111"/>
      <c r="E19" s="102"/>
      <c r="F19" s="102"/>
      <c r="G19" s="102"/>
    </row>
    <row r="20" spans="1:7" s="43" customFormat="1" x14ac:dyDescent="0.2">
      <c r="A20" s="102"/>
      <c r="B20" s="102"/>
      <c r="C20" s="102"/>
      <c r="D20" s="102"/>
      <c r="E20" s="102"/>
      <c r="F20" s="102"/>
      <c r="G20" s="102"/>
    </row>
    <row r="21" spans="1:7" s="43" customFormat="1" ht="12.75" customHeight="1" x14ac:dyDescent="0.2">
      <c r="A21" s="110" t="s">
        <v>144</v>
      </c>
      <c r="B21" s="108"/>
      <c r="C21" s="94"/>
      <c r="D21" s="94"/>
      <c r="E21" s="94"/>
      <c r="F21" s="94"/>
      <c r="G21" s="94"/>
    </row>
    <row r="22" spans="1:7" s="43" customFormat="1" ht="5.85" customHeight="1" x14ac:dyDescent="0.2">
      <c r="A22" s="94"/>
      <c r="B22" s="102"/>
      <c r="C22" s="94"/>
      <c r="D22" s="94"/>
      <c r="E22" s="94"/>
      <c r="F22" s="94"/>
      <c r="G22" s="94"/>
    </row>
    <row r="23" spans="1:7" s="43" customFormat="1" ht="12.75" customHeight="1" x14ac:dyDescent="0.2">
      <c r="A23" s="102" t="s">
        <v>138</v>
      </c>
      <c r="B23" s="108" t="s">
        <v>139</v>
      </c>
      <c r="C23" s="108"/>
      <c r="D23" s="102"/>
      <c r="E23" s="102"/>
      <c r="F23" s="102"/>
      <c r="G23" s="102"/>
    </row>
    <row r="24" spans="1:7" s="43" customFormat="1" ht="12.75" customHeight="1" x14ac:dyDescent="0.2">
      <c r="A24" s="102" t="s">
        <v>140</v>
      </c>
      <c r="B24" s="108" t="s">
        <v>141</v>
      </c>
      <c r="C24" s="108"/>
      <c r="D24" s="102"/>
      <c r="E24" s="102"/>
      <c r="F24" s="102"/>
      <c r="G24" s="102"/>
    </row>
    <row r="25" spans="1:7" s="43" customFormat="1" ht="12.75" customHeight="1" x14ac:dyDescent="0.2">
      <c r="A25" s="102"/>
      <c r="B25" s="108"/>
      <c r="C25" s="108"/>
      <c r="D25" s="102"/>
      <c r="E25" s="102"/>
      <c r="F25" s="102"/>
      <c r="G25" s="102"/>
    </row>
    <row r="26" spans="1:7" s="43" customFormat="1" x14ac:dyDescent="0.2">
      <c r="A26" s="101"/>
      <c r="B26" s="101"/>
      <c r="C26" s="101"/>
      <c r="D26" s="101"/>
      <c r="E26" s="101"/>
      <c r="F26" s="101"/>
      <c r="G26" s="101"/>
    </row>
    <row r="27" spans="1:7" s="43" customFormat="1" x14ac:dyDescent="0.2">
      <c r="A27" s="101" t="s">
        <v>145</v>
      </c>
      <c r="B27" s="68" t="s">
        <v>146</v>
      </c>
      <c r="C27" s="101"/>
      <c r="D27" s="101"/>
      <c r="E27" s="101"/>
      <c r="F27" s="101"/>
      <c r="G27" s="101"/>
    </row>
    <row r="28" spans="1:7" s="43" customFormat="1" x14ac:dyDescent="0.2">
      <c r="A28" s="101"/>
      <c r="B28" s="101"/>
      <c r="C28" s="101"/>
      <c r="D28" s="101"/>
      <c r="E28" s="101"/>
      <c r="F28" s="101"/>
      <c r="G28" s="101"/>
    </row>
    <row r="29" spans="1:7" s="43" customFormat="1" ht="27.75" customHeight="1" x14ac:dyDescent="0.2">
      <c r="A29" s="108" t="s">
        <v>165</v>
      </c>
      <c r="B29" s="108"/>
      <c r="C29" s="108"/>
      <c r="D29" s="108"/>
      <c r="E29" s="108"/>
      <c r="F29" s="108"/>
      <c r="G29" s="108"/>
    </row>
    <row r="30" spans="1:7" s="43" customFormat="1" ht="41.85" customHeight="1" x14ac:dyDescent="0.2">
      <c r="A30" s="108" t="s">
        <v>151</v>
      </c>
      <c r="B30" s="108"/>
      <c r="C30" s="108"/>
      <c r="D30" s="108"/>
      <c r="E30" s="108"/>
      <c r="F30" s="108"/>
      <c r="G30" s="108"/>
    </row>
    <row r="31" spans="1:7" s="43" customFormat="1" x14ac:dyDescent="0.2">
      <c r="A31" s="101"/>
      <c r="B31" s="101"/>
      <c r="C31" s="101"/>
      <c r="D31" s="101"/>
      <c r="E31" s="101"/>
      <c r="F31" s="101"/>
      <c r="G31" s="101"/>
    </row>
    <row r="32" spans="1:7" s="43" customFormat="1" x14ac:dyDescent="0.2">
      <c r="A32" s="101"/>
      <c r="B32" s="101"/>
      <c r="C32" s="101"/>
      <c r="D32" s="101"/>
      <c r="E32" s="101"/>
      <c r="F32" s="101"/>
      <c r="G32" s="101"/>
    </row>
    <row r="33" spans="1:7" s="43" customFormat="1" x14ac:dyDescent="0.2">
      <c r="A33" s="101"/>
      <c r="B33" s="101"/>
      <c r="C33" s="101"/>
      <c r="D33" s="101"/>
      <c r="E33" s="101"/>
      <c r="F33" s="101"/>
      <c r="G33" s="101"/>
    </row>
    <row r="34" spans="1:7" s="43" customFormat="1" x14ac:dyDescent="0.2">
      <c r="A34" s="101"/>
      <c r="B34" s="101"/>
      <c r="C34" s="101"/>
      <c r="D34" s="101"/>
      <c r="E34" s="101"/>
      <c r="F34" s="101"/>
      <c r="G34" s="101"/>
    </row>
    <row r="35" spans="1:7" s="43" customFormat="1" x14ac:dyDescent="0.2">
      <c r="A35" s="101"/>
      <c r="B35" s="101"/>
      <c r="C35" s="101"/>
      <c r="D35" s="101"/>
      <c r="E35" s="101"/>
      <c r="F35" s="101"/>
      <c r="G35" s="101"/>
    </row>
    <row r="36" spans="1:7" s="43" customFormat="1" x14ac:dyDescent="0.2">
      <c r="A36" s="101"/>
      <c r="B36" s="101"/>
      <c r="C36" s="101"/>
      <c r="D36" s="101"/>
      <c r="E36" s="101"/>
      <c r="F36" s="101"/>
      <c r="G36" s="101"/>
    </row>
    <row r="37" spans="1:7" s="43" customFormat="1" x14ac:dyDescent="0.2">
      <c r="A37" s="101"/>
      <c r="B37" s="101"/>
      <c r="C37" s="101"/>
      <c r="D37" s="101"/>
      <c r="E37" s="101"/>
      <c r="F37" s="101"/>
      <c r="G37" s="101"/>
    </row>
    <row r="38" spans="1:7" s="43" customFormat="1" x14ac:dyDescent="0.2">
      <c r="A38" s="101"/>
      <c r="B38" s="101"/>
      <c r="C38" s="101"/>
      <c r="D38" s="101"/>
      <c r="E38" s="101"/>
      <c r="F38" s="101"/>
      <c r="G38" s="101"/>
    </row>
    <row r="39" spans="1:7" s="43" customFormat="1" x14ac:dyDescent="0.2">
      <c r="A39" s="101"/>
      <c r="B39" s="101"/>
      <c r="C39" s="101"/>
      <c r="D39" s="101"/>
      <c r="E39" s="101"/>
      <c r="F39" s="101"/>
      <c r="G39" s="101"/>
    </row>
    <row r="40" spans="1:7" s="43" customFormat="1" x14ac:dyDescent="0.2">
      <c r="A40" s="109" t="s">
        <v>147</v>
      </c>
      <c r="B40" s="109"/>
      <c r="C40" s="101"/>
      <c r="D40" s="101"/>
      <c r="E40" s="101"/>
      <c r="F40" s="101"/>
      <c r="G40" s="101"/>
    </row>
    <row r="41" spans="1:7" s="43" customFormat="1" x14ac:dyDescent="0.2">
      <c r="A41" s="101"/>
      <c r="B41" s="101"/>
      <c r="C41" s="101"/>
      <c r="D41" s="101"/>
      <c r="E41" s="101"/>
      <c r="F41" s="101"/>
      <c r="G41" s="101"/>
    </row>
    <row r="42" spans="1:7" s="43" customFormat="1" x14ac:dyDescent="0.2">
      <c r="A42" s="7">
        <v>0</v>
      </c>
      <c r="B42" s="8" t="s">
        <v>5</v>
      </c>
      <c r="C42" s="101"/>
      <c r="D42" s="101"/>
      <c r="E42" s="101"/>
      <c r="F42" s="101"/>
      <c r="G42" s="101"/>
    </row>
    <row r="43" spans="1:7" s="43" customFormat="1" x14ac:dyDescent="0.2">
      <c r="A43" s="8" t="s">
        <v>19</v>
      </c>
      <c r="B43" s="8" t="s">
        <v>6</v>
      </c>
      <c r="C43" s="101"/>
      <c r="D43" s="101"/>
      <c r="E43" s="101"/>
      <c r="F43" s="101"/>
      <c r="G43" s="101"/>
    </row>
    <row r="44" spans="1:7" s="43" customFormat="1" x14ac:dyDescent="0.2">
      <c r="A44" s="8" t="s">
        <v>20</v>
      </c>
      <c r="B44" s="8" t="s">
        <v>7</v>
      </c>
      <c r="C44" s="101"/>
      <c r="D44" s="101"/>
      <c r="E44" s="101"/>
      <c r="F44" s="101"/>
      <c r="G44" s="101"/>
    </row>
    <row r="45" spans="1:7" s="43" customFormat="1" x14ac:dyDescent="0.2">
      <c r="A45" s="8" t="s">
        <v>21</v>
      </c>
      <c r="B45" s="8" t="s">
        <v>8</v>
      </c>
      <c r="C45" s="101"/>
      <c r="D45" s="101"/>
      <c r="E45" s="101"/>
      <c r="F45" s="101"/>
      <c r="G45" s="101"/>
    </row>
    <row r="46" spans="1:7" s="43" customFormat="1" x14ac:dyDescent="0.2">
      <c r="A46" s="8" t="s">
        <v>15</v>
      </c>
      <c r="B46" s="8" t="s">
        <v>9</v>
      </c>
      <c r="C46" s="101"/>
      <c r="D46" s="101"/>
      <c r="E46" s="101"/>
      <c r="F46" s="101"/>
      <c r="G46" s="101"/>
    </row>
    <row r="47" spans="1:7" s="43" customFormat="1" x14ac:dyDescent="0.2">
      <c r="A47" s="8" t="s">
        <v>16</v>
      </c>
      <c r="B47" s="8" t="s">
        <v>10</v>
      </c>
      <c r="C47" s="101"/>
      <c r="D47" s="101"/>
      <c r="E47" s="101"/>
      <c r="F47" s="101"/>
      <c r="G47" s="101"/>
    </row>
    <row r="48" spans="1:7" s="43" customFormat="1" x14ac:dyDescent="0.2">
      <c r="A48" s="8" t="s">
        <v>17</v>
      </c>
      <c r="B48" s="8" t="s">
        <v>11</v>
      </c>
      <c r="C48" s="101"/>
      <c r="D48" s="101"/>
      <c r="E48" s="101"/>
      <c r="F48" s="101"/>
      <c r="G48" s="101"/>
    </row>
    <row r="49" spans="1:7" s="43" customFormat="1" x14ac:dyDescent="0.2">
      <c r="A49" s="8" t="s">
        <v>18</v>
      </c>
      <c r="B49" s="8" t="s">
        <v>12</v>
      </c>
      <c r="C49" s="101"/>
      <c r="D49" s="101"/>
      <c r="E49" s="101"/>
      <c r="F49" s="101"/>
      <c r="G49" s="101"/>
    </row>
    <row r="50" spans="1:7" s="43" customFormat="1" x14ac:dyDescent="0.2">
      <c r="A50" s="8" t="s">
        <v>148</v>
      </c>
      <c r="B50" s="8" t="s">
        <v>13</v>
      </c>
      <c r="C50" s="101"/>
      <c r="D50" s="101"/>
      <c r="E50" s="101"/>
      <c r="F50" s="101"/>
      <c r="G50" s="101"/>
    </row>
    <row r="51" spans="1:7" s="43" customFormat="1" x14ac:dyDescent="0.2">
      <c r="A51" s="8" t="s">
        <v>142</v>
      </c>
      <c r="B51" s="8" t="s">
        <v>14</v>
      </c>
      <c r="C51" s="101"/>
      <c r="D51" s="101"/>
      <c r="E51" s="101"/>
      <c r="F51" s="101"/>
      <c r="G51" s="101"/>
    </row>
    <row r="52" spans="1:7" s="43" customFormat="1" x14ac:dyDescent="0.2"/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 xr:uid="{97421A4E-CBCD-4E1D-83AE-A770887D16F5}"/>
    <hyperlink ref="B26" r:id="rId2" display="www.statistik-nord.de" xr:uid="{00D3A4BA-6134-4277-8E30-4C764A6D74B6}"/>
    <hyperlink ref="B27" r:id="rId3" xr:uid="{FB9EA20C-F7CA-4711-AF70-79D3F135C7FE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19" width="10.625" customWidth="1"/>
  </cols>
  <sheetData>
    <row r="1" spans="1:7" x14ac:dyDescent="0.2">
      <c r="A1" s="117" t="s">
        <v>154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5" t="s">
        <v>135</v>
      </c>
      <c r="B3" s="75" t="s">
        <v>113</v>
      </c>
      <c r="C3" s="75" t="s">
        <v>114</v>
      </c>
      <c r="D3" s="75" t="s">
        <v>115</v>
      </c>
      <c r="E3" s="120" t="s">
        <v>166</v>
      </c>
      <c r="F3" s="121"/>
      <c r="G3" s="122"/>
    </row>
    <row r="4" spans="1:7" s="9" customFormat="1" ht="18" customHeight="1" x14ac:dyDescent="0.2">
      <c r="A4" s="126"/>
      <c r="B4" s="118" t="s">
        <v>167</v>
      </c>
      <c r="C4" s="119"/>
      <c r="D4" s="119"/>
      <c r="E4" s="34" t="s">
        <v>167</v>
      </c>
      <c r="F4" s="34" t="s">
        <v>168</v>
      </c>
      <c r="G4" s="123" t="s">
        <v>155</v>
      </c>
    </row>
    <row r="5" spans="1:7" s="9" customFormat="1" ht="17.25" customHeight="1" x14ac:dyDescent="0.2">
      <c r="A5" s="127"/>
      <c r="B5" s="118" t="s">
        <v>129</v>
      </c>
      <c r="C5" s="119"/>
      <c r="D5" s="119"/>
      <c r="E5" s="119"/>
      <c r="F5" s="119"/>
      <c r="G5" s="124"/>
    </row>
    <row r="6" spans="1:7" s="9" customFormat="1" ht="12.75" customHeight="1" x14ac:dyDescent="0.2">
      <c r="A6" s="103"/>
      <c r="B6" s="104"/>
      <c r="C6" s="105"/>
      <c r="D6" s="105"/>
      <c r="E6" s="105"/>
      <c r="F6" s="105"/>
      <c r="G6" s="106"/>
    </row>
    <row r="7" spans="1:7" s="9" customFormat="1" ht="12.75" customHeight="1" x14ac:dyDescent="0.2">
      <c r="A7" s="36" t="s">
        <v>22</v>
      </c>
      <c r="B7" s="76">
        <v>221.794499</v>
      </c>
      <c r="C7" s="76">
        <v>215.55436399999999</v>
      </c>
      <c r="D7" s="76">
        <v>252.31651400000001</v>
      </c>
      <c r="E7" s="76">
        <v>689.66537700000003</v>
      </c>
      <c r="F7" s="76">
        <v>582.75010899999995</v>
      </c>
      <c r="G7" s="77">
        <v>18.346674903839471</v>
      </c>
    </row>
    <row r="8" spans="1:7" s="9" customFormat="1" ht="12.75" customHeight="1" x14ac:dyDescent="0.2">
      <c r="A8" s="45" t="s">
        <v>23</v>
      </c>
    </row>
    <row r="9" spans="1:7" s="9" customFormat="1" ht="12.75" customHeight="1" x14ac:dyDescent="0.2">
      <c r="A9" s="46" t="s">
        <v>24</v>
      </c>
      <c r="B9" s="76">
        <v>0.21645</v>
      </c>
      <c r="C9" s="76">
        <v>4.7149999999999997E-2</v>
      </c>
      <c r="D9" s="76">
        <v>0.10539999999999999</v>
      </c>
      <c r="E9" s="76">
        <v>0.36899999999999999</v>
      </c>
      <c r="F9" s="76">
        <v>0.50555499999999998</v>
      </c>
      <c r="G9" s="77">
        <v>-27.010908803196486</v>
      </c>
    </row>
    <row r="10" spans="1:7" s="9" customFormat="1" ht="12.75" customHeight="1" x14ac:dyDescent="0.2">
      <c r="A10" s="46" t="s">
        <v>25</v>
      </c>
      <c r="B10" s="76">
        <v>21.154094000000001</v>
      </c>
      <c r="C10" s="76">
        <v>20.277425000000001</v>
      </c>
      <c r="D10" s="76">
        <v>23.674578</v>
      </c>
      <c r="E10" s="76">
        <v>65.106097000000005</v>
      </c>
      <c r="F10" s="76">
        <v>60.106875000000002</v>
      </c>
      <c r="G10" s="77">
        <v>8.3172216156637688</v>
      </c>
    </row>
    <row r="11" spans="1:7" s="9" customFormat="1" ht="12.75" customHeight="1" x14ac:dyDescent="0.2">
      <c r="A11" s="46" t="s">
        <v>26</v>
      </c>
      <c r="B11" s="76">
        <v>178.91033200000001</v>
      </c>
      <c r="C11" s="76">
        <v>175.90042600000001</v>
      </c>
      <c r="D11" s="76">
        <v>217.32121699999999</v>
      </c>
      <c r="E11" s="76">
        <v>572.13197500000001</v>
      </c>
      <c r="F11" s="76">
        <v>461.48413199999999</v>
      </c>
      <c r="G11" s="77">
        <v>23.976521688940764</v>
      </c>
    </row>
    <row r="12" spans="1:7" s="9" customFormat="1" ht="12.75" customHeight="1" x14ac:dyDescent="0.2">
      <c r="A12" s="38" t="s">
        <v>29</v>
      </c>
    </row>
    <row r="13" spans="1:7" s="9" customFormat="1" ht="12.75" customHeight="1" x14ac:dyDescent="0.2">
      <c r="A13" s="38" t="s">
        <v>30</v>
      </c>
      <c r="B13" s="76">
        <v>39.896293999999997</v>
      </c>
      <c r="C13" s="76">
        <v>47.193894</v>
      </c>
      <c r="D13" s="76">
        <v>67.906129000000007</v>
      </c>
      <c r="E13" s="76">
        <v>154.996317</v>
      </c>
      <c r="F13" s="76">
        <v>103.896052</v>
      </c>
      <c r="G13" s="77">
        <v>49.184029629922804</v>
      </c>
    </row>
    <row r="14" spans="1:7" s="9" customFormat="1" ht="12.75" customHeight="1" x14ac:dyDescent="0.2">
      <c r="A14" s="47" t="s">
        <v>28</v>
      </c>
      <c r="B14" s="76">
        <v>42.689770000000003</v>
      </c>
      <c r="C14" s="76">
        <v>37.056559</v>
      </c>
      <c r="D14" s="76">
        <v>52.723227999999999</v>
      </c>
      <c r="E14" s="76">
        <v>132.46955700000001</v>
      </c>
      <c r="F14" s="76">
        <v>104.780978</v>
      </c>
      <c r="G14" s="77">
        <v>26.425196183986742</v>
      </c>
    </row>
    <row r="15" spans="1:7" s="9" customFormat="1" ht="12.75" customHeight="1" x14ac:dyDescent="0.2">
      <c r="A15" s="48" t="s">
        <v>27</v>
      </c>
      <c r="B15" s="76">
        <v>21.513622999999999</v>
      </c>
      <c r="C15" s="76">
        <v>19.329363000000001</v>
      </c>
      <c r="D15" s="76">
        <v>11.215318999999999</v>
      </c>
      <c r="E15" s="76">
        <v>52.058304999999997</v>
      </c>
      <c r="F15" s="76">
        <v>60.653547000000003</v>
      </c>
      <c r="G15" s="77">
        <v>-14.171045924156772</v>
      </c>
    </row>
    <row r="16" spans="1:7" s="9" customFormat="1" ht="12.75" customHeight="1" x14ac:dyDescent="0.2">
      <c r="A16" s="39"/>
    </row>
    <row r="17" spans="1:7" s="9" customFormat="1" ht="12.75" customHeight="1" x14ac:dyDescent="0.2">
      <c r="A17" s="36" t="s">
        <v>31</v>
      </c>
      <c r="B17" s="76">
        <v>3025.700034</v>
      </c>
      <c r="C17" s="76">
        <v>3894.4967529999999</v>
      </c>
      <c r="D17" s="76">
        <v>4738.1455249999999</v>
      </c>
      <c r="E17" s="76">
        <v>11658.342312000001</v>
      </c>
      <c r="F17" s="76">
        <v>9995.9595559999998</v>
      </c>
      <c r="G17" s="77">
        <v>16.630547039400213</v>
      </c>
    </row>
    <row r="18" spans="1:7" s="9" customFormat="1" ht="12.75" customHeight="1" x14ac:dyDescent="0.2">
      <c r="A18" s="49" t="s">
        <v>23</v>
      </c>
    </row>
    <row r="19" spans="1:7" s="9" customFormat="1" ht="12.75" customHeight="1" x14ac:dyDescent="0.2">
      <c r="A19" s="48" t="s">
        <v>32</v>
      </c>
      <c r="B19" s="76">
        <v>50.824088000000003</v>
      </c>
      <c r="C19" s="76">
        <v>66.718272999999996</v>
      </c>
      <c r="D19" s="76">
        <v>28.921212000000001</v>
      </c>
      <c r="E19" s="76">
        <v>146.463573</v>
      </c>
      <c r="F19" s="76">
        <v>33.229605999999997</v>
      </c>
      <c r="G19" s="77">
        <v>340.76229191522771</v>
      </c>
    </row>
    <row r="20" spans="1:7" s="9" customFormat="1" ht="12.75" customHeight="1" x14ac:dyDescent="0.2">
      <c r="A20" s="48" t="s">
        <v>33</v>
      </c>
      <c r="B20" s="76">
        <v>837.47388000000001</v>
      </c>
      <c r="C20" s="76">
        <v>743.111491</v>
      </c>
      <c r="D20" s="76">
        <v>914.69099000000006</v>
      </c>
      <c r="E20" s="76">
        <v>2495.2763610000002</v>
      </c>
      <c r="F20" s="76">
        <v>2442.3710609999998</v>
      </c>
      <c r="G20" s="77">
        <v>2.1661450565312208</v>
      </c>
    </row>
    <row r="21" spans="1:7" s="9" customFormat="1" ht="12.75" customHeight="1" x14ac:dyDescent="0.2">
      <c r="A21" s="38" t="s">
        <v>34</v>
      </c>
    </row>
    <row r="22" spans="1:7" s="9" customFormat="1" ht="12.75" customHeight="1" x14ac:dyDescent="0.2">
      <c r="A22" s="38" t="s">
        <v>35</v>
      </c>
      <c r="B22" s="76">
        <v>3.7931849999999998</v>
      </c>
      <c r="C22" s="76">
        <v>5.6312189999999998</v>
      </c>
      <c r="D22" s="76">
        <v>5.0662640000000003</v>
      </c>
      <c r="E22" s="76">
        <v>14.490667999999999</v>
      </c>
      <c r="F22" s="76">
        <v>14.405291999999999</v>
      </c>
      <c r="G22" s="77">
        <v>0.59267108226615051</v>
      </c>
    </row>
    <row r="23" spans="1:7" s="9" customFormat="1" ht="12.75" customHeight="1" x14ac:dyDescent="0.2">
      <c r="A23" s="38" t="s">
        <v>36</v>
      </c>
      <c r="B23" s="76">
        <v>41.979460000000003</v>
      </c>
      <c r="C23" s="76">
        <v>28.025459000000001</v>
      </c>
      <c r="D23" s="76">
        <v>60.504100000000001</v>
      </c>
      <c r="E23" s="76">
        <v>130.509019</v>
      </c>
      <c r="F23" s="76">
        <v>228.45465200000001</v>
      </c>
      <c r="G23" s="77">
        <v>-42.873118206408861</v>
      </c>
    </row>
    <row r="24" spans="1:7" s="9" customFormat="1" ht="12.75" customHeight="1" x14ac:dyDescent="0.2">
      <c r="A24" s="38" t="s">
        <v>38</v>
      </c>
      <c r="B24" s="76">
        <v>23.734967000000001</v>
      </c>
      <c r="C24" s="76">
        <v>22.314088999999999</v>
      </c>
      <c r="D24" s="76">
        <v>23.250882000000001</v>
      </c>
      <c r="E24" s="76">
        <v>69.299937999999997</v>
      </c>
      <c r="F24" s="76">
        <v>78.447117000000006</v>
      </c>
      <c r="G24" s="77">
        <v>-11.660312513460511</v>
      </c>
    </row>
    <row r="25" spans="1:7" s="9" customFormat="1" ht="12.75" customHeight="1" x14ac:dyDescent="0.2">
      <c r="A25" s="38" t="s">
        <v>37</v>
      </c>
      <c r="B25" s="76">
        <v>397.26846399999999</v>
      </c>
      <c r="C25" s="76">
        <v>294.54848900000002</v>
      </c>
      <c r="D25" s="76">
        <v>342.45946099999998</v>
      </c>
      <c r="E25" s="76">
        <v>1034.2764139999999</v>
      </c>
      <c r="F25" s="76">
        <v>1043.6341179999999</v>
      </c>
      <c r="G25" s="77">
        <v>-0.89664604084934751</v>
      </c>
    </row>
    <row r="26" spans="1:7" s="9" customFormat="1" ht="12.75" customHeight="1" x14ac:dyDescent="0.2">
      <c r="A26" s="49" t="s">
        <v>39</v>
      </c>
      <c r="B26" s="76">
        <v>2137.4020660000001</v>
      </c>
      <c r="C26" s="76">
        <v>3084.6669889999998</v>
      </c>
      <c r="D26" s="76">
        <v>3794.5333230000001</v>
      </c>
      <c r="E26" s="76">
        <v>9016.6023779999996</v>
      </c>
      <c r="F26" s="76">
        <v>7520.3588890000001</v>
      </c>
      <c r="G26" s="77">
        <v>19.89590538276768</v>
      </c>
    </row>
    <row r="27" spans="1:7" s="9" customFormat="1" ht="12.75" customHeight="1" x14ac:dyDescent="0.2">
      <c r="A27" s="40" t="s">
        <v>23</v>
      </c>
    </row>
    <row r="28" spans="1:7" s="9" customFormat="1" ht="12.75" customHeight="1" x14ac:dyDescent="0.2">
      <c r="A28" s="38" t="s">
        <v>40</v>
      </c>
      <c r="B28" s="76">
        <v>356.36832299999998</v>
      </c>
      <c r="C28" s="76">
        <v>306.75263699999999</v>
      </c>
      <c r="D28" s="76">
        <v>350.12329099999999</v>
      </c>
      <c r="E28" s="76">
        <v>1013.244251</v>
      </c>
      <c r="F28" s="76">
        <v>1008.256875</v>
      </c>
      <c r="G28" s="77">
        <v>0.49465330945548658</v>
      </c>
    </row>
    <row r="29" spans="1:7" s="9" customFormat="1" ht="12.75" customHeight="1" x14ac:dyDescent="0.2">
      <c r="A29" s="50" t="s">
        <v>34</v>
      </c>
    </row>
    <row r="30" spans="1:7" s="9" customFormat="1" ht="12.75" customHeight="1" x14ac:dyDescent="0.2">
      <c r="A30" s="51" t="s">
        <v>41</v>
      </c>
      <c r="B30" s="76">
        <v>26.419695999999998</v>
      </c>
      <c r="C30" s="76">
        <v>24.981714</v>
      </c>
      <c r="D30" s="76">
        <v>27.26304</v>
      </c>
      <c r="E30" s="76">
        <v>78.664450000000002</v>
      </c>
      <c r="F30" s="76">
        <v>97.411697000000004</v>
      </c>
      <c r="G30" s="77">
        <v>-19.24537563491991</v>
      </c>
    </row>
    <row r="31" spans="1:7" s="9" customFormat="1" ht="12.75" customHeight="1" x14ac:dyDescent="0.2">
      <c r="A31" s="51" t="s">
        <v>43</v>
      </c>
      <c r="B31" s="76">
        <v>53.873635999999998</v>
      </c>
      <c r="C31" s="76">
        <v>49.915211999999997</v>
      </c>
      <c r="D31" s="76">
        <v>52.412235000000003</v>
      </c>
      <c r="E31" s="76">
        <v>156.20108300000001</v>
      </c>
      <c r="F31" s="76">
        <v>147.68799999999999</v>
      </c>
      <c r="G31" s="77">
        <v>5.7642347380965333</v>
      </c>
    </row>
    <row r="32" spans="1:7" s="9" customFormat="1" ht="12.75" customHeight="1" x14ac:dyDescent="0.2">
      <c r="A32" s="51" t="s">
        <v>42</v>
      </c>
      <c r="B32" s="76">
        <v>107.392302</v>
      </c>
      <c r="C32" s="76">
        <v>91.871602999999993</v>
      </c>
      <c r="D32" s="76">
        <v>111.61341</v>
      </c>
      <c r="E32" s="76">
        <v>310.87731500000001</v>
      </c>
      <c r="F32" s="76">
        <v>288.88158399999998</v>
      </c>
      <c r="G32" s="77">
        <v>7.6140994159046187</v>
      </c>
    </row>
    <row r="33" spans="1:7" s="9" customFormat="1" ht="12.75" customHeight="1" x14ac:dyDescent="0.2">
      <c r="A33" s="40" t="s">
        <v>44</v>
      </c>
      <c r="B33" s="76">
        <v>1781.033743</v>
      </c>
      <c r="C33" s="76">
        <v>2777.9143519999998</v>
      </c>
      <c r="D33" s="76">
        <v>3444.4100319999998</v>
      </c>
      <c r="E33" s="76">
        <v>8003.3581270000004</v>
      </c>
      <c r="F33" s="76">
        <v>6512.1020140000001</v>
      </c>
      <c r="G33" s="77">
        <v>22.899765848170574</v>
      </c>
    </row>
    <row r="34" spans="1:7" s="9" customFormat="1" ht="12.75" customHeight="1" x14ac:dyDescent="0.2">
      <c r="A34" s="50" t="s">
        <v>34</v>
      </c>
    </row>
    <row r="35" spans="1:7" s="9" customFormat="1" ht="12.75" customHeight="1" x14ac:dyDescent="0.2">
      <c r="A35" s="51" t="s">
        <v>161</v>
      </c>
      <c r="B35" s="76">
        <v>4.8091410000000003</v>
      </c>
      <c r="C35" s="76">
        <v>4.0659039999999997</v>
      </c>
      <c r="D35" s="76">
        <v>3.4063620000000001</v>
      </c>
      <c r="E35" s="76">
        <v>12.281407</v>
      </c>
      <c r="F35" s="76">
        <v>13.446815000000001</v>
      </c>
      <c r="G35" s="77">
        <v>-8.6667958174482322</v>
      </c>
    </row>
    <row r="36" spans="1:7" s="9" customFormat="1" ht="12.75" customHeight="1" x14ac:dyDescent="0.2">
      <c r="A36" s="51" t="s">
        <v>45</v>
      </c>
      <c r="B36" s="76">
        <v>12.647657000000001</v>
      </c>
      <c r="C36" s="76">
        <v>11.976217</v>
      </c>
      <c r="D36" s="76">
        <v>13.411694000000001</v>
      </c>
      <c r="E36" s="76">
        <v>38.035567999999998</v>
      </c>
      <c r="F36" s="76">
        <v>36.720998999999999</v>
      </c>
      <c r="G36" s="77">
        <v>3.5798835429286697</v>
      </c>
    </row>
    <row r="37" spans="1:7" s="9" customFormat="1" ht="12.75" customHeight="1" x14ac:dyDescent="0.2">
      <c r="A37" s="51" t="s">
        <v>162</v>
      </c>
      <c r="B37" s="76">
        <v>17.304912000000002</v>
      </c>
      <c r="C37" s="76">
        <v>21.630766000000001</v>
      </c>
      <c r="D37" s="76">
        <v>23.738153000000001</v>
      </c>
      <c r="E37" s="76">
        <v>62.673831</v>
      </c>
      <c r="F37" s="76">
        <v>45.543855000000001</v>
      </c>
      <c r="G37" s="77">
        <v>37.612046674573321</v>
      </c>
    </row>
    <row r="38" spans="1:7" s="9" customFormat="1" ht="12.75" customHeight="1" x14ac:dyDescent="0.2">
      <c r="A38" s="51" t="s">
        <v>46</v>
      </c>
      <c r="B38" s="76">
        <v>179.40712600000001</v>
      </c>
      <c r="C38" s="76">
        <v>197.23271500000001</v>
      </c>
      <c r="D38" s="76">
        <v>231.84195600000001</v>
      </c>
      <c r="E38" s="76">
        <v>608.48179700000003</v>
      </c>
      <c r="F38" s="76">
        <v>497.30857900000001</v>
      </c>
      <c r="G38" s="77">
        <v>22.354976908612727</v>
      </c>
    </row>
    <row r="39" spans="1:7" s="9" customFormat="1" ht="12.75" customHeight="1" x14ac:dyDescent="0.2">
      <c r="A39" s="51" t="s">
        <v>47</v>
      </c>
      <c r="B39" s="76">
        <v>67.706169000000003</v>
      </c>
      <c r="C39" s="76">
        <v>75.621753999999996</v>
      </c>
      <c r="D39" s="76">
        <v>74.881067000000002</v>
      </c>
      <c r="E39" s="76">
        <v>218.20899</v>
      </c>
      <c r="F39" s="76">
        <v>173.211826</v>
      </c>
      <c r="G39" s="77">
        <v>25.978113064866591</v>
      </c>
    </row>
    <row r="40" spans="1:7" s="9" customFormat="1" ht="12.75" customHeight="1" x14ac:dyDescent="0.2">
      <c r="A40" s="51" t="s">
        <v>48</v>
      </c>
    </row>
    <row r="41" spans="1:7" s="9" customFormat="1" ht="12.75" customHeight="1" x14ac:dyDescent="0.2">
      <c r="A41" s="51" t="s">
        <v>49</v>
      </c>
      <c r="B41" s="76">
        <v>22.406524999999998</v>
      </c>
      <c r="C41" s="76">
        <v>24.662610000000001</v>
      </c>
      <c r="D41" s="76">
        <v>24.873155000000001</v>
      </c>
      <c r="E41" s="76">
        <v>71.94229</v>
      </c>
      <c r="F41" s="76">
        <v>74.061132000000001</v>
      </c>
      <c r="G41" s="77">
        <v>-2.8609365571133765</v>
      </c>
    </row>
    <row r="42" spans="1:7" s="9" customFormat="1" ht="12.75" customHeight="1" x14ac:dyDescent="0.2">
      <c r="A42" s="51" t="s">
        <v>50</v>
      </c>
      <c r="B42" s="76">
        <v>36.337608000000003</v>
      </c>
      <c r="C42" s="76">
        <v>37.058714000000002</v>
      </c>
      <c r="D42" s="76">
        <v>42.900725999999999</v>
      </c>
      <c r="E42" s="76">
        <v>116.297048</v>
      </c>
      <c r="F42" s="76">
        <v>111.837654</v>
      </c>
      <c r="G42" s="77">
        <v>3.9873815664981578</v>
      </c>
    </row>
    <row r="43" spans="1:7" s="9" customFormat="1" ht="12.75" customHeight="1" x14ac:dyDescent="0.2">
      <c r="A43" s="51" t="s">
        <v>51</v>
      </c>
      <c r="B43" s="76">
        <v>46.150478999999997</v>
      </c>
      <c r="C43" s="76">
        <v>34.236606000000002</v>
      </c>
      <c r="D43" s="76">
        <v>41.912275999999999</v>
      </c>
      <c r="E43" s="76">
        <v>122.299361</v>
      </c>
      <c r="F43" s="76">
        <v>118.911936</v>
      </c>
      <c r="G43" s="77">
        <v>2.848683751982648</v>
      </c>
    </row>
    <row r="44" spans="1:7" s="9" customFormat="1" ht="12.75" customHeight="1" x14ac:dyDescent="0.2">
      <c r="A44" s="51" t="s">
        <v>52</v>
      </c>
      <c r="B44" s="76">
        <v>89.475324999999998</v>
      </c>
      <c r="C44" s="76">
        <v>106.572885</v>
      </c>
      <c r="D44" s="76">
        <v>92.879339000000002</v>
      </c>
      <c r="E44" s="76">
        <v>288.927549</v>
      </c>
      <c r="F44" s="76">
        <v>214.10466400000001</v>
      </c>
      <c r="G44" s="77">
        <v>34.946872992920873</v>
      </c>
    </row>
    <row r="45" spans="1:7" s="9" customFormat="1" ht="12.75" customHeight="1" x14ac:dyDescent="0.2">
      <c r="A45" s="51" t="s">
        <v>53</v>
      </c>
      <c r="B45" s="76">
        <v>809.94600400000002</v>
      </c>
      <c r="C45" s="76">
        <v>1790.567912</v>
      </c>
      <c r="D45" s="76">
        <v>2344.4905709999998</v>
      </c>
      <c r="E45" s="76">
        <v>4945.0044870000002</v>
      </c>
      <c r="F45" s="76">
        <v>3798.1234030000001</v>
      </c>
      <c r="G45" s="77">
        <v>30.195993186901717</v>
      </c>
    </row>
    <row r="46" spans="1:7" s="9" customFormat="1" ht="12.75" customHeight="1" x14ac:dyDescent="0.2">
      <c r="A46" s="51" t="s">
        <v>54</v>
      </c>
      <c r="B46" s="76">
        <v>119.37065</v>
      </c>
      <c r="C46" s="76">
        <v>122.205467</v>
      </c>
      <c r="D46" s="76">
        <v>125.70995499999999</v>
      </c>
      <c r="E46" s="76">
        <v>367.28607199999999</v>
      </c>
      <c r="F46" s="76">
        <v>376.99450300000001</v>
      </c>
      <c r="G46" s="77">
        <v>-2.5752181856084064</v>
      </c>
    </row>
    <row r="47" spans="1:7" s="9" customFormat="1" ht="12.75" customHeight="1" x14ac:dyDescent="0.2">
      <c r="A47" s="37"/>
    </row>
    <row r="48" spans="1:7" s="9" customFormat="1" ht="12.75" customHeight="1" x14ac:dyDescent="0.2">
      <c r="A48" s="41" t="s">
        <v>159</v>
      </c>
      <c r="B48" s="76">
        <v>72.29119</v>
      </c>
      <c r="C48" s="76">
        <v>92.374848999999998</v>
      </c>
      <c r="D48" s="76">
        <v>92.867687000000004</v>
      </c>
      <c r="E48" s="76">
        <v>257.533726</v>
      </c>
      <c r="F48" s="76">
        <v>177.084146</v>
      </c>
      <c r="G48" s="77">
        <v>45.430142571882186</v>
      </c>
    </row>
    <row r="49" spans="1:7" ht="12.75" customHeight="1" x14ac:dyDescent="0.2">
      <c r="A49" s="39"/>
      <c r="B49" s="9"/>
      <c r="C49" s="9"/>
      <c r="D49" s="9"/>
      <c r="E49" s="9"/>
      <c r="F49" s="9"/>
      <c r="G49" s="9"/>
    </row>
    <row r="50" spans="1:7" ht="12.75" customHeight="1" x14ac:dyDescent="0.2">
      <c r="A50" s="42" t="s">
        <v>55</v>
      </c>
      <c r="B50" s="78">
        <v>3319.785723</v>
      </c>
      <c r="C50" s="79">
        <v>4202.4259659999998</v>
      </c>
      <c r="D50" s="79">
        <v>5083.3297259999999</v>
      </c>
      <c r="E50" s="79">
        <v>12605.541415</v>
      </c>
      <c r="F50" s="79">
        <v>10755.793811</v>
      </c>
      <c r="G50" s="80">
        <v>17.19768560557803</v>
      </c>
    </row>
    <row r="51" spans="1:7" ht="12" customHeight="1" x14ac:dyDescent="0.2"/>
    <row r="52" spans="1:7" x14ac:dyDescent="0.2">
      <c r="A52" s="33" t="s">
        <v>153</v>
      </c>
    </row>
    <row r="53" spans="1:7" x14ac:dyDescent="0.2">
      <c r="A53" s="32" t="s">
        <v>133</v>
      </c>
      <c r="B53" s="32"/>
      <c r="C53" s="32"/>
      <c r="D53" s="32"/>
      <c r="E53" s="32"/>
      <c r="F53" s="32"/>
      <c r="G53" s="32"/>
    </row>
    <row r="54" spans="1:7" x14ac:dyDescent="0.2">
      <c r="A54" s="116" t="s">
        <v>134</v>
      </c>
      <c r="B54" s="116"/>
      <c r="C54" s="116"/>
      <c r="D54" s="116"/>
      <c r="E54" s="116"/>
      <c r="F54" s="116"/>
      <c r="G54" s="116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M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8" width="11.625" customWidth="1"/>
    <col min="9" max="26" width="11.125" customWidth="1"/>
  </cols>
  <sheetData>
    <row r="1" spans="1:13" x14ac:dyDescent="0.2">
      <c r="A1" s="128" t="s">
        <v>156</v>
      </c>
      <c r="B1" s="129"/>
      <c r="C1" s="129"/>
      <c r="D1" s="129"/>
      <c r="E1" s="129"/>
      <c r="F1" s="129"/>
      <c r="G1" s="129"/>
    </row>
    <row r="2" spans="1:13" x14ac:dyDescent="0.2">
      <c r="A2" s="95"/>
      <c r="B2" s="96"/>
      <c r="C2" s="96"/>
      <c r="D2" s="96"/>
      <c r="E2" s="96"/>
      <c r="F2" s="96"/>
      <c r="G2" s="96"/>
    </row>
    <row r="3" spans="1:13" x14ac:dyDescent="0.2">
      <c r="A3" s="131" t="s">
        <v>56</v>
      </c>
      <c r="B3" s="81" t="s">
        <v>113</v>
      </c>
      <c r="C3" s="81" t="s">
        <v>114</v>
      </c>
      <c r="D3" s="81" t="s">
        <v>115</v>
      </c>
      <c r="E3" s="135" t="s">
        <v>166</v>
      </c>
      <c r="F3" s="135"/>
      <c r="G3" s="136"/>
    </row>
    <row r="4" spans="1:13" ht="24" customHeight="1" x14ac:dyDescent="0.2">
      <c r="A4" s="132"/>
      <c r="B4" s="130" t="s">
        <v>169</v>
      </c>
      <c r="C4" s="119"/>
      <c r="D4" s="119"/>
      <c r="E4" s="97" t="s">
        <v>169</v>
      </c>
      <c r="F4" s="34" t="s">
        <v>170</v>
      </c>
      <c r="G4" s="137" t="s">
        <v>152</v>
      </c>
    </row>
    <row r="5" spans="1:13" ht="17.25" customHeight="1" x14ac:dyDescent="0.2">
      <c r="A5" s="133"/>
      <c r="B5" s="119" t="s">
        <v>129</v>
      </c>
      <c r="C5" s="134"/>
      <c r="D5" s="134"/>
      <c r="E5" s="134"/>
      <c r="F5" s="134"/>
      <c r="G5" s="138"/>
    </row>
    <row r="6" spans="1:13" x14ac:dyDescent="0.2">
      <c r="A6" s="35"/>
      <c r="B6" s="9"/>
      <c r="C6" s="9"/>
      <c r="D6" s="9"/>
      <c r="E6" s="9"/>
      <c r="F6" s="9"/>
      <c r="G6" s="9"/>
    </row>
    <row r="7" spans="1:13" ht="12.75" customHeight="1" x14ac:dyDescent="0.2">
      <c r="A7" s="58" t="s">
        <v>57</v>
      </c>
      <c r="B7" s="76">
        <v>1936.9954620000001</v>
      </c>
      <c r="C7" s="76">
        <v>2129.8317619999998</v>
      </c>
      <c r="D7" s="76">
        <v>3002.0134979999998</v>
      </c>
      <c r="E7" s="76">
        <v>7068.8407219999999</v>
      </c>
      <c r="F7" s="76">
        <v>6431.2062839999999</v>
      </c>
      <c r="G7" s="77">
        <v>9.9146942244155696</v>
      </c>
      <c r="I7" s="99"/>
      <c r="J7" s="99"/>
      <c r="K7" s="99"/>
      <c r="L7" s="99"/>
      <c r="M7" s="99"/>
    </row>
    <row r="8" spans="1:13" ht="12.75" customHeight="1" x14ac:dyDescent="0.2">
      <c r="A8" s="62" t="s">
        <v>23</v>
      </c>
      <c r="B8" s="9"/>
      <c r="C8" s="9"/>
      <c r="D8" s="9"/>
      <c r="E8" s="9"/>
      <c r="F8" s="9"/>
      <c r="G8" s="9"/>
    </row>
    <row r="9" spans="1:13" ht="12.75" customHeight="1" x14ac:dyDescent="0.2">
      <c r="A9" s="62" t="s">
        <v>58</v>
      </c>
      <c r="B9" s="76">
        <v>1526.3571999999999</v>
      </c>
      <c r="C9" s="76">
        <v>1624.8550760000001</v>
      </c>
      <c r="D9" s="76">
        <v>2208.558215</v>
      </c>
      <c r="E9" s="76">
        <v>5359.7704910000002</v>
      </c>
      <c r="F9" s="76">
        <v>5145.1974369999998</v>
      </c>
      <c r="G9" s="77">
        <v>4.1703560772414363</v>
      </c>
      <c r="I9" s="99"/>
      <c r="J9" s="99"/>
      <c r="K9" s="99"/>
      <c r="L9" s="99"/>
      <c r="M9" s="99"/>
    </row>
    <row r="10" spans="1:13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13" ht="12.75" customHeight="1" x14ac:dyDescent="0.2">
      <c r="A11" s="55" t="s">
        <v>59</v>
      </c>
      <c r="B11" s="76">
        <v>981.82508799999982</v>
      </c>
      <c r="C11" s="76">
        <v>1072.715385</v>
      </c>
      <c r="D11" s="76">
        <v>1270.3195310000001</v>
      </c>
      <c r="E11" s="76">
        <v>3324.8600039999997</v>
      </c>
      <c r="F11" s="76">
        <v>3413.7199020000007</v>
      </c>
      <c r="G11" s="77">
        <v>-2.6030225253085462</v>
      </c>
      <c r="I11" s="99"/>
      <c r="J11" s="99"/>
      <c r="K11" s="99"/>
      <c r="L11" s="99"/>
      <c r="M11" s="99"/>
    </row>
    <row r="12" spans="1:13" ht="12.75" customHeight="1" x14ac:dyDescent="0.2">
      <c r="A12" s="63" t="s">
        <v>23</v>
      </c>
      <c r="B12" s="9"/>
      <c r="C12" s="9"/>
      <c r="D12" s="9"/>
      <c r="E12" s="9"/>
      <c r="F12" s="9"/>
      <c r="G12" s="9"/>
    </row>
    <row r="13" spans="1:13" ht="12.75" customHeight="1" x14ac:dyDescent="0.2">
      <c r="A13" s="64" t="s">
        <v>60</v>
      </c>
      <c r="B13" s="76">
        <v>176.31920700000001</v>
      </c>
      <c r="C13" s="76">
        <v>288.287329</v>
      </c>
      <c r="D13" s="76">
        <v>271.32773900000001</v>
      </c>
      <c r="E13" s="76">
        <v>735.93427499999996</v>
      </c>
      <c r="F13" s="76">
        <v>777.119551</v>
      </c>
      <c r="G13" s="77">
        <v>-5.299734892398817</v>
      </c>
    </row>
    <row r="14" spans="1:13" ht="12.75" customHeight="1" x14ac:dyDescent="0.2">
      <c r="A14" s="64" t="s">
        <v>61</v>
      </c>
      <c r="B14" s="76">
        <v>112.255353</v>
      </c>
      <c r="C14" s="76">
        <v>104.23724799999999</v>
      </c>
      <c r="D14" s="76">
        <v>113.89926800000001</v>
      </c>
      <c r="E14" s="76">
        <v>330.39186899999999</v>
      </c>
      <c r="F14" s="76">
        <v>279.789512</v>
      </c>
      <c r="G14" s="77">
        <v>18.085866277932539</v>
      </c>
    </row>
    <row r="15" spans="1:13" ht="12.75" customHeight="1" x14ac:dyDescent="0.2">
      <c r="A15" s="64" t="s">
        <v>62</v>
      </c>
      <c r="B15" s="76">
        <v>8.8776650000000004</v>
      </c>
      <c r="C15" s="76">
        <v>13.795287999999999</v>
      </c>
      <c r="D15" s="76">
        <v>10.342340999999999</v>
      </c>
      <c r="E15" s="76">
        <v>33.015293999999997</v>
      </c>
      <c r="F15" s="76">
        <v>21.194395</v>
      </c>
      <c r="G15" s="77">
        <v>55.77370337770904</v>
      </c>
    </row>
    <row r="16" spans="1:13" ht="12.75" customHeight="1" x14ac:dyDescent="0.2">
      <c r="A16" s="64" t="s">
        <v>63</v>
      </c>
      <c r="B16" s="76">
        <v>191.53373199999999</v>
      </c>
      <c r="C16" s="76">
        <v>165.166425</v>
      </c>
      <c r="D16" s="76">
        <v>168.27325400000001</v>
      </c>
      <c r="E16" s="76">
        <v>524.97341100000006</v>
      </c>
      <c r="F16" s="76">
        <v>639.90758700000004</v>
      </c>
      <c r="G16" s="77">
        <v>-17.961058492653876</v>
      </c>
    </row>
    <row r="17" spans="1:13" ht="12.75" customHeight="1" x14ac:dyDescent="0.2">
      <c r="A17" s="64" t="s">
        <v>64</v>
      </c>
      <c r="B17" s="76">
        <v>88.056011999999996</v>
      </c>
      <c r="C17" s="76">
        <v>114.952096</v>
      </c>
      <c r="D17" s="76">
        <v>107.335981</v>
      </c>
      <c r="E17" s="76">
        <v>310.344089</v>
      </c>
      <c r="F17" s="76">
        <v>383.059301</v>
      </c>
      <c r="G17" s="77">
        <v>-18.982755884055663</v>
      </c>
    </row>
    <row r="18" spans="1:13" ht="12.75" customHeight="1" x14ac:dyDescent="0.2">
      <c r="A18" s="64" t="s">
        <v>65</v>
      </c>
      <c r="B18" s="76">
        <v>26.087052</v>
      </c>
      <c r="C18" s="76">
        <v>15.842559</v>
      </c>
      <c r="D18" s="76">
        <v>20.607279999999999</v>
      </c>
      <c r="E18" s="76">
        <v>62.536890999999997</v>
      </c>
      <c r="F18" s="76">
        <v>53.918931999999998</v>
      </c>
      <c r="G18" s="77">
        <v>15.983178227639968</v>
      </c>
    </row>
    <row r="19" spans="1:13" ht="12.75" customHeight="1" x14ac:dyDescent="0.2">
      <c r="A19" s="64" t="s">
        <v>66</v>
      </c>
      <c r="B19" s="76">
        <v>16.371134999999999</v>
      </c>
      <c r="C19" s="76">
        <v>102.09141099999999</v>
      </c>
      <c r="D19" s="76">
        <v>11.349728000000001</v>
      </c>
      <c r="E19" s="76">
        <v>129.812274</v>
      </c>
      <c r="F19" s="76">
        <v>126.62365800000001</v>
      </c>
      <c r="G19" s="77">
        <v>2.5181834503628124</v>
      </c>
    </row>
    <row r="20" spans="1:13" ht="12.75" customHeight="1" x14ac:dyDescent="0.2">
      <c r="A20" s="64" t="s">
        <v>67</v>
      </c>
      <c r="B20" s="76">
        <v>7.7633349999999997</v>
      </c>
      <c r="C20" s="76">
        <v>12.613922000000001</v>
      </c>
      <c r="D20" s="76">
        <v>78.526141999999993</v>
      </c>
      <c r="E20" s="76">
        <v>98.903398999999993</v>
      </c>
      <c r="F20" s="76">
        <v>106.27292</v>
      </c>
      <c r="G20" s="77">
        <v>-6.9345238655341319</v>
      </c>
    </row>
    <row r="21" spans="1:13" ht="12.75" customHeight="1" x14ac:dyDescent="0.2">
      <c r="A21" s="64" t="s">
        <v>68</v>
      </c>
      <c r="B21" s="76">
        <v>129.448724</v>
      </c>
      <c r="C21" s="76">
        <v>68.397503</v>
      </c>
      <c r="D21" s="76">
        <v>143.27160799999999</v>
      </c>
      <c r="E21" s="76">
        <v>341.11783500000001</v>
      </c>
      <c r="F21" s="76">
        <v>178.24251699999999</v>
      </c>
      <c r="G21" s="77">
        <v>91.378488556689319</v>
      </c>
    </row>
    <row r="22" spans="1:13" ht="12.75" customHeight="1" x14ac:dyDescent="0.2">
      <c r="A22" s="64" t="s">
        <v>69</v>
      </c>
      <c r="B22" s="76">
        <v>29.653752000000001</v>
      </c>
      <c r="C22" s="76">
        <v>29.821677999999999</v>
      </c>
      <c r="D22" s="76">
        <v>31.975586</v>
      </c>
      <c r="E22" s="76">
        <v>91.451015999999996</v>
      </c>
      <c r="F22" s="76">
        <v>133.18408099999999</v>
      </c>
      <c r="G22" s="77">
        <v>-31.334874773810242</v>
      </c>
    </row>
    <row r="23" spans="1:13" ht="12.75" customHeight="1" x14ac:dyDescent="0.2">
      <c r="A23" s="64" t="s">
        <v>70</v>
      </c>
      <c r="B23" s="76">
        <v>134.25855200000001</v>
      </c>
      <c r="C23" s="76">
        <v>86.143150000000006</v>
      </c>
      <c r="D23" s="76">
        <v>250.79247100000001</v>
      </c>
      <c r="E23" s="76">
        <v>471.19417299999998</v>
      </c>
      <c r="F23" s="76">
        <v>548.33087899999998</v>
      </c>
      <c r="G23" s="77">
        <v>-14.067547343070572</v>
      </c>
    </row>
    <row r="24" spans="1:13" ht="12.75" customHeight="1" x14ac:dyDescent="0.2">
      <c r="A24" s="64" t="s">
        <v>71</v>
      </c>
      <c r="B24" s="76">
        <v>2.5275590000000001</v>
      </c>
      <c r="C24" s="76">
        <v>0.88990899999999995</v>
      </c>
      <c r="D24" s="76">
        <v>1.430887</v>
      </c>
      <c r="E24" s="76">
        <v>4.8483549999999997</v>
      </c>
      <c r="F24" s="76">
        <v>2.2147250000000001</v>
      </c>
      <c r="G24" s="77">
        <v>118.91453792231542</v>
      </c>
    </row>
    <row r="25" spans="1:13" ht="12.75" customHeight="1" x14ac:dyDescent="0.2">
      <c r="A25" s="64" t="s">
        <v>72</v>
      </c>
      <c r="B25" s="76">
        <v>0.28260800000000003</v>
      </c>
      <c r="C25" s="76">
        <v>0.54219700000000004</v>
      </c>
      <c r="D25" s="76">
        <v>0.778922</v>
      </c>
      <c r="E25" s="76">
        <v>1.6037269999999999</v>
      </c>
      <c r="F25" s="76">
        <v>1.3234079999999999</v>
      </c>
      <c r="G25" s="77">
        <v>21.181600836627851</v>
      </c>
    </row>
    <row r="26" spans="1:13" ht="12.75" customHeight="1" x14ac:dyDescent="0.2">
      <c r="A26" s="64" t="s">
        <v>80</v>
      </c>
      <c r="B26" s="76">
        <v>3.1026310000000001</v>
      </c>
      <c r="C26" s="76">
        <v>2.5337429999999999</v>
      </c>
      <c r="D26" s="76">
        <v>2.487663</v>
      </c>
      <c r="E26" s="76">
        <v>8.1240369999999995</v>
      </c>
      <c r="F26" s="76">
        <v>9.1300530000000002</v>
      </c>
      <c r="G26" s="77">
        <v>-11.018731216565783</v>
      </c>
    </row>
    <row r="27" spans="1:13" ht="12.75" customHeight="1" x14ac:dyDescent="0.2">
      <c r="A27" s="64" t="s">
        <v>81</v>
      </c>
      <c r="B27" s="76">
        <v>5.8517200000000003</v>
      </c>
      <c r="C27" s="76">
        <v>5.8735929999999996</v>
      </c>
      <c r="D27" s="76">
        <v>7.0813959999999998</v>
      </c>
      <c r="E27" s="76">
        <v>18.806709000000001</v>
      </c>
      <c r="F27" s="76">
        <v>19.467915000000001</v>
      </c>
      <c r="G27" s="77">
        <v>-3.3963883651639151</v>
      </c>
    </row>
    <row r="28" spans="1:13" ht="12.75" customHeight="1" x14ac:dyDescent="0.2">
      <c r="A28" s="64" t="s">
        <v>73</v>
      </c>
      <c r="B28" s="76">
        <v>3.7589329999999999</v>
      </c>
      <c r="C28" s="76">
        <v>5.362158</v>
      </c>
      <c r="D28" s="76">
        <v>6.268974</v>
      </c>
      <c r="E28" s="76">
        <v>15.390065</v>
      </c>
      <c r="F28" s="76">
        <v>12.929171</v>
      </c>
      <c r="G28" s="77">
        <v>19.033656527553092</v>
      </c>
    </row>
    <row r="29" spans="1:13" ht="12.75" customHeight="1" x14ac:dyDescent="0.2">
      <c r="A29" s="64" t="s">
        <v>74</v>
      </c>
      <c r="B29" s="76">
        <v>32.951053000000002</v>
      </c>
      <c r="C29" s="76">
        <v>33.679414999999999</v>
      </c>
      <c r="D29" s="76">
        <v>28.375983999999999</v>
      </c>
      <c r="E29" s="76">
        <v>95.006451999999996</v>
      </c>
      <c r="F29" s="76">
        <v>79.697834</v>
      </c>
      <c r="G29" s="77">
        <v>19.208323779539597</v>
      </c>
    </row>
    <row r="30" spans="1:13" ht="12.75" customHeight="1" x14ac:dyDescent="0.2">
      <c r="A30" s="64" t="s">
        <v>79</v>
      </c>
      <c r="B30" s="76">
        <v>6.9101410000000003</v>
      </c>
      <c r="C30" s="76">
        <v>10.635778999999999</v>
      </c>
      <c r="D30" s="76">
        <v>7.357437</v>
      </c>
      <c r="E30" s="76">
        <v>24.903357</v>
      </c>
      <c r="F30" s="76">
        <v>15.622915000000001</v>
      </c>
      <c r="G30" s="77">
        <v>59.402755503694408</v>
      </c>
    </row>
    <row r="31" spans="1:13" ht="12.75" customHeight="1" x14ac:dyDescent="0.2">
      <c r="A31" s="64" t="s">
        <v>185</v>
      </c>
      <c r="B31" s="76">
        <v>5.8159239999999999</v>
      </c>
      <c r="C31" s="76">
        <v>11.849982000000001</v>
      </c>
      <c r="D31" s="76">
        <v>8.8368699999999993</v>
      </c>
      <c r="E31" s="76">
        <v>26.502776000000001</v>
      </c>
      <c r="F31" s="76">
        <v>25.690548</v>
      </c>
      <c r="G31" s="77">
        <v>3.1615830071044115</v>
      </c>
    </row>
    <row r="32" spans="1:13" ht="12.75" customHeight="1" x14ac:dyDescent="0.2">
      <c r="A32" s="56" t="s">
        <v>75</v>
      </c>
      <c r="B32" s="76">
        <v>544.53211199999998</v>
      </c>
      <c r="C32" s="76">
        <v>552.13969099999997</v>
      </c>
      <c r="D32" s="76">
        <v>938.23868400000003</v>
      </c>
      <c r="E32" s="76">
        <v>2034.9104870000001</v>
      </c>
      <c r="F32" s="76">
        <v>1731.4775350000002</v>
      </c>
      <c r="G32" s="77">
        <v>17.524509897842819</v>
      </c>
      <c r="I32" s="99"/>
      <c r="J32" s="99"/>
      <c r="K32" s="99"/>
      <c r="L32" s="99"/>
      <c r="M32" s="99"/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76</v>
      </c>
      <c r="B34" s="76">
        <v>74.952431000000004</v>
      </c>
      <c r="C34" s="76">
        <v>62.145575000000001</v>
      </c>
      <c r="D34" s="76">
        <v>85.651233000000005</v>
      </c>
      <c r="E34" s="76">
        <v>222.74923899999999</v>
      </c>
      <c r="F34" s="76">
        <v>291.25297799999998</v>
      </c>
      <c r="G34" s="77">
        <v>-23.520356588422587</v>
      </c>
    </row>
    <row r="35" spans="1:7" ht="12.75" customHeight="1" x14ac:dyDescent="0.2">
      <c r="A35" s="64" t="s">
        <v>77</v>
      </c>
      <c r="B35" s="76">
        <v>182.88008199999999</v>
      </c>
      <c r="C35" s="76">
        <v>149.37409099999999</v>
      </c>
      <c r="D35" s="76">
        <v>184.488755</v>
      </c>
      <c r="E35" s="76">
        <v>516.74292800000001</v>
      </c>
      <c r="F35" s="76">
        <v>616.00671699999998</v>
      </c>
      <c r="G35" s="77">
        <v>-16.114075749599337</v>
      </c>
    </row>
    <row r="36" spans="1:7" ht="12.75" customHeight="1" x14ac:dyDescent="0.2">
      <c r="A36" s="64" t="s">
        <v>78</v>
      </c>
      <c r="B36" s="76">
        <v>54.967128000000002</v>
      </c>
      <c r="C36" s="76">
        <v>57.121651999999997</v>
      </c>
      <c r="D36" s="76">
        <v>59.356036000000003</v>
      </c>
      <c r="E36" s="76">
        <v>171.444816</v>
      </c>
      <c r="F36" s="76">
        <v>206.27561299999999</v>
      </c>
      <c r="G36" s="77">
        <v>-16.885562230761607</v>
      </c>
    </row>
    <row r="37" spans="1:7" ht="12.75" customHeight="1" x14ac:dyDescent="0.2">
      <c r="A37" s="64" t="s">
        <v>82</v>
      </c>
      <c r="B37" s="76">
        <v>158.847353</v>
      </c>
      <c r="C37" s="76">
        <v>133.346701</v>
      </c>
      <c r="D37" s="76">
        <v>221.87230199999999</v>
      </c>
      <c r="E37" s="76">
        <v>514.06635600000004</v>
      </c>
      <c r="F37" s="76">
        <v>331.939098</v>
      </c>
      <c r="G37" s="77">
        <v>54.86767274399233</v>
      </c>
    </row>
    <row r="38" spans="1:7" ht="12.75" customHeight="1" x14ac:dyDescent="0.2">
      <c r="A38" s="64" t="s">
        <v>83</v>
      </c>
      <c r="B38" s="76">
        <v>32.724398999999998</v>
      </c>
      <c r="C38" s="76">
        <v>110.677249</v>
      </c>
      <c r="D38" s="76">
        <v>341.13003200000003</v>
      </c>
      <c r="E38" s="76">
        <v>484.53167999999999</v>
      </c>
      <c r="F38" s="76">
        <v>201.17531399999999</v>
      </c>
      <c r="G38" s="77">
        <v>140.85046538065802</v>
      </c>
    </row>
    <row r="39" spans="1:7" ht="12.75" customHeight="1" x14ac:dyDescent="0.2">
      <c r="A39" s="64" t="s">
        <v>84</v>
      </c>
      <c r="B39" s="76">
        <v>36.615340000000003</v>
      </c>
      <c r="C39" s="76">
        <v>33.491551000000001</v>
      </c>
      <c r="D39" s="76">
        <v>39.654615999999997</v>
      </c>
      <c r="E39" s="76">
        <v>109.76150699999999</v>
      </c>
      <c r="F39" s="76">
        <v>73.708945</v>
      </c>
      <c r="G39" s="77">
        <v>48.91205809552693</v>
      </c>
    </row>
    <row r="40" spans="1:7" ht="12.75" customHeight="1" x14ac:dyDescent="0.2">
      <c r="A40" s="64" t="s">
        <v>85</v>
      </c>
      <c r="B40" s="76">
        <v>3.5453790000000001</v>
      </c>
      <c r="C40" s="76">
        <v>5.9828720000000004</v>
      </c>
      <c r="D40" s="76">
        <v>6.0857099999999997</v>
      </c>
      <c r="E40" s="76">
        <v>15.613961</v>
      </c>
      <c r="F40" s="76">
        <v>11.118869999999999</v>
      </c>
      <c r="G40" s="77">
        <v>40.427588415009808</v>
      </c>
    </row>
    <row r="41" spans="1:7" ht="12.75" customHeight="1" x14ac:dyDescent="0.2">
      <c r="A41" s="65" t="s">
        <v>86</v>
      </c>
      <c r="B41" s="76">
        <v>410.63826200000017</v>
      </c>
      <c r="C41" s="76">
        <v>504.97668599999975</v>
      </c>
      <c r="D41" s="76">
        <v>793.45528299999978</v>
      </c>
      <c r="E41" s="76">
        <v>1709.0702309999997</v>
      </c>
      <c r="F41" s="76">
        <v>1286.0088470000001</v>
      </c>
      <c r="G41" s="77">
        <v>32.897237448009548</v>
      </c>
    </row>
    <row r="42" spans="1:7" ht="12.75" customHeight="1" x14ac:dyDescent="0.2">
      <c r="A42" s="56" t="s">
        <v>34</v>
      </c>
      <c r="B42" s="9"/>
      <c r="C42" s="9"/>
      <c r="D42" s="9"/>
      <c r="E42" s="9"/>
      <c r="F42" s="9"/>
      <c r="G42" s="9"/>
    </row>
    <row r="43" spans="1:7" ht="12.75" customHeight="1" x14ac:dyDescent="0.2">
      <c r="A43" s="56" t="s">
        <v>87</v>
      </c>
      <c r="B43" s="76">
        <v>37.293843000000003</v>
      </c>
      <c r="C43" s="76">
        <v>29.674907000000001</v>
      </c>
      <c r="D43" s="76">
        <v>26.350587999999998</v>
      </c>
      <c r="E43" s="76">
        <v>93.319338000000002</v>
      </c>
      <c r="F43" s="76">
        <v>43.316941999999997</v>
      </c>
      <c r="G43" s="77">
        <v>115.43380878548629</v>
      </c>
    </row>
    <row r="44" spans="1:7" ht="12.75" customHeight="1" x14ac:dyDescent="0.2">
      <c r="A44" s="56" t="s">
        <v>88</v>
      </c>
      <c r="B44" s="76">
        <v>5.9994129999999997</v>
      </c>
      <c r="C44" s="76">
        <v>5.9399769999999998</v>
      </c>
      <c r="D44" s="76">
        <v>4.8798370000000002</v>
      </c>
      <c r="E44" s="76">
        <v>16.819227000000001</v>
      </c>
      <c r="F44" s="76">
        <v>272.73461900000001</v>
      </c>
      <c r="G44" s="77">
        <v>-93.833116213237304</v>
      </c>
    </row>
    <row r="45" spans="1:7" ht="12.75" customHeight="1" x14ac:dyDescent="0.2">
      <c r="A45" s="56" t="s">
        <v>89</v>
      </c>
      <c r="B45" s="76">
        <v>73.626113000000004</v>
      </c>
      <c r="C45" s="76">
        <v>128.97193100000001</v>
      </c>
      <c r="D45" s="76">
        <v>83.055092000000002</v>
      </c>
      <c r="E45" s="76">
        <v>285.65313600000002</v>
      </c>
      <c r="F45" s="76">
        <v>134.14076299999999</v>
      </c>
      <c r="G45" s="77">
        <v>112.9502841727537</v>
      </c>
    </row>
    <row r="46" spans="1:7" ht="12.75" customHeight="1" x14ac:dyDescent="0.2">
      <c r="A46" s="56" t="s">
        <v>90</v>
      </c>
      <c r="B46" s="76">
        <v>131.86529999999999</v>
      </c>
      <c r="C46" s="76">
        <v>180.203833</v>
      </c>
      <c r="D46" s="76">
        <v>411.58509199999997</v>
      </c>
      <c r="E46" s="76">
        <v>723.654225</v>
      </c>
      <c r="F46" s="76">
        <v>307.90413599999999</v>
      </c>
      <c r="G46" s="77">
        <v>135.02582147840977</v>
      </c>
    </row>
    <row r="47" spans="1:7" ht="12.75" customHeight="1" x14ac:dyDescent="0.2">
      <c r="A47" s="56" t="s">
        <v>184</v>
      </c>
      <c r="B47" s="76">
        <v>136.835916</v>
      </c>
      <c r="C47" s="76">
        <v>133.549972</v>
      </c>
      <c r="D47" s="76">
        <v>239.31176199999999</v>
      </c>
      <c r="E47" s="76">
        <v>509.69765000000001</v>
      </c>
      <c r="F47" s="76">
        <v>462.51578899999998</v>
      </c>
      <c r="G47" s="77">
        <v>10.201135209245791</v>
      </c>
    </row>
    <row r="48" spans="1:7" ht="12.75" hidden="1" customHeight="1" x14ac:dyDescent="0.2">
      <c r="A48" s="56"/>
      <c r="B48" s="76"/>
      <c r="C48" s="76"/>
      <c r="D48" s="76"/>
      <c r="E48" s="76"/>
      <c r="F48" s="76"/>
      <c r="G48" s="77"/>
    </row>
    <row r="49" spans="1:7" ht="12.75" customHeight="1" x14ac:dyDescent="0.2">
      <c r="A49" s="57" t="s">
        <v>91</v>
      </c>
      <c r="B49" s="76">
        <v>107.734624</v>
      </c>
      <c r="C49" s="76">
        <v>119.712898</v>
      </c>
      <c r="D49" s="76">
        <v>163.94483099999999</v>
      </c>
      <c r="E49" s="76">
        <v>391.39235300000001</v>
      </c>
      <c r="F49" s="76">
        <v>185.94180600000001</v>
      </c>
      <c r="G49" s="77">
        <v>110.49185302631724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92</v>
      </c>
      <c r="B51" s="76">
        <v>5.1704249999999998</v>
      </c>
      <c r="C51" s="76">
        <v>88.845442000000006</v>
      </c>
      <c r="D51" s="76">
        <v>88.412077999999994</v>
      </c>
      <c r="E51" s="76">
        <v>182.42794499999999</v>
      </c>
      <c r="F51" s="76">
        <v>17.894444</v>
      </c>
      <c r="G51" s="77">
        <v>919.46696415937811</v>
      </c>
    </row>
    <row r="52" spans="1:7" ht="12.75" customHeight="1" x14ac:dyDescent="0.2">
      <c r="A52" s="65" t="s">
        <v>93</v>
      </c>
      <c r="B52" s="76">
        <v>1.7732619999999999</v>
      </c>
      <c r="C52" s="76">
        <v>1.1963699999999999</v>
      </c>
      <c r="D52" s="76">
        <v>1.4737750000000001</v>
      </c>
      <c r="E52" s="76">
        <v>4.4434069999999997</v>
      </c>
      <c r="F52" s="76">
        <v>3.9047860000000001</v>
      </c>
      <c r="G52" s="77">
        <v>13.793867320769934</v>
      </c>
    </row>
    <row r="53" spans="1:7" ht="12.75" customHeight="1" x14ac:dyDescent="0.2">
      <c r="A53" s="65" t="s">
        <v>94</v>
      </c>
      <c r="B53" s="76">
        <v>10.263999</v>
      </c>
      <c r="C53" s="76">
        <v>9.479196</v>
      </c>
      <c r="D53" s="76">
        <v>16.521986999999999</v>
      </c>
      <c r="E53" s="76">
        <v>36.265182000000003</v>
      </c>
      <c r="F53" s="76">
        <v>54.110979999999998</v>
      </c>
      <c r="G53" s="77">
        <v>-32.979994078835745</v>
      </c>
    </row>
    <row r="54" spans="1:7" ht="12.75" customHeight="1" x14ac:dyDescent="0.2">
      <c r="A54" s="58" t="s">
        <v>95</v>
      </c>
      <c r="B54" s="76">
        <v>425.55859600000002</v>
      </c>
      <c r="C54" s="76">
        <v>651.13848700000005</v>
      </c>
      <c r="D54" s="76">
        <v>656.760898</v>
      </c>
      <c r="E54" s="76">
        <v>1733.457981</v>
      </c>
      <c r="F54" s="76">
        <v>996.32457499999998</v>
      </c>
      <c r="G54" s="77">
        <v>73.985267903283415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96</v>
      </c>
      <c r="B56" s="76">
        <v>348.13831499999998</v>
      </c>
      <c r="C56" s="76">
        <v>497.800073</v>
      </c>
      <c r="D56" s="76">
        <v>410.57465000000002</v>
      </c>
      <c r="E56" s="76">
        <v>1256.5130380000001</v>
      </c>
      <c r="F56" s="76">
        <v>691.00479800000005</v>
      </c>
      <c r="G56" s="77">
        <v>81.838540287530662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97</v>
      </c>
      <c r="B58" s="76">
        <v>324.04046299999999</v>
      </c>
      <c r="C58" s="76">
        <v>411.262068</v>
      </c>
      <c r="D58" s="76">
        <v>316.31014399999998</v>
      </c>
      <c r="E58" s="76">
        <v>1051.6126750000001</v>
      </c>
      <c r="F58" s="76">
        <v>487.275396</v>
      </c>
      <c r="G58" s="77">
        <v>115.81485205955281</v>
      </c>
    </row>
    <row r="59" spans="1:7" ht="12.75" customHeight="1" x14ac:dyDescent="0.2">
      <c r="A59" s="55" t="s">
        <v>98</v>
      </c>
      <c r="B59" s="76">
        <v>7.4246689999999997</v>
      </c>
      <c r="C59" s="76">
        <v>5.3213460000000001</v>
      </c>
      <c r="D59" s="76">
        <v>8.1585509999999992</v>
      </c>
      <c r="E59" s="76">
        <v>20.904565999999999</v>
      </c>
      <c r="F59" s="76">
        <v>32.149448999999997</v>
      </c>
      <c r="G59" s="77">
        <v>-34.976907380278888</v>
      </c>
    </row>
    <row r="60" spans="1:7" ht="12.75" customHeight="1" x14ac:dyDescent="0.2">
      <c r="A60" s="62" t="s">
        <v>150</v>
      </c>
      <c r="B60" s="76">
        <v>62.405794999999998</v>
      </c>
      <c r="C60" s="76">
        <v>144.86605900000001</v>
      </c>
      <c r="D60" s="76">
        <v>220.17704499999999</v>
      </c>
      <c r="E60" s="76">
        <v>427.44889899999998</v>
      </c>
      <c r="F60" s="76">
        <v>287.24599599999999</v>
      </c>
      <c r="G60" s="77">
        <v>48.809349809004829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99</v>
      </c>
      <c r="B62" s="76">
        <v>44.570771999999998</v>
      </c>
      <c r="C62" s="76">
        <v>51.414771999999999</v>
      </c>
      <c r="D62" s="76">
        <v>42.836626000000003</v>
      </c>
      <c r="E62" s="76">
        <v>138.82217</v>
      </c>
      <c r="F62" s="76">
        <v>229.894508</v>
      </c>
      <c r="G62" s="77">
        <v>-39.614838471913394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100</v>
      </c>
      <c r="B64" s="76">
        <v>633.30806199999995</v>
      </c>
      <c r="C64" s="76">
        <v>1014.304633</v>
      </c>
      <c r="D64" s="76">
        <v>958.80650700000001</v>
      </c>
      <c r="E64" s="76">
        <v>2606.419202</v>
      </c>
      <c r="F64" s="76">
        <v>2640.2480430000001</v>
      </c>
      <c r="G64" s="77">
        <v>-1.2812751093477459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101</v>
      </c>
      <c r="B66" s="76">
        <v>36.983324000000003</v>
      </c>
      <c r="C66" s="76">
        <v>35.35942</v>
      </c>
      <c r="D66" s="76">
        <v>39.978133999999997</v>
      </c>
      <c r="E66" s="76">
        <v>112.32087799999999</v>
      </c>
      <c r="F66" s="76">
        <v>305.90290900000002</v>
      </c>
      <c r="G66" s="77">
        <v>-63.282180490804031</v>
      </c>
    </row>
    <row r="67" spans="1:7" ht="12.75" customHeight="1" x14ac:dyDescent="0.2">
      <c r="A67" s="65" t="s">
        <v>102</v>
      </c>
      <c r="B67" s="76">
        <v>192.62022999999999</v>
      </c>
      <c r="C67" s="76">
        <v>486.08098200000001</v>
      </c>
      <c r="D67" s="76">
        <v>360.298362</v>
      </c>
      <c r="E67" s="76">
        <v>1038.9995739999999</v>
      </c>
      <c r="F67" s="76">
        <v>1150.9836929999999</v>
      </c>
      <c r="G67" s="77">
        <v>-9.7294270701713543</v>
      </c>
    </row>
    <row r="68" spans="1:7" ht="12.75" customHeight="1" x14ac:dyDescent="0.2">
      <c r="A68" s="65" t="s">
        <v>103</v>
      </c>
      <c r="B68" s="76">
        <v>16.357004</v>
      </c>
      <c r="C68" s="76">
        <v>95.762837000000005</v>
      </c>
      <c r="D68" s="76">
        <v>21.737394999999999</v>
      </c>
      <c r="E68" s="76">
        <v>133.857236</v>
      </c>
      <c r="F68" s="76">
        <v>115.934828</v>
      </c>
      <c r="G68" s="77">
        <v>15.45903703760186</v>
      </c>
    </row>
    <row r="69" spans="1:7" ht="12.75" customHeight="1" x14ac:dyDescent="0.2">
      <c r="A69" s="65" t="s">
        <v>104</v>
      </c>
      <c r="B69" s="76">
        <v>94.221159</v>
      </c>
      <c r="C69" s="76">
        <v>10.168025999999999</v>
      </c>
      <c r="D69" s="76">
        <v>16.667031999999999</v>
      </c>
      <c r="E69" s="76">
        <v>121.056217</v>
      </c>
      <c r="F69" s="76">
        <v>102.040899</v>
      </c>
      <c r="G69" s="77">
        <v>18.634996541925815</v>
      </c>
    </row>
    <row r="70" spans="1:7" ht="12.75" customHeight="1" x14ac:dyDescent="0.2">
      <c r="A70" s="66" t="s">
        <v>105</v>
      </c>
      <c r="B70" s="76">
        <v>8.7140690000000003</v>
      </c>
      <c r="C70" s="76">
        <v>6.5805069999999999</v>
      </c>
      <c r="D70" s="76">
        <v>9.1059260000000002</v>
      </c>
      <c r="E70" s="76">
        <v>24.400501999999999</v>
      </c>
      <c r="F70" s="76">
        <v>243.05297400000001</v>
      </c>
      <c r="G70" s="77">
        <v>-89.960829691390657</v>
      </c>
    </row>
    <row r="71" spans="1:7" ht="12.75" customHeight="1" x14ac:dyDescent="0.2">
      <c r="A71" s="59" t="s">
        <v>106</v>
      </c>
      <c r="B71" s="76">
        <v>32.967117999999999</v>
      </c>
      <c r="C71" s="76">
        <v>159.930564</v>
      </c>
      <c r="D71" s="76">
        <v>130.46016299999999</v>
      </c>
      <c r="E71" s="76">
        <v>323.357845</v>
      </c>
      <c r="F71" s="76">
        <v>23.194848</v>
      </c>
      <c r="G71" s="77">
        <v>1294.0933995342414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131</v>
      </c>
      <c r="B73" s="76">
        <v>11.240398000000001</v>
      </c>
      <c r="C73" s="76">
        <v>86.348555000000005</v>
      </c>
      <c r="D73" s="76">
        <v>89.290235999999993</v>
      </c>
      <c r="E73" s="76">
        <v>186.879189</v>
      </c>
      <c r="F73" s="76">
        <v>19.654257000000001</v>
      </c>
      <c r="G73" s="77">
        <v>850.83314011819425</v>
      </c>
    </row>
    <row r="74" spans="1:7" ht="12.75" customHeight="1" x14ac:dyDescent="0.2">
      <c r="A74" s="60" t="s">
        <v>125</v>
      </c>
      <c r="B74" s="76">
        <v>183.22186099999999</v>
      </c>
      <c r="C74" s="76">
        <v>127.507622</v>
      </c>
      <c r="D74" s="76">
        <v>171.343829</v>
      </c>
      <c r="E74" s="76">
        <v>482.07331199999999</v>
      </c>
      <c r="F74" s="76">
        <v>478.87825500000002</v>
      </c>
      <c r="G74" s="77">
        <v>0.66719609141574665</v>
      </c>
    </row>
    <row r="75" spans="1:7" x14ac:dyDescent="0.2">
      <c r="A75" s="61" t="s">
        <v>55</v>
      </c>
      <c r="B75" s="82">
        <v>3319.785723</v>
      </c>
      <c r="C75" s="83">
        <v>4202.4259659999998</v>
      </c>
      <c r="D75" s="83">
        <v>5083.3297259999999</v>
      </c>
      <c r="E75" s="83">
        <v>12605.541415</v>
      </c>
      <c r="F75" s="83">
        <v>10755.793811</v>
      </c>
      <c r="G75" s="84">
        <v>17.19768560557803</v>
      </c>
    </row>
    <row r="77" spans="1:7" s="148" customFormat="1" ht="12.75" customHeight="1" x14ac:dyDescent="0.2">
      <c r="A77" s="33" t="s">
        <v>153</v>
      </c>
    </row>
    <row r="78" spans="1:7" s="148" customFormat="1" ht="12.75" customHeight="1" x14ac:dyDescent="0.2">
      <c r="A78" s="33" t="s">
        <v>186</v>
      </c>
    </row>
    <row r="79" spans="1:7" s="148" customFormat="1" ht="12.75" customHeight="1" x14ac:dyDescent="0.2">
      <c r="A79" s="100" t="s">
        <v>133</v>
      </c>
      <c r="B79" s="100"/>
      <c r="C79" s="100"/>
      <c r="D79" s="100"/>
      <c r="E79" s="100"/>
      <c r="F79" s="100"/>
      <c r="G79" s="100"/>
    </row>
    <row r="80" spans="1:7" s="148" customFormat="1" ht="12.75" customHeight="1" x14ac:dyDescent="0.2">
      <c r="A80" s="116" t="s">
        <v>134</v>
      </c>
      <c r="B80" s="116"/>
      <c r="C80" s="116"/>
      <c r="D80" s="116"/>
      <c r="E80" s="116"/>
      <c r="F80" s="116"/>
      <c r="G80" s="116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10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1/23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157</v>
      </c>
      <c r="B1" s="117"/>
      <c r="C1" s="117"/>
      <c r="D1" s="117"/>
      <c r="E1" s="117"/>
      <c r="F1" s="117"/>
      <c r="G1" s="117"/>
    </row>
    <row r="2" spans="1:7" x14ac:dyDescent="0.2">
      <c r="A2" s="117" t="s">
        <v>171</v>
      </c>
      <c r="B2" s="117"/>
      <c r="C2" s="117"/>
      <c r="D2" s="117"/>
      <c r="E2" s="117"/>
      <c r="F2" s="117"/>
      <c r="G2" s="117"/>
    </row>
    <row r="28" spans="1:7" x14ac:dyDescent="0.2">
      <c r="A28" s="128" t="s">
        <v>172</v>
      </c>
      <c r="B28" s="128"/>
      <c r="C28" s="128"/>
      <c r="D28" s="128"/>
      <c r="E28" s="128"/>
      <c r="F28" s="128"/>
      <c r="G28" s="128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6"/>
  <sheetViews>
    <sheetView topLeftCell="A6" zoomScaleNormal="100" workbookViewId="0">
      <selection activeCell="A31" sqref="A31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0" t="s">
        <v>158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109</v>
      </c>
      <c r="B3" s="142" t="s">
        <v>110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173</v>
      </c>
      <c r="C4" s="143"/>
      <c r="D4" s="144"/>
      <c r="E4" s="144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6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7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87">
        <v>12605.541415</v>
      </c>
      <c r="C8" s="88"/>
      <c r="D8" s="87">
        <v>10755.793811</v>
      </c>
      <c r="E8" s="8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2023</v>
      </c>
      <c r="C9" s="21">
        <v>2023</v>
      </c>
      <c r="D9" s="12">
        <v>2022</v>
      </c>
      <c r="E9" s="12">
        <v>2022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174</v>
      </c>
      <c r="B10" s="85">
        <v>1051.6126750000001</v>
      </c>
      <c r="C10" s="89">
        <f t="shared" ref="C10:C24" si="0">IF(B$8&gt;0,B10/B$8*100,0)</f>
        <v>8.3424633689167091</v>
      </c>
      <c r="D10" s="85">
        <v>487.275396</v>
      </c>
      <c r="E10" s="89">
        <f t="shared" ref="E10:E24" si="1">IF(D$8&gt;0,D10/D$8*100,0)</f>
        <v>4.5303527062936189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177</v>
      </c>
      <c r="B11" s="86">
        <v>1038.9995739999999</v>
      </c>
      <c r="C11" s="90">
        <f t="shared" si="0"/>
        <v>8.2424033985850027</v>
      </c>
      <c r="D11" s="85">
        <v>1150.9836929999999</v>
      </c>
      <c r="E11" s="89">
        <f t="shared" si="1"/>
        <v>10.70105761810796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175</v>
      </c>
      <c r="B12" s="86">
        <v>876.30208200000004</v>
      </c>
      <c r="C12" s="90">
        <f t="shared" si="0"/>
        <v>6.9517210974948034</v>
      </c>
      <c r="D12" s="85">
        <v>227.73027300000001</v>
      </c>
      <c r="E12" s="89">
        <f t="shared" si="1"/>
        <v>2.1172800167208412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176</v>
      </c>
      <c r="B13" s="86">
        <v>735.93427499999996</v>
      </c>
      <c r="C13" s="90">
        <f t="shared" si="0"/>
        <v>5.8381806125699045</v>
      </c>
      <c r="D13" s="85">
        <v>777.119551</v>
      </c>
      <c r="E13" s="89">
        <f t="shared" si="1"/>
        <v>7.2251250317316078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90</v>
      </c>
      <c r="B14" s="86">
        <v>723.654225</v>
      </c>
      <c r="C14" s="90">
        <f t="shared" si="0"/>
        <v>5.7407627421610439</v>
      </c>
      <c r="D14" s="85">
        <v>307.90413599999999</v>
      </c>
      <c r="E14" s="89">
        <f t="shared" si="1"/>
        <v>2.8626816524235061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63</v>
      </c>
      <c r="B15" s="86">
        <v>524.97341100000006</v>
      </c>
      <c r="C15" s="90">
        <f t="shared" si="0"/>
        <v>4.1646240626785493</v>
      </c>
      <c r="D15" s="85">
        <v>639.90758700000004</v>
      </c>
      <c r="E15" s="89">
        <f t="shared" si="1"/>
        <v>5.949422220659935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77</v>
      </c>
      <c r="B16" s="86">
        <v>516.74292800000001</v>
      </c>
      <c r="C16" s="90">
        <f t="shared" si="0"/>
        <v>4.0993314843668704</v>
      </c>
      <c r="D16" s="85">
        <v>616.00671699999998</v>
      </c>
      <c r="E16" s="89">
        <f t="shared" si="1"/>
        <v>5.7272083104643299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178</v>
      </c>
      <c r="B17" s="86">
        <v>514.06635600000004</v>
      </c>
      <c r="C17" s="90">
        <f t="shared" si="0"/>
        <v>4.0780981877405544</v>
      </c>
      <c r="D17" s="85">
        <v>331.939098</v>
      </c>
      <c r="E17" s="89">
        <f t="shared" si="1"/>
        <v>3.086142258142996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179</v>
      </c>
      <c r="B18" s="86">
        <v>509.69765000000001</v>
      </c>
      <c r="C18" s="90">
        <f t="shared" si="0"/>
        <v>4.0434411598813513</v>
      </c>
      <c r="D18" s="85">
        <v>462.51578899999998</v>
      </c>
      <c r="E18" s="89">
        <f t="shared" si="1"/>
        <v>4.300154847957228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83</v>
      </c>
      <c r="B19" s="86">
        <v>484.53167999999999</v>
      </c>
      <c r="C19" s="90">
        <f t="shared" si="0"/>
        <v>3.8437990408204934</v>
      </c>
      <c r="D19" s="85">
        <v>201.17531399999999</v>
      </c>
      <c r="E19" s="89">
        <f t="shared" si="1"/>
        <v>1.8703902058280166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70</v>
      </c>
      <c r="B20" s="86">
        <v>471.19417299999998</v>
      </c>
      <c r="C20" s="90">
        <f t="shared" si="0"/>
        <v>3.7379923439012397</v>
      </c>
      <c r="D20" s="85">
        <v>548.33087899999998</v>
      </c>
      <c r="E20" s="89">
        <f t="shared" si="1"/>
        <v>5.0980047464206635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68</v>
      </c>
      <c r="B21" s="86">
        <v>341.11783500000001</v>
      </c>
      <c r="C21" s="90">
        <f t="shared" si="0"/>
        <v>2.7060942784582491</v>
      </c>
      <c r="D21" s="85">
        <v>178.24251699999999</v>
      </c>
      <c r="E21" s="89">
        <f t="shared" si="1"/>
        <v>1.6571767749741588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61</v>
      </c>
      <c r="B22" s="86">
        <v>330.39186899999999</v>
      </c>
      <c r="C22" s="90">
        <f t="shared" si="0"/>
        <v>2.6210049860044031</v>
      </c>
      <c r="D22" s="85">
        <v>279.789512</v>
      </c>
      <c r="E22" s="89">
        <f t="shared" si="1"/>
        <v>2.6012911451859368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64</v>
      </c>
      <c r="B23" s="86">
        <v>310.344089</v>
      </c>
      <c r="C23" s="90">
        <f t="shared" si="0"/>
        <v>2.4619655656416723</v>
      </c>
      <c r="D23" s="85">
        <v>383.059301</v>
      </c>
      <c r="E23" s="89">
        <f t="shared" si="1"/>
        <v>3.5614228733935334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15" t="s">
        <v>89</v>
      </c>
      <c r="B24" s="86">
        <v>285.65300000000002</v>
      </c>
      <c r="C24" s="90">
        <f t="shared" si="0"/>
        <v>2.2660906865934884</v>
      </c>
      <c r="D24" s="85">
        <v>134.14099999999999</v>
      </c>
      <c r="E24" s="89">
        <f t="shared" si="1"/>
        <v>1.247151092305371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6">
        <f>B8-(SUM(B10:B24))</f>
        <v>3890.3255929999996</v>
      </c>
      <c r="C26" s="90">
        <f>IF(B$8&gt;0,B26/B$8*100,0)</f>
        <v>30.862026984185665</v>
      </c>
      <c r="D26" s="86">
        <f>D8-(SUM(D10:D24))</f>
        <v>4029.6730479999997</v>
      </c>
      <c r="E26" s="89">
        <f>IF(D$8&gt;0,D26/D$8*100,0)</f>
        <v>37.465138499390299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0" t="s">
        <v>180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2023</v>
      </c>
      <c r="C30" s="6">
        <v>2022</v>
      </c>
      <c r="D30" s="6">
        <v>2021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1">
        <v>3319.785723</v>
      </c>
      <c r="C31" s="91">
        <v>2814.559514</v>
      </c>
      <c r="D31" s="91">
        <v>2573.9671050000002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1">
        <v>4202.4259659999998</v>
      </c>
      <c r="C32" s="91">
        <v>3816.3689060000002</v>
      </c>
      <c r="D32" s="91">
        <v>3007.2780440000001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1">
        <v>5083.3297259999999</v>
      </c>
      <c r="C33" s="91">
        <v>4124.8653910000003</v>
      </c>
      <c r="D33" s="91">
        <v>3974.6926600000002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1">
        <v>0</v>
      </c>
      <c r="C34" s="91">
        <v>3972.2684250000002</v>
      </c>
      <c r="D34" s="91">
        <v>3145.0936240000001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1">
        <v>0</v>
      </c>
      <c r="C35" s="91">
        <v>4123.8317489999999</v>
      </c>
      <c r="D35" s="91">
        <v>3458.148119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1">
        <v>0</v>
      </c>
      <c r="C36" s="91">
        <v>4869.045102</v>
      </c>
      <c r="D36" s="91">
        <v>4024.8474419999998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1">
        <v>0</v>
      </c>
      <c r="C37" s="91">
        <v>4231.9792610000004</v>
      </c>
      <c r="D37" s="91">
        <v>3313.8961829999998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1">
        <v>0</v>
      </c>
      <c r="C38" s="91">
        <v>3576.73054</v>
      </c>
      <c r="D38" s="91">
        <v>3194.5127189999998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1">
        <v>0</v>
      </c>
      <c r="C39" s="91">
        <v>4565.9302589999998</v>
      </c>
      <c r="D39" s="91">
        <v>3379.00722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1">
        <v>0</v>
      </c>
      <c r="C40" s="91">
        <v>5350.6118470000001</v>
      </c>
      <c r="D40" s="91">
        <v>3852.57143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1">
        <v>0</v>
      </c>
      <c r="C41" s="91">
        <v>4558.9524789999996</v>
      </c>
      <c r="D41" s="91">
        <v>4012.4159890000001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1">
        <v>0</v>
      </c>
      <c r="C42" s="91">
        <v>5787.0185140000003</v>
      </c>
      <c r="D42" s="91">
        <v>4923.2900929999996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1" t="s">
        <v>160</v>
      </c>
      <c r="B43" s="72"/>
      <c r="C43" s="72"/>
      <c r="D43" s="73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3319.785723</v>
      </c>
      <c r="C45" s="28">
        <f t="shared" ref="C45:D45" si="2">IF(C31=0,#N/A,C31)</f>
        <v>2814.559514</v>
      </c>
      <c r="D45" s="28">
        <f t="shared" si="2"/>
        <v>2573.9671050000002</v>
      </c>
    </row>
    <row r="46" spans="1:26" x14ac:dyDescent="0.2">
      <c r="A46" s="15" t="s">
        <v>114</v>
      </c>
      <c r="B46" s="28">
        <f t="shared" ref="B46:D56" si="3">IF(B32=0,#N/A,B32)</f>
        <v>4202.4259659999998</v>
      </c>
      <c r="C46" s="28">
        <f t="shared" si="3"/>
        <v>3816.3689060000002</v>
      </c>
      <c r="D46" s="28">
        <f t="shared" si="3"/>
        <v>3007.2780440000001</v>
      </c>
    </row>
    <row r="47" spans="1:26" x14ac:dyDescent="0.2">
      <c r="A47" s="15" t="s">
        <v>115</v>
      </c>
      <c r="B47" s="28">
        <f t="shared" si="3"/>
        <v>5083.3297259999999</v>
      </c>
      <c r="C47" s="28">
        <f t="shared" si="3"/>
        <v>4124.8653910000003</v>
      </c>
      <c r="D47" s="28">
        <f t="shared" si="3"/>
        <v>3974.6926600000002</v>
      </c>
    </row>
    <row r="48" spans="1:26" x14ac:dyDescent="0.2">
      <c r="A48" s="6" t="s">
        <v>116</v>
      </c>
      <c r="B48" s="28" t="e">
        <f t="shared" si="3"/>
        <v>#N/A</v>
      </c>
      <c r="C48" s="28">
        <f t="shared" si="3"/>
        <v>3972.2684250000002</v>
      </c>
      <c r="D48" s="28">
        <f t="shared" si="3"/>
        <v>3145.0936240000001</v>
      </c>
    </row>
    <row r="49" spans="1:4" x14ac:dyDescent="0.2">
      <c r="A49" s="15" t="s">
        <v>117</v>
      </c>
      <c r="B49" s="28" t="e">
        <f t="shared" si="3"/>
        <v>#N/A</v>
      </c>
      <c r="C49" s="28">
        <f t="shared" si="3"/>
        <v>4123.8317489999999</v>
      </c>
      <c r="D49" s="28">
        <f t="shared" si="3"/>
        <v>3458.148119</v>
      </c>
    </row>
    <row r="50" spans="1:4" x14ac:dyDescent="0.2">
      <c r="A50" s="15" t="s">
        <v>118</v>
      </c>
      <c r="B50" s="28" t="e">
        <f t="shared" si="3"/>
        <v>#N/A</v>
      </c>
      <c r="C50" s="28">
        <f t="shared" si="3"/>
        <v>4869.045102</v>
      </c>
      <c r="D50" s="28">
        <f t="shared" si="3"/>
        <v>4024.8474419999998</v>
      </c>
    </row>
    <row r="51" spans="1:4" x14ac:dyDescent="0.2">
      <c r="A51" s="6" t="s">
        <v>119</v>
      </c>
      <c r="B51" s="28" t="e">
        <f t="shared" si="3"/>
        <v>#N/A</v>
      </c>
      <c r="C51" s="28">
        <f t="shared" si="3"/>
        <v>4231.9792610000004</v>
      </c>
      <c r="D51" s="28">
        <f t="shared" si="3"/>
        <v>3313.8961829999998</v>
      </c>
    </row>
    <row r="52" spans="1:4" x14ac:dyDescent="0.2">
      <c r="A52" s="15" t="s">
        <v>120</v>
      </c>
      <c r="B52" s="28" t="e">
        <f t="shared" si="3"/>
        <v>#N/A</v>
      </c>
      <c r="C52" s="28">
        <f t="shared" si="3"/>
        <v>3576.73054</v>
      </c>
      <c r="D52" s="28">
        <f t="shared" si="3"/>
        <v>3194.5127189999998</v>
      </c>
    </row>
    <row r="53" spans="1:4" x14ac:dyDescent="0.2">
      <c r="A53" s="15" t="s">
        <v>121</v>
      </c>
      <c r="B53" s="28" t="e">
        <f t="shared" si="3"/>
        <v>#N/A</v>
      </c>
      <c r="C53" s="28">
        <f t="shared" si="3"/>
        <v>4565.9302589999998</v>
      </c>
      <c r="D53" s="28">
        <f t="shared" si="3"/>
        <v>3379.00722</v>
      </c>
    </row>
    <row r="54" spans="1:4" x14ac:dyDescent="0.2">
      <c r="A54" s="6" t="s">
        <v>122</v>
      </c>
      <c r="B54" s="28" t="e">
        <f t="shared" si="3"/>
        <v>#N/A</v>
      </c>
      <c r="C54" s="28">
        <f t="shared" si="3"/>
        <v>5350.6118470000001</v>
      </c>
      <c r="D54" s="28">
        <f t="shared" si="3"/>
        <v>3852.57143</v>
      </c>
    </row>
    <row r="55" spans="1:4" x14ac:dyDescent="0.2">
      <c r="A55" s="15" t="s">
        <v>123</v>
      </c>
      <c r="B55" s="28" t="e">
        <f t="shared" si="3"/>
        <v>#N/A</v>
      </c>
      <c r="C55" s="28">
        <f t="shared" si="3"/>
        <v>4558.9524789999996</v>
      </c>
      <c r="D55" s="28">
        <f t="shared" si="3"/>
        <v>4012.4159890000001</v>
      </c>
    </row>
    <row r="56" spans="1:4" x14ac:dyDescent="0.2">
      <c r="A56" s="15" t="s">
        <v>124</v>
      </c>
      <c r="B56" s="28" t="e">
        <f t="shared" si="3"/>
        <v>#N/A</v>
      </c>
      <c r="C56" s="28">
        <f t="shared" si="3"/>
        <v>5787.0185140000003</v>
      </c>
      <c r="D56" s="28">
        <f t="shared" si="3"/>
        <v>4923.2900929999996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2023-05-22T05:00:52Z</cp:lastPrinted>
  <dcterms:created xsi:type="dcterms:W3CDTF">2012-03-28T07:56:08Z</dcterms:created>
  <dcterms:modified xsi:type="dcterms:W3CDTF">2023-05-22T05:54:23Z</dcterms:modified>
  <cp:category>LIS-Bericht</cp:category>
</cp:coreProperties>
</file>