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<sst xmlns="http://schemas.openxmlformats.org/spreadsheetml/2006/main" count="244" uniqueCount="186">
  <si>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</si>
  <si>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</si>
  <si>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</si>
  <si>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</si>
  <si>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</si>
  <si>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</si>
  <si>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</si>
  <si>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</si>
  <si>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</si>
  <si>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</si>
  <si>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</si>
  <si>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</si>
  <si>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</si>
  <si>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</si>
  <si>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</si>
  <si>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</si>
  <si>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</si>
  <si>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</si>
  <si>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</si>
  <si>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</si>
  <si>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</si>
  <si>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</si>
  <si>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</si>
  <si>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</si>
  <si>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</si>
  <si>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</si>
  <si>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</si>
  <si>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</si>
  <si>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</si>
  <si>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</si>
  <si>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</si>
  <si>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</si>
  <si>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</si>
  <si>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</si>
  <si>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</si>
  <si>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</si>
  <si>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</si>
  <si>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</si>
  <si>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</si>
  <si>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</si>
  <si>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</si>
  <si>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</si>
  <si>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</si>
  <si>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</si>
  <si>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</si>
  <si>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</si>
  <si>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</si>
  <si>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</si>
  <si>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</si>
  <si>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</si>
  <si>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</si>
  <si>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</si>
  <si>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</si>
  <si>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</si>
  <si>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</si>
  <si>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</si>
  <si>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</si>
  <si>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</si>
  <si>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</si>
  <si>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</si>
  <si>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</si>
  <si>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</si>
  <si>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</si>
  <si>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</si>
  <si>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</si>
  <si>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</si>
  <si>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</si>
  <si>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</si>
  <si>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</si>
  <si>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</si>
  <si>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</si>
  <si>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</si>
  <si>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</si>
  <si>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</si>
  <si>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</si>
  <si>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</si>
  <si>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</si>
  <si>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</si>
  <si>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</si>
  <si>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</si>
  <si>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</si>
  <si>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</si>
  <si>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</si>
  <si>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</si>
  <si>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</si>
  <si>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</si>
  <si>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</si>
  <si>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</si>
  <si>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</si>
  <si>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</si>
  <si>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</si>
  <si>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</si>
  <si>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</si>
  <si>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</si>
  <si>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</si>
  <si>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</si>
  <si>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</si>
  <si>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</si>
  <si>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</si>
  <si>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</si>
  <si>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</si>
  <si>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</si>
  <si>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</si>
  <si>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</si>
  <si>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</si>
  <si>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</si>
  <si>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</si>
  <si>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</si>
  <si>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</si>
  <si>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</si>
  <si>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</si>
  <si>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</si>
  <si>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</si>
  <si>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</si>
  <si>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</si>
  <si>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</si>
  <si>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</si>
  <si>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</si>
  <si>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</si>
  <si>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</si>
  <si>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</si>
  <si>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</si>
  <si>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</si>
  <si>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</si>
  <si>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</si>
  <si>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</si>
  <si>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</si>
  <si>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</si>
  <si>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</si>
  <si>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</si>
  <si>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</si>
  <si>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</si>
  <si>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</si>
  <si>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</si>
  <si>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</si>
  <si>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</si>
  <si>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</si>
  <si>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</si>
  <si>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</si>
  <si>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</si>
  <si>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</si>
  <si>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</si>
  <si>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</si>
  <si>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</si>
  <si>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</si>
  <si>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</si>
  <si>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</si>
  <si>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</si>
  <si>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</si>
  <si>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</si>
  <si>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</si>
  <si>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</si>
  <si>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</si>
  <si>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</si>
  <si>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</si>
  <si>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</si>
  <si>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</si>
  <si>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</si>
  <si>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</si>
  <si>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</si>
  <si>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</si>
  <si>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</si>
  <si>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</si>
  <si>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3 - vj 4/21 SH</t>
  </si>
  <si>
    <t>4. Quartal 2021</t>
  </si>
  <si>
    <t xml:space="preserve">© Statistisches Amt für Hamburg und Schleswig-Holstein, Hamburg 2022 
Auszugsweise Vervielfältigung und Verbreitung mit Quellenangabe gestattet.        </t>
  </si>
  <si>
    <t>Januar - Dezember</t>
  </si>
  <si>
    <r>
      <t>2021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</si>
  <si>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</si>
  <si>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</si>
  <si>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2019 bis 2021 im Monatsvergleich</t>
  </si>
  <si>
    <t>Januar - Dezember 2021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</si>
  <si>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</si>
  <si>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</si>
  <si>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</si>
  <si>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</si>
  <si>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</si>
  <si>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2019 bis 2021 </t>
  </si>
  <si>
    <t>-</t>
  </si>
  <si>
    <t xml:space="preserve">x  </t>
  </si>
  <si>
    <t>Christina Fischer</t>
  </si>
  <si>
    <t>040 42831-2672</t>
  </si>
  <si>
    <t>hafen@statistik-nord.de</t>
  </si>
  <si>
    <r>
      <t>2020</t>
    </r>
    <r>
      <rPr>
        <vertAlign val="superscript"/>
        <sz val="9"/>
        <color theme="1"/>
        <rFont val="Arial"/>
        <family val="2"/>
      </rPr>
      <t>b</t>
    </r>
  </si>
  <si>
    <r>
      <t>2020</t>
    </r>
    <r>
      <rPr>
        <vertAlign val="superscript"/>
        <sz val="9"/>
        <rFont val="Arial"/>
        <family val="2"/>
      </rPr>
      <t>b</t>
    </r>
  </si>
  <si>
    <t>Herausgegeben am: 14.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</si>
</sst>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19" fillId="0" borderId="0"/>
    <xf numFmtId="166" fontId="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1" fillId="0" borderId="0"/>
  </cellStyleXfs>
  <cellXfs count="15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0" borderId="17" xfId="0" applyFont="1" applyBorder="1"/>
    <xf numFmtId="0" fontId="14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1"/>
    </xf>
    <xf numFmtId="0" fontId="14" fillId="0" borderId="17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4"/>
    </xf>
    <xf numFmtId="0" fontId="13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 indent="2"/>
    </xf>
    <xf numFmtId="0" fontId="14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indent="1"/>
    </xf>
    <xf numFmtId="0" fontId="15" fillId="0" borderId="10" xfId="0" applyFont="1" applyBorder="1"/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left" wrapText="1" indent="3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6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vertical="center"/>
    </xf>
    <xf numFmtId="0" fontId="18" fillId="0" borderId="0" xfId="0" quotePrefix="1" applyFont="1" applyAlignment="1">
      <alignment horizontal="right"/>
    </xf>
    <xf numFmtId="0" fontId="15" fillId="3" borderId="11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8" fontId="14" fillId="0" borderId="0" xfId="0" applyNumberFormat="1" applyFont="1"/>
    <xf numFmtId="167" fontId="22" fillId="0" borderId="19" xfId="0" applyNumberFormat="1" applyFont="1" applyBorder="1"/>
    <xf numFmtId="167" fontId="22" fillId="0" borderId="20" xfId="0" applyNumberFormat="1" applyFont="1" applyBorder="1"/>
    <xf numFmtId="168" fontId="22" fillId="0" borderId="20" xfId="0" applyNumberFormat="1" applyFont="1" applyBorder="1"/>
    <xf numFmtId="0" fontId="14" fillId="3" borderId="21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22" fillId="0" borderId="24" xfId="0" applyNumberFormat="1" applyFont="1" applyBorder="1"/>
    <xf numFmtId="169" fontId="3" fillId="0" borderId="0" xfId="0" applyNumberFormat="1" applyFont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horizontal="right" vertical="center"/>
    </xf>
    <xf numFmtId="167" fontId="3" fillId="0" borderId="0" xfId="0" applyNumberFormat="1" applyFont="1"/>
    <xf numFmtId="167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14" fillId="3" borderId="21" xfId="0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4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/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15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21" xfId="0" quotePrefix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8" fontId="14" fillId="0" borderId="0" xfId="0" applyNumberFormat="1" applyFont="1" applyFill="1"/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Irland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Norwegen</c:v>
                </c:pt>
                <c:pt idx="8">
                  <c:v>Vereinigt.Königreich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Spanien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4438.8925490000001</c:v>
                </c:pt>
                <c:pt idx="1">
                  <c:v>2441.3075490000001</c:v>
                </c:pt>
                <c:pt idx="2">
                  <c:v>2114.5187799999999</c:v>
                </c:pt>
                <c:pt idx="3">
                  <c:v>1579.786153</c:v>
                </c:pt>
                <c:pt idx="4">
                  <c:v>1453.0621060000001</c:v>
                </c:pt>
                <c:pt idx="5">
                  <c:v>1441.186745</c:v>
                </c:pt>
                <c:pt idx="6">
                  <c:v>1241.9429809999999</c:v>
                </c:pt>
                <c:pt idx="7">
                  <c:v>1227.4413340000001</c:v>
                </c:pt>
                <c:pt idx="8">
                  <c:v>1145.0847369999999</c:v>
                </c:pt>
                <c:pt idx="9">
                  <c:v>1061.5897560000001</c:v>
                </c:pt>
                <c:pt idx="10">
                  <c:v>925.463885</c:v>
                </c:pt>
                <c:pt idx="11">
                  <c:v>735.75177900000006</c:v>
                </c:pt>
                <c:pt idx="12">
                  <c:v>732.349739</c:v>
                </c:pt>
                <c:pt idx="13">
                  <c:v>714.20686899999998</c:v>
                </c:pt>
                <c:pt idx="14">
                  <c:v>548.39856299999997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Irland</c:v>
                </c:pt>
                <c:pt idx="3">
                  <c:v>Schweden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Norwegen</c:v>
                </c:pt>
                <c:pt idx="8">
                  <c:v>Vereinigt.Königreich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Spanien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3374.70507</c:v>
                </c:pt>
                <c:pt idx="1">
                  <c:v>2026.3449499999999</c:v>
                </c:pt>
                <c:pt idx="2">
                  <c:v>1537.7441690000001</c:v>
                </c:pt>
                <c:pt idx="3">
                  <c:v>1593.1268560000001</c:v>
                </c:pt>
                <c:pt idx="4">
                  <c:v>1233.9203</c:v>
                </c:pt>
                <c:pt idx="5">
                  <c:v>1214.695054</c:v>
                </c:pt>
                <c:pt idx="6">
                  <c:v>1075.3518160000001</c:v>
                </c:pt>
                <c:pt idx="7">
                  <c:v>560.06666199999995</c:v>
                </c:pt>
                <c:pt idx="8">
                  <c:v>926.01301799999999</c:v>
                </c:pt>
                <c:pt idx="9">
                  <c:v>828.98007199999995</c:v>
                </c:pt>
                <c:pt idx="10">
                  <c:v>787.142427</c:v>
                </c:pt>
                <c:pt idx="11">
                  <c:v>707.41076899999996</c:v>
                </c:pt>
                <c:pt idx="12">
                  <c:v>499.82079299999998</c:v>
                </c:pt>
                <c:pt idx="13">
                  <c:v>726.84710700000005</c:v>
                </c:pt>
                <c:pt idx="14">
                  <c:v>470.67684600000001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732760"/>
        <c:axId val="441718544"/>
      </c:barChart>
      <c:catAx>
        <c:axId val="31873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718544"/>
        <c:crosses val="autoZero"/>
        <c:auto val="1"/>
        <c:lblAlgn val="ctr"/>
        <c:lblOffset val="100"/>
        <c:noMultiLvlLbl val="0"/>
      </c:catAx>
      <c:valAx>
        <c:axId val="441718544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318732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801919562035"/>
          <c:y val="0.1070437350647139"/>
          <c:w val="0.79076271406668208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1778.0127520000001</c:v>
                </c:pt>
                <c:pt idx="1">
                  <c:v>1956.465029</c:v>
                </c:pt>
                <c:pt idx="2">
                  <c:v>2388.7303529999999</c:v>
                </c:pt>
                <c:pt idx="3">
                  <c:v>2016.5548960000001</c:v>
                </c:pt>
                <c:pt idx="4">
                  <c:v>2578.8813100000002</c:v>
                </c:pt>
                <c:pt idx="5">
                  <c:v>2408.152576</c:v>
                </c:pt>
                <c:pt idx="6">
                  <c:v>2042.9547070000001</c:v>
                </c:pt>
                <c:pt idx="7">
                  <c:v>2065.395231</c:v>
                </c:pt>
                <c:pt idx="8">
                  <c:v>2470.8430640000001</c:v>
                </c:pt>
                <c:pt idx="9">
                  <c:v>2587.259845</c:v>
                </c:pt>
                <c:pt idx="10">
                  <c:v>2942.8634579999998</c:v>
                </c:pt>
                <c:pt idx="11">
                  <c:v>2507.834734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2069.9717649999998</c:v>
                </c:pt>
                <c:pt idx="1">
                  <c:v>2001.984328</c:v>
                </c:pt>
                <c:pt idx="2">
                  <c:v>2364.3757639999999</c:v>
                </c:pt>
                <c:pt idx="3">
                  <c:v>1799.747766</c:v>
                </c:pt>
                <c:pt idx="4">
                  <c:v>1666.373071</c:v>
                </c:pt>
                <c:pt idx="5">
                  <c:v>1810.277507</c:v>
                </c:pt>
                <c:pt idx="6">
                  <c:v>1875.6013379999999</c:v>
                </c:pt>
                <c:pt idx="7">
                  <c:v>1842.081557</c:v>
                </c:pt>
                <c:pt idx="8">
                  <c:v>1910.1751119999999</c:v>
                </c:pt>
                <c:pt idx="9">
                  <c:v>2117.9922190000002</c:v>
                </c:pt>
                <c:pt idx="10">
                  <c:v>2467.1121760000001</c:v>
                </c:pt>
                <c:pt idx="11">
                  <c:v>2146.1715469999999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18936"/>
        <c:axId val="441719328"/>
      </c:lineChart>
      <c:catAx>
        <c:axId val="44171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719328"/>
        <c:crosses val="autoZero"/>
        <c:auto val="1"/>
        <c:lblAlgn val="ctr"/>
        <c:lblOffset val="100"/>
        <c:noMultiLvlLbl val="0"/>
      </c:catAx>
      <c:valAx>
        <c:axId val="44171932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441718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102</v>
      </c>
    </row>
    <row r="4" spans="1:7" ht="20.25" x14ac:dyDescent="0.3">
      <c r="A4" s="31" t="s">
        <v>103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142</v>
      </c>
    </row>
    <row r="16" spans="1:7" ht="15" x14ac:dyDescent="0.2">
      <c r="G16" s="63" t="s">
        <v>163</v>
      </c>
    </row>
    <row r="17" spans="1:7" x14ac:dyDescent="0.2">
      <c r="G17" s="64"/>
    </row>
    <row r="18" spans="1:7" ht="37.5" customHeight="1" x14ac:dyDescent="0.5">
      <c r="G18" s="32" t="s">
        <v>128</v>
      </c>
    </row>
    <row r="19" spans="1:7" ht="37.5" customHeight="1" x14ac:dyDescent="0.5">
      <c r="G19" s="32" t="s">
        <v>127</v>
      </c>
    </row>
    <row r="20" spans="1:7" ht="37.5" x14ac:dyDescent="0.5">
      <c r="G20" s="87" t="s">
        <v>164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185</v>
      </c>
    </row>
    <row r="23" spans="1:7" ht="20.25" customHeight="1" x14ac:dyDescent="0.25">
      <c r="A23" s="109"/>
      <c r="B23" s="109"/>
      <c r="C23" s="109"/>
      <c r="D23" s="109"/>
      <c r="E23" s="109"/>
      <c r="F23" s="109"/>
      <c r="G23" s="109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5">
      <c r="A1" s="112" t="s">
        <v>0</v>
      </c>
      <c r="B1" s="112"/>
      <c r="C1" s="112"/>
      <c r="D1" s="112"/>
      <c r="E1" s="112"/>
      <c r="F1" s="112"/>
      <c r="G1" s="112"/>
    </row>
    <row r="2" spans="1:7" s="48" customFormat="1" ht="15.75" x14ac:dyDescent="0.25">
      <c r="A2" s="108"/>
      <c r="B2" s="108"/>
      <c r="C2" s="108"/>
      <c r="D2" s="108"/>
      <c r="E2" s="108"/>
      <c r="F2" s="108"/>
      <c r="G2" s="108"/>
    </row>
    <row r="3" spans="1:7" s="48" customFormat="1" x14ac:dyDescent="0.2"/>
    <row r="4" spans="1:7" s="48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48" customFormat="1" x14ac:dyDescent="0.2">
      <c r="A5" s="115"/>
      <c r="B5" s="115"/>
      <c r="C5" s="115"/>
      <c r="D5" s="115"/>
      <c r="E5" s="115"/>
      <c r="F5" s="115"/>
      <c r="G5" s="115"/>
    </row>
    <row r="6" spans="1:7" s="48" customFormat="1" x14ac:dyDescent="0.2">
      <c r="A6" s="74" t="s">
        <v>135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11" t="s">
        <v>105</v>
      </c>
      <c r="B8" s="110"/>
      <c r="C8" s="110"/>
      <c r="D8" s="110"/>
      <c r="E8" s="110"/>
      <c r="F8" s="110"/>
      <c r="G8" s="110"/>
    </row>
    <row r="9" spans="1:7" s="48" customFormat="1" x14ac:dyDescent="0.2">
      <c r="A9" s="110" t="s">
        <v>4</v>
      </c>
      <c r="B9" s="110"/>
      <c r="C9" s="110"/>
      <c r="D9" s="110"/>
      <c r="E9" s="110"/>
      <c r="F9" s="110"/>
      <c r="G9" s="110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48" customFormat="1" x14ac:dyDescent="0.2">
      <c r="A12" s="110" t="s">
        <v>3</v>
      </c>
      <c r="B12" s="110"/>
      <c r="C12" s="110"/>
      <c r="D12" s="110"/>
      <c r="E12" s="110"/>
      <c r="F12" s="110"/>
      <c r="G12" s="110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11" t="s">
        <v>107</v>
      </c>
      <c r="B15" s="110"/>
      <c r="C15" s="110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17" t="s">
        <v>180</v>
      </c>
      <c r="B17" s="110"/>
      <c r="C17" s="110"/>
      <c r="D17" s="77"/>
      <c r="E17" s="77"/>
      <c r="F17" s="77"/>
      <c r="G17" s="77"/>
    </row>
    <row r="18" spans="1:7" s="48" customFormat="1" ht="12.75" customHeight="1" x14ac:dyDescent="0.2">
      <c r="A18" s="77" t="s">
        <v>119</v>
      </c>
      <c r="B18" s="117" t="s">
        <v>181</v>
      </c>
      <c r="C18" s="110"/>
      <c r="D18" s="77"/>
      <c r="E18" s="77"/>
      <c r="F18" s="77"/>
      <c r="G18" s="77"/>
    </row>
    <row r="19" spans="1:7" s="48" customFormat="1" ht="12.75" customHeight="1" x14ac:dyDescent="0.2">
      <c r="A19" s="77" t="s">
        <v>120</v>
      </c>
      <c r="B19" s="118" t="s">
        <v>182</v>
      </c>
      <c r="C19" s="118"/>
      <c r="D19" s="118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11" t="s">
        <v>136</v>
      </c>
      <c r="B21" s="110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121</v>
      </c>
      <c r="B23" s="110" t="s">
        <v>122</v>
      </c>
      <c r="C23" s="110"/>
      <c r="D23" s="77"/>
      <c r="E23" s="77"/>
      <c r="F23" s="77"/>
      <c r="G23" s="77"/>
    </row>
    <row r="24" spans="1:7" s="48" customFormat="1" ht="12.75" customHeight="1" x14ac:dyDescent="0.2">
      <c r="A24" s="77" t="s">
        <v>123</v>
      </c>
      <c r="B24" s="110" t="s">
        <v>124</v>
      </c>
      <c r="C24" s="110"/>
      <c r="D24" s="77"/>
      <c r="E24" s="77"/>
      <c r="F24" s="77"/>
      <c r="G24" s="77"/>
    </row>
    <row r="25" spans="1:7" s="48" customFormat="1" ht="12.75" customHeight="1" x14ac:dyDescent="0.2">
      <c r="A25" s="77"/>
      <c r="B25" s="110" t="s">
        <v>125</v>
      </c>
      <c r="C25" s="110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137</v>
      </c>
      <c r="B27" s="78" t="s">
        <v>138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17" t="s">
        <v>165</v>
      </c>
      <c r="B29" s="110"/>
      <c r="C29" s="110"/>
      <c r="D29" s="110"/>
      <c r="E29" s="110"/>
      <c r="F29" s="110"/>
      <c r="G29" s="110"/>
    </row>
    <row r="30" spans="1:7" s="48" customFormat="1" ht="41.85" customHeight="1" x14ac:dyDescent="0.2">
      <c r="A30" s="110" t="s">
        <v>145</v>
      </c>
      <c r="B30" s="110"/>
      <c r="C30" s="110"/>
      <c r="D30" s="110"/>
      <c r="E30" s="110"/>
      <c r="F30" s="110"/>
      <c r="G30" s="110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115" t="s">
        <v>139</v>
      </c>
      <c r="B41" s="115"/>
      <c r="C41" s="76"/>
      <c r="D41" s="76"/>
      <c r="E41" s="76"/>
      <c r="F41" s="76"/>
      <c r="G41" s="76"/>
    </row>
    <row r="42" spans="1:7" s="48" customFormat="1" x14ac:dyDescent="0.2">
      <c r="A42" s="76"/>
      <c r="B42" s="76"/>
      <c r="C42" s="76"/>
      <c r="D42" s="76"/>
      <c r="E42" s="76"/>
      <c r="F42" s="76"/>
      <c r="G42" s="76"/>
    </row>
    <row r="43" spans="1:7" s="48" customFormat="1" x14ac:dyDescent="0.2">
      <c r="A43" s="7">
        <v>0</v>
      </c>
      <c r="B43" s="8" t="s">
        <v>5</v>
      </c>
      <c r="C43" s="76"/>
      <c r="D43" s="76"/>
      <c r="E43" s="76"/>
      <c r="F43" s="76"/>
      <c r="G43" s="76"/>
    </row>
    <row r="44" spans="1:7" s="48" customFormat="1" x14ac:dyDescent="0.2">
      <c r="A44" s="8" t="s">
        <v>19</v>
      </c>
      <c r="B44" s="8" t="s">
        <v>6</v>
      </c>
      <c r="C44" s="76"/>
      <c r="D44" s="76"/>
      <c r="E44" s="76"/>
      <c r="F44" s="76"/>
      <c r="G44" s="76"/>
    </row>
    <row r="45" spans="1:7" s="48" customFormat="1" x14ac:dyDescent="0.2">
      <c r="A45" s="8" t="s">
        <v>20</v>
      </c>
      <c r="B45" s="8" t="s">
        <v>7</v>
      </c>
      <c r="C45" s="76"/>
      <c r="D45" s="76"/>
      <c r="E45" s="76"/>
      <c r="F45" s="76"/>
      <c r="G45" s="76"/>
    </row>
    <row r="46" spans="1:7" s="48" customFormat="1" x14ac:dyDescent="0.2">
      <c r="A46" s="8" t="s">
        <v>21</v>
      </c>
      <c r="B46" s="8" t="s">
        <v>8</v>
      </c>
      <c r="C46" s="76"/>
      <c r="D46" s="76"/>
      <c r="E46" s="76"/>
      <c r="F46" s="76"/>
      <c r="G46" s="76"/>
    </row>
    <row r="47" spans="1:7" s="48" customFormat="1" x14ac:dyDescent="0.2">
      <c r="A47" s="8" t="s">
        <v>15</v>
      </c>
      <c r="B47" s="8" t="s">
        <v>9</v>
      </c>
      <c r="C47" s="76"/>
      <c r="D47" s="76"/>
      <c r="E47" s="76"/>
      <c r="F47" s="76"/>
      <c r="G47" s="76"/>
    </row>
    <row r="48" spans="1:7" s="48" customFormat="1" x14ac:dyDescent="0.2">
      <c r="A48" s="8" t="s">
        <v>16</v>
      </c>
      <c r="B48" s="8" t="s">
        <v>10</v>
      </c>
      <c r="C48" s="76"/>
      <c r="D48" s="76"/>
      <c r="E48" s="76"/>
      <c r="F48" s="76"/>
      <c r="G48" s="76"/>
    </row>
    <row r="49" spans="1:7" s="48" customFormat="1" x14ac:dyDescent="0.2">
      <c r="A49" s="8" t="s">
        <v>17</v>
      </c>
      <c r="B49" s="8" t="s">
        <v>11</v>
      </c>
      <c r="C49" s="76"/>
      <c r="D49" s="76"/>
      <c r="E49" s="76"/>
      <c r="F49" s="76"/>
      <c r="G49" s="76"/>
    </row>
    <row r="50" spans="1:7" s="48" customFormat="1" x14ac:dyDescent="0.2">
      <c r="A50" s="8" t="s">
        <v>18</v>
      </c>
      <c r="B50" s="8" t="s">
        <v>12</v>
      </c>
      <c r="C50" s="76"/>
      <c r="D50" s="76"/>
      <c r="E50" s="76"/>
      <c r="F50" s="76"/>
      <c r="G50" s="76"/>
    </row>
    <row r="51" spans="1:7" s="48" customFormat="1" x14ac:dyDescent="0.2">
      <c r="A51" s="8" t="s">
        <v>140</v>
      </c>
      <c r="B51" s="8" t="s">
        <v>13</v>
      </c>
      <c r="C51" s="76"/>
      <c r="D51" s="76"/>
      <c r="E51" s="76"/>
      <c r="F51" s="76"/>
      <c r="G51" s="76"/>
    </row>
    <row r="52" spans="1:7" s="48" customFormat="1" x14ac:dyDescent="0.2">
      <c r="A52" s="8" t="s">
        <v>126</v>
      </c>
      <c r="B52" s="8" t="s">
        <v>14</v>
      </c>
      <c r="C52" s="76"/>
      <c r="D52" s="76"/>
      <c r="E52" s="76"/>
      <c r="F52" s="76"/>
      <c r="G52" s="76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  <mergeCell ref="A12:G12"/>
    <mergeCell ref="A15:C15"/>
    <mergeCell ref="A1:G1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20" t="s">
        <v>152</v>
      </c>
      <c r="B1" s="120"/>
      <c r="C1" s="120"/>
      <c r="D1" s="120"/>
      <c r="E1" s="120"/>
      <c r="F1" s="120"/>
      <c r="G1" s="120"/>
    </row>
    <row r="3" spans="1:7" s="9" customFormat="1" ht="26.25" customHeight="1" x14ac:dyDescent="0.2">
      <c r="A3" s="130" t="s">
        <v>118</v>
      </c>
      <c r="B3" s="88" t="s">
        <v>98</v>
      </c>
      <c r="C3" s="88" t="s">
        <v>99</v>
      </c>
      <c r="D3" s="88" t="s">
        <v>100</v>
      </c>
      <c r="E3" s="125" t="s">
        <v>166</v>
      </c>
      <c r="F3" s="126"/>
      <c r="G3" s="127"/>
    </row>
    <row r="4" spans="1:7" s="9" customFormat="1" ht="18" customHeight="1" x14ac:dyDescent="0.2">
      <c r="A4" s="131"/>
      <c r="B4" s="121" t="s">
        <v>167</v>
      </c>
      <c r="C4" s="122"/>
      <c r="D4" s="122"/>
      <c r="E4" s="34" t="s">
        <v>167</v>
      </c>
      <c r="F4" s="34" t="s">
        <v>184</v>
      </c>
      <c r="G4" s="128" t="s">
        <v>151</v>
      </c>
    </row>
    <row r="5" spans="1:7" s="9" customFormat="1" ht="17.25" customHeight="1" x14ac:dyDescent="0.2">
      <c r="A5" s="132"/>
      <c r="B5" s="123" t="s">
        <v>104</v>
      </c>
      <c r="C5" s="124"/>
      <c r="D5" s="124"/>
      <c r="E5" s="124"/>
      <c r="F5" s="124"/>
      <c r="G5" s="129"/>
    </row>
    <row r="6" spans="1:7" s="9" customFormat="1" ht="12" x14ac:dyDescent="0.2">
      <c r="A6" s="73"/>
    </row>
    <row r="7" spans="1:7" s="9" customFormat="1" ht="12" customHeight="1" x14ac:dyDescent="0.2">
      <c r="A7" s="35" t="s">
        <v>22</v>
      </c>
      <c r="B7" s="89">
        <v>299.19001100000003</v>
      </c>
      <c r="C7" s="89">
        <v>299.19451700000002</v>
      </c>
      <c r="D7" s="89">
        <v>315.54528099999999</v>
      </c>
      <c r="E7" s="89">
        <v>3326.617792</v>
      </c>
      <c r="F7" s="89">
        <v>3151.895297</v>
      </c>
      <c r="G7" s="90">
        <v>5.5434105049841662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9">
        <v>4.2080149999999996</v>
      </c>
      <c r="C9" s="89">
        <v>3.7522950000000002</v>
      </c>
      <c r="D9" s="89">
        <v>5.1811199999999999</v>
      </c>
      <c r="E9" s="89">
        <v>65.868390000000005</v>
      </c>
      <c r="F9" s="89">
        <v>95.198378000000005</v>
      </c>
      <c r="G9" s="90">
        <v>-30.80933584813809</v>
      </c>
    </row>
    <row r="10" spans="1:7" s="9" customFormat="1" ht="12" x14ac:dyDescent="0.2">
      <c r="A10" s="37" t="s">
        <v>25</v>
      </c>
      <c r="B10" s="89">
        <v>89.986448999999993</v>
      </c>
      <c r="C10" s="89">
        <v>90.315257000000003</v>
      </c>
      <c r="D10" s="89">
        <v>89.551055000000005</v>
      </c>
      <c r="E10" s="89">
        <v>931.38134000000002</v>
      </c>
      <c r="F10" s="89">
        <v>941.31996400000003</v>
      </c>
      <c r="G10" s="90">
        <v>-1.0558178281662407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141</v>
      </c>
      <c r="B12" s="89">
        <v>7.8761890000000001</v>
      </c>
      <c r="C12" s="89">
        <v>8.5820340000000002</v>
      </c>
      <c r="D12" s="89">
        <v>6.5199800000000003</v>
      </c>
      <c r="E12" s="89">
        <v>79.751305000000002</v>
      </c>
      <c r="F12" s="89">
        <v>65.153120999999999</v>
      </c>
      <c r="G12" s="90">
        <v>22.405962716659417</v>
      </c>
    </row>
    <row r="13" spans="1:7" s="9" customFormat="1" ht="12" x14ac:dyDescent="0.2">
      <c r="A13" s="38" t="s">
        <v>108</v>
      </c>
      <c r="B13" s="89">
        <v>37.951155999999997</v>
      </c>
      <c r="C13" s="89">
        <v>33.492882000000002</v>
      </c>
      <c r="D13" s="89">
        <v>33.29504</v>
      </c>
      <c r="E13" s="89">
        <v>379.40819499999998</v>
      </c>
      <c r="F13" s="89">
        <v>400.74003099999999</v>
      </c>
      <c r="G13" s="90">
        <v>-5.3231108324189336</v>
      </c>
    </row>
    <row r="14" spans="1:7" s="9" customFormat="1" ht="12" x14ac:dyDescent="0.2">
      <c r="A14" s="38" t="s">
        <v>134</v>
      </c>
      <c r="B14" s="89">
        <v>33.760274000000003</v>
      </c>
      <c r="C14" s="89">
        <v>36.533195999999997</v>
      </c>
      <c r="D14" s="89">
        <v>38.506317000000003</v>
      </c>
      <c r="E14" s="89">
        <v>354.08368999999999</v>
      </c>
      <c r="F14" s="89">
        <v>351.90083800000002</v>
      </c>
      <c r="G14" s="90">
        <v>0.62030315483362131</v>
      </c>
    </row>
    <row r="15" spans="1:7" s="9" customFormat="1" ht="12" x14ac:dyDescent="0.2">
      <c r="A15" s="37" t="s">
        <v>26</v>
      </c>
      <c r="B15" s="89">
        <v>159.48958999999999</v>
      </c>
      <c r="C15" s="89">
        <v>154.143069</v>
      </c>
      <c r="D15" s="89">
        <v>180.553777</v>
      </c>
      <c r="E15" s="89">
        <v>1815.2228600000001</v>
      </c>
      <c r="F15" s="89">
        <v>1668.778069</v>
      </c>
      <c r="G15" s="90">
        <v>8.7755702043565122</v>
      </c>
    </row>
    <row r="16" spans="1:7" s="9" customFormat="1" ht="12" x14ac:dyDescent="0.2">
      <c r="A16" s="40" t="s">
        <v>27</v>
      </c>
      <c r="B16" s="89">
        <v>45.505957000000002</v>
      </c>
      <c r="C16" s="89">
        <v>50.983896000000001</v>
      </c>
      <c r="D16" s="89">
        <v>40.259329000000001</v>
      </c>
      <c r="E16" s="89">
        <v>514.14520200000004</v>
      </c>
      <c r="F16" s="89">
        <v>446.59888599999999</v>
      </c>
      <c r="G16" s="90">
        <v>15.124604677137526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9">
        <v>2112.447173</v>
      </c>
      <c r="C18" s="89">
        <v>2417.2762309999998</v>
      </c>
      <c r="D18" s="89">
        <v>1955.2840550000001</v>
      </c>
      <c r="E18" s="89">
        <v>22669.304713000001</v>
      </c>
      <c r="F18" s="89">
        <v>19704.665998</v>
      </c>
      <c r="G18" s="90">
        <v>15.045363952380143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9">
        <v>177.71262200000001</v>
      </c>
      <c r="C20" s="89">
        <v>205.427527</v>
      </c>
      <c r="D20" s="89">
        <v>175.231863</v>
      </c>
      <c r="E20" s="89">
        <v>1683.1909410000001</v>
      </c>
      <c r="F20" s="89">
        <v>968.53081699999996</v>
      </c>
      <c r="G20" s="90">
        <v>73.788062440144358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129</v>
      </c>
      <c r="B22" s="89">
        <v>139.73795699999999</v>
      </c>
      <c r="C22" s="89">
        <v>185.700838</v>
      </c>
      <c r="D22" s="89">
        <v>160.24559500000001</v>
      </c>
      <c r="E22" s="89">
        <v>1424.7559799999999</v>
      </c>
      <c r="F22" s="89">
        <v>783.27371000000005</v>
      </c>
      <c r="G22" s="90">
        <v>81.89758724316178</v>
      </c>
    </row>
    <row r="23" spans="1:7" s="9" customFormat="1" ht="12" x14ac:dyDescent="0.2">
      <c r="A23" s="40" t="s">
        <v>30</v>
      </c>
      <c r="B23" s="89">
        <v>238.76643999999999</v>
      </c>
      <c r="C23" s="89">
        <v>323.88483100000002</v>
      </c>
      <c r="D23" s="89">
        <v>329.52704999999997</v>
      </c>
      <c r="E23" s="89">
        <v>2385.3828050000002</v>
      </c>
      <c r="F23" s="89">
        <v>1266.9272169999999</v>
      </c>
      <c r="G23" s="90">
        <v>88.280966182763791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9">
        <v>20.554226</v>
      </c>
      <c r="C25" s="89">
        <v>16.960222000000002</v>
      </c>
      <c r="D25" s="89">
        <v>17.509084999999999</v>
      </c>
      <c r="E25" s="89">
        <v>196.45688200000001</v>
      </c>
      <c r="F25" s="89">
        <v>135.81391300000001</v>
      </c>
      <c r="G25" s="90">
        <v>44.651514458610734</v>
      </c>
    </row>
    <row r="26" spans="1:7" s="9" customFormat="1" ht="12" x14ac:dyDescent="0.2">
      <c r="A26" s="39" t="s">
        <v>109</v>
      </c>
      <c r="B26" s="89">
        <v>7.5578089999999998</v>
      </c>
      <c r="C26" s="89">
        <v>8.4499309999999994</v>
      </c>
      <c r="D26" s="89">
        <v>5.6241909999999997</v>
      </c>
      <c r="E26" s="89">
        <v>86.696174999999997</v>
      </c>
      <c r="F26" s="89">
        <v>90.051477000000006</v>
      </c>
      <c r="G26" s="90">
        <v>-3.7259821957167958</v>
      </c>
    </row>
    <row r="27" spans="1:7" s="9" customFormat="1" ht="12" x14ac:dyDescent="0.2">
      <c r="A27" s="42" t="s">
        <v>33</v>
      </c>
      <c r="B27" s="89">
        <v>1695.9681109999999</v>
      </c>
      <c r="C27" s="89">
        <v>1887.9638729999999</v>
      </c>
      <c r="D27" s="89">
        <v>1450.525142</v>
      </c>
      <c r="E27" s="89">
        <v>18600.730967</v>
      </c>
      <c r="F27" s="89">
        <v>17469.207964000001</v>
      </c>
      <c r="G27" s="90">
        <v>6.4772427309343783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9">
        <v>209.316722</v>
      </c>
      <c r="C29" s="89">
        <v>205.441496</v>
      </c>
      <c r="D29" s="89">
        <v>198.94654399999999</v>
      </c>
      <c r="E29" s="89">
        <v>2401.5725710000002</v>
      </c>
      <c r="F29" s="89">
        <v>2075.2507000000001</v>
      </c>
      <c r="G29" s="90">
        <v>15.72445541157991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110</v>
      </c>
      <c r="B31" s="89">
        <v>53.499302</v>
      </c>
      <c r="C31" s="89">
        <v>54.345827999999997</v>
      </c>
      <c r="D31" s="89">
        <v>55.596026999999999</v>
      </c>
      <c r="E31" s="89">
        <v>646.17165799999998</v>
      </c>
      <c r="F31" s="89">
        <v>659.16049699999996</v>
      </c>
      <c r="G31" s="90">
        <v>-1.9705123500445438</v>
      </c>
    </row>
    <row r="32" spans="1:7" s="9" customFormat="1" ht="12" x14ac:dyDescent="0.2">
      <c r="A32" s="45" t="s">
        <v>35</v>
      </c>
      <c r="B32" s="89">
        <v>29.725276999999998</v>
      </c>
      <c r="C32" s="89">
        <v>29.606192</v>
      </c>
      <c r="D32" s="89">
        <v>27.509494</v>
      </c>
      <c r="E32" s="89">
        <v>349.51174600000002</v>
      </c>
      <c r="F32" s="89">
        <v>293.99908099999999</v>
      </c>
      <c r="G32" s="90">
        <v>18.881917865586814</v>
      </c>
    </row>
    <row r="33" spans="1:7" s="9" customFormat="1" ht="12" x14ac:dyDescent="0.2">
      <c r="A33" s="43" t="s">
        <v>36</v>
      </c>
      <c r="B33" s="89">
        <v>1486.6513890000001</v>
      </c>
      <c r="C33" s="89">
        <v>1682.522377</v>
      </c>
      <c r="D33" s="89">
        <v>1251.5785980000001</v>
      </c>
      <c r="E33" s="89">
        <v>16199.158396000001</v>
      </c>
      <c r="F33" s="89">
        <v>15393.957264000001</v>
      </c>
      <c r="G33" s="90">
        <v>5.2306312028228632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111</v>
      </c>
      <c r="B35" s="89">
        <v>47.677593999999999</v>
      </c>
      <c r="C35" s="89">
        <v>45.833382</v>
      </c>
      <c r="D35" s="89">
        <v>41.506386999999997</v>
      </c>
      <c r="E35" s="89">
        <v>450.49149499999999</v>
      </c>
      <c r="F35" s="89">
        <v>416.67542400000002</v>
      </c>
      <c r="G35" s="90">
        <v>8.1156864677480769</v>
      </c>
    </row>
    <row r="36" spans="1:7" s="9" customFormat="1" ht="12" x14ac:dyDescent="0.2">
      <c r="A36" s="45" t="s">
        <v>161</v>
      </c>
      <c r="B36" s="89">
        <v>15.991175999999999</v>
      </c>
      <c r="C36" s="89">
        <v>17.017831000000001</v>
      </c>
      <c r="D36" s="89">
        <v>18.195945999999999</v>
      </c>
      <c r="E36" s="89">
        <v>200.25329600000001</v>
      </c>
      <c r="F36" s="89">
        <v>188.31143599999999</v>
      </c>
      <c r="G36" s="90">
        <v>6.3415479450754333</v>
      </c>
    </row>
    <row r="37" spans="1:7" s="9" customFormat="1" ht="12" x14ac:dyDescent="0.2">
      <c r="A37" s="45" t="s">
        <v>162</v>
      </c>
      <c r="B37" s="89">
        <v>62.413325</v>
      </c>
      <c r="C37" s="89">
        <v>61.533250000000002</v>
      </c>
      <c r="D37" s="89">
        <v>54.411234</v>
      </c>
      <c r="E37" s="89">
        <v>689.31227699999999</v>
      </c>
      <c r="F37" s="89">
        <v>597.33320200000003</v>
      </c>
      <c r="G37" s="90">
        <v>15.398286030649942</v>
      </c>
    </row>
    <row r="38" spans="1:7" s="9" customFormat="1" ht="12" x14ac:dyDescent="0.2">
      <c r="A38" s="45" t="s">
        <v>37</v>
      </c>
      <c r="B38" s="89">
        <v>57.335160000000002</v>
      </c>
      <c r="C38" s="89">
        <v>57.672989000000001</v>
      </c>
      <c r="D38" s="89">
        <v>56.026929000000003</v>
      </c>
      <c r="E38" s="89">
        <v>726.71765900000003</v>
      </c>
      <c r="F38" s="89">
        <v>625.71015</v>
      </c>
      <c r="G38" s="90">
        <v>16.142859277574445</v>
      </c>
    </row>
    <row r="39" spans="1:7" s="9" customFormat="1" ht="12" x14ac:dyDescent="0.2">
      <c r="A39" s="45" t="s">
        <v>38</v>
      </c>
      <c r="B39" s="89">
        <v>413.49537099999998</v>
      </c>
      <c r="C39" s="89">
        <v>520.61060699999996</v>
      </c>
      <c r="D39" s="89">
        <v>172.30821399999999</v>
      </c>
      <c r="E39" s="89">
        <v>3813.319274</v>
      </c>
      <c r="F39" s="89">
        <v>3900.5954769999998</v>
      </c>
      <c r="G39" s="90">
        <v>-2.2375097216470294</v>
      </c>
    </row>
    <row r="40" spans="1:7" s="9" customFormat="1" ht="12" x14ac:dyDescent="0.2">
      <c r="A40" s="45" t="s">
        <v>113</v>
      </c>
      <c r="B40" s="89">
        <v>223.78007400000001</v>
      </c>
      <c r="C40" s="89">
        <v>221.08028300000001</v>
      </c>
      <c r="D40" s="89">
        <v>251.152421</v>
      </c>
      <c r="E40" s="89">
        <v>2708.8777230000001</v>
      </c>
      <c r="F40" s="89">
        <v>2090.2272469999998</v>
      </c>
      <c r="G40" s="90">
        <v>29.597283113016459</v>
      </c>
    </row>
    <row r="41" spans="1:7" s="9" customFormat="1" ht="12" x14ac:dyDescent="0.2">
      <c r="A41" s="45" t="s">
        <v>114</v>
      </c>
      <c r="B41" s="89">
        <v>20.421108</v>
      </c>
      <c r="C41" s="89">
        <v>19.181273999999998</v>
      </c>
      <c r="D41" s="89">
        <v>20.265681000000001</v>
      </c>
      <c r="E41" s="89">
        <v>259.11325900000003</v>
      </c>
      <c r="F41" s="89">
        <v>258.64316200000002</v>
      </c>
      <c r="G41" s="90">
        <v>0.18175504674660203</v>
      </c>
    </row>
    <row r="42" spans="1:7" s="9" customFormat="1" ht="12" x14ac:dyDescent="0.2">
      <c r="A42" s="45" t="s">
        <v>115</v>
      </c>
      <c r="B42" s="89">
        <v>62.177126000000001</v>
      </c>
      <c r="C42" s="89">
        <v>68.764668</v>
      </c>
      <c r="D42" s="89">
        <v>54.250180999999998</v>
      </c>
      <c r="E42" s="89">
        <v>743.25699199999997</v>
      </c>
      <c r="F42" s="89">
        <v>850.28932399999997</v>
      </c>
      <c r="G42" s="90">
        <v>-12.587754424163506</v>
      </c>
    </row>
    <row r="43" spans="1:7" s="9" customFormat="1" ht="12" x14ac:dyDescent="0.2">
      <c r="A43" s="45" t="s">
        <v>112</v>
      </c>
      <c r="B43" s="89">
        <v>26.108170000000001</v>
      </c>
      <c r="C43" s="89">
        <v>28.022789</v>
      </c>
      <c r="D43" s="89">
        <v>22.435275000000001</v>
      </c>
      <c r="E43" s="89">
        <v>305.19352199999997</v>
      </c>
      <c r="F43" s="89">
        <v>325.52819299999999</v>
      </c>
      <c r="G43" s="90">
        <v>-6.2466697008943868</v>
      </c>
    </row>
    <row r="44" spans="1:7" s="9" customFormat="1" ht="12" x14ac:dyDescent="0.2">
      <c r="A44" s="45" t="s">
        <v>39</v>
      </c>
      <c r="B44" s="89">
        <v>133.38006100000001</v>
      </c>
      <c r="C44" s="89">
        <v>183.19314399999999</v>
      </c>
      <c r="D44" s="89">
        <v>131.84985599999999</v>
      </c>
      <c r="E44" s="89">
        <v>1466.1732469999999</v>
      </c>
      <c r="F44" s="89">
        <v>941.24399800000003</v>
      </c>
      <c r="G44" s="90">
        <v>55.76973134653656</v>
      </c>
    </row>
    <row r="45" spans="1:7" s="9" customFormat="1" ht="12" x14ac:dyDescent="0.2">
      <c r="A45" s="45" t="s">
        <v>130</v>
      </c>
      <c r="B45" s="89">
        <v>18.288526999999998</v>
      </c>
      <c r="C45" s="89">
        <v>29.542193999999999</v>
      </c>
      <c r="D45" s="89">
        <v>20.490355999999998</v>
      </c>
      <c r="E45" s="89">
        <v>206.06723600000001</v>
      </c>
      <c r="F45" s="89">
        <v>208.04140200000001</v>
      </c>
      <c r="G45" s="90">
        <v>-0.94892938666122006</v>
      </c>
    </row>
    <row r="46" spans="1:7" s="9" customFormat="1" ht="24" x14ac:dyDescent="0.2">
      <c r="A46" s="68" t="s">
        <v>131</v>
      </c>
      <c r="B46" s="89">
        <v>14.506683000000001</v>
      </c>
      <c r="C46" s="89">
        <v>22.422841999999999</v>
      </c>
      <c r="D46" s="89">
        <v>23.000543</v>
      </c>
      <c r="E46" s="89">
        <v>214.944264</v>
      </c>
      <c r="F46" s="89">
        <v>217.870069</v>
      </c>
      <c r="G46" s="90">
        <v>-1.3429127798183202</v>
      </c>
    </row>
    <row r="47" spans="1:7" s="9" customFormat="1" ht="12" customHeight="1" x14ac:dyDescent="0.2">
      <c r="A47" s="46"/>
    </row>
    <row r="48" spans="1:7" s="9" customFormat="1" ht="12" customHeight="1" x14ac:dyDescent="0.2">
      <c r="A48" s="71" t="s">
        <v>157</v>
      </c>
      <c r="B48" s="89">
        <v>175.62266099999999</v>
      </c>
      <c r="C48" s="89">
        <v>226.39270999999999</v>
      </c>
      <c r="D48" s="89">
        <v>237.00539800000001</v>
      </c>
      <c r="E48" s="89">
        <v>1748.0254500000001</v>
      </c>
      <c r="F48" s="89">
        <v>1215.3028549999999</v>
      </c>
      <c r="G48" s="90">
        <v>43.834554720930072</v>
      </c>
    </row>
    <row r="49" spans="1:7" ht="12" customHeight="1" x14ac:dyDescent="0.2">
      <c r="A49" s="41"/>
      <c r="B49" s="9"/>
      <c r="C49" s="9"/>
      <c r="D49" s="9"/>
      <c r="E49" s="9"/>
      <c r="F49" s="9"/>
      <c r="G49" s="9"/>
    </row>
    <row r="50" spans="1:7" ht="12" customHeight="1" x14ac:dyDescent="0.2">
      <c r="A50" s="47" t="s">
        <v>40</v>
      </c>
      <c r="B50" s="91">
        <v>2587.259845</v>
      </c>
      <c r="C50" s="92">
        <v>2942.8634579999998</v>
      </c>
      <c r="D50" s="92">
        <v>2507.834734</v>
      </c>
      <c r="E50" s="92">
        <v>27743.947955</v>
      </c>
      <c r="F50" s="92">
        <v>24071.864150000001</v>
      </c>
      <c r="G50" s="93">
        <v>15.254671520734703</v>
      </c>
    </row>
    <row r="51" spans="1:7" ht="7.5" customHeight="1" x14ac:dyDescent="0.2"/>
    <row r="52" spans="1:7" x14ac:dyDescent="0.2">
      <c r="A52" s="33" t="s">
        <v>150</v>
      </c>
    </row>
    <row r="53" spans="1:7" x14ac:dyDescent="0.2">
      <c r="A53" s="70" t="s">
        <v>143</v>
      </c>
      <c r="B53" s="70"/>
      <c r="C53" s="70"/>
      <c r="D53" s="70"/>
      <c r="E53" s="70"/>
      <c r="F53" s="70"/>
      <c r="G53" s="70"/>
    </row>
    <row r="54" spans="1:7" x14ac:dyDescent="0.2">
      <c r="A54" s="119" t="s">
        <v>144</v>
      </c>
      <c r="B54" s="119"/>
      <c r="C54" s="119"/>
      <c r="D54" s="119"/>
      <c r="E54" s="119"/>
      <c r="F54" s="119"/>
      <c r="G54" s="119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46">
    <cfRule type="expression" dxfId="2" priority="2">
      <formula>MOD(ROW(),2)=1</formula>
    </cfRule>
  </conditionalFormatting>
  <conditionalFormatting sqref="A47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33" t="s">
        <v>153</v>
      </c>
      <c r="B1" s="134"/>
      <c r="C1" s="134"/>
      <c r="D1" s="134"/>
      <c r="E1" s="134"/>
      <c r="F1" s="134"/>
      <c r="G1" s="134"/>
    </row>
    <row r="2" spans="1:7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37" t="s">
        <v>154</v>
      </c>
      <c r="B3" s="94" t="s">
        <v>98</v>
      </c>
      <c r="C3" s="94" t="s">
        <v>99</v>
      </c>
      <c r="D3" s="94" t="s">
        <v>100</v>
      </c>
      <c r="E3" s="138" t="s">
        <v>166</v>
      </c>
      <c r="F3" s="138"/>
      <c r="G3" s="139"/>
    </row>
    <row r="4" spans="1:7" ht="24" customHeight="1" x14ac:dyDescent="0.2">
      <c r="A4" s="137"/>
      <c r="B4" s="135" t="s">
        <v>168</v>
      </c>
      <c r="C4" s="136"/>
      <c r="D4" s="136"/>
      <c r="E4" s="95" t="s">
        <v>168</v>
      </c>
      <c r="F4" s="107" t="s">
        <v>183</v>
      </c>
      <c r="G4" s="140" t="s">
        <v>149</v>
      </c>
    </row>
    <row r="5" spans="1:7" ht="17.25" customHeight="1" x14ac:dyDescent="0.2">
      <c r="A5" s="137"/>
      <c r="B5" s="136" t="s">
        <v>104</v>
      </c>
      <c r="C5" s="136"/>
      <c r="D5" s="136"/>
      <c r="E5" s="136"/>
      <c r="F5" s="136"/>
      <c r="G5" s="141"/>
    </row>
    <row r="6" spans="1:7" x14ac:dyDescent="0.2">
      <c r="A6" s="72"/>
    </row>
    <row r="7" spans="1:7" ht="12.75" customHeight="1" x14ac:dyDescent="0.2">
      <c r="A7" s="57" t="s">
        <v>41</v>
      </c>
      <c r="B7" s="89">
        <v>1782.5941640000001</v>
      </c>
      <c r="C7" s="89">
        <v>2173.3797599999998</v>
      </c>
      <c r="D7" s="89">
        <v>1692.9159460000001</v>
      </c>
      <c r="E7" s="89">
        <v>19019.024680999999</v>
      </c>
      <c r="F7" s="89">
        <v>15539.439619000001</v>
      </c>
      <c r="G7" s="90">
        <v>22.391959731582119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146</v>
      </c>
      <c r="B9" s="89">
        <v>1458.589864</v>
      </c>
      <c r="C9" s="89">
        <v>1743.133998</v>
      </c>
      <c r="D9" s="89">
        <v>1319.7782870000001</v>
      </c>
      <c r="E9" s="89">
        <v>15338.202593</v>
      </c>
      <c r="F9" s="89">
        <v>13059.550139999999</v>
      </c>
      <c r="G9" s="90">
        <v>17.4481696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147</v>
      </c>
      <c r="B11" s="89">
        <v>866.27626599999996</v>
      </c>
      <c r="C11" s="89">
        <v>1072.7407170000001</v>
      </c>
      <c r="D11" s="89">
        <v>691.28074500000014</v>
      </c>
      <c r="E11" s="89">
        <v>8920.9232950000005</v>
      </c>
      <c r="F11" s="89">
        <v>7093.9213149999996</v>
      </c>
      <c r="G11" s="90">
        <v>25.754472017286545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42</v>
      </c>
      <c r="B13" s="89">
        <v>74.245108000000002</v>
      </c>
      <c r="C13" s="89">
        <v>83.989054999999993</v>
      </c>
      <c r="D13" s="89">
        <v>91.678003000000004</v>
      </c>
      <c r="E13" s="89">
        <v>925.463885</v>
      </c>
      <c r="F13" s="89">
        <v>787.142427</v>
      </c>
      <c r="G13" s="90">
        <v>17.572608622708628</v>
      </c>
    </row>
    <row r="14" spans="1:7" ht="12.75" customHeight="1" x14ac:dyDescent="0.2">
      <c r="A14" s="53" t="s">
        <v>43</v>
      </c>
      <c r="B14" s="89">
        <v>65.290966999999995</v>
      </c>
      <c r="C14" s="89">
        <v>70.751035999999999</v>
      </c>
      <c r="D14" s="89">
        <v>60.967695999999997</v>
      </c>
      <c r="E14" s="89">
        <v>735.75177900000006</v>
      </c>
      <c r="F14" s="89">
        <v>707.41076899999996</v>
      </c>
      <c r="G14" s="90">
        <v>4.0063017474363676</v>
      </c>
    </row>
    <row r="15" spans="1:7" ht="12.75" customHeight="1" x14ac:dyDescent="0.2">
      <c r="A15" s="53" t="s">
        <v>44</v>
      </c>
      <c r="B15" s="89">
        <v>4.5802680000000002</v>
      </c>
      <c r="C15" s="89">
        <v>4.2464110000000002</v>
      </c>
      <c r="D15" s="89">
        <v>3.5673020000000002</v>
      </c>
      <c r="E15" s="89">
        <v>43.152154000000003</v>
      </c>
      <c r="F15" s="89">
        <v>31.680147000000002</v>
      </c>
      <c r="G15" s="90">
        <v>36.211975279028849</v>
      </c>
    </row>
    <row r="16" spans="1:7" ht="12.75" customHeight="1" x14ac:dyDescent="0.2">
      <c r="A16" s="53" t="s">
        <v>45</v>
      </c>
      <c r="B16" s="89">
        <v>126.72837199999999</v>
      </c>
      <c r="C16" s="89">
        <v>131.12691799999999</v>
      </c>
      <c r="D16" s="89">
        <v>136.05351400000001</v>
      </c>
      <c r="E16" s="89">
        <v>1441.186745</v>
      </c>
      <c r="F16" s="89">
        <v>1214.695054</v>
      </c>
      <c r="G16" s="90">
        <v>18.645971287539297</v>
      </c>
    </row>
    <row r="17" spans="1:7" ht="12.75" customHeight="1" x14ac:dyDescent="0.2">
      <c r="A17" s="53" t="s">
        <v>46</v>
      </c>
      <c r="B17" s="89">
        <v>84.589681999999996</v>
      </c>
      <c r="C17" s="89">
        <v>113.806066</v>
      </c>
      <c r="D17" s="89">
        <v>96.748711999999998</v>
      </c>
      <c r="E17" s="89">
        <v>1061.5897560000001</v>
      </c>
      <c r="F17" s="89">
        <v>828.98007199999995</v>
      </c>
      <c r="G17" s="90">
        <v>28.059743757024876</v>
      </c>
    </row>
    <row r="18" spans="1:7" ht="12.75" customHeight="1" x14ac:dyDescent="0.2">
      <c r="A18" s="53" t="s">
        <v>47</v>
      </c>
      <c r="B18" s="89">
        <v>272.57449800000001</v>
      </c>
      <c r="C18" s="89">
        <v>395.73902900000002</v>
      </c>
      <c r="D18" s="89">
        <v>85.620243000000002</v>
      </c>
      <c r="E18" s="89">
        <v>2114.5187799999999</v>
      </c>
      <c r="F18" s="89">
        <v>1537.7441690000001</v>
      </c>
      <c r="G18" s="90">
        <v>37.507839250990514</v>
      </c>
    </row>
    <row r="19" spans="1:7" ht="12.75" customHeight="1" x14ac:dyDescent="0.2">
      <c r="A19" s="53" t="s">
        <v>48</v>
      </c>
      <c r="B19" s="89">
        <v>9.8085540000000009</v>
      </c>
      <c r="C19" s="89">
        <v>14.653407</v>
      </c>
      <c r="D19" s="89">
        <v>5.9916450000000001</v>
      </c>
      <c r="E19" s="89">
        <v>101.905047</v>
      </c>
      <c r="F19" s="89">
        <v>80.741094000000004</v>
      </c>
      <c r="G19" s="90">
        <v>26.212120682932522</v>
      </c>
    </row>
    <row r="20" spans="1:7" ht="12.75" customHeight="1" x14ac:dyDescent="0.2">
      <c r="A20" s="53" t="s">
        <v>49</v>
      </c>
      <c r="B20" s="89">
        <v>3.4359860000000002</v>
      </c>
      <c r="C20" s="89">
        <v>4.1094670000000004</v>
      </c>
      <c r="D20" s="89">
        <v>3.214038</v>
      </c>
      <c r="E20" s="89">
        <v>39.868623999999997</v>
      </c>
      <c r="F20" s="89">
        <v>34.842587000000002</v>
      </c>
      <c r="G20" s="90">
        <v>14.424982278152868</v>
      </c>
    </row>
    <row r="21" spans="1:7" ht="12.75" customHeight="1" x14ac:dyDescent="0.2">
      <c r="A21" s="53" t="s">
        <v>50</v>
      </c>
      <c r="B21" s="89">
        <v>57.190553999999999</v>
      </c>
      <c r="C21" s="89">
        <v>80.667311999999995</v>
      </c>
      <c r="D21" s="89">
        <v>61.289779000000003</v>
      </c>
      <c r="E21" s="89">
        <v>732.349739</v>
      </c>
      <c r="F21" s="89">
        <v>499.82079299999998</v>
      </c>
      <c r="G21" s="90">
        <v>46.522463502233705</v>
      </c>
    </row>
    <row r="22" spans="1:7" ht="12.75" customHeight="1" x14ac:dyDescent="0.2">
      <c r="A22" s="53" t="s">
        <v>51</v>
      </c>
      <c r="B22" s="89">
        <v>40.757258</v>
      </c>
      <c r="C22" s="89">
        <v>50.288921999999999</v>
      </c>
      <c r="D22" s="89">
        <v>46.649267999999999</v>
      </c>
      <c r="E22" s="89">
        <v>508.94656099999997</v>
      </c>
      <c r="F22" s="89">
        <v>477.316554</v>
      </c>
      <c r="G22" s="90">
        <v>6.6266310554148475</v>
      </c>
    </row>
    <row r="23" spans="1:7" ht="12.75" customHeight="1" x14ac:dyDescent="0.2">
      <c r="A23" s="53" t="s">
        <v>52</v>
      </c>
      <c r="B23" s="89">
        <v>40.243963999999998</v>
      </c>
      <c r="C23" s="89">
        <v>35.119636999999997</v>
      </c>
      <c r="D23" s="89">
        <v>43.733252999999998</v>
      </c>
      <c r="E23" s="89">
        <v>466.89975600000002</v>
      </c>
      <c r="F23" s="89">
        <v>389.34971899999999</v>
      </c>
      <c r="G23" s="90">
        <v>19.917835615543382</v>
      </c>
    </row>
    <row r="24" spans="1:7" ht="12.75" customHeight="1" x14ac:dyDescent="0.2">
      <c r="A24" s="53" t="s">
        <v>61</v>
      </c>
      <c r="B24" s="89">
        <v>2.5505330000000002</v>
      </c>
      <c r="C24" s="89">
        <v>2.4640870000000001</v>
      </c>
      <c r="D24" s="89">
        <v>1.882727</v>
      </c>
      <c r="E24" s="89">
        <v>31.349654999999998</v>
      </c>
      <c r="F24" s="89">
        <v>28.331977999999999</v>
      </c>
      <c r="G24" s="90">
        <v>10.651134206019776</v>
      </c>
    </row>
    <row r="25" spans="1:7" ht="12.75" customHeight="1" x14ac:dyDescent="0.2">
      <c r="A25" s="53" t="s">
        <v>62</v>
      </c>
      <c r="B25" s="89">
        <v>4.149578</v>
      </c>
      <c r="C25" s="89">
        <v>4.5959979999999998</v>
      </c>
      <c r="D25" s="89">
        <v>1.4055550000000001</v>
      </c>
      <c r="E25" s="89">
        <v>33.794621999999997</v>
      </c>
      <c r="F25" s="89">
        <v>27.542027000000001</v>
      </c>
      <c r="G25" s="90">
        <v>22.702014633853906</v>
      </c>
    </row>
    <row r="26" spans="1:7" ht="12.75" customHeight="1" x14ac:dyDescent="0.2">
      <c r="A26" s="53" t="s">
        <v>63</v>
      </c>
      <c r="B26" s="89">
        <v>22.643407</v>
      </c>
      <c r="C26" s="89">
        <v>21.815190999999999</v>
      </c>
      <c r="D26" s="89">
        <v>13.443084000000001</v>
      </c>
      <c r="E26" s="89">
        <v>220.88671400000001</v>
      </c>
      <c r="F26" s="89">
        <v>193.345842</v>
      </c>
      <c r="G26" s="90">
        <v>14.244357010791063</v>
      </c>
    </row>
    <row r="27" spans="1:7" ht="12.75" customHeight="1" x14ac:dyDescent="0.2">
      <c r="A27" s="53" t="s">
        <v>55</v>
      </c>
      <c r="B27" s="89">
        <v>5.3293889999999999</v>
      </c>
      <c r="C27" s="89">
        <v>4.5306670000000002</v>
      </c>
      <c r="D27" s="89">
        <v>5.7909930000000003</v>
      </c>
      <c r="E27" s="89">
        <v>61.318423000000003</v>
      </c>
      <c r="F27" s="89">
        <v>44.525965999999997</v>
      </c>
      <c r="G27" s="90">
        <v>37.71385218234235</v>
      </c>
    </row>
    <row r="28" spans="1:7" ht="12.75" customHeight="1" x14ac:dyDescent="0.2">
      <c r="A28" s="53" t="s">
        <v>56</v>
      </c>
      <c r="B28" s="89">
        <v>51.877423</v>
      </c>
      <c r="C28" s="89">
        <v>54.732028999999997</v>
      </c>
      <c r="D28" s="89">
        <v>33.091867000000001</v>
      </c>
      <c r="E28" s="89">
        <v>400.155554</v>
      </c>
      <c r="F28" s="89">
        <v>207.860141</v>
      </c>
      <c r="G28" s="90">
        <v>92.511922716342212</v>
      </c>
    </row>
    <row r="29" spans="1:7" ht="12.75" customHeight="1" x14ac:dyDescent="0.2">
      <c r="A29" s="53" t="s">
        <v>53</v>
      </c>
      <c r="B29" s="89">
        <v>1.7864000000000001E-2</v>
      </c>
      <c r="C29" s="89">
        <v>4.3726000000000001E-2</v>
      </c>
      <c r="D29" s="89">
        <v>4.9561000000000001E-2</v>
      </c>
      <c r="E29" s="89">
        <v>0.52679600000000004</v>
      </c>
      <c r="F29" s="89">
        <v>0.969225</v>
      </c>
      <c r="G29" s="90">
        <v>-45.647708220485434</v>
      </c>
    </row>
    <row r="30" spans="1:7" ht="12.75" customHeight="1" x14ac:dyDescent="0.2">
      <c r="A30" s="53" t="s">
        <v>54</v>
      </c>
      <c r="B30" s="89">
        <v>0.26286100000000001</v>
      </c>
      <c r="C30" s="89">
        <v>6.1759000000000001E-2</v>
      </c>
      <c r="D30" s="89">
        <v>0.103505</v>
      </c>
      <c r="E30" s="89">
        <v>1.258705</v>
      </c>
      <c r="F30" s="89">
        <v>1.6227510000000001</v>
      </c>
      <c r="G30" s="90">
        <v>-22.433879258124023</v>
      </c>
    </row>
    <row r="31" spans="1:7" ht="12.75" customHeight="1" x14ac:dyDescent="0.2">
      <c r="A31" s="54" t="s">
        <v>57</v>
      </c>
      <c r="B31" s="89">
        <v>592</v>
      </c>
      <c r="C31" s="89">
        <v>670</v>
      </c>
      <c r="D31" s="89">
        <v>628</v>
      </c>
      <c r="E31" s="89">
        <v>6417</v>
      </c>
      <c r="F31" s="89">
        <v>5966</v>
      </c>
      <c r="G31" s="90">
        <v>7.559503855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58</v>
      </c>
      <c r="B33" s="89">
        <v>238.048157</v>
      </c>
      <c r="C33" s="89">
        <v>290.86260800000002</v>
      </c>
      <c r="D33" s="89">
        <v>262.01572499999997</v>
      </c>
      <c r="E33" s="89">
        <v>2441.3075490000001</v>
      </c>
      <c r="F33" s="89">
        <v>2026.3449499999999</v>
      </c>
      <c r="G33" s="90">
        <v>20.478379014392402</v>
      </c>
    </row>
    <row r="34" spans="1:7" ht="12.75" customHeight="1" x14ac:dyDescent="0.2">
      <c r="A34" s="53" t="s">
        <v>59</v>
      </c>
      <c r="B34" s="89">
        <v>100.41515</v>
      </c>
      <c r="C34" s="89">
        <v>103.46798800000001</v>
      </c>
      <c r="D34" s="89">
        <v>126.16891099999999</v>
      </c>
      <c r="E34" s="89">
        <v>1241.9429809999999</v>
      </c>
      <c r="F34" s="89">
        <v>1075.3518160000001</v>
      </c>
      <c r="G34" s="90">
        <v>15.491782551655618</v>
      </c>
    </row>
    <row r="35" spans="1:7" ht="12.75" customHeight="1" x14ac:dyDescent="0.2">
      <c r="A35" s="53" t="s">
        <v>60</v>
      </c>
      <c r="B35" s="89">
        <v>136.277468</v>
      </c>
      <c r="C35" s="89">
        <v>159.99527800000001</v>
      </c>
      <c r="D35" s="89">
        <v>162.51104100000001</v>
      </c>
      <c r="E35" s="89">
        <v>1579.786153</v>
      </c>
      <c r="F35" s="89">
        <v>1593.1268560000001</v>
      </c>
      <c r="G35" s="90">
        <v>-0.83739113114292252</v>
      </c>
    </row>
    <row r="36" spans="1:7" ht="12.75" customHeight="1" x14ac:dyDescent="0.2">
      <c r="A36" s="53" t="s">
        <v>64</v>
      </c>
      <c r="B36" s="89">
        <v>50.134082999999997</v>
      </c>
      <c r="C36" s="89">
        <v>55.818523999999996</v>
      </c>
      <c r="D36" s="89">
        <v>43.622917000000001</v>
      </c>
      <c r="E36" s="89">
        <v>548.39856299999997</v>
      </c>
      <c r="F36" s="89">
        <v>470.67684600000001</v>
      </c>
      <c r="G36" s="90">
        <v>16.512755547784039</v>
      </c>
    </row>
    <row r="37" spans="1:7" ht="12.75" customHeight="1" x14ac:dyDescent="0.2">
      <c r="A37" s="53" t="s">
        <v>148</v>
      </c>
      <c r="B37" s="89">
        <v>1.9439610000000001</v>
      </c>
      <c r="C37" s="89">
        <v>1.2020999999999999</v>
      </c>
      <c r="D37" s="89">
        <v>1.589172</v>
      </c>
      <c r="E37" s="89">
        <v>15.969929</v>
      </c>
      <c r="F37" s="89">
        <v>11.891662</v>
      </c>
      <c r="G37" s="90">
        <v>34.295180942747947</v>
      </c>
    </row>
    <row r="38" spans="1:7" ht="12.75" customHeight="1" x14ac:dyDescent="0.2">
      <c r="A38" s="53" t="s">
        <v>65</v>
      </c>
      <c r="B38" s="89">
        <v>50.045439000000002</v>
      </c>
      <c r="C38" s="89">
        <v>44.148775999999998</v>
      </c>
      <c r="D38" s="89">
        <v>20.766928</v>
      </c>
      <c r="E38" s="89">
        <v>431.628445</v>
      </c>
      <c r="F38" s="89">
        <v>455.75036499999999</v>
      </c>
      <c r="G38" s="90">
        <v>-5.2927922504241991</v>
      </c>
    </row>
    <row r="39" spans="1:7" ht="12.75" customHeight="1" x14ac:dyDescent="0.2">
      <c r="A39" s="53" t="s">
        <v>66</v>
      </c>
      <c r="B39" s="89">
        <v>10.789555999999999</v>
      </c>
      <c r="C39" s="89">
        <v>9.96082</v>
      </c>
      <c r="D39" s="89">
        <v>8.6223679999999998</v>
      </c>
      <c r="E39" s="89">
        <v>111.62812</v>
      </c>
      <c r="F39" s="89">
        <v>131.47524799999999</v>
      </c>
      <c r="G39" s="90">
        <v>-15.095714442006596</v>
      </c>
    </row>
    <row r="40" spans="1:7" ht="12.75" customHeight="1" x14ac:dyDescent="0.2">
      <c r="A40" s="53" t="s">
        <v>67</v>
      </c>
      <c r="B40" s="89">
        <v>4.6597840000000001</v>
      </c>
      <c r="C40" s="89">
        <v>4.9371869999999998</v>
      </c>
      <c r="D40" s="89">
        <v>3.2004800000000002</v>
      </c>
      <c r="E40" s="89">
        <v>46.617558000000002</v>
      </c>
      <c r="F40" s="89">
        <v>44.255603999999998</v>
      </c>
      <c r="G40" s="90">
        <v>5.3370732438766453</v>
      </c>
    </row>
    <row r="41" spans="1:7" ht="12.75" customHeight="1" x14ac:dyDescent="0.2">
      <c r="A41" s="54" t="s">
        <v>159</v>
      </c>
      <c r="B41" s="105" t="s">
        <v>178</v>
      </c>
      <c r="C41" s="105" t="s">
        <v>178</v>
      </c>
      <c r="D41" s="105" t="s">
        <v>178</v>
      </c>
      <c r="E41" s="105" t="s">
        <v>178</v>
      </c>
      <c r="F41" s="89">
        <v>156.75547399999999</v>
      </c>
      <c r="G41" s="106" t="s">
        <v>179</v>
      </c>
    </row>
    <row r="42" spans="1:7" ht="12.75" customHeight="1" x14ac:dyDescent="0.2">
      <c r="A42" s="56" t="s">
        <v>68</v>
      </c>
      <c r="B42" s="89">
        <v>324.00430000000006</v>
      </c>
      <c r="C42" s="89">
        <v>430.24576199999979</v>
      </c>
      <c r="D42" s="89">
        <v>373.13765899999999</v>
      </c>
      <c r="E42" s="89">
        <v>3680.822087999999</v>
      </c>
      <c r="F42" s="89">
        <v>2480</v>
      </c>
      <c r="G42" s="90">
        <v>48.4202455</v>
      </c>
    </row>
    <row r="43" spans="1:7" ht="12.75" customHeight="1" x14ac:dyDescent="0.2">
      <c r="A43" s="54" t="s">
        <v>31</v>
      </c>
      <c r="B43" s="9"/>
      <c r="C43" s="9"/>
      <c r="D43" s="9"/>
      <c r="E43" s="9"/>
      <c r="F43" s="9"/>
      <c r="G43" s="9"/>
    </row>
    <row r="44" spans="1:7" ht="12.75" customHeight="1" x14ac:dyDescent="0.2">
      <c r="A44" s="54" t="s">
        <v>69</v>
      </c>
      <c r="B44" s="89">
        <v>105.222352</v>
      </c>
      <c r="C44" s="89">
        <v>182.84942100000001</v>
      </c>
      <c r="D44" s="89">
        <v>169.07439099999999</v>
      </c>
      <c r="E44" s="89">
        <v>1227.4413340000001</v>
      </c>
      <c r="F44" s="89">
        <v>560.06666199999995</v>
      </c>
      <c r="G44" s="90">
        <v>119.15986386634816</v>
      </c>
    </row>
    <row r="45" spans="1:7" ht="12.75" customHeight="1" x14ac:dyDescent="0.2">
      <c r="A45" s="54" t="s">
        <v>70</v>
      </c>
      <c r="B45" s="89">
        <v>30.979078999999999</v>
      </c>
      <c r="C45" s="89">
        <v>20.828310999999999</v>
      </c>
      <c r="D45" s="89">
        <v>15.923823000000001</v>
      </c>
      <c r="E45" s="89">
        <v>260.26091300000002</v>
      </c>
      <c r="F45" s="89">
        <v>144.62240800000001</v>
      </c>
      <c r="G45" s="90">
        <v>79.958912729485178</v>
      </c>
    </row>
    <row r="46" spans="1:7" ht="12.75" customHeight="1" x14ac:dyDescent="0.2">
      <c r="A46" s="54" t="s">
        <v>71</v>
      </c>
      <c r="B46" s="89">
        <v>75.945061999999993</v>
      </c>
      <c r="C46" s="89">
        <v>64.012158999999997</v>
      </c>
      <c r="D46" s="89">
        <v>49.254750000000001</v>
      </c>
      <c r="E46" s="89">
        <v>714.20686899999998</v>
      </c>
      <c r="F46" s="89">
        <v>726.84710700000005</v>
      </c>
      <c r="G46" s="90">
        <v>-1.7390504658086314</v>
      </c>
    </row>
    <row r="47" spans="1:7" ht="12.75" customHeight="1" x14ac:dyDescent="0.2">
      <c r="A47" s="54" t="s">
        <v>72</v>
      </c>
      <c r="B47" s="89">
        <v>18.389012000000001</v>
      </c>
      <c r="C47" s="89">
        <v>20.708715999999999</v>
      </c>
      <c r="D47" s="89">
        <v>17.736252</v>
      </c>
      <c r="E47" s="89">
        <v>215.903266</v>
      </c>
      <c r="F47" s="89">
        <v>203.84916999999999</v>
      </c>
      <c r="G47" s="90">
        <v>5.9132426195309193</v>
      </c>
    </row>
    <row r="48" spans="1:7" ht="12.75" customHeight="1" x14ac:dyDescent="0.2">
      <c r="A48" s="54" t="s">
        <v>159</v>
      </c>
      <c r="B48" s="89">
        <v>85.430777000000006</v>
      </c>
      <c r="C48" s="89">
        <v>131.39613399999999</v>
      </c>
      <c r="D48" s="89">
        <v>115.094621</v>
      </c>
      <c r="E48" s="89">
        <v>1145.0847369999999</v>
      </c>
      <c r="F48" s="89">
        <v>769.25754400000005</v>
      </c>
      <c r="G48" s="152">
        <v>48.855834559999998</v>
      </c>
    </row>
    <row r="49" spans="1:7" ht="12.75" customHeight="1" x14ac:dyDescent="0.2">
      <c r="A49" s="55" t="s">
        <v>73</v>
      </c>
      <c r="B49" s="89">
        <v>64.314527999999996</v>
      </c>
      <c r="C49" s="89">
        <v>21.590119000000001</v>
      </c>
      <c r="D49" s="89">
        <v>17.763235999999999</v>
      </c>
      <c r="E49" s="89">
        <v>225.78793200000001</v>
      </c>
      <c r="F49" s="89">
        <v>215.410234</v>
      </c>
      <c r="G49" s="90">
        <v>4.8176439007999932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74</v>
      </c>
      <c r="B51" s="89">
        <v>0.999699</v>
      </c>
      <c r="C51" s="89">
        <v>2.294546</v>
      </c>
      <c r="D51" s="89">
        <v>2.0416150000000002</v>
      </c>
      <c r="E51" s="89">
        <v>18.125077000000001</v>
      </c>
      <c r="F51" s="89">
        <v>13.592822999999999</v>
      </c>
      <c r="G51" s="90">
        <v>33.342992842619992</v>
      </c>
    </row>
    <row r="52" spans="1:7" ht="12.75" customHeight="1" x14ac:dyDescent="0.2">
      <c r="A52" s="56" t="s">
        <v>116</v>
      </c>
      <c r="B52" s="89">
        <v>0.51036000000000004</v>
      </c>
      <c r="C52" s="89">
        <v>0.45330300000000001</v>
      </c>
      <c r="D52" s="89">
        <v>0.59990500000000002</v>
      </c>
      <c r="E52" s="89">
        <v>6.8830710000000002</v>
      </c>
      <c r="F52" s="89">
        <v>6.7699730000000002</v>
      </c>
      <c r="G52" s="90">
        <v>1.67058273349096</v>
      </c>
    </row>
    <row r="53" spans="1:7" ht="12.75" customHeight="1" x14ac:dyDescent="0.2">
      <c r="A53" s="56" t="s">
        <v>75</v>
      </c>
      <c r="B53" s="89">
        <v>8.5531089999999992</v>
      </c>
      <c r="C53" s="89">
        <v>7.5007260000000002</v>
      </c>
      <c r="D53" s="89">
        <v>6.5119049999999996</v>
      </c>
      <c r="E53" s="89">
        <v>66.561464000000001</v>
      </c>
      <c r="F53" s="89">
        <v>50.140681000000001</v>
      </c>
      <c r="G53" s="90">
        <v>32.749421572475256</v>
      </c>
    </row>
    <row r="54" spans="1:7" ht="12.75" customHeight="1" x14ac:dyDescent="0.2">
      <c r="A54" s="57" t="s">
        <v>76</v>
      </c>
      <c r="B54" s="89">
        <v>165.638013</v>
      </c>
      <c r="C54" s="89">
        <v>151.81876099999999</v>
      </c>
      <c r="D54" s="89">
        <v>168.849907</v>
      </c>
      <c r="E54" s="89">
        <v>1958.296497</v>
      </c>
      <c r="F54" s="89">
        <v>1721.903542</v>
      </c>
      <c r="G54" s="90">
        <v>13.728582887135957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77</v>
      </c>
      <c r="B56" s="89">
        <v>136.01801800000001</v>
      </c>
      <c r="C56" s="89">
        <v>127.33266500000001</v>
      </c>
      <c r="D56" s="89">
        <v>146.793903</v>
      </c>
      <c r="E56" s="89">
        <v>1690.5420570000001</v>
      </c>
      <c r="F56" s="89">
        <v>1449.7873669999999</v>
      </c>
      <c r="G56" s="90">
        <v>16.606206915582831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78</v>
      </c>
      <c r="B58" s="89">
        <v>115.317727</v>
      </c>
      <c r="C58" s="89">
        <v>106.199943</v>
      </c>
      <c r="D58" s="89">
        <v>128.15334799999999</v>
      </c>
      <c r="E58" s="89">
        <v>1453.0621060000001</v>
      </c>
      <c r="F58" s="89">
        <v>1233.9203</v>
      </c>
      <c r="G58" s="90">
        <v>17.75980231462276</v>
      </c>
    </row>
    <row r="59" spans="1:7" ht="12.75" customHeight="1" x14ac:dyDescent="0.2">
      <c r="A59" s="51" t="s">
        <v>79</v>
      </c>
      <c r="B59" s="89">
        <v>4.8909950000000002</v>
      </c>
      <c r="C59" s="89">
        <v>6.7802499999999997</v>
      </c>
      <c r="D59" s="89">
        <v>4.9241789999999996</v>
      </c>
      <c r="E59" s="89">
        <v>62.173296999999998</v>
      </c>
      <c r="F59" s="89">
        <v>56.709556999999997</v>
      </c>
      <c r="G59" s="90">
        <v>9.634601800892213</v>
      </c>
    </row>
    <row r="60" spans="1:7" ht="12.75" customHeight="1" x14ac:dyDescent="0.2">
      <c r="A60" s="50" t="s">
        <v>117</v>
      </c>
      <c r="B60" s="96">
        <v>25.811471000000001</v>
      </c>
      <c r="C60" s="89">
        <v>21.925823999999999</v>
      </c>
      <c r="D60" s="89">
        <v>19.181217</v>
      </c>
      <c r="E60" s="89">
        <v>231.373231</v>
      </c>
      <c r="F60" s="89">
        <v>238.251486</v>
      </c>
      <c r="G60" s="90">
        <v>-2.8869725496696361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80</v>
      </c>
      <c r="B62" s="89">
        <v>4.3917999999999999</v>
      </c>
      <c r="C62" s="89">
        <v>5.1599579999999996</v>
      </c>
      <c r="D62" s="89">
        <v>4.7919340000000004</v>
      </c>
      <c r="E62" s="89">
        <v>56.123744000000002</v>
      </c>
      <c r="F62" s="89">
        <v>52.314371999999999</v>
      </c>
      <c r="G62" s="90">
        <v>7.2816930689715775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81</v>
      </c>
      <c r="B64" s="89">
        <v>567.80167700000004</v>
      </c>
      <c r="C64" s="89">
        <v>589.76396499999998</v>
      </c>
      <c r="D64" s="89">
        <v>620.90956000000006</v>
      </c>
      <c r="E64" s="89">
        <v>6468.067411</v>
      </c>
      <c r="F64" s="89">
        <v>6508.901981</v>
      </c>
      <c r="G64" s="90">
        <v>-0.62736495524436009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82</v>
      </c>
      <c r="B66" s="89">
        <v>57.878678000000001</v>
      </c>
      <c r="C66" s="89">
        <v>67.278662999999995</v>
      </c>
      <c r="D66" s="89">
        <v>62.996107000000002</v>
      </c>
      <c r="E66" s="89">
        <v>755.48067200000003</v>
      </c>
      <c r="F66" s="89">
        <v>656.76301899999999</v>
      </c>
      <c r="G66" s="90">
        <v>15.030939645522281</v>
      </c>
    </row>
    <row r="67" spans="1:7" ht="12.75" customHeight="1" x14ac:dyDescent="0.2">
      <c r="A67" s="56" t="s">
        <v>83</v>
      </c>
      <c r="B67" s="89">
        <v>397.28465899999998</v>
      </c>
      <c r="C67" s="89">
        <v>412.30913700000002</v>
      </c>
      <c r="D67" s="89">
        <v>451.77488899999997</v>
      </c>
      <c r="E67" s="89">
        <v>4462.1853890000002</v>
      </c>
      <c r="F67" s="89">
        <v>3413.837258</v>
      </c>
      <c r="G67" s="90">
        <v>30.708790483298429</v>
      </c>
    </row>
    <row r="68" spans="1:7" ht="12.75" customHeight="1" x14ac:dyDescent="0.2">
      <c r="A68" s="56" t="s">
        <v>84</v>
      </c>
      <c r="B68" s="89">
        <v>28.651730000000001</v>
      </c>
      <c r="C68" s="89">
        <v>23.171355999999999</v>
      </c>
      <c r="D68" s="89">
        <v>30.677797999999999</v>
      </c>
      <c r="E68" s="89">
        <v>323.01202999999998</v>
      </c>
      <c r="F68" s="89">
        <v>347.53009300000002</v>
      </c>
      <c r="G68" s="90">
        <v>-7.0549467496042269</v>
      </c>
    </row>
    <row r="69" spans="1:7" ht="12.75" customHeight="1" x14ac:dyDescent="0.2">
      <c r="A69" s="56" t="s">
        <v>132</v>
      </c>
      <c r="B69" s="89">
        <v>19.904297</v>
      </c>
      <c r="C69" s="89">
        <v>24.168901000000002</v>
      </c>
      <c r="D69" s="89">
        <v>18.664963</v>
      </c>
      <c r="E69" s="89">
        <v>243.79250500000001</v>
      </c>
      <c r="F69" s="89">
        <v>172.53608700000001</v>
      </c>
      <c r="G69" s="90">
        <v>41.299428565341231</v>
      </c>
    </row>
    <row r="70" spans="1:7" ht="12.75" customHeight="1" x14ac:dyDescent="0.2">
      <c r="A70" s="58" t="s">
        <v>133</v>
      </c>
      <c r="B70" s="89">
        <v>5.2998950000000002</v>
      </c>
      <c r="C70" s="89">
        <v>5.519107</v>
      </c>
      <c r="D70" s="89">
        <v>3.668323</v>
      </c>
      <c r="E70" s="89">
        <v>60.44699</v>
      </c>
      <c r="F70" s="89">
        <v>66.848945000000001</v>
      </c>
      <c r="G70" s="90">
        <v>-9.5767479950506385</v>
      </c>
    </row>
    <row r="71" spans="1:7" ht="12.75" customHeight="1" x14ac:dyDescent="0.2">
      <c r="A71" s="59" t="s">
        <v>85</v>
      </c>
      <c r="B71" s="89">
        <v>4.2182219999999999</v>
      </c>
      <c r="C71" s="89">
        <v>2.8518780000000001</v>
      </c>
      <c r="D71" s="89">
        <v>4.0792279999999996</v>
      </c>
      <c r="E71" s="89">
        <v>47.393112000000002</v>
      </c>
      <c r="F71" s="89">
        <v>63.136575000000001</v>
      </c>
      <c r="G71" s="90">
        <v>-24.935567062356483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106</v>
      </c>
      <c r="B73" s="89">
        <v>1.961195</v>
      </c>
      <c r="C73" s="89">
        <v>1.811714</v>
      </c>
      <c r="D73" s="89">
        <v>2.9376259999999998</v>
      </c>
      <c r="E73" s="89">
        <v>29.480129999999999</v>
      </c>
      <c r="F73" s="89">
        <v>35.763050999999997</v>
      </c>
      <c r="G73" s="90">
        <v>-17.568190700508183</v>
      </c>
    </row>
    <row r="74" spans="1:7" ht="24" x14ac:dyDescent="0.2">
      <c r="A74" s="61" t="s">
        <v>101</v>
      </c>
      <c r="B74" s="89">
        <v>2.693241</v>
      </c>
      <c r="C74" s="89">
        <v>3.4589750000000001</v>
      </c>
      <c r="D74" s="89">
        <v>3.3168570000000002</v>
      </c>
      <c r="E74" s="89">
        <v>25.378322000000001</v>
      </c>
      <c r="F74" s="89">
        <v>23.072199000000001</v>
      </c>
      <c r="G74" s="90">
        <v>9.9952457934330425</v>
      </c>
    </row>
    <row r="75" spans="1:7" x14ac:dyDescent="0.2">
      <c r="A75" s="62" t="s">
        <v>40</v>
      </c>
      <c r="B75" s="97">
        <v>2587.259845</v>
      </c>
      <c r="C75" s="92">
        <v>2942.8634579999998</v>
      </c>
      <c r="D75" s="92">
        <v>2507.834734</v>
      </c>
      <c r="E75" s="92">
        <v>27743.947955</v>
      </c>
      <c r="F75" s="92">
        <v>24071.864150000001</v>
      </c>
      <c r="G75" s="93">
        <v>15.254671520734703</v>
      </c>
    </row>
    <row r="77" spans="1:7" x14ac:dyDescent="0.2">
      <c r="A77" s="33" t="s">
        <v>150</v>
      </c>
    </row>
    <row r="78" spans="1:7" x14ac:dyDescent="0.2">
      <c r="A78" s="33" t="s">
        <v>160</v>
      </c>
    </row>
    <row r="79" spans="1:7" x14ac:dyDescent="0.2">
      <c r="A79" s="70" t="s">
        <v>143</v>
      </c>
      <c r="B79" s="70"/>
      <c r="C79" s="70"/>
      <c r="D79" s="70"/>
      <c r="E79" s="70"/>
      <c r="F79" s="70"/>
      <c r="G79" s="70"/>
    </row>
    <row r="80" spans="1:7" x14ac:dyDescent="0.2">
      <c r="A80" s="119" t="s">
        <v>144</v>
      </c>
      <c r="B80" s="119"/>
      <c r="C80" s="119"/>
      <c r="D80" s="119"/>
      <c r="E80" s="119"/>
      <c r="F80" s="119"/>
      <c r="G80" s="119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4/21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0" t="s">
        <v>155</v>
      </c>
      <c r="B1" s="120"/>
      <c r="C1" s="120"/>
      <c r="D1" s="120"/>
      <c r="E1" s="120"/>
      <c r="F1" s="120"/>
      <c r="G1" s="120"/>
    </row>
    <row r="2" spans="1:7" x14ac:dyDescent="0.2">
      <c r="A2" s="79"/>
      <c r="B2" s="120" t="s">
        <v>169</v>
      </c>
      <c r="C2" s="120"/>
      <c r="D2" s="120"/>
      <c r="E2" s="120"/>
      <c r="F2" s="120"/>
      <c r="G2" s="79"/>
    </row>
    <row r="28" spans="1:7" x14ac:dyDescent="0.2">
      <c r="A28" s="120"/>
      <c r="B28" s="120"/>
      <c r="C28" s="120"/>
      <c r="D28" s="120"/>
      <c r="E28" s="120"/>
      <c r="F28" s="120"/>
      <c r="G28" s="120"/>
    </row>
    <row r="29" spans="1:7" x14ac:dyDescent="0.2">
      <c r="A29" s="142" t="s">
        <v>170</v>
      </c>
      <c r="B29" s="142"/>
      <c r="C29" s="142"/>
      <c r="D29" s="142"/>
      <c r="E29" s="142"/>
      <c r="F29" s="142"/>
      <c r="G29" s="142"/>
    </row>
  </sheetData>
  <mergeCells count="4">
    <mergeCell ref="A29:G29"/>
    <mergeCell ref="A28:G28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>
      <selection activeCell="E18" sqref="E1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3" t="s">
        <v>86</v>
      </c>
      <c r="B3" s="148" t="s">
        <v>87</v>
      </c>
      <c r="C3" s="14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4"/>
      <c r="B4" s="150" t="s">
        <v>171</v>
      </c>
      <c r="C4" s="15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4"/>
      <c r="B5" s="146"/>
      <c r="C5" s="14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5"/>
      <c r="B6" s="146"/>
      <c r="C6" s="14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9">
        <v>27743.947955</v>
      </c>
      <c r="C8" s="100"/>
      <c r="D8" s="99">
        <v>24071.864150000001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2021</v>
      </c>
      <c r="C9" s="20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172</v>
      </c>
      <c r="B10" s="98">
        <v>4438.8925490000001</v>
      </c>
      <c r="C10" s="101">
        <f t="shared" ref="C10:C24" si="0">IF(B$8&gt;0,B10/B$8*100,0)</f>
        <v>15.999498543609491</v>
      </c>
      <c r="D10" s="102">
        <v>3374.70507</v>
      </c>
      <c r="E10" s="101">
        <f t="shared" ref="E10:E24" si="1">IF(D$8&gt;0,D10/D$8*100,0)</f>
        <v>14.019292602230808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58</v>
      </c>
      <c r="B11" s="98">
        <v>2441.3075490000001</v>
      </c>
      <c r="C11" s="103">
        <f t="shared" si="0"/>
        <v>8.7994237624715161</v>
      </c>
      <c r="D11" s="102">
        <v>2026.3449499999999</v>
      </c>
      <c r="E11" s="101">
        <f t="shared" si="1"/>
        <v>8.417897913402772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47</v>
      </c>
      <c r="B12" s="98">
        <v>2114.5187799999999</v>
      </c>
      <c r="C12" s="103">
        <f t="shared" si="0"/>
        <v>7.6215496923137875</v>
      </c>
      <c r="D12" s="102">
        <v>1537.7441690000001</v>
      </c>
      <c r="E12" s="101">
        <f t="shared" si="1"/>
        <v>6.3881391130233682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60</v>
      </c>
      <c r="B13" s="98">
        <v>1579.786153</v>
      </c>
      <c r="C13" s="103">
        <f t="shared" si="0"/>
        <v>5.6941649240489287</v>
      </c>
      <c r="D13" s="102">
        <v>1593.1268560000001</v>
      </c>
      <c r="E13" s="101">
        <f t="shared" si="1"/>
        <v>6.6182113943177923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173</v>
      </c>
      <c r="B14" s="98">
        <v>1453.0621060000001</v>
      </c>
      <c r="C14" s="103">
        <f t="shared" si="0"/>
        <v>5.2374020754249937</v>
      </c>
      <c r="D14" s="102">
        <v>1233.9203</v>
      </c>
      <c r="E14" s="101">
        <f t="shared" si="1"/>
        <v>5.1259856416230232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45</v>
      </c>
      <c r="B15" s="98">
        <v>1441.186745</v>
      </c>
      <c r="C15" s="103">
        <f t="shared" si="0"/>
        <v>5.1945986466582532</v>
      </c>
      <c r="D15" s="102">
        <v>1214.695054</v>
      </c>
      <c r="E15" s="101">
        <f t="shared" si="1"/>
        <v>5.0461195960180758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59</v>
      </c>
      <c r="B16" s="98">
        <v>1241.9429809999999</v>
      </c>
      <c r="C16" s="103">
        <f t="shared" si="0"/>
        <v>4.4764464776765038</v>
      </c>
      <c r="D16" s="102">
        <v>1075.3518160000001</v>
      </c>
      <c r="E16" s="101">
        <f t="shared" si="1"/>
        <v>4.4672560849426359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69</v>
      </c>
      <c r="B17" s="98">
        <v>1227.4413340000001</v>
      </c>
      <c r="C17" s="103">
        <f t="shared" si="0"/>
        <v>4.4241768907254286</v>
      </c>
      <c r="D17" s="102">
        <v>560.06666199999995</v>
      </c>
      <c r="E17" s="101">
        <f t="shared" si="1"/>
        <v>2.3266443284576277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8">
        <v>1145.0847369999999</v>
      </c>
      <c r="C18" s="103">
        <f t="shared" si="0"/>
        <v>4.1273316215028197</v>
      </c>
      <c r="D18" s="102">
        <v>926.01301799999999</v>
      </c>
      <c r="E18" s="101">
        <f t="shared" si="1"/>
        <v>3.8468687436490039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46</v>
      </c>
      <c r="B19" s="98">
        <v>1061.5897560000001</v>
      </c>
      <c r="C19" s="103">
        <f t="shared" si="0"/>
        <v>3.8263831727260755</v>
      </c>
      <c r="D19" s="102">
        <v>828.98007199999995</v>
      </c>
      <c r="E19" s="101">
        <f t="shared" si="1"/>
        <v>3.4437718110834381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175</v>
      </c>
      <c r="B20" s="98">
        <v>925.463885</v>
      </c>
      <c r="C20" s="103">
        <f t="shared" si="0"/>
        <v>3.3357324865988058</v>
      </c>
      <c r="D20" s="102">
        <v>787.142427</v>
      </c>
      <c r="E20" s="101">
        <f t="shared" si="1"/>
        <v>3.2699687157382029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43</v>
      </c>
      <c r="B21" s="98">
        <v>735.75177900000006</v>
      </c>
      <c r="C21" s="103">
        <f t="shared" si="0"/>
        <v>2.6519361274515485</v>
      </c>
      <c r="D21" s="102">
        <v>707.41076899999996</v>
      </c>
      <c r="E21" s="101">
        <f t="shared" si="1"/>
        <v>2.9387452695473937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50</v>
      </c>
      <c r="B22" s="98">
        <v>732.349739</v>
      </c>
      <c r="C22" s="103">
        <f t="shared" si="0"/>
        <v>2.6396738495467669</v>
      </c>
      <c r="D22" s="102">
        <v>499.82079299999998</v>
      </c>
      <c r="E22" s="101">
        <f t="shared" si="1"/>
        <v>2.0763692827669935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71</v>
      </c>
      <c r="B23" s="98">
        <v>714.20686899999998</v>
      </c>
      <c r="C23" s="103">
        <f t="shared" si="0"/>
        <v>2.5742798759514183</v>
      </c>
      <c r="D23" s="102">
        <v>726.84710700000005</v>
      </c>
      <c r="E23" s="101">
        <f t="shared" si="1"/>
        <v>3.0194882393435241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176</v>
      </c>
      <c r="B24" s="98">
        <v>548.39856299999997</v>
      </c>
      <c r="C24" s="103">
        <f t="shared" si="0"/>
        <v>1.976642127102779</v>
      </c>
      <c r="D24" s="102">
        <v>470.67684600000001</v>
      </c>
      <c r="E24" s="101">
        <f t="shared" si="1"/>
        <v>1.9552986967151857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8">
        <f>B8-(SUM(B10:B24))</f>
        <v>5942.9644299999964</v>
      </c>
      <c r="C26" s="103">
        <f>IF(B$8&gt;0,B26/B$8*100,0)</f>
        <v>21.420759726190873</v>
      </c>
      <c r="D26" s="102">
        <f>D8-(SUM(D10:D24))</f>
        <v>6509.0182410000016</v>
      </c>
      <c r="E26" s="101">
        <f>IF(D$8&gt;0,D26/D$8*100,0)</f>
        <v>27.039942567140159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177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2021</v>
      </c>
      <c r="C33" s="6">
        <v>2020</v>
      </c>
      <c r="D33" s="6">
        <v>2019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104">
        <v>1778.0127520000001</v>
      </c>
      <c r="C34" s="104">
        <v>2069.9717649999998</v>
      </c>
      <c r="D34" s="104">
        <v>1871.7730200000001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104">
        <v>1956.465029</v>
      </c>
      <c r="C35" s="104">
        <v>2001.984328</v>
      </c>
      <c r="D35" s="104">
        <v>1898.4356479999999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104">
        <v>2388.7303529999999</v>
      </c>
      <c r="C36" s="104">
        <v>2364.3757639999999</v>
      </c>
      <c r="D36" s="104">
        <v>1908.6122580000001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104">
        <v>2016.5548960000001</v>
      </c>
      <c r="C37" s="104">
        <v>1799.747766</v>
      </c>
      <c r="D37" s="104">
        <v>1942.5600919999999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104">
        <v>2578.8813100000002</v>
      </c>
      <c r="C38" s="104">
        <v>1666.373071</v>
      </c>
      <c r="D38" s="104">
        <v>1979.751203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104">
        <v>2408.152576</v>
      </c>
      <c r="C39" s="104">
        <v>1810.277507</v>
      </c>
      <c r="D39" s="104">
        <v>1855.8340800000001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104">
        <v>2042.9547070000001</v>
      </c>
      <c r="C40" s="104">
        <v>1875.6013379999999</v>
      </c>
      <c r="D40" s="104">
        <v>1865.6031350000001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104">
        <v>2065.395231</v>
      </c>
      <c r="C41" s="104">
        <v>1842.081557</v>
      </c>
      <c r="D41" s="104">
        <v>1804.4658360000001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104">
        <v>2470.8430640000001</v>
      </c>
      <c r="C42" s="104">
        <v>1910.1751119999999</v>
      </c>
      <c r="D42" s="104">
        <v>2223.1385110000001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104">
        <v>2587.259845</v>
      </c>
      <c r="C43" s="104">
        <v>2117.9922190000002</v>
      </c>
      <c r="D43" s="104">
        <v>1940.1684889999999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104">
        <v>2942.8634579999998</v>
      </c>
      <c r="C44" s="104">
        <v>2467.1121760000001</v>
      </c>
      <c r="D44" s="104">
        <v>2207.4146900000001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104">
        <v>2507.834734</v>
      </c>
      <c r="C45" s="104">
        <v>2146.1715469999999</v>
      </c>
      <c r="D45" s="104">
        <v>1582.789088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158</v>
      </c>
      <c r="B46" s="84"/>
      <c r="C46" s="84"/>
      <c r="D46" s="85"/>
    </row>
    <row r="47" spans="1:26" x14ac:dyDescent="0.2">
      <c r="A47" s="81"/>
      <c r="B47" s="81">
        <v>2021</v>
      </c>
      <c r="C47" s="81">
        <v>2020</v>
      </c>
      <c r="D47" s="81">
        <v>2019</v>
      </c>
    </row>
    <row r="48" spans="1:26" x14ac:dyDescent="0.2">
      <c r="A48" s="81" t="s">
        <v>89</v>
      </c>
      <c r="B48" s="83">
        <f>IF(B34=0,#N/A,B34)</f>
        <v>1778.0127520000001</v>
      </c>
      <c r="C48" s="83">
        <f t="shared" ref="C48:D48" si="2">IF(C34=0,#N/A,C34)</f>
        <v>2069.9717649999998</v>
      </c>
      <c r="D48" s="83">
        <f t="shared" si="2"/>
        <v>1871.7730200000001</v>
      </c>
    </row>
    <row r="49" spans="1:4" x14ac:dyDescent="0.2">
      <c r="A49" s="82" t="s">
        <v>90</v>
      </c>
      <c r="B49" s="83">
        <f t="shared" ref="B49:D59" si="3">IF(B35=0,#N/A,B35)</f>
        <v>1956.465029</v>
      </c>
      <c r="C49" s="83">
        <f t="shared" si="3"/>
        <v>2001.984328</v>
      </c>
      <c r="D49" s="83">
        <f t="shared" si="3"/>
        <v>1898.4356479999999</v>
      </c>
    </row>
    <row r="50" spans="1:4" x14ac:dyDescent="0.2">
      <c r="A50" s="82" t="s">
        <v>91</v>
      </c>
      <c r="B50" s="83">
        <f t="shared" si="3"/>
        <v>2388.7303529999999</v>
      </c>
      <c r="C50" s="83">
        <f t="shared" si="3"/>
        <v>2364.3757639999999</v>
      </c>
      <c r="D50" s="83">
        <f t="shared" si="3"/>
        <v>1908.6122580000001</v>
      </c>
    </row>
    <row r="51" spans="1:4" x14ac:dyDescent="0.2">
      <c r="A51" s="81" t="s">
        <v>92</v>
      </c>
      <c r="B51" s="83">
        <f t="shared" si="3"/>
        <v>2016.5548960000001</v>
      </c>
      <c r="C51" s="83">
        <f t="shared" si="3"/>
        <v>1799.747766</v>
      </c>
      <c r="D51" s="83">
        <f t="shared" si="3"/>
        <v>1942.5600919999999</v>
      </c>
    </row>
    <row r="52" spans="1:4" x14ac:dyDescent="0.2">
      <c r="A52" s="82" t="s">
        <v>93</v>
      </c>
      <c r="B52" s="83">
        <f t="shared" si="3"/>
        <v>2578.8813100000002</v>
      </c>
      <c r="C52" s="83">
        <f t="shared" si="3"/>
        <v>1666.373071</v>
      </c>
      <c r="D52" s="83">
        <f t="shared" si="3"/>
        <v>1979.751203</v>
      </c>
    </row>
    <row r="53" spans="1:4" x14ac:dyDescent="0.2">
      <c r="A53" s="82" t="s">
        <v>94</v>
      </c>
      <c r="B53" s="83">
        <f t="shared" si="3"/>
        <v>2408.152576</v>
      </c>
      <c r="C53" s="83">
        <f t="shared" si="3"/>
        <v>1810.277507</v>
      </c>
      <c r="D53" s="83">
        <f t="shared" si="3"/>
        <v>1855.8340800000001</v>
      </c>
    </row>
    <row r="54" spans="1:4" x14ac:dyDescent="0.2">
      <c r="A54" s="81" t="s">
        <v>95</v>
      </c>
      <c r="B54" s="83">
        <f t="shared" si="3"/>
        <v>2042.9547070000001</v>
      </c>
      <c r="C54" s="83">
        <f t="shared" si="3"/>
        <v>1875.6013379999999</v>
      </c>
      <c r="D54" s="83">
        <f t="shared" si="3"/>
        <v>1865.6031350000001</v>
      </c>
    </row>
    <row r="55" spans="1:4" x14ac:dyDescent="0.2">
      <c r="A55" s="82" t="s">
        <v>96</v>
      </c>
      <c r="B55" s="83">
        <f t="shared" si="3"/>
        <v>2065.395231</v>
      </c>
      <c r="C55" s="83">
        <f t="shared" si="3"/>
        <v>1842.081557</v>
      </c>
      <c r="D55" s="83">
        <f t="shared" si="3"/>
        <v>1804.4658360000001</v>
      </c>
    </row>
    <row r="56" spans="1:4" x14ac:dyDescent="0.2">
      <c r="A56" s="82" t="s">
        <v>97</v>
      </c>
      <c r="B56" s="83">
        <f t="shared" si="3"/>
        <v>2470.8430640000001</v>
      </c>
      <c r="C56" s="83">
        <f t="shared" si="3"/>
        <v>1910.1751119999999</v>
      </c>
      <c r="D56" s="83">
        <f t="shared" si="3"/>
        <v>2223.1385110000001</v>
      </c>
    </row>
    <row r="57" spans="1:4" x14ac:dyDescent="0.2">
      <c r="A57" s="81" t="s">
        <v>98</v>
      </c>
      <c r="B57" s="83">
        <f t="shared" si="3"/>
        <v>2587.259845</v>
      </c>
      <c r="C57" s="83">
        <f t="shared" si="3"/>
        <v>2117.9922190000002</v>
      </c>
      <c r="D57" s="83">
        <f t="shared" si="3"/>
        <v>1940.1684889999999</v>
      </c>
    </row>
    <row r="58" spans="1:4" x14ac:dyDescent="0.2">
      <c r="A58" s="82" t="s">
        <v>99</v>
      </c>
      <c r="B58" s="83">
        <f t="shared" si="3"/>
        <v>2942.8634579999998</v>
      </c>
      <c r="C58" s="83">
        <f t="shared" si="3"/>
        <v>2467.1121760000001</v>
      </c>
      <c r="D58" s="83">
        <f t="shared" si="3"/>
        <v>2207.4146900000001</v>
      </c>
    </row>
    <row r="59" spans="1:4" x14ac:dyDescent="0.2">
      <c r="A59" s="82" t="s">
        <v>100</v>
      </c>
      <c r="B59" s="83">
        <f t="shared" si="3"/>
        <v>2507.834734</v>
      </c>
      <c r="C59" s="83">
        <f t="shared" si="3"/>
        <v>2146.1715469999999</v>
      </c>
      <c r="D59" s="83">
        <f t="shared" si="3"/>
        <v>1582.789088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2014-08-27T07:47:10Z</cp:lastPrinted>
  <dcterms:created xsi:type="dcterms:W3CDTF">2012-03-28T07:56:08Z</dcterms:created>
  <dcterms:modified xsi:type="dcterms:W3CDTF">2022-06-10T13:26:07Z</dcterms:modified>
  <cp:category>LIS-Bericht</cp:category>
</cp:coreProperties>
</file>