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G_III_3_vj_SH\"/>
    </mc:Choice>
  </mc:AlternateContent>
  <xr:revisionPtr revIDLastSave="0" documentId="13_ncr:1_{A8A94673-8D91-4746-8481-77B413481A46}" xr6:coauthVersionLast="36" xr6:coauthVersionMax="36" xr10:uidLastSave="{00000000-0000-0000-0000-000000000000}"/>
  <bookViews>
    <workbookView xWindow="240" yWindow="120" windowWidth="24630" windowHeight="11085" xr2:uid="{00000000-000D-0000-FFFF-FFFF00000000}"/>
  </bookViews>
  <sheets>
    <sheet name="V0_1" sheetId="1" r:id="rId1"/>
    <sheet name="V0_2" sheetId="11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T2_1!$1:$6</definedName>
  </definedNames>
  <calcPr calcId="191029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D59" i="9" l="1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</calcChain>
</file>

<file path=xl/sharedStrings.xml><?xml version="1.0" encoding="utf-8"?>
<sst xmlns="http://schemas.openxmlformats.org/spreadsheetml/2006/main" count="237" uniqueCount="183">
  <si>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</si>
  <si>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</si>
  <si>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</si>
  <si>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</si>
  <si>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</si>
  <si>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</si>
  <si>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</si>
  <si>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</si>
  <si>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</si>
  <si>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</si>
  <si>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</si>
  <si>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</si>
  <si>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</si>
  <si>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</si>
  <si>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</si>
  <si>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</si>
  <si>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</si>
  <si>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</si>
  <si>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</si>
  <si>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</si>
  <si>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</si>
  <si>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</si>
  <si>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</si>
  <si>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</si>
  <si>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</si>
  <si>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</si>
  <si>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</si>
  <si>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</si>
  <si>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</si>
  <si>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</si>
  <si>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</si>
  <si>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darunter</t>
  </si>
  <si>
    <t>Mineralölerzeugnisse</t>
  </si>
  <si>
    <t>Fertigwaren</t>
  </si>
  <si>
    <t xml:space="preserve">Vorerzeugnisse </t>
  </si>
  <si>
    <t>Kunststoffe</t>
  </si>
  <si>
    <t>Enderzeugnisse</t>
  </si>
  <si>
    <t xml:space="preserve">Waren aus Kunststoffen </t>
  </si>
  <si>
    <t xml:space="preserve">Pharmazeutische Erzeugnisse </t>
  </si>
  <si>
    <t xml:space="preserve">Kraftfahrzeuge </t>
  </si>
  <si>
    <t>Insgesamt</t>
  </si>
  <si>
    <t>Europa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</si>
  <si>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</si>
  <si>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</si>
  <si>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</si>
  <si>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</si>
  <si>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</si>
  <si>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</si>
  <si>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</si>
  <si>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</si>
  <si>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</si>
  <si>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</si>
  <si>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</si>
  <si>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</si>
  <si>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</si>
  <si>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</si>
  <si>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</si>
  <si>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</si>
  <si>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</si>
  <si>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</si>
  <si>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</si>
  <si>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</si>
  <si>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</si>
  <si>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</si>
  <si>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</si>
  <si>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</si>
  <si>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</si>
  <si>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</si>
  <si>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</si>
  <si>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</si>
  <si>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</si>
  <si>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</si>
  <si>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</si>
  <si>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</si>
  <si>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</si>
  <si>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</si>
  <si>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</si>
  <si>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</si>
  <si>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</si>
  <si>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</si>
  <si>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</si>
  <si>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</si>
  <si>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</si>
  <si>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</si>
  <si>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</si>
  <si>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</si>
  <si>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</si>
  <si>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</si>
  <si>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</si>
  <si>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</si>
  <si>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</si>
  <si>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</si>
  <si>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</si>
  <si>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</si>
  <si>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</si>
  <si>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</si>
  <si>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</si>
  <si>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</si>
  <si>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</si>
  <si>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</si>
  <si>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</si>
  <si>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</si>
  <si>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</si>
  <si>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</si>
  <si>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</si>
  <si>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</si>
  <si>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</si>
  <si>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</si>
  <si>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</si>
  <si>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Düngemittel</t>
  </si>
  <si>
    <t>Papier und Pappe</t>
  </si>
  <si>
    <t>Bekleidung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</si>
  <si>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</si>
  <si>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</si>
  <si>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</si>
  <si>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</si>
  <si>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</si>
  <si>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</si>
  <si>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</si>
  <si>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</si>
  <si>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</si>
  <si>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</si>
  <si>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</si>
  <si>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</si>
  <si>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</si>
  <si>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</si>
  <si>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</si>
  <si>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Einfuhr des</t>
  </si>
  <si>
    <t>Erdöl und Erdgas</t>
  </si>
  <si>
    <t>Spielwaren</t>
  </si>
  <si>
    <t>Rundfunk-, Fernseh- und 
videotechnische Geräte</t>
  </si>
  <si>
    <t>Taiwan</t>
  </si>
  <si>
    <t>Singapur</t>
  </si>
  <si>
    <t>Fische und Krebstiere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</si>
  <si>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</si>
  <si>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</si>
  <si>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</si>
  <si>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</si>
  <si>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</si>
  <si>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</si>
  <si>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Milch und Milcherzeugnisse,
ausgenommen Butter und Käse</t>
  </si>
  <si>
    <t>STATISTISCHE BERICHTE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</si>
  <si>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</si>
  <si>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</si>
  <si>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Sofern in den Produkten auf das Vorhandensein von Copyrightrechten Dritter 
hingewiesen wird, sind die in deren Produkten ausgewiesenen Copyrightbestimmungen 
zu wahren. Alle übrigen Rechte bleiben vorbehalten.</t>
  </si>
  <si>
    <t>EU-Länder</t>
  </si>
  <si>
    <t>Euro-Länder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</si>
  <si>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</si>
  <si>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</si>
  <si>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</si>
  <si>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1. Einfuhr des Landes Schleswig-Holstein nach Warengruppen und -untergruppen</t>
  </si>
  <si>
    <t>2. Einfuhr des Landes Schleswig-Holstein nach Ursprungsländern</t>
  </si>
  <si>
    <t>Ursprungsland</t>
  </si>
  <si>
    <t>1. Einfuhr des Landes Schleswig-Holstein nach Ursprungsländern (TOP15) im Vorjahresvergleich</t>
  </si>
  <si>
    <t>Einfuhr nach ausgewählten Ländern (TOP 15) in JJJJ und JJ-1</t>
  </si>
  <si>
    <t>Rückwaren und Ersatzlieferungen</t>
  </si>
  <si>
    <t>! Vorstehende Null-Werte mit #NV wg. Grafik: Nullwert unterdrücken!</t>
  </si>
  <si>
    <t>Druckerzeugnisse und Papierwaren</t>
  </si>
  <si>
    <t xml:space="preserve">Eisen-, Kupfer und Stahlwaren </t>
  </si>
  <si>
    <t>Kennziffer: G III 3 - vj 1/23 SH</t>
  </si>
  <si>
    <t>1. Quartal 2023</t>
  </si>
  <si>
    <t xml:space="preserve">© Statistisches Amt für Hamburg und Schleswig-Holstein, Hamburg 2023 
Auszugsweise Vervielfältigung und Verbreitung mit Quellenangabe gestattet.        </t>
  </si>
  <si>
    <t>Januar - März</t>
  </si>
  <si>
    <r>
      <t>2023</t>
    </r>
    <r>
      <rPr>
        <vertAlign val="superscript"/>
        <sz val="9"/>
        <rFont val="Arial"/>
        <family val="2"/>
      </rPr>
      <t>a</t>
    </r>
  </si>
  <si>
    <r>
      <t>2022</t>
    </r>
    <r>
      <rPr>
        <vertAlign val="superscript"/>
        <sz val="9"/>
        <rFont val="Arial"/>
        <family val="2"/>
      </rPr>
      <t>a</t>
    </r>
  </si>
  <si>
    <r>
      <t>2023</t>
    </r>
    <r>
      <rPr>
        <vertAlign val="superscript"/>
        <sz val="9"/>
        <color theme="1"/>
        <rFont val="Arial"/>
        <family val="2"/>
      </rPr>
      <t>a</t>
    </r>
  </si>
  <si>
    <r>
      <t>2022</t>
    </r>
    <r>
      <rPr>
        <vertAlign val="superscript"/>
        <sz val="9"/>
        <color theme="1"/>
        <rFont val="Arial"/>
        <family val="2"/>
      </rPr>
      <t>a</t>
    </r>
  </si>
  <si>
    <t>der Monate Januar bis März</t>
  </si>
  <si>
    <t>2. Einfuhr des Landes Schleswig-Holstein 2021 bis 2023 im Monatsvergleich</t>
  </si>
  <si>
    <t>Januar - März 2023</t>
  </si>
  <si>
    <t>China, Volksrepublik</t>
  </si>
  <si>
    <t>Vereinigt.Königreich</t>
  </si>
  <si>
    <t>Verein.Staaten (USA)</t>
  </si>
  <si>
    <t>Frankreich</t>
  </si>
  <si>
    <t>Tschechische Republ.</t>
  </si>
  <si>
    <t xml:space="preserve">2. Einfuhr des Landes Schleswig-Holstein in 2021 bis 2023 </t>
  </si>
  <si>
    <t>Benedikt Hálfdanarson</t>
  </si>
  <si>
    <t>040 42831-2513</t>
  </si>
  <si>
    <t>hafen@statistik-nord.de</t>
  </si>
  <si>
    <r>
      <t>Kroatien</t>
    </r>
    <r>
      <rPr>
        <vertAlign val="superscript"/>
        <sz val="9"/>
        <rFont val="Arial"/>
        <family val="2"/>
      </rPr>
      <t xml:space="preserve"> 2</t>
    </r>
  </si>
  <si>
    <t>Vereinigtes Königreich</t>
  </si>
  <si>
    <t>Herausgegeben am: 23. Mai 2023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</si>
  <si>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Kroatien: Einführung des Euro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</si>
</sst>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##\ ###\ ##0\ ;\-###\ ###\ ##0\ ;\-\ "/>
    <numFmt numFmtId="165" formatCode="0.0"/>
    <numFmt numFmtId="166" formatCode="_-* #,##0.00\ [$€]_-;\-* #,##0.00\ [$€]_-;_-* &quot;-&quot;??\ [$€]_-;_-@_-"/>
    <numFmt numFmtId="167" formatCode="###\ ###\ ##0&quot;  &quot;;\-###\ ###\ ##0&quot;  &quot;;&quot;-  &quot;"/>
    <numFmt numFmtId="168" formatCode="###\ ##0.0&quot;  &quot;;\-###\ ##0.0&quot;  &quot;;&quot;-  &quot;"/>
    <numFmt numFmtId="169" formatCode="###\ ###\ ##0\ \ ;\-###\ ###\ ##0\ \ ;\-\ \ "/>
    <numFmt numFmtId="170" formatCode="###\ ##0.0\ \ ;\-\ ###\ ##0.0\ \ ;\-\ \ \ \ \ \ 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vertAlign val="superscript"/>
      <sz val="9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</borders>
  <cellStyleXfs count="10">
    <xf numFmtId="0" fontId="0" fillId="0" borderId="0"/>
    <xf numFmtId="0" fontId="20" fillId="0" borderId="0"/>
    <xf numFmtId="166" fontId="10" fillId="0" borderId="0" applyFont="0" applyFill="0" applyBorder="0" applyAlignment="0" applyProtection="0"/>
    <xf numFmtId="0" fontId="21" fillId="0" borderId="0"/>
    <xf numFmtId="0" fontId="26" fillId="0" borderId="0" applyNumberFormat="0" applyFill="0" applyBorder="0" applyAlignment="0" applyProtection="0"/>
    <xf numFmtId="0" fontId="3" fillId="0" borderId="0"/>
    <xf numFmtId="0" fontId="2" fillId="0" borderId="0"/>
    <xf numFmtId="0" fontId="30" fillId="0" borderId="0"/>
    <xf numFmtId="0" fontId="4" fillId="0" borderId="0"/>
    <xf numFmtId="0" fontId="26" fillId="0" borderId="0" applyNumberFormat="0" applyFill="0" applyBorder="0" applyAlignment="0" applyProtection="0"/>
  </cellStyleXfs>
  <cellXfs count="148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6" fillId="3" borderId="11" xfId="0" quotePrefix="1" applyFont="1" applyFill="1" applyBorder="1" applyAlignment="1">
      <alignment horizontal="center" vertical="center" wrapText="1"/>
    </xf>
    <xf numFmtId="0" fontId="16" fillId="0" borderId="17" xfId="0" applyFont="1" applyBorder="1"/>
    <xf numFmtId="0" fontId="15" fillId="0" borderId="17" xfId="0" applyFont="1" applyBorder="1" applyAlignment="1">
      <alignment horizontal="left" vertical="top" wrapText="1" indent="1"/>
    </xf>
    <xf numFmtId="0" fontId="16" fillId="0" borderId="17" xfId="0" applyFont="1" applyBorder="1" applyAlignment="1">
      <alignment horizontal="left" vertical="top" wrapText="1" indent="1"/>
    </xf>
    <xf numFmtId="0" fontId="16" fillId="0" borderId="17" xfId="0" applyFont="1" applyBorder="1" applyAlignment="1">
      <alignment horizontal="left" vertical="top" wrapText="1" indent="2"/>
    </xf>
    <xf numFmtId="0" fontId="16" fillId="0" borderId="17" xfId="0" applyFont="1" applyBorder="1" applyAlignment="1">
      <alignment horizontal="left" indent="2"/>
    </xf>
    <xf numFmtId="0" fontId="16" fillId="0" borderId="17" xfId="0" applyFont="1" applyBorder="1" applyAlignment="1">
      <alignment horizontal="left" indent="1"/>
    </xf>
    <xf numFmtId="0" fontId="15" fillId="0" borderId="17" xfId="0" applyFont="1" applyBorder="1"/>
    <xf numFmtId="0" fontId="15" fillId="0" borderId="17" xfId="0" applyFont="1" applyBorder="1" applyAlignment="1">
      <alignment horizontal="left" indent="1"/>
    </xf>
    <xf numFmtId="0" fontId="15" fillId="0" borderId="17" xfId="0" applyFont="1" applyBorder="1" applyAlignment="1">
      <alignment horizontal="left" indent="2"/>
    </xf>
    <xf numFmtId="0" fontId="15" fillId="0" borderId="17" xfId="0" applyFont="1" applyBorder="1" applyAlignment="1">
      <alignment horizontal="left" indent="3"/>
    </xf>
    <xf numFmtId="0" fontId="16" fillId="0" borderId="17" xfId="0" applyFont="1" applyBorder="1" applyAlignment="1">
      <alignment horizontal="left" indent="3"/>
    </xf>
    <xf numFmtId="0" fontId="16" fillId="0" borderId="17" xfId="0" applyFont="1" applyBorder="1" applyAlignment="1">
      <alignment horizontal="left" indent="4"/>
    </xf>
    <xf numFmtId="0" fontId="14" fillId="0" borderId="1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5" fillId="0" borderId="10" xfId="0" applyFont="1" applyBorder="1" applyAlignment="1">
      <alignment horizontal="left" vertical="top" indent="1"/>
    </xf>
    <xf numFmtId="0" fontId="15" fillId="0" borderId="10" xfId="0" applyFont="1" applyBorder="1" applyAlignment="1">
      <alignment horizontal="left" vertical="top" indent="2"/>
    </xf>
    <xf numFmtId="0" fontId="15" fillId="0" borderId="10" xfId="0" applyFont="1" applyBorder="1" applyAlignment="1">
      <alignment horizontal="left" vertical="top" indent="3"/>
    </xf>
    <xf numFmtId="0" fontId="16" fillId="0" borderId="10" xfId="0" applyFont="1" applyBorder="1" applyAlignment="1">
      <alignment horizontal="left" vertical="top" indent="3"/>
    </xf>
    <xf numFmtId="0" fontId="16" fillId="0" borderId="10" xfId="0" applyFont="1" applyBorder="1" applyAlignment="1">
      <alignment horizontal="left" vertical="top" indent="2"/>
    </xf>
    <xf numFmtId="0" fontId="16" fillId="0" borderId="10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top" indent="1"/>
    </xf>
    <xf numFmtId="0" fontId="15" fillId="0" borderId="10" xfId="0" applyFont="1" applyBorder="1" applyAlignment="1">
      <alignment horizontal="left" vertical="top"/>
    </xf>
    <xf numFmtId="0" fontId="16" fillId="0" borderId="10" xfId="0" applyFont="1" applyBorder="1" applyAlignment="1">
      <alignment horizontal="left" indent="1"/>
    </xf>
    <xf numFmtId="0" fontId="16" fillId="0" borderId="10" xfId="0" applyFont="1" applyBorder="1"/>
    <xf numFmtId="0" fontId="15" fillId="0" borderId="10" xfId="0" applyFont="1" applyBorder="1" applyAlignment="1">
      <alignment horizontal="left" indent="1"/>
    </xf>
    <xf numFmtId="0" fontId="15" fillId="0" borderId="10" xfId="0" applyFont="1" applyBorder="1" applyAlignment="1">
      <alignment horizontal="left" wrapText="1"/>
    </xf>
    <xf numFmtId="0" fontId="23" fillId="0" borderId="23" xfId="0" applyFont="1" applyBorder="1" applyAlignment="1">
      <alignment horizontal="left" wrapText="1"/>
    </xf>
    <xf numFmtId="0" fontId="7" fillId="0" borderId="0" xfId="0" applyFont="1" applyAlignment="1">
      <alignment horizontal="right" vertical="center"/>
    </xf>
    <xf numFmtId="0" fontId="0" fillId="0" borderId="0" xfId="0" applyFont="1"/>
    <xf numFmtId="0" fontId="11" fillId="0" borderId="0" xfId="0" applyFont="1" applyFill="1" applyAlignment="1">
      <alignment horizontal="left" vertical="center"/>
    </xf>
    <xf numFmtId="0" fontId="16" fillId="0" borderId="17" xfId="0" applyFont="1" applyBorder="1" applyAlignment="1">
      <alignment horizontal="left" wrapText="1" indent="3"/>
    </xf>
    <xf numFmtId="0" fontId="2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top"/>
    </xf>
    <xf numFmtId="0" fontId="16" fillId="0" borderId="17" xfId="0" applyFont="1" applyBorder="1" applyAlignment="1">
      <alignment horizontal="left" wrapText="1"/>
    </xf>
    <xf numFmtId="0" fontId="15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top" wrapText="1" indent="1"/>
    </xf>
    <xf numFmtId="0" fontId="27" fillId="0" borderId="0" xfId="4" applyFont="1" applyAlignment="1">
      <alignment horizontal="left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vertical="center"/>
    </xf>
    <xf numFmtId="165" fontId="4" fillId="0" borderId="0" xfId="0" applyNumberFormat="1" applyFont="1"/>
    <xf numFmtId="165" fontId="10" fillId="2" borderId="0" xfId="0" applyNumberFormat="1" applyFont="1" applyFill="1" applyAlignment="1">
      <alignment vertical="center"/>
    </xf>
    <xf numFmtId="0" fontId="4" fillId="2" borderId="0" xfId="0" applyFont="1" applyFill="1" applyBorder="1" applyAlignment="1" applyProtection="1">
      <alignment horizontal="right"/>
      <protection locked="0"/>
    </xf>
    <xf numFmtId="0" fontId="16" fillId="2" borderId="0" xfId="0" applyFont="1" applyFill="1" applyAlignment="1">
      <alignment vertical="center"/>
    </xf>
    <xf numFmtId="0" fontId="19" fillId="0" borderId="0" xfId="0" quotePrefix="1" applyFont="1" applyAlignment="1">
      <alignment horizontal="right"/>
    </xf>
    <xf numFmtId="0" fontId="16" fillId="3" borderId="11" xfId="0" quotePrefix="1" applyFont="1" applyFill="1" applyBorder="1" applyAlignment="1">
      <alignment horizontal="centerContinuous" vertical="center" wrapText="1"/>
    </xf>
    <xf numFmtId="167" fontId="15" fillId="0" borderId="0" xfId="0" applyNumberFormat="1" applyFont="1"/>
    <xf numFmtId="168" fontId="15" fillId="0" borderId="0" xfId="0" applyNumberFormat="1" applyFont="1"/>
    <xf numFmtId="167" fontId="23" fillId="0" borderId="19" xfId="0" applyNumberFormat="1" applyFont="1" applyBorder="1"/>
    <xf numFmtId="167" fontId="23" fillId="0" borderId="20" xfId="0" applyNumberFormat="1" applyFont="1" applyBorder="1"/>
    <xf numFmtId="168" fontId="23" fillId="0" borderId="20" xfId="0" applyNumberFormat="1" applyFont="1" applyBorder="1"/>
    <xf numFmtId="0" fontId="15" fillId="3" borderId="21" xfId="0" quotePrefix="1" applyFont="1" applyFill="1" applyBorder="1" applyAlignment="1">
      <alignment horizontal="center" vertical="center"/>
    </xf>
    <xf numFmtId="167" fontId="16" fillId="0" borderId="0" xfId="0" applyNumberFormat="1" applyFont="1"/>
    <xf numFmtId="167" fontId="23" fillId="0" borderId="24" xfId="0" applyNumberFormat="1" applyFont="1" applyBorder="1"/>
    <xf numFmtId="169" fontId="4" fillId="0" borderId="0" xfId="0" applyNumberFormat="1" applyFont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/>
    </xf>
    <xf numFmtId="170" fontId="4" fillId="0" borderId="0" xfId="0" applyNumberFormat="1" applyFont="1" applyFill="1" applyBorder="1" applyAlignment="1">
      <alignment horizontal="right" vertical="center"/>
    </xf>
    <xf numFmtId="170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vertical="center"/>
    </xf>
    <xf numFmtId="170" fontId="4" fillId="0" borderId="0" xfId="0" applyNumberFormat="1" applyFont="1" applyAlignment="1">
      <alignment horizontal="right" vertical="center"/>
    </xf>
    <xf numFmtId="167" fontId="4" fillId="0" borderId="0" xfId="0" applyNumberFormat="1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3" borderId="21" xfId="0" quotePrefix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27" fillId="0" borderId="0" xfId="4" applyFont="1" applyAlignment="1">
      <alignment horizontal="left" wrapTex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11" fillId="0" borderId="0" xfId="0" applyFont="1" applyFill="1" applyAlignment="1">
      <alignment horizontal="center" vertical="center"/>
    </xf>
    <xf numFmtId="0" fontId="16" fillId="3" borderId="11" xfId="0" quotePrefix="1" applyNumberFormat="1" applyFont="1" applyFill="1" applyBorder="1" applyAlignment="1">
      <alignment horizontal="center" vertical="center" wrapText="1"/>
    </xf>
    <xf numFmtId="0" fontId="15" fillId="3" borderId="11" xfId="0" applyNumberFormat="1" applyFont="1" applyFill="1" applyBorder="1" applyAlignment="1">
      <alignment horizontal="center" vertical="center" wrapText="1"/>
    </xf>
    <xf numFmtId="17" fontId="16" fillId="3" borderId="11" xfId="0" quotePrefix="1" applyNumberFormat="1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vertical="center" wrapText="1"/>
    </xf>
    <xf numFmtId="0" fontId="15" fillId="3" borderId="13" xfId="0" applyFont="1" applyFill="1" applyBorder="1" applyAlignment="1"/>
    <xf numFmtId="0" fontId="16" fillId="3" borderId="13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left" vertical="center" wrapText="1" indent="1"/>
    </xf>
    <xf numFmtId="0" fontId="15" fillId="3" borderId="12" xfId="0" applyFont="1" applyFill="1" applyBorder="1" applyAlignment="1">
      <alignment horizontal="left" vertical="center" indent="1"/>
    </xf>
    <xf numFmtId="0" fontId="15" fillId="3" borderId="15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" borderId="21" xfId="0" quotePrefix="1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left" vertical="center" indent="1"/>
    </xf>
    <xf numFmtId="0" fontId="15" fillId="3" borderId="21" xfId="0" applyFont="1" applyFill="1" applyBorder="1" applyAlignment="1">
      <alignment horizontal="center" vertical="center"/>
    </xf>
    <xf numFmtId="0" fontId="15" fillId="3" borderId="22" xfId="0" applyFont="1" applyFill="1" applyBorder="1" applyAlignment="1"/>
    <xf numFmtId="0" fontId="15" fillId="3" borderId="25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10">
    <cellStyle name="Euro" xfId="2" xr:uid="{00000000-0005-0000-0000-000000000000}"/>
    <cellStyle name="Link" xfId="4" builtinId="8"/>
    <cellStyle name="Link 2" xfId="9" xr:uid="{00000000-0005-0000-0000-000032000000}"/>
    <cellStyle name="Standard" xfId="0" builtinId="0"/>
    <cellStyle name="Standard 2" xfId="1" xr:uid="{00000000-0005-0000-0000-000003000000}"/>
    <cellStyle name="Standard 2 2" xfId="5" xr:uid="{00000000-0005-0000-0000-000004000000}"/>
    <cellStyle name="Standard 2 3" xfId="8" xr:uid="{00000000-0005-0000-0000-000003000000}"/>
    <cellStyle name="Standard 3" xfId="7" xr:uid="{00000000-0005-0000-0000-000033000000}"/>
    <cellStyle name="Standard 3 2" xfId="3" xr:uid="{00000000-0005-0000-0000-000005000000}"/>
    <cellStyle name="Standard 4" xfId="6" xr:uid="{00000000-0005-0000-0000-000037000000}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9369791666667"/>
          <c:y val="8.1422758284600397E-2"/>
          <c:w val="0.71339231686948223"/>
          <c:h val="0.660806087763619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Irland</c:v>
                </c:pt>
                <c:pt idx="2">
                  <c:v>Dänemark</c:v>
                </c:pt>
                <c:pt idx="3">
                  <c:v>Vereinigt.Königreich</c:v>
                </c:pt>
                <c:pt idx="4">
                  <c:v>Norwegen</c:v>
                </c:pt>
                <c:pt idx="5">
                  <c:v>Polen</c:v>
                </c:pt>
                <c:pt idx="6">
                  <c:v>Niederlande</c:v>
                </c:pt>
                <c:pt idx="7">
                  <c:v>Schweden</c:v>
                </c:pt>
                <c:pt idx="8">
                  <c:v>Verein.Staaten (USA)</c:v>
                </c:pt>
                <c:pt idx="9">
                  <c:v>Italien</c:v>
                </c:pt>
                <c:pt idx="10">
                  <c:v>Schweiz</c:v>
                </c:pt>
                <c:pt idx="11">
                  <c:v>Frankreich</c:v>
                </c:pt>
                <c:pt idx="12">
                  <c:v>Spanien</c:v>
                </c:pt>
                <c:pt idx="13">
                  <c:v>Belgien</c:v>
                </c:pt>
                <c:pt idx="14">
                  <c:v>Tschechische Republ.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;\-\ \ </c:formatCode>
                <c:ptCount val="15"/>
                <c:pt idx="0">
                  <c:v>1121.1650870000001</c:v>
                </c:pt>
                <c:pt idx="1">
                  <c:v>889.68854999999996</c:v>
                </c:pt>
                <c:pt idx="2">
                  <c:v>758.48547399999995</c:v>
                </c:pt>
                <c:pt idx="3">
                  <c:v>457.49838199999999</c:v>
                </c:pt>
                <c:pt idx="4">
                  <c:v>452.26595700000001</c:v>
                </c:pt>
                <c:pt idx="5">
                  <c:v>435.50557199999997</c:v>
                </c:pt>
                <c:pt idx="6">
                  <c:v>389.51839200000001</c:v>
                </c:pt>
                <c:pt idx="7">
                  <c:v>362.18532399999998</c:v>
                </c:pt>
                <c:pt idx="8">
                  <c:v>328.17271</c:v>
                </c:pt>
                <c:pt idx="9">
                  <c:v>252.560778</c:v>
                </c:pt>
                <c:pt idx="10">
                  <c:v>233.12081699999999</c:v>
                </c:pt>
                <c:pt idx="11">
                  <c:v>231.59328300000001</c:v>
                </c:pt>
                <c:pt idx="12">
                  <c:v>224.16924800000001</c:v>
                </c:pt>
                <c:pt idx="13">
                  <c:v>204.872175</c:v>
                </c:pt>
                <c:pt idx="14">
                  <c:v>194.41506799999999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D9-4FA4-832C-0D8B82890C1B}"/>
            </c:ext>
          </c:extLst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Irland</c:v>
                </c:pt>
                <c:pt idx="2">
                  <c:v>Dänemark</c:v>
                </c:pt>
                <c:pt idx="3">
                  <c:v>Vereinigt.Königreich</c:v>
                </c:pt>
                <c:pt idx="4">
                  <c:v>Norwegen</c:v>
                </c:pt>
                <c:pt idx="5">
                  <c:v>Polen</c:v>
                </c:pt>
                <c:pt idx="6">
                  <c:v>Niederlande</c:v>
                </c:pt>
                <c:pt idx="7">
                  <c:v>Schweden</c:v>
                </c:pt>
                <c:pt idx="8">
                  <c:v>Verein.Staaten (USA)</c:v>
                </c:pt>
                <c:pt idx="9">
                  <c:v>Italien</c:v>
                </c:pt>
                <c:pt idx="10">
                  <c:v>Schweiz</c:v>
                </c:pt>
                <c:pt idx="11">
                  <c:v>Frankreich</c:v>
                </c:pt>
                <c:pt idx="12">
                  <c:v>Spanien</c:v>
                </c:pt>
                <c:pt idx="13">
                  <c:v>Belgien</c:v>
                </c:pt>
                <c:pt idx="14">
                  <c:v>Tschechische Republ.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;\-\ \ </c:formatCode>
                <c:ptCount val="15"/>
                <c:pt idx="0">
                  <c:v>1231.7537649999999</c:v>
                </c:pt>
                <c:pt idx="1">
                  <c:v>1517.0987950000001</c:v>
                </c:pt>
                <c:pt idx="2">
                  <c:v>759.86205299999995</c:v>
                </c:pt>
                <c:pt idx="3">
                  <c:v>264.34991100000002</c:v>
                </c:pt>
                <c:pt idx="4">
                  <c:v>461.15438499999999</c:v>
                </c:pt>
                <c:pt idx="5">
                  <c:v>386.48353700000001</c:v>
                </c:pt>
                <c:pt idx="6">
                  <c:v>359.42435599999999</c:v>
                </c:pt>
                <c:pt idx="7">
                  <c:v>439.86293799999999</c:v>
                </c:pt>
                <c:pt idx="8">
                  <c:v>310.62002999999999</c:v>
                </c:pt>
                <c:pt idx="9">
                  <c:v>296.658502</c:v>
                </c:pt>
                <c:pt idx="10">
                  <c:v>225.88186899999999</c:v>
                </c:pt>
                <c:pt idx="11">
                  <c:v>299.227484</c:v>
                </c:pt>
                <c:pt idx="12">
                  <c:v>170.92242400000001</c:v>
                </c:pt>
                <c:pt idx="13">
                  <c:v>222.17338699999999</c:v>
                </c:pt>
                <c:pt idx="14">
                  <c:v>140.673821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D9-4FA4-832C-0D8B82890C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02436312"/>
        <c:axId val="402435528"/>
      </c:barChart>
      <c:catAx>
        <c:axId val="402436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2435528"/>
        <c:crosses val="autoZero"/>
        <c:auto val="1"/>
        <c:lblAlgn val="ctr"/>
        <c:lblOffset val="100"/>
        <c:noMultiLvlLbl val="0"/>
      </c:catAx>
      <c:valAx>
        <c:axId val="4024355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402436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29495637369649"/>
          <c:y val="0.45019651232120578"/>
          <c:w val="9.019153011278995E-2"/>
          <c:h val="9.9606729486683018E-2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73454861111112"/>
          <c:y val="9.6244331065759636E-2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T3_1!$B$33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T3_1!$B$48:$B$59</c:f>
              <c:numCache>
                <c:formatCode>0.0</c:formatCode>
                <c:ptCount val="12"/>
                <c:pt idx="0">
                  <c:v>2961.7279960000001</c:v>
                </c:pt>
                <c:pt idx="1">
                  <c:v>2977.5153650000002</c:v>
                </c:pt>
                <c:pt idx="2">
                  <c:v>2440.485087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06-4816-9B5F-FA66DB895655}"/>
            </c:ext>
          </c:extLst>
        </c:ser>
        <c:ser>
          <c:idx val="1"/>
          <c:order val="1"/>
          <c:tx>
            <c:strRef>
              <c:f>T3_1!$C$33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DE06-4816-9B5F-FA66DB895655}"/>
              </c:ext>
            </c:extLst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T3_1!$C$48:$C$59</c:f>
              <c:numCache>
                <c:formatCode>0.0</c:formatCode>
                <c:ptCount val="12"/>
                <c:pt idx="0">
                  <c:v>2275.104722</c:v>
                </c:pt>
                <c:pt idx="1">
                  <c:v>3107.5819729999998</c:v>
                </c:pt>
                <c:pt idx="2">
                  <c:v>3535.985529</c:v>
                </c:pt>
                <c:pt idx="3">
                  <c:v>2647.1613109999998</c:v>
                </c:pt>
                <c:pt idx="4">
                  <c:v>3194.4900309999998</c:v>
                </c:pt>
                <c:pt idx="5">
                  <c:v>3055.838158</c:v>
                </c:pt>
                <c:pt idx="6">
                  <c:v>3521.114282</c:v>
                </c:pt>
                <c:pt idx="7">
                  <c:v>3788.9697729999998</c:v>
                </c:pt>
                <c:pt idx="8">
                  <c:v>3128.0089760000001</c:v>
                </c:pt>
                <c:pt idx="9">
                  <c:v>3402.0679270000001</c:v>
                </c:pt>
                <c:pt idx="10">
                  <c:v>3355.4239809999999</c:v>
                </c:pt>
                <c:pt idx="11">
                  <c:v>3043.0502000000001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06-4816-9B5F-FA66DB895655}"/>
            </c:ext>
          </c:extLst>
        </c:ser>
        <c:ser>
          <c:idx val="2"/>
          <c:order val="2"/>
          <c:tx>
            <c:strRef>
              <c:f>T3_1!$D$33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DE06-4816-9B5F-FA66DB895655}"/>
              </c:ext>
            </c:extLst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T3_1!$D$48:$D$59</c:f>
              <c:numCache>
                <c:formatCode>0.0</c:formatCode>
                <c:ptCount val="12"/>
                <c:pt idx="0">
                  <c:v>1789.8575920000001</c:v>
                </c:pt>
                <c:pt idx="1">
                  <c:v>1957.5861319999999</c:v>
                </c:pt>
                <c:pt idx="2">
                  <c:v>2386.1726870000002</c:v>
                </c:pt>
                <c:pt idx="3">
                  <c:v>2010.959151</c:v>
                </c:pt>
                <c:pt idx="4">
                  <c:v>2575.9493160000002</c:v>
                </c:pt>
                <c:pt idx="5">
                  <c:v>2402.4303970000001</c:v>
                </c:pt>
                <c:pt idx="6">
                  <c:v>2037.4579639999999</c:v>
                </c:pt>
                <c:pt idx="7">
                  <c:v>2059.434741</c:v>
                </c:pt>
                <c:pt idx="8">
                  <c:v>2453.414753</c:v>
                </c:pt>
                <c:pt idx="9">
                  <c:v>2631.2741110000002</c:v>
                </c:pt>
                <c:pt idx="10">
                  <c:v>2898.9142849999998</c:v>
                </c:pt>
                <c:pt idx="11">
                  <c:v>2480.7455199999999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06-4816-9B5F-FA66DB895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433568"/>
        <c:axId val="402437880"/>
      </c:lineChart>
      <c:catAx>
        <c:axId val="40243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2437880"/>
        <c:crosses val="autoZero"/>
        <c:auto val="1"/>
        <c:lblAlgn val="ctr"/>
        <c:lblOffset val="100"/>
        <c:noMultiLvlLbl val="0"/>
      </c:catAx>
      <c:valAx>
        <c:axId val="4024378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402433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919669</xdr:colOff>
      <xdr:row>3</xdr:row>
      <xdr:rowOff>207726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7319" cy="82685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66671</xdr:rowOff>
    </xdr:from>
    <xdr:to>
      <xdr:col>6</xdr:col>
      <xdr:colOff>900450</xdr:colOff>
      <xdr:row>47</xdr:row>
      <xdr:rowOff>173941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81796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2</xdr:row>
      <xdr:rowOff>180974</xdr:rowOff>
    </xdr:from>
    <xdr:to>
      <xdr:col>6</xdr:col>
      <xdr:colOff>578400</xdr:colOff>
      <xdr:row>25</xdr:row>
      <xdr:rowOff>122549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361950</xdr:colOff>
      <xdr:row>28</xdr:row>
      <xdr:rowOff>176210</xdr:rowOff>
    </xdr:from>
    <xdr:to>
      <xdr:col>6</xdr:col>
      <xdr:colOff>578400</xdr:colOff>
      <xdr:row>48</xdr:row>
      <xdr:rowOff>84710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0.00996</cdr:x>
      <cdr:y>0.00936</cdr:y>
    </cdr:from>
    <cdr:to>
      <cdr:x>0.17719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7359" y="38413"/>
          <a:ext cx="963245" cy="2883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</a:t>
          </a:r>
          <a:r>
            <a:rPr lang="de-DE" sz="800" b="1" baseline="0">
              <a:latin typeface="Arial" pitchFamily="34" charset="0"/>
              <a:cs typeface="Arial" pitchFamily="34" charset="0"/>
            </a:rPr>
            <a:t> Euro</a:t>
          </a:r>
          <a:endParaRPr lang="de-DE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0.16667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23908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G23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</cols>
  <sheetData>
    <row r="1" spans="1:7" x14ac:dyDescent="0.2">
      <c r="A1" s="104"/>
    </row>
    <row r="3" spans="1:7" ht="20.25" x14ac:dyDescent="0.3">
      <c r="A3" s="31" t="s">
        <v>102</v>
      </c>
    </row>
    <row r="4" spans="1:7" ht="20.25" x14ac:dyDescent="0.3">
      <c r="A4" s="31" t="s">
        <v>103</v>
      </c>
    </row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7" t="s">
        <v>141</v>
      </c>
    </row>
    <row r="16" spans="1:7" ht="15" x14ac:dyDescent="0.2">
      <c r="G16" s="63" t="s">
        <v>159</v>
      </c>
    </row>
    <row r="17" spans="1:7" x14ac:dyDescent="0.2">
      <c r="G17" s="64"/>
    </row>
    <row r="18" spans="1:7" ht="37.5" customHeight="1" x14ac:dyDescent="0.5">
      <c r="G18" s="32" t="s">
        <v>127</v>
      </c>
    </row>
    <row r="19" spans="1:7" ht="37.5" customHeight="1" x14ac:dyDescent="0.5">
      <c r="G19" s="32" t="s">
        <v>126</v>
      </c>
    </row>
    <row r="20" spans="1:7" ht="37.5" x14ac:dyDescent="0.5">
      <c r="G20" s="81" t="s">
        <v>160</v>
      </c>
    </row>
    <row r="21" spans="1:7" ht="16.5" x14ac:dyDescent="0.25">
      <c r="A21" s="30"/>
      <c r="B21" s="30"/>
      <c r="C21" s="30"/>
      <c r="D21" s="30"/>
      <c r="E21" s="30"/>
      <c r="F21" s="30"/>
      <c r="G21" s="64"/>
    </row>
    <row r="22" spans="1:7" ht="15" x14ac:dyDescent="0.2">
      <c r="G22" s="74" t="s">
        <v>181</v>
      </c>
    </row>
    <row r="23" spans="1:7" ht="20.25" customHeight="1" x14ac:dyDescent="0.25">
      <c r="A23" s="107"/>
      <c r="B23" s="107"/>
      <c r="C23" s="107"/>
      <c r="D23" s="107"/>
      <c r="E23" s="107"/>
      <c r="F23" s="107"/>
      <c r="G23" s="107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84337-EDE7-4FAF-8E67-B3C5A200F8DE}">
  <dimension ref="A1:G174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8" customFormat="1" ht="15.75" x14ac:dyDescent="0.2">
      <c r="A1" s="112" t="s">
        <v>0</v>
      </c>
      <c r="B1" s="112"/>
      <c r="C1" s="112"/>
      <c r="D1" s="112"/>
      <c r="E1" s="112"/>
      <c r="F1" s="112"/>
      <c r="G1" s="112"/>
    </row>
    <row r="2" spans="1:7" s="48" customFormat="1" ht="15.75" x14ac:dyDescent="0.25">
      <c r="A2" s="100"/>
      <c r="B2" s="100"/>
      <c r="C2" s="100"/>
      <c r="D2" s="100"/>
      <c r="E2" s="100"/>
      <c r="F2" s="100"/>
      <c r="G2" s="100"/>
    </row>
    <row r="3" spans="1:7" s="48" customFormat="1" x14ac:dyDescent="0.2"/>
    <row r="4" spans="1:7" s="48" customFormat="1" ht="15.75" x14ac:dyDescent="0.25">
      <c r="A4" s="113" t="s">
        <v>1</v>
      </c>
      <c r="B4" s="114"/>
      <c r="C4" s="114"/>
      <c r="D4" s="114"/>
      <c r="E4" s="114"/>
      <c r="F4" s="114"/>
      <c r="G4" s="114"/>
    </row>
    <row r="5" spans="1:7" s="48" customFormat="1" x14ac:dyDescent="0.2">
      <c r="A5" s="109"/>
      <c r="B5" s="109"/>
      <c r="C5" s="109"/>
      <c r="D5" s="109"/>
      <c r="E5" s="109"/>
      <c r="F5" s="109"/>
      <c r="G5" s="109"/>
    </row>
    <row r="6" spans="1:7" s="48" customFormat="1" x14ac:dyDescent="0.2">
      <c r="A6" s="98" t="s">
        <v>134</v>
      </c>
      <c r="B6" s="105"/>
      <c r="C6" s="105"/>
      <c r="D6" s="105"/>
      <c r="E6" s="105"/>
      <c r="F6" s="105"/>
      <c r="G6" s="105"/>
    </row>
    <row r="7" spans="1:7" s="48" customFormat="1" ht="5.85" customHeight="1" x14ac:dyDescent="0.2">
      <c r="A7" s="98"/>
      <c r="B7" s="105"/>
      <c r="C7" s="105"/>
      <c r="D7" s="105"/>
      <c r="E7" s="105"/>
      <c r="F7" s="105"/>
      <c r="G7" s="105"/>
    </row>
    <row r="8" spans="1:7" s="48" customFormat="1" x14ac:dyDescent="0.2">
      <c r="A8" s="110" t="s">
        <v>105</v>
      </c>
      <c r="B8" s="108"/>
      <c r="C8" s="108"/>
      <c r="D8" s="108"/>
      <c r="E8" s="108"/>
      <c r="F8" s="108"/>
      <c r="G8" s="108"/>
    </row>
    <row r="9" spans="1:7" s="48" customFormat="1" x14ac:dyDescent="0.2">
      <c r="A9" s="108" t="s">
        <v>4</v>
      </c>
      <c r="B9" s="108"/>
      <c r="C9" s="108"/>
      <c r="D9" s="108"/>
      <c r="E9" s="108"/>
      <c r="F9" s="108"/>
      <c r="G9" s="108"/>
    </row>
    <row r="10" spans="1:7" s="48" customFormat="1" ht="5.85" customHeight="1" x14ac:dyDescent="0.2">
      <c r="A10" s="105"/>
      <c r="B10" s="105"/>
      <c r="C10" s="105"/>
      <c r="D10" s="105"/>
      <c r="E10" s="105"/>
      <c r="F10" s="105"/>
      <c r="G10" s="105"/>
    </row>
    <row r="11" spans="1:7" s="48" customFormat="1" x14ac:dyDescent="0.2">
      <c r="A11" s="115" t="s">
        <v>2</v>
      </c>
      <c r="B11" s="115"/>
      <c r="C11" s="115"/>
      <c r="D11" s="115"/>
      <c r="E11" s="115"/>
      <c r="F11" s="115"/>
      <c r="G11" s="115"/>
    </row>
    <row r="12" spans="1:7" s="48" customFormat="1" x14ac:dyDescent="0.2">
      <c r="A12" s="108" t="s">
        <v>3</v>
      </c>
      <c r="B12" s="108"/>
      <c r="C12" s="108"/>
      <c r="D12" s="108"/>
      <c r="E12" s="108"/>
      <c r="F12" s="108"/>
      <c r="G12" s="108"/>
    </row>
    <row r="13" spans="1:7" s="48" customFormat="1" x14ac:dyDescent="0.2">
      <c r="A13" s="105"/>
      <c r="B13" s="105"/>
      <c r="C13" s="105"/>
      <c r="D13" s="105"/>
      <c r="E13" s="105"/>
      <c r="F13" s="105"/>
      <c r="G13" s="105"/>
    </row>
    <row r="14" spans="1:7" s="48" customFormat="1" x14ac:dyDescent="0.2">
      <c r="A14" s="105"/>
      <c r="B14" s="105"/>
      <c r="C14" s="105"/>
      <c r="D14" s="105"/>
      <c r="E14" s="105"/>
      <c r="F14" s="105"/>
      <c r="G14" s="105"/>
    </row>
    <row r="15" spans="1:7" s="48" customFormat="1" ht="12.75" customHeight="1" x14ac:dyDescent="0.2">
      <c r="A15" s="110" t="s">
        <v>107</v>
      </c>
      <c r="B15" s="108"/>
      <c r="C15" s="108"/>
      <c r="D15" s="99"/>
      <c r="E15" s="99"/>
      <c r="F15" s="99"/>
      <c r="G15" s="99"/>
    </row>
    <row r="16" spans="1:7" s="48" customFormat="1" ht="5.85" customHeight="1" x14ac:dyDescent="0.2">
      <c r="A16" s="99"/>
      <c r="B16" s="106"/>
      <c r="C16" s="106"/>
      <c r="D16" s="99"/>
      <c r="E16" s="99"/>
      <c r="F16" s="99"/>
      <c r="G16" s="99"/>
    </row>
    <row r="17" spans="1:7" s="48" customFormat="1" ht="12.75" customHeight="1" x14ac:dyDescent="0.2">
      <c r="A17" s="108" t="s">
        <v>176</v>
      </c>
      <c r="B17" s="108"/>
      <c r="C17" s="108"/>
      <c r="D17" s="106"/>
      <c r="E17" s="106"/>
      <c r="F17" s="106"/>
      <c r="G17" s="106"/>
    </row>
    <row r="18" spans="1:7" s="48" customFormat="1" ht="12.75" customHeight="1" x14ac:dyDescent="0.2">
      <c r="A18" s="106" t="s">
        <v>119</v>
      </c>
      <c r="B18" s="108" t="s">
        <v>177</v>
      </c>
      <c r="C18" s="108"/>
      <c r="D18" s="106"/>
      <c r="E18" s="106"/>
      <c r="F18" s="106"/>
      <c r="G18" s="106"/>
    </row>
    <row r="19" spans="1:7" s="48" customFormat="1" ht="12.75" customHeight="1" x14ac:dyDescent="0.2">
      <c r="A19" s="106" t="s">
        <v>120</v>
      </c>
      <c r="B19" s="111" t="s">
        <v>178</v>
      </c>
      <c r="C19" s="111"/>
      <c r="D19" s="111"/>
      <c r="E19" s="106"/>
      <c r="F19" s="106"/>
      <c r="G19" s="106"/>
    </row>
    <row r="20" spans="1:7" s="48" customFormat="1" x14ac:dyDescent="0.2">
      <c r="A20" s="106"/>
      <c r="B20" s="106"/>
      <c r="C20" s="106"/>
      <c r="D20" s="106"/>
      <c r="E20" s="106"/>
      <c r="F20" s="106"/>
      <c r="G20" s="106"/>
    </row>
    <row r="21" spans="1:7" s="48" customFormat="1" ht="12.75" customHeight="1" x14ac:dyDescent="0.2">
      <c r="A21" s="110" t="s">
        <v>135</v>
      </c>
      <c r="B21" s="108"/>
      <c r="C21" s="99"/>
      <c r="D21" s="99"/>
      <c r="E21" s="99"/>
      <c r="F21" s="99"/>
      <c r="G21" s="99"/>
    </row>
    <row r="22" spans="1:7" s="48" customFormat="1" ht="5.85" customHeight="1" x14ac:dyDescent="0.2">
      <c r="A22" s="99"/>
      <c r="B22" s="106"/>
      <c r="C22" s="99"/>
      <c r="D22" s="99"/>
      <c r="E22" s="99"/>
      <c r="F22" s="99"/>
      <c r="G22" s="99"/>
    </row>
    <row r="23" spans="1:7" s="48" customFormat="1" ht="12.75" customHeight="1" x14ac:dyDescent="0.2">
      <c r="A23" s="106" t="s">
        <v>121</v>
      </c>
      <c r="B23" s="108" t="s">
        <v>122</v>
      </c>
      <c r="C23" s="108"/>
      <c r="D23" s="106"/>
      <c r="E23" s="106"/>
      <c r="F23" s="106"/>
      <c r="G23" s="106"/>
    </row>
    <row r="24" spans="1:7" s="48" customFormat="1" ht="12.75" customHeight="1" x14ac:dyDescent="0.2">
      <c r="A24" s="106" t="s">
        <v>123</v>
      </c>
      <c r="B24" s="108" t="s">
        <v>124</v>
      </c>
      <c r="C24" s="108"/>
      <c r="D24" s="106"/>
      <c r="E24" s="106"/>
      <c r="F24" s="106"/>
      <c r="G24" s="106"/>
    </row>
    <row r="25" spans="1:7" s="48" customFormat="1" ht="12.75" customHeight="1" x14ac:dyDescent="0.2">
      <c r="A25" s="106"/>
      <c r="B25" s="108"/>
      <c r="C25" s="108"/>
      <c r="D25" s="106"/>
      <c r="E25" s="106"/>
      <c r="F25" s="106"/>
      <c r="G25" s="106"/>
    </row>
    <row r="26" spans="1:7" s="48" customFormat="1" x14ac:dyDescent="0.2">
      <c r="A26" s="105"/>
      <c r="B26" s="105"/>
      <c r="C26" s="105"/>
      <c r="D26" s="105"/>
      <c r="E26" s="105"/>
      <c r="F26" s="105"/>
      <c r="G26" s="105"/>
    </row>
    <row r="27" spans="1:7" s="48" customFormat="1" x14ac:dyDescent="0.2">
      <c r="A27" s="105" t="s">
        <v>136</v>
      </c>
      <c r="B27" s="72" t="s">
        <v>137</v>
      </c>
      <c r="C27" s="105"/>
      <c r="D27" s="105"/>
      <c r="E27" s="105"/>
      <c r="F27" s="105"/>
      <c r="G27" s="105"/>
    </row>
    <row r="28" spans="1:7" s="48" customFormat="1" x14ac:dyDescent="0.2">
      <c r="A28" s="105"/>
      <c r="B28" s="105"/>
      <c r="C28" s="105"/>
      <c r="D28" s="105"/>
      <c r="E28" s="105"/>
      <c r="F28" s="105"/>
      <c r="G28" s="105"/>
    </row>
    <row r="29" spans="1:7" s="48" customFormat="1" ht="27.75" customHeight="1" x14ac:dyDescent="0.2">
      <c r="A29" s="108" t="s">
        <v>161</v>
      </c>
      <c r="B29" s="108"/>
      <c r="C29" s="108"/>
      <c r="D29" s="108"/>
      <c r="E29" s="108"/>
      <c r="F29" s="108"/>
      <c r="G29" s="108"/>
    </row>
    <row r="30" spans="1:7" s="48" customFormat="1" ht="41.85" customHeight="1" x14ac:dyDescent="0.2">
      <c r="A30" s="108" t="s">
        <v>144</v>
      </c>
      <c r="B30" s="108"/>
      <c r="C30" s="108"/>
      <c r="D30" s="108"/>
      <c r="E30" s="108"/>
      <c r="F30" s="108"/>
      <c r="G30" s="108"/>
    </row>
    <row r="31" spans="1:7" s="48" customFormat="1" x14ac:dyDescent="0.2">
      <c r="A31" s="105"/>
      <c r="B31" s="105"/>
      <c r="C31" s="105"/>
      <c r="D31" s="105"/>
      <c r="E31" s="105"/>
      <c r="F31" s="105"/>
      <c r="G31" s="105"/>
    </row>
    <row r="32" spans="1:7" s="48" customFormat="1" x14ac:dyDescent="0.2">
      <c r="A32" s="105"/>
      <c r="B32" s="105"/>
      <c r="C32" s="105"/>
      <c r="D32" s="105"/>
      <c r="E32" s="105"/>
      <c r="F32" s="105"/>
      <c r="G32" s="105"/>
    </row>
    <row r="33" spans="1:7" s="48" customFormat="1" x14ac:dyDescent="0.2">
      <c r="A33" s="105"/>
      <c r="B33" s="105"/>
      <c r="C33" s="105"/>
      <c r="D33" s="105"/>
      <c r="E33" s="105"/>
      <c r="F33" s="105"/>
      <c r="G33" s="105"/>
    </row>
    <row r="34" spans="1:7" s="48" customFormat="1" x14ac:dyDescent="0.2">
      <c r="A34" s="105"/>
      <c r="B34" s="105"/>
      <c r="C34" s="105"/>
      <c r="D34" s="105"/>
      <c r="E34" s="105"/>
      <c r="F34" s="105"/>
      <c r="G34" s="105"/>
    </row>
    <row r="35" spans="1:7" s="48" customFormat="1" x14ac:dyDescent="0.2">
      <c r="A35" s="105"/>
      <c r="B35" s="105"/>
      <c r="C35" s="105"/>
      <c r="D35" s="105"/>
      <c r="E35" s="105"/>
      <c r="F35" s="105"/>
      <c r="G35" s="105"/>
    </row>
    <row r="36" spans="1:7" s="48" customFormat="1" x14ac:dyDescent="0.2">
      <c r="A36" s="105"/>
      <c r="B36" s="105"/>
      <c r="C36" s="105"/>
      <c r="D36" s="105"/>
      <c r="E36" s="105"/>
      <c r="F36" s="105"/>
      <c r="G36" s="105"/>
    </row>
    <row r="37" spans="1:7" s="48" customFormat="1" x14ac:dyDescent="0.2">
      <c r="A37" s="105"/>
      <c r="B37" s="105"/>
      <c r="C37" s="105"/>
      <c r="D37" s="105"/>
      <c r="E37" s="105"/>
      <c r="F37" s="105"/>
      <c r="G37" s="105"/>
    </row>
    <row r="38" spans="1:7" s="48" customFormat="1" x14ac:dyDescent="0.2">
      <c r="A38" s="105"/>
      <c r="B38" s="105"/>
      <c r="C38" s="105"/>
      <c r="D38" s="105"/>
      <c r="E38" s="105"/>
      <c r="F38" s="105"/>
      <c r="G38" s="105"/>
    </row>
    <row r="39" spans="1:7" s="48" customFormat="1" x14ac:dyDescent="0.2">
      <c r="A39" s="105"/>
      <c r="B39" s="105"/>
      <c r="C39" s="105"/>
      <c r="D39" s="105"/>
      <c r="E39" s="105"/>
      <c r="F39" s="105"/>
      <c r="G39" s="105"/>
    </row>
    <row r="40" spans="1:7" s="48" customFormat="1" x14ac:dyDescent="0.2">
      <c r="A40" s="109" t="s">
        <v>138</v>
      </c>
      <c r="B40" s="109"/>
      <c r="C40" s="105"/>
      <c r="D40" s="105"/>
      <c r="E40" s="105"/>
      <c r="F40" s="105"/>
      <c r="G40" s="105"/>
    </row>
    <row r="41" spans="1:7" s="48" customFormat="1" x14ac:dyDescent="0.2">
      <c r="A41" s="105"/>
      <c r="B41" s="105"/>
      <c r="C41" s="105"/>
      <c r="D41" s="105"/>
      <c r="E41" s="105"/>
      <c r="F41" s="105"/>
      <c r="G41" s="105"/>
    </row>
    <row r="42" spans="1:7" s="48" customFormat="1" x14ac:dyDescent="0.2">
      <c r="A42" s="7">
        <v>0</v>
      </c>
      <c r="B42" s="8" t="s">
        <v>5</v>
      </c>
      <c r="C42" s="105"/>
      <c r="D42" s="105"/>
      <c r="E42" s="105"/>
      <c r="F42" s="105"/>
      <c r="G42" s="105"/>
    </row>
    <row r="43" spans="1:7" s="48" customFormat="1" x14ac:dyDescent="0.2">
      <c r="A43" s="8" t="s">
        <v>19</v>
      </c>
      <c r="B43" s="8" t="s">
        <v>6</v>
      </c>
      <c r="C43" s="105"/>
      <c r="D43" s="105"/>
      <c r="E43" s="105"/>
      <c r="F43" s="105"/>
      <c r="G43" s="105"/>
    </row>
    <row r="44" spans="1:7" s="48" customFormat="1" x14ac:dyDescent="0.2">
      <c r="A44" s="8" t="s">
        <v>20</v>
      </c>
      <c r="B44" s="8" t="s">
        <v>7</v>
      </c>
      <c r="C44" s="105"/>
      <c r="D44" s="105"/>
      <c r="E44" s="105"/>
      <c r="F44" s="105"/>
      <c r="G44" s="105"/>
    </row>
    <row r="45" spans="1:7" s="48" customFormat="1" x14ac:dyDescent="0.2">
      <c r="A45" s="8" t="s">
        <v>21</v>
      </c>
      <c r="B45" s="8" t="s">
        <v>8</v>
      </c>
      <c r="C45" s="105"/>
      <c r="D45" s="105"/>
      <c r="E45" s="105"/>
      <c r="F45" s="105"/>
      <c r="G45" s="105"/>
    </row>
    <row r="46" spans="1:7" s="48" customFormat="1" x14ac:dyDescent="0.2">
      <c r="A46" s="8" t="s">
        <v>15</v>
      </c>
      <c r="B46" s="8" t="s">
        <v>9</v>
      </c>
      <c r="C46" s="105"/>
      <c r="D46" s="105"/>
      <c r="E46" s="105"/>
      <c r="F46" s="105"/>
      <c r="G46" s="105"/>
    </row>
    <row r="47" spans="1:7" s="48" customFormat="1" x14ac:dyDescent="0.2">
      <c r="A47" s="8" t="s">
        <v>16</v>
      </c>
      <c r="B47" s="8" t="s">
        <v>10</v>
      </c>
      <c r="C47" s="105"/>
      <c r="D47" s="105"/>
      <c r="E47" s="105"/>
      <c r="F47" s="105"/>
      <c r="G47" s="105"/>
    </row>
    <row r="48" spans="1:7" s="48" customFormat="1" x14ac:dyDescent="0.2">
      <c r="A48" s="8" t="s">
        <v>17</v>
      </c>
      <c r="B48" s="8" t="s">
        <v>11</v>
      </c>
      <c r="C48" s="105"/>
      <c r="D48" s="105"/>
      <c r="E48" s="105"/>
      <c r="F48" s="105"/>
      <c r="G48" s="105"/>
    </row>
    <row r="49" spans="1:7" s="48" customFormat="1" x14ac:dyDescent="0.2">
      <c r="A49" s="8" t="s">
        <v>18</v>
      </c>
      <c r="B49" s="8" t="s">
        <v>12</v>
      </c>
      <c r="C49" s="105"/>
      <c r="D49" s="105"/>
      <c r="E49" s="105"/>
      <c r="F49" s="105"/>
      <c r="G49" s="105"/>
    </row>
    <row r="50" spans="1:7" s="48" customFormat="1" x14ac:dyDescent="0.2">
      <c r="A50" s="8" t="s">
        <v>139</v>
      </c>
      <c r="B50" s="8" t="s">
        <v>13</v>
      </c>
      <c r="C50" s="105"/>
      <c r="D50" s="105"/>
      <c r="E50" s="105"/>
      <c r="F50" s="105"/>
      <c r="G50" s="105"/>
    </row>
    <row r="51" spans="1:7" s="48" customFormat="1" x14ac:dyDescent="0.2">
      <c r="A51" s="8" t="s">
        <v>125</v>
      </c>
      <c r="B51" s="8" t="s">
        <v>14</v>
      </c>
      <c r="C51" s="105"/>
      <c r="D51" s="105"/>
      <c r="E51" s="105"/>
      <c r="F51" s="105"/>
      <c r="G51" s="105"/>
    </row>
    <row r="52" spans="1:7" s="48" customFormat="1" x14ac:dyDescent="0.2"/>
    <row r="53" spans="1:7" x14ac:dyDescent="0.2">
      <c r="A53" s="49"/>
      <c r="B53" s="49"/>
      <c r="C53" s="49"/>
      <c r="D53" s="49"/>
      <c r="E53" s="49"/>
      <c r="F53" s="49"/>
      <c r="G53" s="49"/>
    </row>
    <row r="54" spans="1:7" x14ac:dyDescent="0.2">
      <c r="A54" s="49"/>
      <c r="B54" s="49"/>
      <c r="C54" s="49"/>
      <c r="D54" s="49"/>
      <c r="E54" s="49"/>
      <c r="F54" s="49"/>
      <c r="G54" s="49"/>
    </row>
    <row r="55" spans="1:7" x14ac:dyDescent="0.2">
      <c r="A55" s="49"/>
      <c r="B55" s="49"/>
      <c r="C55" s="49"/>
      <c r="D55" s="49"/>
      <c r="E55" s="49"/>
      <c r="F55" s="49"/>
      <c r="G55" s="49"/>
    </row>
    <row r="56" spans="1:7" x14ac:dyDescent="0.2">
      <c r="A56" s="49"/>
      <c r="B56" s="49"/>
      <c r="C56" s="49"/>
      <c r="D56" s="49"/>
      <c r="E56" s="49"/>
      <c r="F56" s="49"/>
      <c r="G56" s="49"/>
    </row>
    <row r="57" spans="1:7" x14ac:dyDescent="0.2">
      <c r="A57" s="49"/>
      <c r="B57" s="49"/>
      <c r="C57" s="49"/>
      <c r="D57" s="49"/>
      <c r="E57" s="49"/>
      <c r="F57" s="49"/>
      <c r="G57" s="49"/>
    </row>
    <row r="58" spans="1:7" x14ac:dyDescent="0.2">
      <c r="A58" s="49"/>
      <c r="B58" s="49"/>
      <c r="C58" s="49"/>
      <c r="D58" s="49"/>
      <c r="E58" s="49"/>
      <c r="F58" s="49"/>
      <c r="G58" s="49"/>
    </row>
    <row r="59" spans="1:7" x14ac:dyDescent="0.2">
      <c r="A59" s="49"/>
      <c r="B59" s="49"/>
      <c r="C59" s="49"/>
      <c r="D59" s="49"/>
      <c r="E59" s="49"/>
      <c r="F59" s="49"/>
      <c r="G59" s="49"/>
    </row>
    <row r="60" spans="1:7" x14ac:dyDescent="0.2">
      <c r="A60" s="49"/>
      <c r="B60" s="49"/>
      <c r="C60" s="49"/>
      <c r="D60" s="49"/>
      <c r="E60" s="49"/>
      <c r="F60" s="49"/>
      <c r="G60" s="49"/>
    </row>
    <row r="61" spans="1:7" x14ac:dyDescent="0.2">
      <c r="A61" s="49"/>
      <c r="B61" s="49"/>
      <c r="C61" s="49"/>
      <c r="D61" s="49"/>
      <c r="E61" s="49"/>
      <c r="F61" s="49"/>
      <c r="G61" s="49"/>
    </row>
    <row r="62" spans="1:7" x14ac:dyDescent="0.2">
      <c r="A62" s="49"/>
      <c r="B62" s="49"/>
      <c r="C62" s="49"/>
      <c r="D62" s="49"/>
      <c r="E62" s="49"/>
      <c r="F62" s="49"/>
      <c r="G62" s="49"/>
    </row>
    <row r="63" spans="1:7" x14ac:dyDescent="0.2">
      <c r="A63" s="49"/>
      <c r="B63" s="49"/>
      <c r="C63" s="49"/>
      <c r="D63" s="49"/>
      <c r="E63" s="49"/>
      <c r="F63" s="49"/>
      <c r="G63" s="49"/>
    </row>
    <row r="64" spans="1:7" x14ac:dyDescent="0.2">
      <c r="A64" s="49"/>
      <c r="B64" s="49"/>
      <c r="C64" s="49"/>
      <c r="D64" s="49"/>
      <c r="E64" s="49"/>
      <c r="F64" s="49"/>
      <c r="G64" s="49"/>
    </row>
    <row r="65" spans="1:7" x14ac:dyDescent="0.2">
      <c r="A65" s="49"/>
      <c r="B65" s="49"/>
      <c r="C65" s="49"/>
      <c r="D65" s="49"/>
      <c r="E65" s="49"/>
      <c r="F65" s="49"/>
      <c r="G65" s="49"/>
    </row>
    <row r="66" spans="1:7" x14ac:dyDescent="0.2">
      <c r="A66" s="49"/>
      <c r="B66" s="49"/>
      <c r="C66" s="49"/>
      <c r="D66" s="49"/>
      <c r="E66" s="49"/>
      <c r="F66" s="49"/>
      <c r="G66" s="49"/>
    </row>
    <row r="67" spans="1:7" x14ac:dyDescent="0.2">
      <c r="A67" s="49"/>
      <c r="B67" s="49"/>
      <c r="C67" s="49"/>
      <c r="D67" s="49"/>
      <c r="E67" s="49"/>
      <c r="F67" s="49"/>
      <c r="G67" s="49"/>
    </row>
    <row r="68" spans="1:7" x14ac:dyDescent="0.2">
      <c r="A68" s="49"/>
      <c r="B68" s="49"/>
      <c r="C68" s="49"/>
      <c r="D68" s="49"/>
      <c r="E68" s="49"/>
      <c r="F68" s="49"/>
      <c r="G68" s="49"/>
    </row>
    <row r="69" spans="1:7" x14ac:dyDescent="0.2">
      <c r="A69" s="49"/>
      <c r="B69" s="49"/>
      <c r="C69" s="49"/>
      <c r="D69" s="49"/>
      <c r="E69" s="49"/>
      <c r="F69" s="49"/>
      <c r="G69" s="49"/>
    </row>
    <row r="70" spans="1:7" x14ac:dyDescent="0.2">
      <c r="A70" s="49"/>
      <c r="B70" s="49"/>
      <c r="C70" s="49"/>
      <c r="D70" s="49"/>
      <c r="E70" s="49"/>
      <c r="F70" s="49"/>
      <c r="G70" s="49"/>
    </row>
    <row r="71" spans="1:7" x14ac:dyDescent="0.2">
      <c r="A71" s="49"/>
      <c r="B71" s="49"/>
      <c r="C71" s="49"/>
      <c r="D71" s="49"/>
      <c r="E71" s="49"/>
      <c r="F71" s="49"/>
      <c r="G71" s="49"/>
    </row>
    <row r="72" spans="1:7" x14ac:dyDescent="0.2">
      <c r="A72" s="49"/>
      <c r="B72" s="49"/>
      <c r="C72" s="49"/>
      <c r="D72" s="49"/>
      <c r="E72" s="49"/>
      <c r="F72" s="49"/>
      <c r="G72" s="49"/>
    </row>
    <row r="73" spans="1:7" x14ac:dyDescent="0.2">
      <c r="A73" s="49"/>
      <c r="B73" s="49"/>
      <c r="C73" s="49"/>
      <c r="D73" s="49"/>
      <c r="E73" s="49"/>
      <c r="F73" s="49"/>
      <c r="G73" s="49"/>
    </row>
    <row r="74" spans="1:7" x14ac:dyDescent="0.2">
      <c r="A74" s="49"/>
      <c r="B74" s="49"/>
      <c r="C74" s="49"/>
      <c r="D74" s="49"/>
      <c r="E74" s="49"/>
      <c r="F74" s="49"/>
      <c r="G74" s="49"/>
    </row>
    <row r="75" spans="1:7" x14ac:dyDescent="0.2">
      <c r="A75" s="49"/>
      <c r="B75" s="49"/>
      <c r="C75" s="49"/>
      <c r="D75" s="49"/>
      <c r="E75" s="49"/>
      <c r="F75" s="49"/>
      <c r="G75" s="49"/>
    </row>
    <row r="76" spans="1:7" x14ac:dyDescent="0.2">
      <c r="A76" s="49"/>
      <c r="B76" s="49"/>
      <c r="C76" s="49"/>
      <c r="D76" s="49"/>
      <c r="E76" s="49"/>
      <c r="F76" s="49"/>
      <c r="G76" s="49"/>
    </row>
    <row r="77" spans="1:7" x14ac:dyDescent="0.2">
      <c r="A77" s="49"/>
      <c r="B77" s="49"/>
      <c r="C77" s="49"/>
      <c r="D77" s="49"/>
      <c r="E77" s="49"/>
      <c r="F77" s="49"/>
      <c r="G77" s="49"/>
    </row>
    <row r="78" spans="1:7" x14ac:dyDescent="0.2">
      <c r="A78" s="49"/>
      <c r="B78" s="49"/>
      <c r="C78" s="49"/>
      <c r="D78" s="49"/>
      <c r="E78" s="49"/>
      <c r="F78" s="49"/>
      <c r="G78" s="49"/>
    </row>
    <row r="79" spans="1:7" x14ac:dyDescent="0.2">
      <c r="A79" s="49"/>
      <c r="B79" s="49"/>
      <c r="C79" s="49"/>
      <c r="D79" s="49"/>
      <c r="E79" s="49"/>
      <c r="F79" s="49"/>
      <c r="G79" s="49"/>
    </row>
    <row r="80" spans="1:7" x14ac:dyDescent="0.2">
      <c r="A80" s="49"/>
      <c r="B80" s="49"/>
      <c r="C80" s="49"/>
      <c r="D80" s="49"/>
      <c r="E80" s="49"/>
      <c r="F80" s="49"/>
      <c r="G80" s="49"/>
    </row>
    <row r="81" spans="1:7" x14ac:dyDescent="0.2">
      <c r="A81" s="49"/>
      <c r="B81" s="49"/>
      <c r="C81" s="49"/>
      <c r="D81" s="49"/>
      <c r="E81" s="49"/>
      <c r="F81" s="49"/>
      <c r="G81" s="49"/>
    </row>
    <row r="82" spans="1:7" x14ac:dyDescent="0.2">
      <c r="A82" s="49"/>
      <c r="B82" s="49"/>
      <c r="C82" s="49"/>
      <c r="D82" s="49"/>
      <c r="E82" s="49"/>
      <c r="F82" s="49"/>
      <c r="G82" s="49"/>
    </row>
    <row r="83" spans="1:7" x14ac:dyDescent="0.2">
      <c r="A83" s="49"/>
      <c r="B83" s="49"/>
      <c r="C83" s="49"/>
      <c r="D83" s="49"/>
      <c r="E83" s="49"/>
      <c r="F83" s="49"/>
      <c r="G83" s="49"/>
    </row>
    <row r="84" spans="1:7" x14ac:dyDescent="0.2">
      <c r="A84" s="49"/>
      <c r="B84" s="49"/>
      <c r="C84" s="49"/>
      <c r="D84" s="49"/>
      <c r="E84" s="49"/>
      <c r="F84" s="49"/>
      <c r="G84" s="49"/>
    </row>
    <row r="85" spans="1:7" x14ac:dyDescent="0.2">
      <c r="A85" s="49"/>
      <c r="B85" s="49"/>
      <c r="C85" s="49"/>
      <c r="D85" s="49"/>
      <c r="E85" s="49"/>
      <c r="F85" s="49"/>
      <c r="G85" s="49"/>
    </row>
    <row r="86" spans="1:7" x14ac:dyDescent="0.2">
      <c r="A86" s="49"/>
      <c r="B86" s="49"/>
      <c r="C86" s="49"/>
      <c r="D86" s="49"/>
      <c r="E86" s="49"/>
      <c r="F86" s="49"/>
      <c r="G86" s="49"/>
    </row>
    <row r="87" spans="1:7" x14ac:dyDescent="0.2">
      <c r="A87" s="49"/>
      <c r="B87" s="49"/>
      <c r="C87" s="49"/>
      <c r="D87" s="49"/>
      <c r="E87" s="49"/>
      <c r="F87" s="49"/>
      <c r="G87" s="49"/>
    </row>
    <row r="88" spans="1:7" x14ac:dyDescent="0.2">
      <c r="A88" s="49"/>
      <c r="B88" s="49"/>
      <c r="C88" s="49"/>
      <c r="D88" s="49"/>
      <c r="E88" s="49"/>
      <c r="F88" s="49"/>
      <c r="G88" s="49"/>
    </row>
    <row r="89" spans="1:7" x14ac:dyDescent="0.2">
      <c r="A89" s="49"/>
      <c r="B89" s="49"/>
      <c r="C89" s="49"/>
      <c r="D89" s="49"/>
      <c r="E89" s="49"/>
      <c r="F89" s="49"/>
      <c r="G89" s="49"/>
    </row>
    <row r="90" spans="1:7" x14ac:dyDescent="0.2">
      <c r="A90" s="49"/>
      <c r="B90" s="49"/>
      <c r="C90" s="49"/>
      <c r="D90" s="49"/>
      <c r="E90" s="49"/>
      <c r="F90" s="49"/>
      <c r="G90" s="49"/>
    </row>
    <row r="91" spans="1:7" x14ac:dyDescent="0.2">
      <c r="A91" s="49"/>
      <c r="B91" s="49"/>
      <c r="C91" s="49"/>
      <c r="D91" s="49"/>
      <c r="E91" s="49"/>
      <c r="F91" s="49"/>
      <c r="G91" s="49"/>
    </row>
    <row r="92" spans="1:7" x14ac:dyDescent="0.2">
      <c r="A92" s="49"/>
      <c r="B92" s="49"/>
      <c r="C92" s="49"/>
      <c r="D92" s="49"/>
      <c r="E92" s="49"/>
      <c r="F92" s="49"/>
      <c r="G92" s="49"/>
    </row>
    <row r="93" spans="1:7" x14ac:dyDescent="0.2">
      <c r="A93" s="49"/>
      <c r="B93" s="49"/>
      <c r="C93" s="49"/>
      <c r="D93" s="49"/>
      <c r="E93" s="49"/>
      <c r="F93" s="49"/>
      <c r="G93" s="49"/>
    </row>
    <row r="94" spans="1:7" x14ac:dyDescent="0.2">
      <c r="A94" s="49"/>
      <c r="B94" s="49"/>
      <c r="C94" s="49"/>
      <c r="D94" s="49"/>
      <c r="E94" s="49"/>
      <c r="F94" s="49"/>
      <c r="G94" s="49"/>
    </row>
    <row r="95" spans="1:7" x14ac:dyDescent="0.2">
      <c r="A95" s="49"/>
      <c r="B95" s="49"/>
      <c r="C95" s="49"/>
      <c r="D95" s="49"/>
      <c r="E95" s="49"/>
      <c r="F95" s="49"/>
      <c r="G95" s="49"/>
    </row>
    <row r="96" spans="1:7" x14ac:dyDescent="0.2">
      <c r="A96" s="49"/>
      <c r="B96" s="49"/>
      <c r="C96" s="49"/>
      <c r="D96" s="49"/>
      <c r="E96" s="49"/>
      <c r="F96" s="49"/>
      <c r="G96" s="49"/>
    </row>
    <row r="97" spans="1:7" x14ac:dyDescent="0.2">
      <c r="A97" s="49"/>
      <c r="B97" s="49"/>
      <c r="C97" s="49"/>
      <c r="D97" s="49"/>
      <c r="E97" s="49"/>
      <c r="F97" s="49"/>
      <c r="G97" s="49"/>
    </row>
    <row r="98" spans="1:7" x14ac:dyDescent="0.2">
      <c r="A98" s="49"/>
      <c r="B98" s="49"/>
      <c r="C98" s="49"/>
      <c r="D98" s="49"/>
      <c r="E98" s="49"/>
      <c r="F98" s="49"/>
      <c r="G98" s="49"/>
    </row>
    <row r="99" spans="1:7" x14ac:dyDescent="0.2">
      <c r="A99" s="49"/>
      <c r="B99" s="49"/>
      <c r="C99" s="49"/>
      <c r="D99" s="49"/>
      <c r="E99" s="49"/>
      <c r="F99" s="49"/>
      <c r="G99" s="49"/>
    </row>
    <row r="100" spans="1:7" x14ac:dyDescent="0.2">
      <c r="A100" s="49"/>
      <c r="B100" s="49"/>
      <c r="C100" s="49"/>
      <c r="D100" s="49"/>
      <c r="E100" s="49"/>
      <c r="F100" s="49"/>
      <c r="G100" s="49"/>
    </row>
    <row r="101" spans="1:7" x14ac:dyDescent="0.2">
      <c r="A101" s="49"/>
      <c r="B101" s="49"/>
      <c r="C101" s="49"/>
      <c r="D101" s="49"/>
      <c r="E101" s="49"/>
      <c r="F101" s="49"/>
      <c r="G101" s="49"/>
    </row>
    <row r="102" spans="1:7" x14ac:dyDescent="0.2">
      <c r="A102" s="49"/>
      <c r="B102" s="49"/>
      <c r="C102" s="49"/>
      <c r="D102" s="49"/>
      <c r="E102" s="49"/>
      <c r="F102" s="49"/>
      <c r="G102" s="49"/>
    </row>
    <row r="103" spans="1:7" x14ac:dyDescent="0.2">
      <c r="A103" s="49"/>
      <c r="B103" s="49"/>
      <c r="C103" s="49"/>
      <c r="D103" s="49"/>
      <c r="E103" s="49"/>
      <c r="F103" s="49"/>
      <c r="G103" s="49"/>
    </row>
    <row r="104" spans="1:7" x14ac:dyDescent="0.2">
      <c r="A104" s="49"/>
      <c r="B104" s="49"/>
      <c r="C104" s="49"/>
      <c r="D104" s="49"/>
      <c r="E104" s="49"/>
      <c r="F104" s="49"/>
      <c r="G104" s="49"/>
    </row>
    <row r="105" spans="1:7" x14ac:dyDescent="0.2">
      <c r="A105" s="49"/>
      <c r="B105" s="49"/>
      <c r="C105" s="49"/>
      <c r="D105" s="49"/>
      <c r="E105" s="49"/>
      <c r="F105" s="49"/>
      <c r="G105" s="49"/>
    </row>
    <row r="106" spans="1:7" x14ac:dyDescent="0.2">
      <c r="A106" s="49"/>
      <c r="B106" s="49"/>
      <c r="C106" s="49"/>
      <c r="D106" s="49"/>
      <c r="E106" s="49"/>
      <c r="F106" s="49"/>
      <c r="G106" s="49"/>
    </row>
    <row r="107" spans="1:7" x14ac:dyDescent="0.2">
      <c r="A107" s="49"/>
      <c r="B107" s="49"/>
      <c r="C107" s="49"/>
      <c r="D107" s="49"/>
      <c r="E107" s="49"/>
      <c r="F107" s="49"/>
      <c r="G107" s="49"/>
    </row>
    <row r="108" spans="1:7" x14ac:dyDescent="0.2">
      <c r="A108" s="49"/>
      <c r="B108" s="49"/>
      <c r="C108" s="49"/>
      <c r="D108" s="49"/>
      <c r="E108" s="49"/>
      <c r="F108" s="49"/>
      <c r="G108" s="49"/>
    </row>
    <row r="109" spans="1:7" x14ac:dyDescent="0.2">
      <c r="A109" s="49"/>
      <c r="B109" s="49"/>
      <c r="C109" s="49"/>
      <c r="D109" s="49"/>
      <c r="E109" s="49"/>
      <c r="F109" s="49"/>
      <c r="G109" s="49"/>
    </row>
    <row r="110" spans="1:7" x14ac:dyDescent="0.2">
      <c r="A110" s="49"/>
      <c r="B110" s="49"/>
      <c r="C110" s="49"/>
      <c r="D110" s="49"/>
      <c r="E110" s="49"/>
      <c r="F110" s="49"/>
      <c r="G110" s="49"/>
    </row>
    <row r="111" spans="1:7" x14ac:dyDescent="0.2">
      <c r="A111" s="49"/>
      <c r="B111" s="49"/>
      <c r="C111" s="49"/>
      <c r="D111" s="49"/>
      <c r="E111" s="49"/>
      <c r="F111" s="49"/>
      <c r="G111" s="49"/>
    </row>
    <row r="112" spans="1:7" x14ac:dyDescent="0.2">
      <c r="A112" s="49"/>
      <c r="B112" s="49"/>
      <c r="C112" s="49"/>
      <c r="D112" s="49"/>
      <c r="E112" s="49"/>
      <c r="F112" s="49"/>
      <c r="G112" s="49"/>
    </row>
    <row r="113" spans="1:7" x14ac:dyDescent="0.2">
      <c r="A113" s="49"/>
      <c r="B113" s="49"/>
      <c r="C113" s="49"/>
      <c r="D113" s="49"/>
      <c r="E113" s="49"/>
      <c r="F113" s="49"/>
      <c r="G113" s="49"/>
    </row>
    <row r="114" spans="1:7" x14ac:dyDescent="0.2">
      <c r="A114" s="49"/>
      <c r="B114" s="49"/>
      <c r="C114" s="49"/>
      <c r="D114" s="49"/>
      <c r="E114" s="49"/>
      <c r="F114" s="49"/>
      <c r="G114" s="49"/>
    </row>
    <row r="115" spans="1:7" x14ac:dyDescent="0.2">
      <c r="A115" s="49"/>
      <c r="B115" s="49"/>
      <c r="C115" s="49"/>
      <c r="D115" s="49"/>
      <c r="E115" s="49"/>
      <c r="F115" s="49"/>
      <c r="G115" s="49"/>
    </row>
    <row r="116" spans="1:7" x14ac:dyDescent="0.2">
      <c r="A116" s="49"/>
      <c r="B116" s="49"/>
      <c r="C116" s="49"/>
      <c r="D116" s="49"/>
      <c r="E116" s="49"/>
      <c r="F116" s="49"/>
      <c r="G116" s="49"/>
    </row>
    <row r="117" spans="1:7" x14ac:dyDescent="0.2">
      <c r="A117" s="49"/>
      <c r="B117" s="49"/>
      <c r="C117" s="49"/>
      <c r="D117" s="49"/>
      <c r="E117" s="49"/>
      <c r="F117" s="49"/>
      <c r="G117" s="49"/>
    </row>
    <row r="118" spans="1:7" x14ac:dyDescent="0.2">
      <c r="A118" s="49"/>
      <c r="B118" s="49"/>
      <c r="C118" s="49"/>
      <c r="D118" s="49"/>
      <c r="E118" s="49"/>
      <c r="F118" s="49"/>
      <c r="G118" s="49"/>
    </row>
    <row r="119" spans="1:7" x14ac:dyDescent="0.2">
      <c r="A119" s="49"/>
      <c r="B119" s="49"/>
      <c r="C119" s="49"/>
      <c r="D119" s="49"/>
      <c r="E119" s="49"/>
      <c r="F119" s="49"/>
      <c r="G119" s="49"/>
    </row>
    <row r="120" spans="1:7" x14ac:dyDescent="0.2">
      <c r="A120" s="49"/>
      <c r="B120" s="49"/>
      <c r="C120" s="49"/>
      <c r="D120" s="49"/>
      <c r="E120" s="49"/>
      <c r="F120" s="49"/>
      <c r="G120" s="49"/>
    </row>
    <row r="121" spans="1:7" x14ac:dyDescent="0.2">
      <c r="A121" s="49"/>
      <c r="B121" s="49"/>
      <c r="C121" s="49"/>
      <c r="D121" s="49"/>
      <c r="E121" s="49"/>
      <c r="F121" s="49"/>
      <c r="G121" s="49"/>
    </row>
    <row r="122" spans="1:7" x14ac:dyDescent="0.2">
      <c r="A122" s="49"/>
      <c r="B122" s="49"/>
      <c r="C122" s="49"/>
      <c r="D122" s="49"/>
      <c r="E122" s="49"/>
      <c r="F122" s="49"/>
      <c r="G122" s="49"/>
    </row>
    <row r="123" spans="1:7" x14ac:dyDescent="0.2">
      <c r="A123" s="49"/>
      <c r="B123" s="49"/>
      <c r="C123" s="49"/>
      <c r="D123" s="49"/>
      <c r="E123" s="49"/>
      <c r="F123" s="49"/>
      <c r="G123" s="49"/>
    </row>
    <row r="124" spans="1:7" x14ac:dyDescent="0.2">
      <c r="A124" s="49"/>
      <c r="B124" s="49"/>
      <c r="C124" s="49"/>
      <c r="D124" s="49"/>
      <c r="E124" s="49"/>
      <c r="F124" s="49"/>
      <c r="G124" s="49"/>
    </row>
    <row r="125" spans="1:7" x14ac:dyDescent="0.2">
      <c r="A125" s="49"/>
      <c r="B125" s="49"/>
      <c r="C125" s="49"/>
      <c r="D125" s="49"/>
      <c r="E125" s="49"/>
      <c r="F125" s="49"/>
      <c r="G125" s="49"/>
    </row>
    <row r="126" spans="1:7" x14ac:dyDescent="0.2">
      <c r="A126" s="49"/>
      <c r="B126" s="49"/>
      <c r="C126" s="49"/>
      <c r="D126" s="49"/>
      <c r="E126" s="49"/>
      <c r="F126" s="49"/>
      <c r="G126" s="49"/>
    </row>
    <row r="127" spans="1:7" x14ac:dyDescent="0.2">
      <c r="A127" s="49"/>
      <c r="B127" s="49"/>
      <c r="C127" s="49"/>
      <c r="D127" s="49"/>
      <c r="E127" s="49"/>
      <c r="F127" s="49"/>
      <c r="G127" s="49"/>
    </row>
    <row r="128" spans="1:7" x14ac:dyDescent="0.2">
      <c r="A128" s="49"/>
      <c r="B128" s="49"/>
      <c r="C128" s="49"/>
      <c r="D128" s="49"/>
      <c r="E128" s="49"/>
      <c r="F128" s="49"/>
      <c r="G128" s="49"/>
    </row>
    <row r="129" spans="1:7" x14ac:dyDescent="0.2">
      <c r="A129" s="49"/>
      <c r="B129" s="49"/>
      <c r="C129" s="49"/>
      <c r="D129" s="49"/>
      <c r="E129" s="49"/>
      <c r="F129" s="49"/>
      <c r="G129" s="49"/>
    </row>
    <row r="130" spans="1:7" x14ac:dyDescent="0.2">
      <c r="A130" s="49"/>
      <c r="B130" s="49"/>
      <c r="C130" s="49"/>
      <c r="D130" s="49"/>
      <c r="E130" s="49"/>
      <c r="F130" s="49"/>
      <c r="G130" s="49"/>
    </row>
    <row r="131" spans="1:7" x14ac:dyDescent="0.2">
      <c r="A131" s="49"/>
      <c r="B131" s="49"/>
      <c r="C131" s="49"/>
      <c r="D131" s="49"/>
      <c r="E131" s="49"/>
      <c r="F131" s="49"/>
      <c r="G131" s="49"/>
    </row>
    <row r="132" spans="1:7" x14ac:dyDescent="0.2">
      <c r="A132" s="49"/>
      <c r="B132" s="49"/>
      <c r="C132" s="49"/>
      <c r="D132" s="49"/>
      <c r="E132" s="49"/>
      <c r="F132" s="49"/>
      <c r="G132" s="49"/>
    </row>
    <row r="133" spans="1:7" x14ac:dyDescent="0.2">
      <c r="A133" s="49"/>
      <c r="B133" s="49"/>
      <c r="C133" s="49"/>
      <c r="D133" s="49"/>
      <c r="E133" s="49"/>
      <c r="F133" s="49"/>
      <c r="G133" s="49"/>
    </row>
    <row r="134" spans="1:7" x14ac:dyDescent="0.2">
      <c r="A134" s="49"/>
      <c r="B134" s="49"/>
      <c r="C134" s="49"/>
      <c r="D134" s="49"/>
      <c r="E134" s="49"/>
      <c r="F134" s="49"/>
      <c r="G134" s="49"/>
    </row>
    <row r="135" spans="1:7" x14ac:dyDescent="0.2">
      <c r="A135" s="49"/>
      <c r="B135" s="49"/>
      <c r="C135" s="49"/>
      <c r="D135" s="49"/>
      <c r="E135" s="49"/>
      <c r="F135" s="49"/>
      <c r="G135" s="49"/>
    </row>
    <row r="136" spans="1:7" x14ac:dyDescent="0.2">
      <c r="A136" s="49"/>
      <c r="B136" s="49"/>
      <c r="C136" s="49"/>
      <c r="D136" s="49"/>
      <c r="E136" s="49"/>
      <c r="F136" s="49"/>
      <c r="G136" s="49"/>
    </row>
    <row r="137" spans="1:7" x14ac:dyDescent="0.2">
      <c r="A137" s="49"/>
      <c r="B137" s="49"/>
      <c r="C137" s="49"/>
      <c r="D137" s="49"/>
      <c r="E137" s="49"/>
      <c r="F137" s="49"/>
      <c r="G137" s="49"/>
    </row>
    <row r="138" spans="1:7" x14ac:dyDescent="0.2">
      <c r="A138" s="49"/>
      <c r="B138" s="49"/>
      <c r="C138" s="49"/>
      <c r="D138" s="49"/>
      <c r="E138" s="49"/>
      <c r="F138" s="49"/>
      <c r="G138" s="49"/>
    </row>
    <row r="139" spans="1:7" x14ac:dyDescent="0.2">
      <c r="A139" s="49"/>
      <c r="B139" s="49"/>
      <c r="C139" s="49"/>
      <c r="D139" s="49"/>
      <c r="E139" s="49"/>
      <c r="F139" s="49"/>
      <c r="G139" s="49"/>
    </row>
    <row r="140" spans="1:7" x14ac:dyDescent="0.2">
      <c r="A140" s="49"/>
      <c r="B140" s="49"/>
      <c r="C140" s="49"/>
      <c r="D140" s="49"/>
      <c r="E140" s="49"/>
      <c r="F140" s="49"/>
      <c r="G140" s="49"/>
    </row>
    <row r="141" spans="1:7" x14ac:dyDescent="0.2">
      <c r="A141" s="49"/>
      <c r="B141" s="49"/>
      <c r="C141" s="49"/>
      <c r="D141" s="49"/>
      <c r="E141" s="49"/>
      <c r="F141" s="49"/>
      <c r="G141" s="49"/>
    </row>
    <row r="142" spans="1:7" x14ac:dyDescent="0.2">
      <c r="A142" s="49"/>
      <c r="B142" s="49"/>
      <c r="C142" s="49"/>
      <c r="D142" s="49"/>
      <c r="E142" s="49"/>
      <c r="F142" s="49"/>
      <c r="G142" s="49"/>
    </row>
    <row r="143" spans="1:7" x14ac:dyDescent="0.2">
      <c r="A143" s="49"/>
      <c r="B143" s="49"/>
      <c r="C143" s="49"/>
      <c r="D143" s="49"/>
      <c r="E143" s="49"/>
      <c r="F143" s="49"/>
      <c r="G143" s="49"/>
    </row>
    <row r="144" spans="1:7" x14ac:dyDescent="0.2">
      <c r="A144" s="49"/>
      <c r="B144" s="49"/>
      <c r="C144" s="49"/>
      <c r="D144" s="49"/>
      <c r="E144" s="49"/>
      <c r="F144" s="49"/>
      <c r="G144" s="49"/>
    </row>
    <row r="145" spans="1:7" x14ac:dyDescent="0.2">
      <c r="A145" s="49"/>
      <c r="B145" s="49"/>
      <c r="C145" s="49"/>
      <c r="D145" s="49"/>
      <c r="E145" s="49"/>
      <c r="F145" s="49"/>
      <c r="G145" s="49"/>
    </row>
    <row r="146" spans="1:7" x14ac:dyDescent="0.2">
      <c r="A146" s="49"/>
      <c r="B146" s="49"/>
      <c r="C146" s="49"/>
      <c r="D146" s="49"/>
      <c r="E146" s="49"/>
      <c r="F146" s="49"/>
      <c r="G146" s="49"/>
    </row>
    <row r="147" spans="1:7" x14ac:dyDescent="0.2">
      <c r="A147" s="49"/>
      <c r="B147" s="49"/>
      <c r="C147" s="49"/>
      <c r="D147" s="49"/>
      <c r="E147" s="49"/>
      <c r="F147" s="49"/>
      <c r="G147" s="49"/>
    </row>
    <row r="148" spans="1:7" x14ac:dyDescent="0.2">
      <c r="A148" s="49"/>
      <c r="B148" s="49"/>
      <c r="C148" s="49"/>
      <c r="D148" s="49"/>
      <c r="E148" s="49"/>
      <c r="F148" s="49"/>
      <c r="G148" s="49"/>
    </row>
    <row r="149" spans="1:7" x14ac:dyDescent="0.2">
      <c r="A149" s="49"/>
      <c r="B149" s="49"/>
      <c r="C149" s="49"/>
      <c r="D149" s="49"/>
      <c r="E149" s="49"/>
      <c r="F149" s="49"/>
      <c r="G149" s="49"/>
    </row>
    <row r="150" spans="1:7" x14ac:dyDescent="0.2">
      <c r="A150" s="49"/>
      <c r="B150" s="49"/>
      <c r="C150" s="49"/>
      <c r="D150" s="49"/>
      <c r="E150" s="49"/>
      <c r="F150" s="49"/>
      <c r="G150" s="49"/>
    </row>
    <row r="151" spans="1:7" x14ac:dyDescent="0.2">
      <c r="A151" s="49"/>
      <c r="B151" s="49"/>
      <c r="C151" s="49"/>
      <c r="D151" s="49"/>
      <c r="E151" s="49"/>
      <c r="F151" s="49"/>
      <c r="G151" s="49"/>
    </row>
    <row r="152" spans="1:7" x14ac:dyDescent="0.2">
      <c r="A152" s="49"/>
      <c r="B152" s="49"/>
      <c r="C152" s="49"/>
      <c r="D152" s="49"/>
      <c r="E152" s="49"/>
      <c r="F152" s="49"/>
      <c r="G152" s="49"/>
    </row>
    <row r="153" spans="1:7" x14ac:dyDescent="0.2">
      <c r="A153" s="49"/>
      <c r="B153" s="49"/>
      <c r="C153" s="49"/>
      <c r="D153" s="49"/>
      <c r="E153" s="49"/>
      <c r="F153" s="49"/>
      <c r="G153" s="49"/>
    </row>
    <row r="154" spans="1:7" x14ac:dyDescent="0.2">
      <c r="A154" s="49"/>
      <c r="B154" s="49"/>
      <c r="C154" s="49"/>
      <c r="D154" s="49"/>
      <c r="E154" s="49"/>
      <c r="F154" s="49"/>
      <c r="G154" s="49"/>
    </row>
    <row r="155" spans="1:7" x14ac:dyDescent="0.2">
      <c r="A155" s="49"/>
      <c r="B155" s="49"/>
      <c r="C155" s="49"/>
      <c r="D155" s="49"/>
      <c r="E155" s="49"/>
      <c r="F155" s="49"/>
      <c r="G155" s="49"/>
    </row>
    <row r="156" spans="1:7" x14ac:dyDescent="0.2">
      <c r="A156" s="49"/>
      <c r="B156" s="49"/>
      <c r="C156" s="49"/>
      <c r="D156" s="49"/>
      <c r="E156" s="49"/>
      <c r="F156" s="49"/>
      <c r="G156" s="49"/>
    </row>
    <row r="157" spans="1:7" x14ac:dyDescent="0.2">
      <c r="A157" s="49"/>
      <c r="B157" s="49"/>
      <c r="C157" s="49"/>
      <c r="D157" s="49"/>
      <c r="E157" s="49"/>
      <c r="F157" s="49"/>
      <c r="G157" s="49"/>
    </row>
    <row r="158" spans="1:7" x14ac:dyDescent="0.2">
      <c r="A158" s="49"/>
      <c r="B158" s="49"/>
      <c r="C158" s="49"/>
      <c r="D158" s="49"/>
      <c r="E158" s="49"/>
      <c r="F158" s="49"/>
      <c r="G158" s="49"/>
    </row>
    <row r="159" spans="1:7" x14ac:dyDescent="0.2">
      <c r="A159" s="49"/>
      <c r="B159" s="49"/>
      <c r="C159" s="49"/>
      <c r="D159" s="49"/>
      <c r="E159" s="49"/>
      <c r="F159" s="49"/>
      <c r="G159" s="49"/>
    </row>
    <row r="160" spans="1:7" x14ac:dyDescent="0.2">
      <c r="A160" s="49"/>
      <c r="B160" s="49"/>
      <c r="C160" s="49"/>
      <c r="D160" s="49"/>
      <c r="E160" s="49"/>
      <c r="F160" s="49"/>
      <c r="G160" s="49"/>
    </row>
    <row r="161" spans="1:7" x14ac:dyDescent="0.2">
      <c r="A161" s="49"/>
      <c r="B161" s="49"/>
      <c r="C161" s="49"/>
      <c r="D161" s="49"/>
      <c r="E161" s="49"/>
      <c r="F161" s="49"/>
      <c r="G161" s="49"/>
    </row>
    <row r="162" spans="1:7" x14ac:dyDescent="0.2">
      <c r="A162" s="49"/>
      <c r="B162" s="49"/>
      <c r="C162" s="49"/>
      <c r="D162" s="49"/>
      <c r="E162" s="49"/>
      <c r="F162" s="49"/>
      <c r="G162" s="49"/>
    </row>
    <row r="163" spans="1:7" x14ac:dyDescent="0.2">
      <c r="A163" s="49"/>
      <c r="B163" s="49"/>
      <c r="C163" s="49"/>
      <c r="D163" s="49"/>
      <c r="E163" s="49"/>
      <c r="F163" s="49"/>
      <c r="G163" s="49"/>
    </row>
    <row r="164" spans="1:7" x14ac:dyDescent="0.2">
      <c r="A164" s="49"/>
      <c r="B164" s="49"/>
      <c r="C164" s="49"/>
      <c r="D164" s="49"/>
      <c r="E164" s="49"/>
      <c r="F164" s="49"/>
      <c r="G164" s="49"/>
    </row>
    <row r="165" spans="1:7" x14ac:dyDescent="0.2">
      <c r="A165" s="49"/>
      <c r="B165" s="49"/>
      <c r="C165" s="49"/>
      <c r="D165" s="49"/>
      <c r="E165" s="49"/>
      <c r="F165" s="49"/>
      <c r="G165" s="49"/>
    </row>
    <row r="166" spans="1:7" x14ac:dyDescent="0.2">
      <c r="A166" s="49"/>
      <c r="B166" s="49"/>
      <c r="C166" s="49"/>
      <c r="D166" s="49"/>
      <c r="E166" s="49"/>
      <c r="F166" s="49"/>
      <c r="G166" s="49"/>
    </row>
    <row r="167" spans="1:7" x14ac:dyDescent="0.2">
      <c r="A167" s="49"/>
      <c r="B167" s="49"/>
      <c r="C167" s="49"/>
      <c r="D167" s="49"/>
      <c r="E167" s="49"/>
      <c r="F167" s="49"/>
      <c r="G167" s="49"/>
    </row>
    <row r="168" spans="1:7" x14ac:dyDescent="0.2">
      <c r="A168" s="49"/>
      <c r="B168" s="49"/>
      <c r="C168" s="49"/>
      <c r="D168" s="49"/>
      <c r="E168" s="49"/>
      <c r="F168" s="49"/>
      <c r="G168" s="49"/>
    </row>
    <row r="169" spans="1:7" x14ac:dyDescent="0.2">
      <c r="A169" s="49"/>
      <c r="B169" s="49"/>
      <c r="C169" s="49"/>
      <c r="D169" s="49"/>
      <c r="E169" s="49"/>
      <c r="F169" s="49"/>
      <c r="G169" s="49"/>
    </row>
    <row r="170" spans="1:7" x14ac:dyDescent="0.2">
      <c r="A170" s="49"/>
      <c r="B170" s="49"/>
      <c r="C170" s="49"/>
      <c r="D170" s="49"/>
      <c r="E170" s="49"/>
      <c r="F170" s="49"/>
      <c r="G170" s="49"/>
    </row>
    <row r="171" spans="1:7" x14ac:dyDescent="0.2">
      <c r="A171" s="49"/>
      <c r="B171" s="49"/>
      <c r="C171" s="49"/>
      <c r="D171" s="49"/>
      <c r="E171" s="49"/>
      <c r="F171" s="49"/>
      <c r="G171" s="49"/>
    </row>
    <row r="172" spans="1:7" x14ac:dyDescent="0.2">
      <c r="A172" s="49"/>
      <c r="B172" s="49"/>
      <c r="C172" s="49"/>
      <c r="D172" s="49"/>
      <c r="E172" s="49"/>
      <c r="F172" s="49"/>
      <c r="G172" s="49"/>
    </row>
    <row r="173" spans="1:7" x14ac:dyDescent="0.2">
      <c r="A173" s="49"/>
      <c r="B173" s="49"/>
      <c r="C173" s="49"/>
      <c r="D173" s="49"/>
      <c r="E173" s="49"/>
      <c r="F173" s="49"/>
      <c r="G173" s="49"/>
    </row>
    <row r="174" spans="1:7" x14ac:dyDescent="0.2">
      <c r="A174" s="49"/>
      <c r="B174" s="49"/>
      <c r="C174" s="49"/>
      <c r="D174" s="49"/>
      <c r="E174" s="49"/>
      <c r="F174" s="49"/>
      <c r="G174" s="49"/>
    </row>
  </sheetData>
  <mergeCells count="18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 xr:uid="{6E2209A9-7503-4AD4-9078-99B3BC0561B0}"/>
    <hyperlink ref="B26" r:id="rId2" display="www.statistik-nord.de" xr:uid="{2C1148B5-1F74-4C9E-BBB6-E16FAA8655E9}"/>
    <hyperlink ref="B27" r:id="rId3" xr:uid="{40194245-A459-4DA2-A9D7-CA9C8371FB8A}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3 - vj 1/23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G54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26" width="11.125" customWidth="1"/>
  </cols>
  <sheetData>
    <row r="1" spans="1:7" x14ac:dyDescent="0.2">
      <c r="A1" s="117" t="s">
        <v>150</v>
      </c>
      <c r="B1" s="117"/>
      <c r="C1" s="117"/>
      <c r="D1" s="117"/>
      <c r="E1" s="117"/>
      <c r="F1" s="117"/>
      <c r="G1" s="117"/>
    </row>
    <row r="3" spans="1:7" s="9" customFormat="1" ht="26.25" customHeight="1" x14ac:dyDescent="0.2">
      <c r="A3" s="127" t="s">
        <v>118</v>
      </c>
      <c r="B3" s="82" t="s">
        <v>89</v>
      </c>
      <c r="C3" s="82" t="s">
        <v>90</v>
      </c>
      <c r="D3" s="82" t="s">
        <v>91</v>
      </c>
      <c r="E3" s="122" t="s">
        <v>162</v>
      </c>
      <c r="F3" s="123"/>
      <c r="G3" s="124"/>
    </row>
    <row r="4" spans="1:7" s="9" customFormat="1" ht="18" customHeight="1" x14ac:dyDescent="0.2">
      <c r="A4" s="128"/>
      <c r="B4" s="118" t="s">
        <v>163</v>
      </c>
      <c r="C4" s="119"/>
      <c r="D4" s="119"/>
      <c r="E4" s="34" t="s">
        <v>163</v>
      </c>
      <c r="F4" s="34" t="s">
        <v>164</v>
      </c>
      <c r="G4" s="125" t="s">
        <v>149</v>
      </c>
    </row>
    <row r="5" spans="1:7" s="9" customFormat="1" ht="17.25" customHeight="1" x14ac:dyDescent="0.2">
      <c r="A5" s="129"/>
      <c r="B5" s="120" t="s">
        <v>104</v>
      </c>
      <c r="C5" s="121"/>
      <c r="D5" s="121"/>
      <c r="E5" s="121"/>
      <c r="F5" s="121"/>
      <c r="G5" s="126"/>
    </row>
    <row r="6" spans="1:7" s="9" customFormat="1" ht="12.75" customHeight="1" x14ac:dyDescent="0.2">
      <c r="A6" s="71"/>
    </row>
    <row r="7" spans="1:7" s="9" customFormat="1" ht="12.75" customHeight="1" x14ac:dyDescent="0.2">
      <c r="A7" s="35" t="s">
        <v>22</v>
      </c>
      <c r="B7" s="83">
        <v>253.10762299999999</v>
      </c>
      <c r="C7" s="83">
        <v>318.33975700000002</v>
      </c>
      <c r="D7" s="83">
        <v>334.88322099999999</v>
      </c>
      <c r="E7" s="83">
        <v>906.330601</v>
      </c>
      <c r="F7" s="83">
        <v>961.648956</v>
      </c>
      <c r="G7" s="84">
        <v>-5.7524478818235139</v>
      </c>
    </row>
    <row r="8" spans="1:7" s="9" customFormat="1" ht="12.75" customHeight="1" x14ac:dyDescent="0.2">
      <c r="A8" s="36" t="s">
        <v>23</v>
      </c>
    </row>
    <row r="9" spans="1:7" s="9" customFormat="1" ht="12.75" customHeight="1" x14ac:dyDescent="0.2">
      <c r="A9" s="37" t="s">
        <v>24</v>
      </c>
      <c r="B9" s="83">
        <v>5.6913200000000002</v>
      </c>
      <c r="C9" s="83">
        <v>5.7131030000000003</v>
      </c>
      <c r="D9" s="83">
        <v>9.3339619999999996</v>
      </c>
      <c r="E9" s="83">
        <v>20.738385000000001</v>
      </c>
      <c r="F9" s="83">
        <v>15.415765</v>
      </c>
      <c r="G9" s="84">
        <v>34.527122072761216</v>
      </c>
    </row>
    <row r="10" spans="1:7" s="9" customFormat="1" ht="12.75" customHeight="1" x14ac:dyDescent="0.2">
      <c r="A10" s="37" t="s">
        <v>25</v>
      </c>
      <c r="B10" s="83">
        <v>60.793667999999997</v>
      </c>
      <c r="C10" s="83">
        <v>90.108558000000002</v>
      </c>
      <c r="D10" s="83">
        <v>97.675905</v>
      </c>
      <c r="E10" s="83">
        <v>248.57813100000001</v>
      </c>
      <c r="F10" s="83">
        <v>272.43644699999999</v>
      </c>
      <c r="G10" s="84">
        <v>-8.7573877367443345</v>
      </c>
    </row>
    <row r="11" spans="1:7" s="9" customFormat="1" ht="12.75" customHeight="1" x14ac:dyDescent="0.2">
      <c r="A11" s="38" t="s">
        <v>31</v>
      </c>
    </row>
    <row r="12" spans="1:7" s="9" customFormat="1" ht="24" customHeight="1" x14ac:dyDescent="0.2">
      <c r="A12" s="38" t="s">
        <v>140</v>
      </c>
      <c r="B12" s="83">
        <v>5.059825</v>
      </c>
      <c r="C12" s="83">
        <v>7.0563339999999997</v>
      </c>
      <c r="D12" s="83">
        <v>7.1837540000000004</v>
      </c>
      <c r="E12" s="83">
        <v>19.299913</v>
      </c>
      <c r="F12" s="83">
        <v>33.447482000000001</v>
      </c>
      <c r="G12" s="84">
        <v>-42.297859671469439</v>
      </c>
    </row>
    <row r="13" spans="1:7" s="9" customFormat="1" ht="12.75" customHeight="1" x14ac:dyDescent="0.2">
      <c r="A13" s="38" t="s">
        <v>108</v>
      </c>
      <c r="B13" s="83">
        <v>31.632010999999999</v>
      </c>
      <c r="C13" s="83">
        <v>26.176808000000001</v>
      </c>
      <c r="D13" s="83">
        <v>27.078704999999999</v>
      </c>
      <c r="E13" s="83">
        <v>84.887523999999999</v>
      </c>
      <c r="F13" s="83">
        <v>102.671502</v>
      </c>
      <c r="G13" s="84">
        <v>-17.321240708059392</v>
      </c>
    </row>
    <row r="14" spans="1:7" s="9" customFormat="1" ht="12.75" customHeight="1" x14ac:dyDescent="0.2">
      <c r="A14" s="38" t="s">
        <v>133</v>
      </c>
      <c r="B14" s="83">
        <v>14.045526000000001</v>
      </c>
      <c r="C14" s="83">
        <v>43.970311000000002</v>
      </c>
      <c r="D14" s="83">
        <v>51.706795</v>
      </c>
      <c r="E14" s="83">
        <v>109.722632</v>
      </c>
      <c r="F14" s="83">
        <v>104.918223</v>
      </c>
      <c r="G14" s="84">
        <v>4.5791940261893416</v>
      </c>
    </row>
    <row r="15" spans="1:7" s="9" customFormat="1" ht="12.75" customHeight="1" x14ac:dyDescent="0.2">
      <c r="A15" s="37" t="s">
        <v>26</v>
      </c>
      <c r="B15" s="83">
        <v>151.90855500000001</v>
      </c>
      <c r="C15" s="83">
        <v>187.081344</v>
      </c>
      <c r="D15" s="83">
        <v>184.10461699999999</v>
      </c>
      <c r="E15" s="83">
        <v>523.094516</v>
      </c>
      <c r="F15" s="83">
        <v>550.11502900000005</v>
      </c>
      <c r="G15" s="84">
        <v>-4.9117932751479287</v>
      </c>
    </row>
    <row r="16" spans="1:7" s="9" customFormat="1" ht="12.75" customHeight="1" x14ac:dyDescent="0.2">
      <c r="A16" s="40" t="s">
        <v>27</v>
      </c>
      <c r="B16" s="83">
        <v>34.714080000000003</v>
      </c>
      <c r="C16" s="83">
        <v>35.436751999999998</v>
      </c>
      <c r="D16" s="83">
        <v>43.768737000000002</v>
      </c>
      <c r="E16" s="83">
        <v>113.919569</v>
      </c>
      <c r="F16" s="83">
        <v>123.681715</v>
      </c>
      <c r="G16" s="84">
        <v>-7.8929581466427834</v>
      </c>
    </row>
    <row r="17" spans="1:7" s="9" customFormat="1" ht="12.75" customHeight="1" x14ac:dyDescent="0.2">
      <c r="A17" s="41"/>
    </row>
    <row r="18" spans="1:7" s="9" customFormat="1" ht="12.75" customHeight="1" x14ac:dyDescent="0.2">
      <c r="A18" s="35" t="s">
        <v>28</v>
      </c>
      <c r="B18" s="83">
        <v>2542.928535</v>
      </c>
      <c r="C18" s="83">
        <v>2428.1386769999999</v>
      </c>
      <c r="D18" s="83">
        <v>1859.889629</v>
      </c>
      <c r="E18" s="83">
        <v>6830.9568410000002</v>
      </c>
      <c r="F18" s="83">
        <v>7649.8771079999997</v>
      </c>
      <c r="G18" s="84">
        <v>-10.705012060175434</v>
      </c>
    </row>
    <row r="19" spans="1:7" s="9" customFormat="1" ht="12.75" customHeight="1" x14ac:dyDescent="0.2">
      <c r="A19" s="42" t="s">
        <v>23</v>
      </c>
    </row>
    <row r="20" spans="1:7" s="9" customFormat="1" ht="12.75" customHeight="1" x14ac:dyDescent="0.2">
      <c r="A20" s="40" t="s">
        <v>29</v>
      </c>
      <c r="B20" s="83">
        <v>271.406499</v>
      </c>
      <c r="C20" s="83">
        <v>303.36497300000002</v>
      </c>
      <c r="D20" s="83">
        <v>208.95858000000001</v>
      </c>
      <c r="E20" s="83">
        <v>783.730052</v>
      </c>
      <c r="F20" s="83">
        <v>477.73296900000003</v>
      </c>
      <c r="G20" s="84">
        <v>64.05190825337408</v>
      </c>
    </row>
    <row r="21" spans="1:7" s="9" customFormat="1" ht="12.75" customHeight="1" x14ac:dyDescent="0.2">
      <c r="A21" s="39" t="s">
        <v>31</v>
      </c>
    </row>
    <row r="22" spans="1:7" s="9" customFormat="1" ht="12.75" customHeight="1" x14ac:dyDescent="0.2">
      <c r="A22" s="39" t="s">
        <v>128</v>
      </c>
      <c r="B22" s="83">
        <v>226.354705</v>
      </c>
      <c r="C22" s="83">
        <v>264.68495000000001</v>
      </c>
      <c r="D22" s="83">
        <v>153.03248500000001</v>
      </c>
      <c r="E22" s="83">
        <v>644.07213999999999</v>
      </c>
      <c r="F22" s="83">
        <v>384.01287400000001</v>
      </c>
      <c r="G22" s="84">
        <v>67.721496753778098</v>
      </c>
    </row>
    <row r="23" spans="1:7" s="9" customFormat="1" ht="12.75" customHeight="1" x14ac:dyDescent="0.2">
      <c r="A23" s="40" t="s">
        <v>30</v>
      </c>
      <c r="B23" s="83">
        <v>254.73876200000001</v>
      </c>
      <c r="C23" s="83">
        <v>321.58202399999999</v>
      </c>
      <c r="D23" s="83">
        <v>212.415987</v>
      </c>
      <c r="E23" s="83">
        <v>788.73677299999997</v>
      </c>
      <c r="F23" s="83">
        <v>1180.6664880000001</v>
      </c>
      <c r="G23" s="84">
        <v>-33.195633058401853</v>
      </c>
    </row>
    <row r="24" spans="1:7" s="9" customFormat="1" ht="12.75" customHeight="1" x14ac:dyDescent="0.2">
      <c r="A24" s="39" t="s">
        <v>31</v>
      </c>
    </row>
    <row r="25" spans="1:7" s="9" customFormat="1" ht="12.75" customHeight="1" x14ac:dyDescent="0.2">
      <c r="A25" s="39" t="s">
        <v>32</v>
      </c>
      <c r="B25" s="83">
        <v>19.279931999999999</v>
      </c>
      <c r="C25" s="83">
        <v>26.357700999999999</v>
      </c>
      <c r="D25" s="83">
        <v>16.220441999999998</v>
      </c>
      <c r="E25" s="83">
        <v>61.858074999999999</v>
      </c>
      <c r="F25" s="83">
        <v>66.687535999999994</v>
      </c>
      <c r="G25" s="84">
        <v>-7.241924487958272</v>
      </c>
    </row>
    <row r="26" spans="1:7" s="9" customFormat="1" ht="12.75" customHeight="1" x14ac:dyDescent="0.2">
      <c r="A26" s="39" t="s">
        <v>109</v>
      </c>
      <c r="B26" s="83">
        <v>21.091353999999999</v>
      </c>
      <c r="C26" s="83">
        <v>18.866340999999998</v>
      </c>
      <c r="D26" s="83">
        <v>10.329305</v>
      </c>
      <c r="E26" s="83">
        <v>50.286999999999999</v>
      </c>
      <c r="F26" s="83">
        <v>71.934962999999996</v>
      </c>
      <c r="G26" s="84">
        <v>-30.093798755411882</v>
      </c>
    </row>
    <row r="27" spans="1:7" s="9" customFormat="1" ht="12.75" customHeight="1" x14ac:dyDescent="0.2">
      <c r="A27" s="42" t="s">
        <v>33</v>
      </c>
      <c r="B27" s="83">
        <v>2016.7832739999999</v>
      </c>
      <c r="C27" s="83">
        <v>1803.1916799999999</v>
      </c>
      <c r="D27" s="83">
        <v>1438.5150619999999</v>
      </c>
      <c r="E27" s="83">
        <v>5258.4900159999997</v>
      </c>
      <c r="F27" s="83">
        <v>5991.4776510000002</v>
      </c>
      <c r="G27" s="84">
        <v>-12.23383742201996</v>
      </c>
    </row>
    <row r="28" spans="1:7" s="9" customFormat="1" ht="12.75" customHeight="1" x14ac:dyDescent="0.2">
      <c r="A28" s="43" t="s">
        <v>23</v>
      </c>
    </row>
    <row r="29" spans="1:7" s="9" customFormat="1" ht="12.75" customHeight="1" x14ac:dyDescent="0.2">
      <c r="A29" s="39" t="s">
        <v>34</v>
      </c>
      <c r="B29" s="83">
        <v>280.15205400000002</v>
      </c>
      <c r="C29" s="83">
        <v>222.887676</v>
      </c>
      <c r="D29" s="83">
        <v>243.35012699999999</v>
      </c>
      <c r="E29" s="83">
        <v>746.38985700000001</v>
      </c>
      <c r="F29" s="83">
        <v>767.49323100000004</v>
      </c>
      <c r="G29" s="84">
        <v>-2.7496495275278789</v>
      </c>
    </row>
    <row r="30" spans="1:7" s="9" customFormat="1" ht="12.75" customHeight="1" x14ac:dyDescent="0.2">
      <c r="A30" s="44" t="s">
        <v>31</v>
      </c>
    </row>
    <row r="31" spans="1:7" s="9" customFormat="1" ht="12.75" customHeight="1" x14ac:dyDescent="0.2">
      <c r="A31" s="44" t="s">
        <v>110</v>
      </c>
      <c r="B31" s="83">
        <v>61.363815000000002</v>
      </c>
      <c r="C31" s="83">
        <v>47.017118000000004</v>
      </c>
      <c r="D31" s="83">
        <v>63.921038000000003</v>
      </c>
      <c r="E31" s="83">
        <v>172.30197100000001</v>
      </c>
      <c r="F31" s="83">
        <v>176.190957</v>
      </c>
      <c r="G31" s="84">
        <v>-2.2072563009008377</v>
      </c>
    </row>
    <row r="32" spans="1:7" s="9" customFormat="1" ht="12.75" customHeight="1" x14ac:dyDescent="0.2">
      <c r="A32" s="45" t="s">
        <v>35</v>
      </c>
      <c r="B32" s="83">
        <v>35.132646000000001</v>
      </c>
      <c r="C32" s="83">
        <v>37.581693999999999</v>
      </c>
      <c r="D32" s="83">
        <v>46.407684000000003</v>
      </c>
      <c r="E32" s="83">
        <v>119.122024</v>
      </c>
      <c r="F32" s="83">
        <v>125.23851999999999</v>
      </c>
      <c r="G32" s="84">
        <v>-4.8838775801566499</v>
      </c>
    </row>
    <row r="33" spans="1:7" s="9" customFormat="1" ht="12.75" customHeight="1" x14ac:dyDescent="0.2">
      <c r="A33" s="43" t="s">
        <v>36</v>
      </c>
      <c r="B33" s="83">
        <v>1736.63122</v>
      </c>
      <c r="C33" s="83">
        <v>1580.3040040000001</v>
      </c>
      <c r="D33" s="83">
        <v>1195.164935</v>
      </c>
      <c r="E33" s="83">
        <v>4512.1001589999996</v>
      </c>
      <c r="F33" s="83">
        <v>5223.9844199999998</v>
      </c>
      <c r="G33" s="84">
        <v>-13.627227873700292</v>
      </c>
    </row>
    <row r="34" spans="1:7" s="9" customFormat="1" ht="12.75" customHeight="1" x14ac:dyDescent="0.2">
      <c r="A34" s="44" t="s">
        <v>31</v>
      </c>
    </row>
    <row r="35" spans="1:7" s="9" customFormat="1" ht="12.75" customHeight="1" x14ac:dyDescent="0.2">
      <c r="A35" s="44" t="s">
        <v>111</v>
      </c>
      <c r="B35" s="83">
        <v>58.373789000000002</v>
      </c>
      <c r="C35" s="83">
        <v>51.322127999999999</v>
      </c>
      <c r="D35" s="83">
        <v>51.456395999999998</v>
      </c>
      <c r="E35" s="83">
        <v>161.15231299999999</v>
      </c>
      <c r="F35" s="83">
        <v>136.95325800000001</v>
      </c>
      <c r="G35" s="84">
        <v>17.669572344164308</v>
      </c>
    </row>
    <row r="36" spans="1:7" s="9" customFormat="1" ht="12.75" customHeight="1" x14ac:dyDescent="0.2">
      <c r="A36" s="45" t="s">
        <v>157</v>
      </c>
      <c r="B36" s="83">
        <v>22.612898999999999</v>
      </c>
      <c r="C36" s="83">
        <v>18.654921000000002</v>
      </c>
      <c r="D36" s="83">
        <v>18.481828</v>
      </c>
      <c r="E36" s="83">
        <v>59.749648000000001</v>
      </c>
      <c r="F36" s="83">
        <v>53.422241999999997</v>
      </c>
      <c r="G36" s="84">
        <v>11.844141621761224</v>
      </c>
    </row>
    <row r="37" spans="1:7" s="9" customFormat="1" ht="12.75" customHeight="1" x14ac:dyDescent="0.2">
      <c r="A37" s="45" t="s">
        <v>158</v>
      </c>
      <c r="B37" s="83">
        <v>66.877374000000003</v>
      </c>
      <c r="C37" s="83">
        <v>67.709215</v>
      </c>
      <c r="D37" s="83">
        <v>59.300390999999998</v>
      </c>
      <c r="E37" s="83">
        <v>193.88697999999999</v>
      </c>
      <c r="F37" s="83">
        <v>205.20558299999999</v>
      </c>
      <c r="G37" s="84">
        <v>-5.5157383315443269</v>
      </c>
    </row>
    <row r="38" spans="1:7" s="9" customFormat="1" ht="12.75" customHeight="1" x14ac:dyDescent="0.2">
      <c r="A38" s="45" t="s">
        <v>37</v>
      </c>
      <c r="B38" s="83">
        <v>56.059708999999998</v>
      </c>
      <c r="C38" s="83">
        <v>62.247988999999997</v>
      </c>
      <c r="D38" s="83">
        <v>64.851398000000003</v>
      </c>
      <c r="E38" s="83">
        <v>183.15909600000001</v>
      </c>
      <c r="F38" s="83">
        <v>197.115533</v>
      </c>
      <c r="G38" s="84">
        <v>-7.0803334407948455</v>
      </c>
    </row>
    <row r="39" spans="1:7" s="9" customFormat="1" ht="12.75" customHeight="1" x14ac:dyDescent="0.2">
      <c r="A39" s="45" t="s">
        <v>38</v>
      </c>
      <c r="B39" s="83">
        <v>567.72227899999996</v>
      </c>
      <c r="C39" s="83">
        <v>541.20058500000005</v>
      </c>
      <c r="D39" s="83">
        <v>101.47106599999999</v>
      </c>
      <c r="E39" s="83">
        <v>1210.39393</v>
      </c>
      <c r="F39" s="83">
        <v>1881.549154</v>
      </c>
      <c r="G39" s="84">
        <v>-35.670352941520875</v>
      </c>
    </row>
    <row r="40" spans="1:7" s="9" customFormat="1" ht="12.75" customHeight="1" x14ac:dyDescent="0.2">
      <c r="A40" s="45" t="s">
        <v>113</v>
      </c>
      <c r="B40" s="83">
        <v>217.24271999999999</v>
      </c>
      <c r="C40" s="83">
        <v>209.93285900000001</v>
      </c>
      <c r="D40" s="83">
        <v>231.51111399999999</v>
      </c>
      <c r="E40" s="83">
        <v>658.68669299999999</v>
      </c>
      <c r="F40" s="83">
        <v>676.35646599999995</v>
      </c>
      <c r="G40" s="84">
        <v>-2.6124941341212775</v>
      </c>
    </row>
    <row r="41" spans="1:7" s="9" customFormat="1" ht="12.75" customHeight="1" x14ac:dyDescent="0.2">
      <c r="A41" s="45" t="s">
        <v>114</v>
      </c>
      <c r="B41" s="83">
        <v>21.399823999999999</v>
      </c>
      <c r="C41" s="83">
        <v>19.597448</v>
      </c>
      <c r="D41" s="83">
        <v>28.484565</v>
      </c>
      <c r="E41" s="83">
        <v>69.481836999999999</v>
      </c>
      <c r="F41" s="83">
        <v>60.774304999999998</v>
      </c>
      <c r="G41" s="84">
        <v>14.327653767492706</v>
      </c>
    </row>
    <row r="42" spans="1:7" s="9" customFormat="1" ht="12.75" customHeight="1" x14ac:dyDescent="0.2">
      <c r="A42" s="45" t="s">
        <v>115</v>
      </c>
      <c r="B42" s="83">
        <v>71.903655000000001</v>
      </c>
      <c r="C42" s="83">
        <v>69.172566000000003</v>
      </c>
      <c r="D42" s="83">
        <v>68.560282999999998</v>
      </c>
      <c r="E42" s="83">
        <v>209.636504</v>
      </c>
      <c r="F42" s="83">
        <v>188.52777599999999</v>
      </c>
      <c r="G42" s="84">
        <v>11.196614338674436</v>
      </c>
    </row>
    <row r="43" spans="1:7" s="9" customFormat="1" ht="12.75" customHeight="1" x14ac:dyDescent="0.2">
      <c r="A43" s="45" t="s">
        <v>112</v>
      </c>
      <c r="B43" s="83">
        <v>25.946861999999999</v>
      </c>
      <c r="C43" s="83">
        <v>23.015937999999998</v>
      </c>
      <c r="D43" s="83">
        <v>26.720313000000001</v>
      </c>
      <c r="E43" s="83">
        <v>75.683113000000006</v>
      </c>
      <c r="F43" s="83">
        <v>86.958061000000001</v>
      </c>
      <c r="G43" s="84">
        <v>-12.965960683046958</v>
      </c>
    </row>
    <row r="44" spans="1:7" s="9" customFormat="1" ht="12.75" customHeight="1" x14ac:dyDescent="0.2">
      <c r="A44" s="45" t="s">
        <v>39</v>
      </c>
      <c r="B44" s="83">
        <v>100.96823000000001</v>
      </c>
      <c r="C44" s="83">
        <v>98.737039999999993</v>
      </c>
      <c r="D44" s="83">
        <v>123.600317</v>
      </c>
      <c r="E44" s="83">
        <v>323.305587</v>
      </c>
      <c r="F44" s="83">
        <v>382.37305800000001</v>
      </c>
      <c r="G44" s="84">
        <v>-15.44760274401969</v>
      </c>
    </row>
    <row r="45" spans="1:7" s="9" customFormat="1" ht="12.75" customHeight="1" x14ac:dyDescent="0.2">
      <c r="A45" s="45" t="s">
        <v>129</v>
      </c>
      <c r="B45" s="83">
        <v>12.105729</v>
      </c>
      <c r="C45" s="83">
        <v>13.748730999999999</v>
      </c>
      <c r="D45" s="83">
        <v>15.039732000000001</v>
      </c>
      <c r="E45" s="83">
        <v>40.894191999999997</v>
      </c>
      <c r="F45" s="83">
        <v>42.244439</v>
      </c>
      <c r="G45" s="84">
        <v>-3.1962715850008152</v>
      </c>
    </row>
    <row r="46" spans="1:7" s="9" customFormat="1" ht="24" customHeight="1" x14ac:dyDescent="0.2">
      <c r="A46" s="66" t="s">
        <v>130</v>
      </c>
      <c r="B46" s="83">
        <v>15.356387</v>
      </c>
      <c r="C46" s="83">
        <v>16.956606000000001</v>
      </c>
      <c r="D46" s="83">
        <v>15.842613</v>
      </c>
      <c r="E46" s="83">
        <v>48.155605999999999</v>
      </c>
      <c r="F46" s="83">
        <v>56.547921000000002</v>
      </c>
      <c r="G46" s="84">
        <v>-14.841067278140969</v>
      </c>
    </row>
    <row r="47" spans="1:7" s="9" customFormat="1" ht="12.75" customHeight="1" x14ac:dyDescent="0.2">
      <c r="A47" s="46"/>
    </row>
    <row r="48" spans="1:7" s="9" customFormat="1" ht="12.75" customHeight="1" x14ac:dyDescent="0.2">
      <c r="A48" s="69" t="s">
        <v>155</v>
      </c>
      <c r="B48" s="83">
        <v>165.69183799999999</v>
      </c>
      <c r="C48" s="83">
        <v>231.03693100000001</v>
      </c>
      <c r="D48" s="83">
        <v>245.71223699999999</v>
      </c>
      <c r="E48" s="83">
        <v>642.44100600000002</v>
      </c>
      <c r="F48" s="83">
        <v>307.14616000000001</v>
      </c>
      <c r="G48" s="84">
        <v>109.1645899138052</v>
      </c>
    </row>
    <row r="49" spans="1:7" ht="12.75" customHeight="1" x14ac:dyDescent="0.2">
      <c r="A49" s="41"/>
      <c r="B49" s="9"/>
      <c r="C49" s="9"/>
      <c r="D49" s="9"/>
      <c r="E49" s="9"/>
      <c r="F49" s="9"/>
      <c r="G49" s="9"/>
    </row>
    <row r="50" spans="1:7" ht="12.75" customHeight="1" x14ac:dyDescent="0.2">
      <c r="A50" s="47" t="s">
        <v>40</v>
      </c>
      <c r="B50" s="85">
        <v>2961.7279960000001</v>
      </c>
      <c r="C50" s="86">
        <v>2977.5153650000002</v>
      </c>
      <c r="D50" s="86">
        <v>2440.485087</v>
      </c>
      <c r="E50" s="86">
        <v>8379.7284479999998</v>
      </c>
      <c r="F50" s="86">
        <v>8918.6722239999999</v>
      </c>
      <c r="G50" s="87">
        <v>-6.0428700872054861</v>
      </c>
    </row>
    <row r="51" spans="1:7" ht="7.5" customHeight="1" x14ac:dyDescent="0.2"/>
    <row r="52" spans="1:7" x14ac:dyDescent="0.2">
      <c r="A52" s="33" t="s">
        <v>148</v>
      </c>
    </row>
    <row r="53" spans="1:7" x14ac:dyDescent="0.2">
      <c r="A53" s="68" t="s">
        <v>142</v>
      </c>
      <c r="B53" s="68"/>
      <c r="C53" s="68"/>
      <c r="D53" s="68"/>
      <c r="E53" s="68"/>
      <c r="F53" s="68"/>
      <c r="G53" s="68"/>
    </row>
    <row r="54" spans="1:7" x14ac:dyDescent="0.2">
      <c r="A54" s="116" t="s">
        <v>143</v>
      </c>
      <c r="B54" s="116"/>
      <c r="C54" s="116"/>
      <c r="D54" s="116"/>
      <c r="E54" s="116"/>
      <c r="F54" s="116"/>
      <c r="G54" s="116"/>
    </row>
  </sheetData>
  <mergeCells count="7">
    <mergeCell ref="A54:G54"/>
    <mergeCell ref="A1:G1"/>
    <mergeCell ref="B4:D4"/>
    <mergeCell ref="B5:F5"/>
    <mergeCell ref="E3:G3"/>
    <mergeCell ref="G4:G5"/>
    <mergeCell ref="A3:A5"/>
  </mergeCells>
  <conditionalFormatting sqref="A6:G50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3 - vj 1/23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G80"/>
  <sheetViews>
    <sheetView view="pageLayout" zoomScaleNormal="100" zoomScaleSheetLayoutView="100" workbookViewId="0">
      <selection sqref="A1:G1"/>
    </sheetView>
  </sheetViews>
  <sheetFormatPr baseColWidth="10" defaultRowHeight="14.25" x14ac:dyDescent="0.2"/>
  <cols>
    <col min="1" max="1" width="24" customWidth="1"/>
    <col min="2" max="6" width="9.5" customWidth="1"/>
    <col min="7" max="26" width="11.125" customWidth="1"/>
  </cols>
  <sheetData>
    <row r="1" spans="1:7" x14ac:dyDescent="0.2">
      <c r="A1" s="130" t="s">
        <v>151</v>
      </c>
      <c r="B1" s="131"/>
      <c r="C1" s="131"/>
      <c r="D1" s="131"/>
      <c r="E1" s="131"/>
      <c r="F1" s="131"/>
      <c r="G1" s="131"/>
    </row>
    <row r="2" spans="1:7" x14ac:dyDescent="0.2">
      <c r="A2" s="101"/>
      <c r="B2" s="102"/>
      <c r="C2" s="102"/>
      <c r="D2" s="102"/>
      <c r="E2" s="102"/>
      <c r="F2" s="102"/>
      <c r="G2" s="102"/>
    </row>
    <row r="3" spans="1:7" x14ac:dyDescent="0.2">
      <c r="A3" s="134" t="s">
        <v>152</v>
      </c>
      <c r="B3" s="88" t="s">
        <v>89</v>
      </c>
      <c r="C3" s="88" t="s">
        <v>90</v>
      </c>
      <c r="D3" s="88" t="s">
        <v>91</v>
      </c>
      <c r="E3" s="135" t="s">
        <v>162</v>
      </c>
      <c r="F3" s="135"/>
      <c r="G3" s="136"/>
    </row>
    <row r="4" spans="1:7" ht="24" customHeight="1" x14ac:dyDescent="0.2">
      <c r="A4" s="134"/>
      <c r="B4" s="132" t="s">
        <v>165</v>
      </c>
      <c r="C4" s="133"/>
      <c r="D4" s="133"/>
      <c r="E4" s="103" t="s">
        <v>165</v>
      </c>
      <c r="F4" s="103" t="s">
        <v>166</v>
      </c>
      <c r="G4" s="137" t="s">
        <v>147</v>
      </c>
    </row>
    <row r="5" spans="1:7" ht="17.25" customHeight="1" x14ac:dyDescent="0.2">
      <c r="A5" s="134"/>
      <c r="B5" s="133" t="s">
        <v>104</v>
      </c>
      <c r="C5" s="133"/>
      <c r="D5" s="133"/>
      <c r="E5" s="133"/>
      <c r="F5" s="133"/>
      <c r="G5" s="138"/>
    </row>
    <row r="6" spans="1:7" ht="12.75" customHeight="1" x14ac:dyDescent="0.2">
      <c r="A6" s="70"/>
    </row>
    <row r="7" spans="1:7" ht="12.75" customHeight="1" x14ac:dyDescent="0.2">
      <c r="A7" s="57" t="s">
        <v>41</v>
      </c>
      <c r="B7" s="83">
        <v>2049.824212</v>
      </c>
      <c r="C7" s="83">
        <v>2160.2451099999998</v>
      </c>
      <c r="D7" s="83">
        <v>1696.2239529999999</v>
      </c>
      <c r="E7" s="83">
        <v>5906.293275</v>
      </c>
      <c r="F7" s="83">
        <v>6457.902634</v>
      </c>
      <c r="G7" s="84">
        <v>-8.5416177706961776</v>
      </c>
    </row>
    <row r="8" spans="1:7" ht="12.75" customHeight="1" x14ac:dyDescent="0.2">
      <c r="A8" s="50" t="s">
        <v>23</v>
      </c>
      <c r="B8" s="9"/>
      <c r="C8" s="9"/>
      <c r="D8" s="9"/>
      <c r="E8" s="9"/>
      <c r="F8" s="9"/>
      <c r="G8" s="9"/>
    </row>
    <row r="9" spans="1:7" ht="12.75" customHeight="1" x14ac:dyDescent="0.2">
      <c r="A9" s="50" t="s">
        <v>145</v>
      </c>
      <c r="B9" s="83">
        <v>1566.135628</v>
      </c>
      <c r="C9" s="83">
        <v>1729.817194</v>
      </c>
      <c r="D9" s="83">
        <v>1310.3595009999999</v>
      </c>
      <c r="E9" s="83">
        <v>4606.3123230000001</v>
      </c>
      <c r="F9" s="83">
        <v>5279.8334610000002</v>
      </c>
      <c r="G9" s="84">
        <v>-12.756484517457395</v>
      </c>
    </row>
    <row r="10" spans="1:7" ht="12.75" customHeight="1" x14ac:dyDescent="0.2">
      <c r="A10" s="51" t="s">
        <v>23</v>
      </c>
      <c r="B10" s="9"/>
      <c r="C10" s="9"/>
      <c r="D10" s="9"/>
      <c r="E10" s="9"/>
      <c r="F10" s="9"/>
      <c r="G10" s="9"/>
    </row>
    <row r="11" spans="1:7" ht="12.75" customHeight="1" x14ac:dyDescent="0.2">
      <c r="A11" s="51" t="s">
        <v>146</v>
      </c>
      <c r="B11" s="83">
        <v>1010.812062</v>
      </c>
      <c r="C11" s="83">
        <v>1033.243215</v>
      </c>
      <c r="D11" s="83">
        <v>667.85471899999982</v>
      </c>
      <c r="E11" s="83">
        <v>2711.9099960000003</v>
      </c>
      <c r="F11" s="83">
        <v>3374.6542009999998</v>
      </c>
      <c r="G11" s="84">
        <v>-19.638877512356984</v>
      </c>
    </row>
    <row r="12" spans="1:7" ht="12.75" customHeight="1" x14ac:dyDescent="0.2">
      <c r="A12" s="52" t="s">
        <v>23</v>
      </c>
      <c r="B12" s="9"/>
      <c r="C12" s="9"/>
      <c r="D12" s="9"/>
      <c r="E12" s="9"/>
      <c r="F12" s="9"/>
      <c r="G12" s="9"/>
    </row>
    <row r="13" spans="1:7" ht="12.75" customHeight="1" x14ac:dyDescent="0.2">
      <c r="A13" s="53" t="s">
        <v>42</v>
      </c>
      <c r="B13" s="83">
        <v>70.904814000000002</v>
      </c>
      <c r="C13" s="83">
        <v>75.068929999999995</v>
      </c>
      <c r="D13" s="83">
        <v>85.619539000000003</v>
      </c>
      <c r="E13" s="83">
        <v>231.59328300000001</v>
      </c>
      <c r="F13" s="83">
        <v>299.227484</v>
      </c>
      <c r="G13" s="84">
        <v>-22.602937436054503</v>
      </c>
    </row>
    <row r="14" spans="1:7" ht="12.75" customHeight="1" x14ac:dyDescent="0.2">
      <c r="A14" s="53" t="s">
        <v>43</v>
      </c>
      <c r="B14" s="83">
        <v>70.038955000000001</v>
      </c>
      <c r="C14" s="83">
        <v>67.515179000000003</v>
      </c>
      <c r="D14" s="83">
        <v>67.318040999999994</v>
      </c>
      <c r="E14" s="83">
        <v>204.872175</v>
      </c>
      <c r="F14" s="83">
        <v>222.17338699999999</v>
      </c>
      <c r="G14" s="84">
        <v>-7.7872567158549799</v>
      </c>
    </row>
    <row r="15" spans="1:7" ht="12.75" customHeight="1" x14ac:dyDescent="0.2">
      <c r="A15" s="53" t="s">
        <v>44</v>
      </c>
      <c r="B15" s="83">
        <v>3.6749130000000001</v>
      </c>
      <c r="C15" s="83">
        <v>3.923365</v>
      </c>
      <c r="D15" s="83">
        <v>4.636838</v>
      </c>
      <c r="E15" s="83">
        <v>12.235116</v>
      </c>
      <c r="F15" s="83">
        <v>10.295095999999999</v>
      </c>
      <c r="G15" s="84">
        <v>18.844117626489364</v>
      </c>
    </row>
    <row r="16" spans="1:7" ht="12.75" customHeight="1" x14ac:dyDescent="0.2">
      <c r="A16" s="53" t="s">
        <v>45</v>
      </c>
      <c r="B16" s="83">
        <v>126.653291</v>
      </c>
      <c r="C16" s="83">
        <v>129.75275600000001</v>
      </c>
      <c r="D16" s="83">
        <v>133.112345</v>
      </c>
      <c r="E16" s="83">
        <v>389.51839200000001</v>
      </c>
      <c r="F16" s="83">
        <v>359.42435599999999</v>
      </c>
      <c r="G16" s="84">
        <v>8.3728427129740766</v>
      </c>
    </row>
    <row r="17" spans="1:7" ht="12.75" customHeight="1" x14ac:dyDescent="0.2">
      <c r="A17" s="53" t="s">
        <v>46</v>
      </c>
      <c r="B17" s="83">
        <v>70.658204999999995</v>
      </c>
      <c r="C17" s="83">
        <v>88.456716</v>
      </c>
      <c r="D17" s="83">
        <v>93.445857000000004</v>
      </c>
      <c r="E17" s="83">
        <v>252.560778</v>
      </c>
      <c r="F17" s="83">
        <v>296.658502</v>
      </c>
      <c r="G17" s="84">
        <v>-14.864810447940584</v>
      </c>
    </row>
    <row r="18" spans="1:7" ht="12.75" customHeight="1" x14ac:dyDescent="0.2">
      <c r="A18" s="53" t="s">
        <v>47</v>
      </c>
      <c r="B18" s="83">
        <v>450.39576899999997</v>
      </c>
      <c r="C18" s="83">
        <v>425.63069200000001</v>
      </c>
      <c r="D18" s="83">
        <v>13.662089</v>
      </c>
      <c r="E18" s="83">
        <v>889.68854999999996</v>
      </c>
      <c r="F18" s="83">
        <v>1517.0987950000001</v>
      </c>
      <c r="G18" s="84">
        <v>-41.355925340379706</v>
      </c>
    </row>
    <row r="19" spans="1:7" ht="12.75" customHeight="1" x14ac:dyDescent="0.2">
      <c r="A19" s="53" t="s">
        <v>48</v>
      </c>
      <c r="B19" s="83">
        <v>7.4143239999999997</v>
      </c>
      <c r="C19" s="83">
        <v>14.223103</v>
      </c>
      <c r="D19" s="83">
        <v>11.583066000000001</v>
      </c>
      <c r="E19" s="83">
        <v>33.220492999999998</v>
      </c>
      <c r="F19" s="83">
        <v>29.400103999999999</v>
      </c>
      <c r="G19" s="84">
        <v>12.994474441314892</v>
      </c>
    </row>
    <row r="20" spans="1:7" ht="12.75" customHeight="1" x14ac:dyDescent="0.2">
      <c r="A20" s="53" t="s">
        <v>49</v>
      </c>
      <c r="B20" s="83">
        <v>3.2851780000000002</v>
      </c>
      <c r="C20" s="83">
        <v>4.5260170000000004</v>
      </c>
      <c r="D20" s="83">
        <v>3.6225770000000002</v>
      </c>
      <c r="E20" s="83">
        <v>11.433771999999999</v>
      </c>
      <c r="F20" s="83">
        <v>6.8533499999999998</v>
      </c>
      <c r="G20" s="84">
        <v>66.834788825902649</v>
      </c>
    </row>
    <row r="21" spans="1:7" ht="12.75" customHeight="1" x14ac:dyDescent="0.2">
      <c r="A21" s="53" t="s">
        <v>50</v>
      </c>
      <c r="B21" s="83">
        <v>68.532166000000004</v>
      </c>
      <c r="C21" s="83">
        <v>84.835768999999999</v>
      </c>
      <c r="D21" s="83">
        <v>70.801312999999993</v>
      </c>
      <c r="E21" s="83">
        <v>224.16924800000001</v>
      </c>
      <c r="F21" s="83">
        <v>170.92242400000001</v>
      </c>
      <c r="G21" s="84">
        <v>31.152626293200711</v>
      </c>
    </row>
    <row r="22" spans="1:7" ht="12.75" customHeight="1" x14ac:dyDescent="0.2">
      <c r="A22" s="53" t="s">
        <v>51</v>
      </c>
      <c r="B22" s="83">
        <v>43.744413999999999</v>
      </c>
      <c r="C22" s="83">
        <v>30.290776000000001</v>
      </c>
      <c r="D22" s="83">
        <v>59.327092</v>
      </c>
      <c r="E22" s="83">
        <v>133.36228199999999</v>
      </c>
      <c r="F22" s="83">
        <v>131.31376599999999</v>
      </c>
      <c r="G22" s="84">
        <v>1.5600161829187016</v>
      </c>
    </row>
    <row r="23" spans="1:7" ht="12.75" customHeight="1" x14ac:dyDescent="0.2">
      <c r="A23" s="53" t="s">
        <v>52</v>
      </c>
      <c r="B23" s="83">
        <v>31.433527999999999</v>
      </c>
      <c r="C23" s="83">
        <v>43.774151000000003</v>
      </c>
      <c r="D23" s="83">
        <v>46.302836999999997</v>
      </c>
      <c r="E23" s="83">
        <v>121.510516</v>
      </c>
      <c r="F23" s="83">
        <v>138.53007400000001</v>
      </c>
      <c r="G23" s="84">
        <v>-12.285821777587458</v>
      </c>
    </row>
    <row r="24" spans="1:7" ht="12.75" customHeight="1" x14ac:dyDescent="0.2">
      <c r="A24" s="53" t="s">
        <v>61</v>
      </c>
      <c r="B24" s="83">
        <v>3.9071020000000001</v>
      </c>
      <c r="C24" s="83">
        <v>4.7823419999999999</v>
      </c>
      <c r="D24" s="83">
        <v>4.5606289999999996</v>
      </c>
      <c r="E24" s="83">
        <v>13.250073</v>
      </c>
      <c r="F24" s="83">
        <v>12.926753</v>
      </c>
      <c r="G24" s="84">
        <v>2.5011694738810348</v>
      </c>
    </row>
    <row r="25" spans="1:7" ht="12.75" customHeight="1" x14ac:dyDescent="0.2">
      <c r="A25" s="53" t="s">
        <v>62</v>
      </c>
      <c r="B25" s="83">
        <v>2.1485750000000001</v>
      </c>
      <c r="C25" s="83">
        <v>2.0121009999999999</v>
      </c>
      <c r="D25" s="83">
        <v>2.4764490000000001</v>
      </c>
      <c r="E25" s="83">
        <v>6.6371250000000002</v>
      </c>
      <c r="F25" s="83">
        <v>10.452572</v>
      </c>
      <c r="G25" s="84">
        <v>-36.502470396759769</v>
      </c>
    </row>
    <row r="26" spans="1:7" ht="12.75" customHeight="1" x14ac:dyDescent="0.2">
      <c r="A26" s="53" t="s">
        <v>63</v>
      </c>
      <c r="B26" s="83">
        <v>22.055802</v>
      </c>
      <c r="C26" s="83">
        <v>22.81148</v>
      </c>
      <c r="D26" s="83">
        <v>23.731112</v>
      </c>
      <c r="E26" s="83">
        <v>68.598393999999999</v>
      </c>
      <c r="F26" s="83">
        <v>64.830450999999996</v>
      </c>
      <c r="G26" s="84">
        <v>5.8119956623470017</v>
      </c>
    </row>
    <row r="27" spans="1:7" ht="12.75" customHeight="1" x14ac:dyDescent="0.2">
      <c r="A27" s="53" t="s">
        <v>55</v>
      </c>
      <c r="B27" s="83">
        <v>3.1112880000000001</v>
      </c>
      <c r="C27" s="83">
        <v>4.350956</v>
      </c>
      <c r="D27" s="83">
        <v>3.9775459999999998</v>
      </c>
      <c r="E27" s="83">
        <v>11.43979</v>
      </c>
      <c r="F27" s="83">
        <v>15.402139</v>
      </c>
      <c r="G27" s="84">
        <v>-25.725965724630839</v>
      </c>
    </row>
    <row r="28" spans="1:7" ht="12.75" customHeight="1" x14ac:dyDescent="0.2">
      <c r="A28" s="53" t="s">
        <v>56</v>
      </c>
      <c r="B28" s="83">
        <v>31.056781999999998</v>
      </c>
      <c r="C28" s="83">
        <v>28.513280000000002</v>
      </c>
      <c r="D28" s="83">
        <v>40.689647999999998</v>
      </c>
      <c r="E28" s="83">
        <v>100.25971</v>
      </c>
      <c r="F28" s="83">
        <v>83.717358000000004</v>
      </c>
      <c r="G28" s="84">
        <v>19.759763560622631</v>
      </c>
    </row>
    <row r="29" spans="1:7" ht="12.75" customHeight="1" x14ac:dyDescent="0.2">
      <c r="A29" s="53" t="s">
        <v>53</v>
      </c>
      <c r="B29" s="83">
        <v>3.8907999999999998E-2</v>
      </c>
      <c r="C29" s="83">
        <v>2.5929000000000001E-2</v>
      </c>
      <c r="D29" s="83">
        <v>4.8145E-2</v>
      </c>
      <c r="E29" s="83">
        <v>0.112982</v>
      </c>
      <c r="F29" s="83">
        <v>5.9959999999999999E-2</v>
      </c>
      <c r="G29" s="84">
        <v>88.428952635090042</v>
      </c>
    </row>
    <row r="30" spans="1:7" ht="12.75" customHeight="1" x14ac:dyDescent="0.2">
      <c r="A30" s="53" t="s">
        <v>54</v>
      </c>
      <c r="B30" s="83">
        <v>0.24679200000000001</v>
      </c>
      <c r="C30" s="83">
        <v>4.2934E-2</v>
      </c>
      <c r="D30" s="83">
        <v>0.53914099999999998</v>
      </c>
      <c r="E30" s="83">
        <v>0.82886700000000002</v>
      </c>
      <c r="F30" s="83">
        <v>0.53273700000000002</v>
      </c>
      <c r="G30" s="84">
        <v>55.586527686269221</v>
      </c>
    </row>
    <row r="31" spans="1:7" ht="12.75" customHeight="1" x14ac:dyDescent="0.2">
      <c r="A31" s="53" t="s">
        <v>179</v>
      </c>
      <c r="B31" s="83">
        <v>1.5112559999999999</v>
      </c>
      <c r="C31" s="83">
        <v>2.7067389999999998</v>
      </c>
      <c r="D31" s="83">
        <v>2.400455</v>
      </c>
      <c r="E31" s="83">
        <v>6.6184500000000002</v>
      </c>
      <c r="F31" s="83">
        <v>4.8348930000000001</v>
      </c>
      <c r="G31" s="84">
        <v>36.889275522746829</v>
      </c>
    </row>
    <row r="32" spans="1:7" ht="12.75" customHeight="1" x14ac:dyDescent="0.2">
      <c r="A32" s="54" t="s">
        <v>57</v>
      </c>
      <c r="B32" s="83">
        <v>555.32356599999991</v>
      </c>
      <c r="C32" s="83">
        <v>696.57397900000001</v>
      </c>
      <c r="D32" s="83">
        <v>642.50478199999986</v>
      </c>
      <c r="E32" s="83">
        <v>1894.402327</v>
      </c>
      <c r="F32" s="83">
        <v>1905.1792599999999</v>
      </c>
      <c r="G32" s="84">
        <v>-0.56566503878484298</v>
      </c>
    </row>
    <row r="33" spans="1:7" ht="12.75" customHeight="1" x14ac:dyDescent="0.2">
      <c r="A33" s="52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53" t="s">
        <v>58</v>
      </c>
      <c r="B34" s="83">
        <v>222.907881</v>
      </c>
      <c r="C34" s="83">
        <v>297.94112699999999</v>
      </c>
      <c r="D34" s="83">
        <v>237.63646600000001</v>
      </c>
      <c r="E34" s="83">
        <v>758.48547399999995</v>
      </c>
      <c r="F34" s="83">
        <v>759.86205299999995</v>
      </c>
      <c r="G34" s="84">
        <v>-0.18116169830631179</v>
      </c>
    </row>
    <row r="35" spans="1:7" ht="12.75" customHeight="1" x14ac:dyDescent="0.2">
      <c r="A35" s="53" t="s">
        <v>59</v>
      </c>
      <c r="B35" s="83">
        <v>126.898325</v>
      </c>
      <c r="C35" s="83">
        <v>140.30035699999999</v>
      </c>
      <c r="D35" s="83">
        <v>168.30689000000001</v>
      </c>
      <c r="E35" s="83">
        <v>435.50557199999997</v>
      </c>
      <c r="F35" s="83">
        <v>386.48353700000001</v>
      </c>
      <c r="G35" s="84">
        <v>12.68411984130644</v>
      </c>
    </row>
    <row r="36" spans="1:7" ht="12.75" customHeight="1" x14ac:dyDescent="0.2">
      <c r="A36" s="53" t="s">
        <v>60</v>
      </c>
      <c r="B36" s="83">
        <v>114.61596299999999</v>
      </c>
      <c r="C36" s="83">
        <v>126.16349700000001</v>
      </c>
      <c r="D36" s="83">
        <v>121.40586399999999</v>
      </c>
      <c r="E36" s="83">
        <v>362.18532399999998</v>
      </c>
      <c r="F36" s="83">
        <v>439.86293799999999</v>
      </c>
      <c r="G36" s="84">
        <v>-17.659504197646228</v>
      </c>
    </row>
    <row r="37" spans="1:7" ht="12.75" customHeight="1" x14ac:dyDescent="0.2">
      <c r="A37" s="53" t="s">
        <v>64</v>
      </c>
      <c r="B37" s="83">
        <v>56.564355999999997</v>
      </c>
      <c r="C37" s="83">
        <v>63.61186</v>
      </c>
      <c r="D37" s="83">
        <v>74.238851999999994</v>
      </c>
      <c r="E37" s="83">
        <v>194.41506799999999</v>
      </c>
      <c r="F37" s="83">
        <v>140.673821</v>
      </c>
      <c r="G37" s="84">
        <v>38.202734963742813</v>
      </c>
    </row>
    <row r="38" spans="1:7" ht="12.75" customHeight="1" x14ac:dyDescent="0.2">
      <c r="A38" s="53" t="s">
        <v>65</v>
      </c>
      <c r="B38" s="83">
        <v>19.163658999999999</v>
      </c>
      <c r="C38" s="83">
        <v>51.819111999999997</v>
      </c>
      <c r="D38" s="83">
        <v>22.806214000000001</v>
      </c>
      <c r="E38" s="83">
        <v>93.788984999999997</v>
      </c>
      <c r="F38" s="83">
        <v>137.08063200000001</v>
      </c>
      <c r="G38" s="84">
        <v>-31.581155097096442</v>
      </c>
    </row>
    <row r="39" spans="1:7" ht="12.75" customHeight="1" x14ac:dyDescent="0.2">
      <c r="A39" s="53" t="s">
        <v>66</v>
      </c>
      <c r="B39" s="83">
        <v>9.9918490000000002</v>
      </c>
      <c r="C39" s="83">
        <v>10.730513999999999</v>
      </c>
      <c r="D39" s="83">
        <v>12.397246000000001</v>
      </c>
      <c r="E39" s="83">
        <v>33.119608999999997</v>
      </c>
      <c r="F39" s="83">
        <v>29.380172000000002</v>
      </c>
      <c r="G39" s="84">
        <v>12.727757346008701</v>
      </c>
    </row>
    <row r="40" spans="1:7" ht="12.75" customHeight="1" x14ac:dyDescent="0.2">
      <c r="A40" s="53" t="s">
        <v>67</v>
      </c>
      <c r="B40" s="83">
        <v>5.1815329999999999</v>
      </c>
      <c r="C40" s="83">
        <v>6.0075120000000002</v>
      </c>
      <c r="D40" s="83">
        <v>5.7132500000000004</v>
      </c>
      <c r="E40" s="83">
        <v>16.902294999999999</v>
      </c>
      <c r="F40" s="83">
        <v>11.836107</v>
      </c>
      <c r="G40" s="84">
        <v>42.802823597319616</v>
      </c>
    </row>
    <row r="41" spans="1:7" ht="12.75" customHeight="1" x14ac:dyDescent="0.2">
      <c r="A41" s="56" t="s">
        <v>68</v>
      </c>
      <c r="B41" s="83">
        <v>483.68858399999999</v>
      </c>
      <c r="C41" s="83">
        <v>430.42791599999987</v>
      </c>
      <c r="D41" s="83">
        <v>385.86445200000003</v>
      </c>
      <c r="E41" s="83">
        <v>1299.9809519999999</v>
      </c>
      <c r="F41" s="83">
        <v>1178.0691729999999</v>
      </c>
      <c r="G41" s="84">
        <v>10.348439785547299</v>
      </c>
    </row>
    <row r="42" spans="1:7" ht="12.75" customHeight="1" x14ac:dyDescent="0.2">
      <c r="A42" s="54" t="s">
        <v>31</v>
      </c>
      <c r="B42" s="9"/>
      <c r="C42" s="9"/>
      <c r="D42" s="9"/>
      <c r="E42" s="9"/>
      <c r="F42" s="9"/>
      <c r="G42" s="9"/>
    </row>
    <row r="43" spans="1:7" ht="12.75" customHeight="1" x14ac:dyDescent="0.2">
      <c r="A43" s="54" t="s">
        <v>69</v>
      </c>
      <c r="B43" s="83">
        <v>170.13308599999999</v>
      </c>
      <c r="C43" s="83">
        <v>225.43525500000001</v>
      </c>
      <c r="D43" s="83">
        <v>56.697615999999996</v>
      </c>
      <c r="E43" s="83">
        <v>452.26595700000001</v>
      </c>
      <c r="F43" s="83">
        <v>461.15438499999999</v>
      </c>
      <c r="G43" s="84">
        <v>-1.9274300080655138</v>
      </c>
    </row>
    <row r="44" spans="1:7" ht="12.75" customHeight="1" x14ac:dyDescent="0.2">
      <c r="A44" s="54" t="s">
        <v>70</v>
      </c>
      <c r="B44" s="83">
        <v>20.503807999999999</v>
      </c>
      <c r="C44" s="83">
        <v>19.267572000000001</v>
      </c>
      <c r="D44" s="83">
        <v>5.9410270000000001</v>
      </c>
      <c r="E44" s="83">
        <v>45.712406999999999</v>
      </c>
      <c r="F44" s="83">
        <v>109.330485</v>
      </c>
      <c r="G44" s="84">
        <v>-58.188782387638724</v>
      </c>
    </row>
    <row r="45" spans="1:7" ht="12.75" customHeight="1" x14ac:dyDescent="0.2">
      <c r="A45" s="54" t="s">
        <v>71</v>
      </c>
      <c r="B45" s="83">
        <v>98.689143999999999</v>
      </c>
      <c r="C45" s="83">
        <v>61.148243000000001</v>
      </c>
      <c r="D45" s="83">
        <v>73.283429999999996</v>
      </c>
      <c r="E45" s="83">
        <v>233.12081699999999</v>
      </c>
      <c r="F45" s="83">
        <v>225.88186899999999</v>
      </c>
      <c r="G45" s="84">
        <v>3.2047494701754857</v>
      </c>
    </row>
    <row r="46" spans="1:7" ht="12.75" customHeight="1" x14ac:dyDescent="0.2">
      <c r="A46" s="54" t="s">
        <v>72</v>
      </c>
      <c r="B46" s="83">
        <v>29.223002999999999</v>
      </c>
      <c r="C46" s="83">
        <v>19.321683</v>
      </c>
      <c r="D46" s="83">
        <v>25.389493000000002</v>
      </c>
      <c r="E46" s="83">
        <v>73.934179</v>
      </c>
      <c r="F46" s="83">
        <v>87.945635999999993</v>
      </c>
      <c r="G46" s="84">
        <v>-15.931952553052199</v>
      </c>
    </row>
    <row r="47" spans="1:7" ht="12.75" customHeight="1" x14ac:dyDescent="0.2">
      <c r="A47" s="54" t="s">
        <v>180</v>
      </c>
      <c r="B47" s="83">
        <v>153.77442400000001</v>
      </c>
      <c r="C47" s="83">
        <v>93.626189999999994</v>
      </c>
      <c r="D47" s="83">
        <v>210.097768</v>
      </c>
      <c r="E47" s="83">
        <v>457.49838199999999</v>
      </c>
      <c r="F47" s="83">
        <v>264.34991100000002</v>
      </c>
      <c r="G47" s="84">
        <v>73.065457169758588</v>
      </c>
    </row>
    <row r="48" spans="1:7" ht="12.75" hidden="1" customHeight="1" x14ac:dyDescent="0.2">
      <c r="A48" s="54"/>
      <c r="B48" s="83"/>
      <c r="C48" s="83"/>
      <c r="D48" s="83"/>
      <c r="E48" s="83"/>
      <c r="F48" s="83"/>
      <c r="G48" s="84"/>
    </row>
    <row r="49" spans="1:7" ht="12.75" customHeight="1" x14ac:dyDescent="0.2">
      <c r="A49" s="55" t="s">
        <v>73</v>
      </c>
      <c r="B49" s="83">
        <v>50.975791999999998</v>
      </c>
      <c r="C49" s="83">
        <v>27.909209000000001</v>
      </c>
      <c r="D49" s="83">
        <v>29.275074</v>
      </c>
      <c r="E49" s="83">
        <v>108.16007500000001</v>
      </c>
      <c r="F49" s="83">
        <v>151.11395400000001</v>
      </c>
      <c r="G49" s="84">
        <v>-28.42482633999505</v>
      </c>
    </row>
    <row r="50" spans="1:7" ht="12.75" customHeight="1" x14ac:dyDescent="0.2">
      <c r="A50" s="56" t="s">
        <v>31</v>
      </c>
      <c r="B50" s="9"/>
      <c r="C50" s="9"/>
      <c r="D50" s="9"/>
      <c r="E50" s="9"/>
      <c r="F50" s="9"/>
      <c r="G50" s="9"/>
    </row>
    <row r="51" spans="1:7" ht="12.75" customHeight="1" x14ac:dyDescent="0.2">
      <c r="A51" s="56" t="s">
        <v>74</v>
      </c>
      <c r="B51" s="83">
        <v>1.1324259999999999</v>
      </c>
      <c r="C51" s="83">
        <v>1.5109669999999999</v>
      </c>
      <c r="D51" s="83">
        <v>1.845423</v>
      </c>
      <c r="E51" s="83">
        <v>4.4888159999999999</v>
      </c>
      <c r="F51" s="83">
        <v>11.23245</v>
      </c>
      <c r="G51" s="84">
        <v>-60.037071164349719</v>
      </c>
    </row>
    <row r="52" spans="1:7" ht="12.75" customHeight="1" x14ac:dyDescent="0.2">
      <c r="A52" s="56" t="s">
        <v>116</v>
      </c>
      <c r="B52" s="83">
        <v>0.62604000000000004</v>
      </c>
      <c r="C52" s="83">
        <v>0.89254299999999998</v>
      </c>
      <c r="D52" s="83">
        <v>1.368587</v>
      </c>
      <c r="E52" s="83">
        <v>2.8871699999999998</v>
      </c>
      <c r="F52" s="83">
        <v>2.3925480000000001</v>
      </c>
      <c r="G52" s="84">
        <v>20.673441034411837</v>
      </c>
    </row>
    <row r="53" spans="1:7" ht="12.75" customHeight="1" x14ac:dyDescent="0.2">
      <c r="A53" s="56" t="s">
        <v>75</v>
      </c>
      <c r="B53" s="83">
        <v>32.294058999999997</v>
      </c>
      <c r="C53" s="83">
        <v>14.229789</v>
      </c>
      <c r="D53" s="83">
        <v>15.784758</v>
      </c>
      <c r="E53" s="83">
        <v>62.308605999999997</v>
      </c>
      <c r="F53" s="83">
        <v>11.319716</v>
      </c>
      <c r="G53" s="84">
        <v>450.44319133094859</v>
      </c>
    </row>
    <row r="54" spans="1:7" ht="12.75" customHeight="1" x14ac:dyDescent="0.2">
      <c r="A54" s="57" t="s">
        <v>76</v>
      </c>
      <c r="B54" s="83">
        <v>193.951809</v>
      </c>
      <c r="C54" s="83">
        <v>199.37283199999999</v>
      </c>
      <c r="D54" s="83">
        <v>197.025293</v>
      </c>
      <c r="E54" s="83">
        <v>590.34993399999996</v>
      </c>
      <c r="F54" s="83">
        <v>446.925431</v>
      </c>
      <c r="G54" s="84">
        <v>32.091372083948357</v>
      </c>
    </row>
    <row r="55" spans="1:7" ht="12.75" customHeight="1" x14ac:dyDescent="0.2">
      <c r="A55" s="50" t="s">
        <v>31</v>
      </c>
      <c r="B55" s="9"/>
      <c r="C55" s="9"/>
      <c r="D55" s="9"/>
      <c r="E55" s="9"/>
      <c r="F55" s="9"/>
      <c r="G55" s="9"/>
    </row>
    <row r="56" spans="1:7" ht="12.75" customHeight="1" x14ac:dyDescent="0.2">
      <c r="A56" s="56" t="s">
        <v>77</v>
      </c>
      <c r="B56" s="83">
        <v>163.926762</v>
      </c>
      <c r="C56" s="83">
        <v>136.026994</v>
      </c>
      <c r="D56" s="83">
        <v>142.37475800000001</v>
      </c>
      <c r="E56" s="83">
        <v>442.32851399999998</v>
      </c>
      <c r="F56" s="83">
        <v>371.40334100000001</v>
      </c>
      <c r="G56" s="84">
        <v>19.096536075586883</v>
      </c>
    </row>
    <row r="57" spans="1:7" ht="12.75" customHeight="1" x14ac:dyDescent="0.2">
      <c r="A57" s="51" t="s">
        <v>31</v>
      </c>
      <c r="B57" s="9"/>
      <c r="C57" s="9"/>
      <c r="D57" s="9"/>
      <c r="E57" s="9"/>
      <c r="F57" s="9"/>
      <c r="G57" s="9"/>
    </row>
    <row r="58" spans="1:7" ht="12.75" customHeight="1" x14ac:dyDescent="0.2">
      <c r="A58" s="51" t="s">
        <v>78</v>
      </c>
      <c r="B58" s="83">
        <v>92.012144000000006</v>
      </c>
      <c r="C58" s="83">
        <v>117.73726600000001</v>
      </c>
      <c r="D58" s="83">
        <v>118.4233</v>
      </c>
      <c r="E58" s="83">
        <v>328.17271</v>
      </c>
      <c r="F58" s="83">
        <v>310.62002999999999</v>
      </c>
      <c r="G58" s="84">
        <v>5.6508525866796049</v>
      </c>
    </row>
    <row r="59" spans="1:7" ht="12.75" customHeight="1" x14ac:dyDescent="0.2">
      <c r="A59" s="51" t="s">
        <v>79</v>
      </c>
      <c r="B59" s="83">
        <v>53.922958000000001</v>
      </c>
      <c r="C59" s="83">
        <v>4.5941999999999998</v>
      </c>
      <c r="D59" s="83">
        <v>6.5719989999999999</v>
      </c>
      <c r="E59" s="83">
        <v>65.089157</v>
      </c>
      <c r="F59" s="83">
        <v>15.140696999999999</v>
      </c>
      <c r="G59" s="84">
        <v>329.89538064198769</v>
      </c>
    </row>
    <row r="60" spans="1:7" ht="12.75" customHeight="1" x14ac:dyDescent="0.2">
      <c r="A60" s="50" t="s">
        <v>117</v>
      </c>
      <c r="B60" s="89">
        <v>26.607627000000001</v>
      </c>
      <c r="C60" s="83">
        <v>60.384512999999998</v>
      </c>
      <c r="D60" s="83">
        <v>51.461283999999999</v>
      </c>
      <c r="E60" s="83">
        <v>138.45342400000001</v>
      </c>
      <c r="F60" s="83">
        <v>67.493005999999994</v>
      </c>
      <c r="G60" s="84">
        <v>105.1374389814554</v>
      </c>
    </row>
    <row r="61" spans="1:7" ht="12.75" customHeight="1" x14ac:dyDescent="0.2">
      <c r="A61" s="51" t="s">
        <v>31</v>
      </c>
      <c r="B61" s="9"/>
      <c r="C61" s="9"/>
      <c r="D61" s="9"/>
      <c r="E61" s="9"/>
      <c r="F61" s="9"/>
      <c r="G61" s="9"/>
    </row>
    <row r="62" spans="1:7" ht="12.75" customHeight="1" x14ac:dyDescent="0.2">
      <c r="A62" s="51" t="s">
        <v>80</v>
      </c>
      <c r="B62" s="83">
        <v>6.2340200000000001</v>
      </c>
      <c r="C62" s="83">
        <v>7.1690310000000004</v>
      </c>
      <c r="D62" s="83">
        <v>5.3465600000000002</v>
      </c>
      <c r="E62" s="83">
        <v>18.749611000000002</v>
      </c>
      <c r="F62" s="83">
        <v>15.127548000000001</v>
      </c>
      <c r="G62" s="84">
        <v>23.943490379273626</v>
      </c>
    </row>
    <row r="63" spans="1:7" ht="12.75" customHeight="1" x14ac:dyDescent="0.2">
      <c r="A63" s="51"/>
      <c r="B63" s="9"/>
      <c r="C63" s="9"/>
      <c r="D63" s="9"/>
      <c r="E63" s="9"/>
      <c r="F63" s="9"/>
      <c r="G63" s="9"/>
    </row>
    <row r="64" spans="1:7" ht="12.75" customHeight="1" x14ac:dyDescent="0.2">
      <c r="A64" s="57" t="s">
        <v>81</v>
      </c>
      <c r="B64" s="83">
        <v>658.61863800000003</v>
      </c>
      <c r="C64" s="83">
        <v>580.12342200000001</v>
      </c>
      <c r="D64" s="83">
        <v>509.834745</v>
      </c>
      <c r="E64" s="83">
        <v>1748.5768049999999</v>
      </c>
      <c r="F64" s="83">
        <v>1841.3018119999999</v>
      </c>
      <c r="G64" s="84">
        <v>-5.0358396649424577</v>
      </c>
    </row>
    <row r="65" spans="1:7" ht="12.75" customHeight="1" x14ac:dyDescent="0.2">
      <c r="A65" s="50" t="s">
        <v>31</v>
      </c>
      <c r="B65" s="9"/>
      <c r="C65" s="9"/>
      <c r="D65" s="9"/>
      <c r="E65" s="9"/>
      <c r="F65" s="9"/>
      <c r="G65" s="9"/>
    </row>
    <row r="66" spans="1:7" ht="12.75" customHeight="1" x14ac:dyDescent="0.2">
      <c r="A66" s="56" t="s">
        <v>82</v>
      </c>
      <c r="B66" s="83">
        <v>71.412276000000006</v>
      </c>
      <c r="C66" s="83">
        <v>72.024745999999993</v>
      </c>
      <c r="D66" s="83">
        <v>71.646967000000004</v>
      </c>
      <c r="E66" s="83">
        <v>215.083989</v>
      </c>
      <c r="F66" s="83">
        <v>221.84517399999999</v>
      </c>
      <c r="G66" s="84">
        <v>-3.0477043417676413</v>
      </c>
    </row>
    <row r="67" spans="1:7" ht="12.75" customHeight="1" x14ac:dyDescent="0.2">
      <c r="A67" s="56" t="s">
        <v>83</v>
      </c>
      <c r="B67" s="83">
        <v>471.62843800000002</v>
      </c>
      <c r="C67" s="83">
        <v>325.89422300000001</v>
      </c>
      <c r="D67" s="83">
        <v>323.642426</v>
      </c>
      <c r="E67" s="83">
        <v>1121.1650870000001</v>
      </c>
      <c r="F67" s="83">
        <v>1231.7537649999999</v>
      </c>
      <c r="G67" s="84">
        <v>-8.9781481609678622</v>
      </c>
    </row>
    <row r="68" spans="1:7" ht="12.75" customHeight="1" x14ac:dyDescent="0.2">
      <c r="A68" s="56" t="s">
        <v>84</v>
      </c>
      <c r="B68" s="83">
        <v>27.475276999999998</v>
      </c>
      <c r="C68" s="83">
        <v>24.159524999999999</v>
      </c>
      <c r="D68" s="83">
        <v>26.553017000000001</v>
      </c>
      <c r="E68" s="83">
        <v>78.187819000000005</v>
      </c>
      <c r="F68" s="83">
        <v>96.039747000000006</v>
      </c>
      <c r="G68" s="84">
        <v>-18.5880622946664</v>
      </c>
    </row>
    <row r="69" spans="1:7" ht="12.75" customHeight="1" x14ac:dyDescent="0.2">
      <c r="A69" s="56" t="s">
        <v>131</v>
      </c>
      <c r="B69" s="83">
        <v>16.723146</v>
      </c>
      <c r="C69" s="83">
        <v>20.958727</v>
      </c>
      <c r="D69" s="83">
        <v>16.883389000000001</v>
      </c>
      <c r="E69" s="83">
        <v>54.565261999999997</v>
      </c>
      <c r="F69" s="83">
        <v>79.284525000000002</v>
      </c>
      <c r="G69" s="84">
        <v>-31.177916497576291</v>
      </c>
    </row>
    <row r="70" spans="1:7" ht="12.75" customHeight="1" x14ac:dyDescent="0.2">
      <c r="A70" s="58" t="s">
        <v>132</v>
      </c>
      <c r="B70" s="83">
        <v>7.7972679999999999</v>
      </c>
      <c r="C70" s="83">
        <v>9.3226200000000006</v>
      </c>
      <c r="D70" s="83">
        <v>4.9894129999999999</v>
      </c>
      <c r="E70" s="83">
        <v>22.109300999999999</v>
      </c>
      <c r="F70" s="83">
        <v>19.299341999999999</v>
      </c>
      <c r="G70" s="84">
        <v>14.55986945047141</v>
      </c>
    </row>
    <row r="71" spans="1:7" ht="12.75" customHeight="1" x14ac:dyDescent="0.2">
      <c r="A71" s="59" t="s">
        <v>85</v>
      </c>
      <c r="B71" s="83">
        <v>5.479101</v>
      </c>
      <c r="C71" s="83">
        <v>5.7103659999999996</v>
      </c>
      <c r="D71" s="83">
        <v>3.781612</v>
      </c>
      <c r="E71" s="83">
        <v>14.971079</v>
      </c>
      <c r="F71" s="83">
        <v>16.746229</v>
      </c>
      <c r="G71" s="84">
        <v>-10.600296938492832</v>
      </c>
    </row>
    <row r="72" spans="1:7" ht="12.75" customHeight="1" x14ac:dyDescent="0.2">
      <c r="A72" s="60" t="s">
        <v>31</v>
      </c>
      <c r="B72" s="9"/>
      <c r="C72" s="9"/>
      <c r="D72" s="9"/>
      <c r="E72" s="9"/>
      <c r="F72" s="9"/>
      <c r="G72" s="9"/>
    </row>
    <row r="73" spans="1:7" x14ac:dyDescent="0.2">
      <c r="A73" s="60" t="s">
        <v>106</v>
      </c>
      <c r="B73" s="83">
        <v>3.7866650000000002</v>
      </c>
      <c r="C73" s="83">
        <v>3.1665670000000001</v>
      </c>
      <c r="D73" s="83">
        <v>1.846482</v>
      </c>
      <c r="E73" s="83">
        <v>8.7997139999999998</v>
      </c>
      <c r="F73" s="83">
        <v>8.7109220000000001</v>
      </c>
      <c r="G73" s="84">
        <v>1.0193180469300529</v>
      </c>
    </row>
    <row r="74" spans="1:7" ht="24" x14ac:dyDescent="0.2">
      <c r="A74" s="61" t="s">
        <v>101</v>
      </c>
      <c r="B74" s="83">
        <v>2.878444</v>
      </c>
      <c r="C74" s="83">
        <v>4.154426</v>
      </c>
      <c r="D74" s="83">
        <v>4.3444099999999999</v>
      </c>
      <c r="E74" s="83">
        <v>11.377280000000001</v>
      </c>
      <c r="F74" s="83">
        <v>4.6821640000000002</v>
      </c>
      <c r="G74" s="84">
        <v>142.99191570393521</v>
      </c>
    </row>
    <row r="75" spans="1:7" x14ac:dyDescent="0.2">
      <c r="A75" s="62" t="s">
        <v>40</v>
      </c>
      <c r="B75" s="90">
        <v>2961.7279960000001</v>
      </c>
      <c r="C75" s="86">
        <v>2977.5153650000002</v>
      </c>
      <c r="D75" s="86">
        <v>2440.485087</v>
      </c>
      <c r="E75" s="86">
        <v>8379.7284479999998</v>
      </c>
      <c r="F75" s="86">
        <v>8918.6722239999999</v>
      </c>
      <c r="G75" s="87">
        <v>-6.0428700872054861</v>
      </c>
    </row>
    <row r="77" spans="1:7" x14ac:dyDescent="0.2">
      <c r="A77" s="33" t="s">
        <v>148</v>
      </c>
    </row>
    <row r="78" spans="1:7" x14ac:dyDescent="0.2">
      <c r="A78" s="33" t="s">
        <v>182</v>
      </c>
    </row>
    <row r="79" spans="1:7" x14ac:dyDescent="0.2">
      <c r="A79" s="68" t="s">
        <v>142</v>
      </c>
      <c r="B79" s="68"/>
      <c r="C79" s="68"/>
      <c r="D79" s="68"/>
      <c r="E79" s="68"/>
      <c r="F79" s="68"/>
      <c r="G79" s="68"/>
    </row>
    <row r="80" spans="1:7" x14ac:dyDescent="0.2">
      <c r="A80" s="116" t="s">
        <v>143</v>
      </c>
      <c r="B80" s="116"/>
      <c r="C80" s="116"/>
      <c r="D80" s="116"/>
      <c r="E80" s="116"/>
      <c r="F80" s="116"/>
      <c r="G80" s="116"/>
    </row>
  </sheetData>
  <mergeCells count="7">
    <mergeCell ref="A80:G80"/>
    <mergeCell ref="A1:G1"/>
    <mergeCell ref="B4:D4"/>
    <mergeCell ref="A3:A5"/>
    <mergeCell ref="B5:F5"/>
    <mergeCell ref="E3:G3"/>
    <mergeCell ref="G4:G5"/>
  </mergeCells>
  <conditionalFormatting sqref="A6:G75">
    <cfRule type="expression" dxfId="0" priority="8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3 - vj 1/23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G28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17" t="s">
        <v>153</v>
      </c>
      <c r="B1" s="117"/>
      <c r="C1" s="117"/>
      <c r="D1" s="117"/>
      <c r="E1" s="117"/>
      <c r="F1" s="117"/>
      <c r="G1" s="117"/>
    </row>
    <row r="2" spans="1:7" x14ac:dyDescent="0.2">
      <c r="A2" s="73"/>
      <c r="B2" s="117" t="s">
        <v>167</v>
      </c>
      <c r="C2" s="117"/>
      <c r="D2" s="117"/>
      <c r="E2" s="117"/>
      <c r="F2" s="117"/>
      <c r="G2" s="73"/>
    </row>
    <row r="27" spans="1:7" x14ac:dyDescent="0.2">
      <c r="A27" s="117"/>
      <c r="B27" s="117"/>
      <c r="C27" s="117"/>
      <c r="D27" s="117"/>
      <c r="E27" s="117"/>
      <c r="F27" s="117"/>
      <c r="G27" s="117"/>
    </row>
    <row r="28" spans="1:7" x14ac:dyDescent="0.2">
      <c r="A28" s="130" t="s">
        <v>168</v>
      </c>
      <c r="B28" s="130"/>
      <c r="C28" s="130"/>
      <c r="D28" s="130"/>
      <c r="E28" s="130"/>
      <c r="F28" s="130"/>
      <c r="G28" s="130"/>
    </row>
  </sheetData>
  <mergeCells count="4">
    <mergeCell ref="A28:G28"/>
    <mergeCell ref="A27:G27"/>
    <mergeCell ref="B2:F2"/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3 - vj 1/23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Z59"/>
  <sheetViews>
    <sheetView workbookViewId="0">
      <selection activeCell="D10" sqref="D10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5" t="s">
        <v>154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9" t="s">
        <v>86</v>
      </c>
      <c r="B3" s="144" t="s">
        <v>87</v>
      </c>
      <c r="C3" s="145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0"/>
      <c r="B4" s="146" t="s">
        <v>169</v>
      </c>
      <c r="C4" s="147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0"/>
      <c r="B5" s="142"/>
      <c r="C5" s="14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1"/>
      <c r="B6" s="142"/>
      <c r="C6" s="14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40</v>
      </c>
      <c r="B8" s="92">
        <v>8379.7284479999998</v>
      </c>
      <c r="C8" s="93"/>
      <c r="D8" s="92">
        <v>8918.6722239999999</v>
      </c>
      <c r="E8" s="9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9"/>
      <c r="B9" s="20">
        <v>2023</v>
      </c>
      <c r="C9" s="20">
        <v>2023</v>
      </c>
      <c r="D9" s="12">
        <v>2022</v>
      </c>
      <c r="E9" s="12">
        <v>2022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 t="s">
        <v>170</v>
      </c>
      <c r="B10" s="91">
        <v>1121.1650870000001</v>
      </c>
      <c r="C10" s="94">
        <f t="shared" ref="C10:C24" si="0">IF(B$8&gt;0,B10/B$8*100,0)</f>
        <v>13.379491876823169</v>
      </c>
      <c r="D10" s="95">
        <v>1231.7537649999999</v>
      </c>
      <c r="E10" s="94">
        <f t="shared" ref="E10:E24" si="1">IF(D$8&gt;0,D10/D$8*100,0)</f>
        <v>13.810954523985878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47</v>
      </c>
      <c r="B11" s="91">
        <v>889.68854999999996</v>
      </c>
      <c r="C11" s="96">
        <f t="shared" si="0"/>
        <v>10.617152518973846</v>
      </c>
      <c r="D11" s="95">
        <v>1517.0987950000001</v>
      </c>
      <c r="E11" s="94">
        <f t="shared" si="1"/>
        <v>17.010366082492776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58</v>
      </c>
      <c r="B12" s="91">
        <v>758.48547399999995</v>
      </c>
      <c r="C12" s="96">
        <f t="shared" si="0"/>
        <v>9.0514326174976301</v>
      </c>
      <c r="D12" s="95">
        <v>759.86205299999995</v>
      </c>
      <c r="E12" s="94">
        <f t="shared" si="1"/>
        <v>8.5199011009197498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171</v>
      </c>
      <c r="B13" s="91">
        <v>457.49838199999999</v>
      </c>
      <c r="C13" s="96">
        <f t="shared" si="0"/>
        <v>5.4595848163694578</v>
      </c>
      <c r="D13" s="95">
        <v>264.34991100000002</v>
      </c>
      <c r="E13" s="94">
        <f t="shared" si="1"/>
        <v>2.9640052281396638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69</v>
      </c>
      <c r="B14" s="91">
        <v>452.26595700000001</v>
      </c>
      <c r="C14" s="96">
        <f t="shared" si="0"/>
        <v>5.39714335382721</v>
      </c>
      <c r="D14" s="95">
        <v>461.15438499999999</v>
      </c>
      <c r="E14" s="94">
        <f t="shared" si="1"/>
        <v>5.1706618812500045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59</v>
      </c>
      <c r="B15" s="91">
        <v>435.50557199999997</v>
      </c>
      <c r="C15" s="96">
        <f t="shared" si="0"/>
        <v>5.1971322782415772</v>
      </c>
      <c r="D15" s="95">
        <v>386.48353700000001</v>
      </c>
      <c r="E15" s="94">
        <f t="shared" si="1"/>
        <v>4.3334201245784003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45</v>
      </c>
      <c r="B16" s="91">
        <v>389.51839200000001</v>
      </c>
      <c r="C16" s="96">
        <f t="shared" si="0"/>
        <v>4.6483414637734093</v>
      </c>
      <c r="D16" s="95">
        <v>359.42435599999999</v>
      </c>
      <c r="E16" s="94">
        <f t="shared" si="1"/>
        <v>4.0300209153644522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60</v>
      </c>
      <c r="B17" s="91">
        <v>362.18532399999998</v>
      </c>
      <c r="C17" s="96">
        <f t="shared" si="0"/>
        <v>4.3221606314276597</v>
      </c>
      <c r="D17" s="95">
        <v>439.86293799999999</v>
      </c>
      <c r="E17" s="94">
        <f t="shared" si="1"/>
        <v>4.9319329935271767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172</v>
      </c>
      <c r="B18" s="91">
        <v>328.17271</v>
      </c>
      <c r="C18" s="96">
        <f t="shared" si="0"/>
        <v>3.9162690299149894</v>
      </c>
      <c r="D18" s="95">
        <v>310.62002999999999</v>
      </c>
      <c r="E18" s="94">
        <f t="shared" si="1"/>
        <v>3.4828057607513214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46</v>
      </c>
      <c r="B19" s="91">
        <v>252.560778</v>
      </c>
      <c r="C19" s="96">
        <f t="shared" si="0"/>
        <v>3.0139494324577902</v>
      </c>
      <c r="D19" s="95">
        <v>296.658502</v>
      </c>
      <c r="E19" s="94">
        <f t="shared" si="1"/>
        <v>3.3262630865802745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71</v>
      </c>
      <c r="B20" s="91">
        <v>233.12081699999999</v>
      </c>
      <c r="C20" s="96">
        <f t="shared" si="0"/>
        <v>2.7819614734131295</v>
      </c>
      <c r="D20" s="95">
        <v>225.88186899999999</v>
      </c>
      <c r="E20" s="94">
        <f t="shared" si="1"/>
        <v>2.5326849482387703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173</v>
      </c>
      <c r="B21" s="91">
        <v>231.59328300000001</v>
      </c>
      <c r="C21" s="96">
        <f t="shared" si="0"/>
        <v>2.7637325533535</v>
      </c>
      <c r="D21" s="95">
        <v>299.227484</v>
      </c>
      <c r="E21" s="94">
        <f t="shared" si="1"/>
        <v>3.3550676208817696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50</v>
      </c>
      <c r="B22" s="91">
        <v>224.16924800000001</v>
      </c>
      <c r="C22" s="96">
        <f t="shared" si="0"/>
        <v>2.6751373793443478</v>
      </c>
      <c r="D22" s="95">
        <v>170.92242400000001</v>
      </c>
      <c r="E22" s="94">
        <f t="shared" si="1"/>
        <v>1.9164559444179434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43</v>
      </c>
      <c r="B23" s="91">
        <v>204.872175</v>
      </c>
      <c r="C23" s="96">
        <f t="shared" si="0"/>
        <v>2.4448545829536648</v>
      </c>
      <c r="D23" s="95">
        <v>222.17338699999999</v>
      </c>
      <c r="E23" s="94">
        <f t="shared" si="1"/>
        <v>2.4911038484196677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174</v>
      </c>
      <c r="B24" s="91">
        <v>194.41506799999999</v>
      </c>
      <c r="C24" s="96">
        <f t="shared" si="0"/>
        <v>2.3200640594314397</v>
      </c>
      <c r="D24" s="95">
        <v>140.673821</v>
      </c>
      <c r="E24" s="94">
        <f t="shared" si="1"/>
        <v>1.5772955599988199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9" t="s">
        <v>88</v>
      </c>
      <c r="B26" s="91">
        <f>B8-(SUM(B10:B24))</f>
        <v>1844.5116309999994</v>
      </c>
      <c r="C26" s="96">
        <f>IF(B$8&gt;0,B26/B$8*100,0)</f>
        <v>22.011591932197174</v>
      </c>
      <c r="D26" s="95">
        <f>D8-(SUM(D10:D24))</f>
        <v>1832.5249669999985</v>
      </c>
      <c r="E26" s="94">
        <f>IF(D$8&gt;0,D26/D$8*100,0)</f>
        <v>20.547060380453313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A30" s="65" t="s">
        <v>175</v>
      </c>
      <c r="B30" s="21"/>
      <c r="C30" s="22"/>
      <c r="D30" s="22"/>
      <c r="E30" s="22"/>
      <c r="F30" s="22"/>
      <c r="G30" s="22"/>
      <c r="H30" s="23"/>
      <c r="I30" s="23"/>
      <c r="J30" s="2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5"/>
    </row>
    <row r="31" spans="1:26" x14ac:dyDescent="0.2">
      <c r="A31" s="12"/>
      <c r="B31" s="12"/>
      <c r="C31" s="12"/>
      <c r="D31" s="12"/>
      <c r="E31" s="12"/>
      <c r="F31" s="12"/>
      <c r="G31" s="12"/>
      <c r="H31" s="13"/>
      <c r="I31" s="25"/>
      <c r="J31" s="25"/>
      <c r="K31" s="12"/>
      <c r="L31" s="12"/>
      <c r="M31" s="12"/>
      <c r="N31" s="12"/>
      <c r="O31" s="12"/>
      <c r="P31" s="12"/>
      <c r="Q31" s="14"/>
      <c r="R31" s="14"/>
      <c r="S31" s="14"/>
      <c r="T31" s="15"/>
      <c r="U31" s="15"/>
      <c r="V31" s="15"/>
      <c r="W31" s="15"/>
      <c r="X31" s="15"/>
      <c r="Y31" s="15"/>
      <c r="Z31" s="15"/>
    </row>
    <row r="32" spans="1:26" x14ac:dyDescent="0.2">
      <c r="A32" s="26"/>
      <c r="B32" s="17"/>
      <c r="C32" s="17"/>
      <c r="D32" s="17"/>
      <c r="E32" s="17"/>
      <c r="F32" s="17"/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">
      <c r="A33" s="6"/>
      <c r="B33" s="6">
        <v>2023</v>
      </c>
      <c r="C33" s="6">
        <v>2022</v>
      </c>
      <c r="D33" s="6">
        <v>2021</v>
      </c>
      <c r="E33" s="27"/>
      <c r="F33" s="27"/>
      <c r="G33" s="1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 s="6" t="s">
        <v>89</v>
      </c>
      <c r="B34" s="97">
        <v>2961.7279960000001</v>
      </c>
      <c r="C34" s="97">
        <v>2275.104722</v>
      </c>
      <c r="D34" s="97">
        <v>1789.8575920000001</v>
      </c>
      <c r="E34" s="27"/>
      <c r="F34" s="27"/>
      <c r="G34" s="1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15" t="s">
        <v>90</v>
      </c>
      <c r="B35" s="97">
        <v>2977.5153650000002</v>
      </c>
      <c r="C35" s="97">
        <v>3107.5819729999998</v>
      </c>
      <c r="D35" s="97">
        <v>1957.5861319999999</v>
      </c>
      <c r="E35" s="12"/>
      <c r="F35" s="27"/>
      <c r="G35" s="1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15" t="s">
        <v>91</v>
      </c>
      <c r="B36" s="97">
        <v>2440.485087</v>
      </c>
      <c r="C36" s="97">
        <v>3535.985529</v>
      </c>
      <c r="D36" s="97">
        <v>2386.1726870000002</v>
      </c>
      <c r="E36" s="12"/>
      <c r="F36" s="27"/>
      <c r="G36" s="17"/>
      <c r="H36" s="17"/>
      <c r="I36" s="17"/>
      <c r="J36" s="17"/>
      <c r="K36" s="28"/>
      <c r="L36" s="17"/>
      <c r="M36" s="17"/>
      <c r="N36" s="17"/>
      <c r="O36" s="17"/>
      <c r="P36" s="17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92</v>
      </c>
      <c r="B37" s="97">
        <v>0</v>
      </c>
      <c r="C37" s="97">
        <v>2647.1613109999998</v>
      </c>
      <c r="D37" s="97">
        <v>2010.959151</v>
      </c>
      <c r="E37" s="12"/>
      <c r="F37" s="27"/>
      <c r="G37" s="17"/>
      <c r="H37" s="17"/>
      <c r="I37" s="17"/>
      <c r="J37" s="17"/>
      <c r="K37" s="28"/>
      <c r="L37" s="17"/>
      <c r="M37" s="17"/>
      <c r="N37" s="17"/>
      <c r="O37" s="17"/>
      <c r="P37" s="17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93</v>
      </c>
      <c r="B38" s="97">
        <v>0</v>
      </c>
      <c r="C38" s="97">
        <v>3194.4900309999998</v>
      </c>
      <c r="D38" s="97">
        <v>2575.9493160000002</v>
      </c>
      <c r="E38" s="12"/>
      <c r="F38" s="27"/>
      <c r="G38" s="17"/>
      <c r="H38" s="17"/>
      <c r="I38" s="17"/>
      <c r="J38" s="17"/>
      <c r="K38" s="28"/>
      <c r="L38" s="17"/>
      <c r="M38" s="17"/>
      <c r="N38" s="17"/>
      <c r="O38" s="17"/>
      <c r="P38" s="17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94</v>
      </c>
      <c r="B39" s="97">
        <v>0</v>
      </c>
      <c r="C39" s="97">
        <v>3055.838158</v>
      </c>
      <c r="D39" s="97">
        <v>2402.4303970000001</v>
      </c>
      <c r="E39" s="20"/>
      <c r="F39" s="27"/>
      <c r="G39" s="17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95</v>
      </c>
      <c r="B40" s="97">
        <v>0</v>
      </c>
      <c r="C40" s="97">
        <v>3521.114282</v>
      </c>
      <c r="D40" s="97">
        <v>2037.4579639999999</v>
      </c>
      <c r="E40" s="20"/>
      <c r="F40" s="27"/>
      <c r="G40" s="17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96</v>
      </c>
      <c r="B41" s="97">
        <v>0</v>
      </c>
      <c r="C41" s="97">
        <v>3788.9697729999998</v>
      </c>
      <c r="D41" s="97">
        <v>2059.434741</v>
      </c>
      <c r="E41" s="20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97</v>
      </c>
      <c r="B42" s="97">
        <v>0</v>
      </c>
      <c r="C42" s="97">
        <v>3128.0089760000001</v>
      </c>
      <c r="D42" s="97">
        <v>2453.414753</v>
      </c>
      <c r="E42" s="20"/>
      <c r="F42" s="27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98</v>
      </c>
      <c r="B43" s="97">
        <v>0</v>
      </c>
      <c r="C43" s="97">
        <v>3402.0679270000001</v>
      </c>
      <c r="D43" s="97">
        <v>2631.2741110000002</v>
      </c>
      <c r="E43" s="20"/>
      <c r="F43" s="27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99</v>
      </c>
      <c r="B44" s="97">
        <v>0</v>
      </c>
      <c r="C44" s="97">
        <v>3355.4239809999999</v>
      </c>
      <c r="D44" s="97">
        <v>2898.9142849999998</v>
      </c>
      <c r="E44" s="27"/>
      <c r="F44" s="27"/>
      <c r="G44" s="17"/>
      <c r="H44" s="17"/>
      <c r="I44" s="17"/>
      <c r="J44" s="17"/>
      <c r="K44" s="28"/>
      <c r="L44" s="17"/>
      <c r="M44" s="17"/>
      <c r="N44" s="17"/>
      <c r="O44" s="17"/>
      <c r="P44" s="17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100</v>
      </c>
      <c r="B45" s="97">
        <v>0</v>
      </c>
      <c r="C45" s="97">
        <v>3043.0502000000001</v>
      </c>
      <c r="D45" s="97">
        <v>2480.7455199999999</v>
      </c>
      <c r="E45" s="29"/>
      <c r="F45" s="29"/>
      <c r="G45" s="29"/>
      <c r="H45" s="29"/>
      <c r="I45" s="29"/>
      <c r="J45" s="29"/>
      <c r="K45" s="28"/>
      <c r="L45" s="17"/>
      <c r="M45" s="17"/>
      <c r="N45" s="17"/>
      <c r="O45" s="17"/>
      <c r="P45" s="17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80" t="s">
        <v>156</v>
      </c>
      <c r="B46" s="78"/>
      <c r="C46" s="78"/>
      <c r="D46" s="79"/>
    </row>
    <row r="47" spans="1:26" x14ac:dyDescent="0.2">
      <c r="A47" s="75"/>
      <c r="B47" s="75">
        <v>2023</v>
      </c>
      <c r="C47" s="75">
        <v>2022</v>
      </c>
      <c r="D47" s="75">
        <v>2021</v>
      </c>
    </row>
    <row r="48" spans="1:26" x14ac:dyDescent="0.2">
      <c r="A48" s="75" t="s">
        <v>89</v>
      </c>
      <c r="B48" s="77">
        <f>IF(B34=0,#N/A,B34)</f>
        <v>2961.7279960000001</v>
      </c>
      <c r="C48" s="77">
        <f t="shared" ref="C48:D48" si="2">IF(C34=0,#N/A,C34)</f>
        <v>2275.104722</v>
      </c>
      <c r="D48" s="77">
        <f t="shared" si="2"/>
        <v>1789.8575920000001</v>
      </c>
    </row>
    <row r="49" spans="1:4" x14ac:dyDescent="0.2">
      <c r="A49" s="76" t="s">
        <v>90</v>
      </c>
      <c r="B49" s="77">
        <f t="shared" ref="B49:D59" si="3">IF(B35=0,#N/A,B35)</f>
        <v>2977.5153650000002</v>
      </c>
      <c r="C49" s="77">
        <f t="shared" si="3"/>
        <v>3107.5819729999998</v>
      </c>
      <c r="D49" s="77">
        <f t="shared" si="3"/>
        <v>1957.5861319999999</v>
      </c>
    </row>
    <row r="50" spans="1:4" x14ac:dyDescent="0.2">
      <c r="A50" s="76" t="s">
        <v>91</v>
      </c>
      <c r="B50" s="77">
        <f t="shared" si="3"/>
        <v>2440.485087</v>
      </c>
      <c r="C50" s="77">
        <f t="shared" si="3"/>
        <v>3535.985529</v>
      </c>
      <c r="D50" s="77">
        <f t="shared" si="3"/>
        <v>2386.1726870000002</v>
      </c>
    </row>
    <row r="51" spans="1:4" x14ac:dyDescent="0.2">
      <c r="A51" s="75" t="s">
        <v>92</v>
      </c>
      <c r="B51" s="77" t="e">
        <f t="shared" si="3"/>
        <v>#N/A</v>
      </c>
      <c r="C51" s="77">
        <f t="shared" si="3"/>
        <v>2647.1613109999998</v>
      </c>
      <c r="D51" s="77">
        <f t="shared" si="3"/>
        <v>2010.959151</v>
      </c>
    </row>
    <row r="52" spans="1:4" x14ac:dyDescent="0.2">
      <c r="A52" s="76" t="s">
        <v>93</v>
      </c>
      <c r="B52" s="77" t="e">
        <f t="shared" si="3"/>
        <v>#N/A</v>
      </c>
      <c r="C52" s="77">
        <f t="shared" si="3"/>
        <v>3194.4900309999998</v>
      </c>
      <c r="D52" s="77">
        <f t="shared" si="3"/>
        <v>2575.9493160000002</v>
      </c>
    </row>
    <row r="53" spans="1:4" x14ac:dyDescent="0.2">
      <c r="A53" s="76" t="s">
        <v>94</v>
      </c>
      <c r="B53" s="77" t="e">
        <f t="shared" si="3"/>
        <v>#N/A</v>
      </c>
      <c r="C53" s="77">
        <f t="shared" si="3"/>
        <v>3055.838158</v>
      </c>
      <c r="D53" s="77">
        <f t="shared" si="3"/>
        <v>2402.4303970000001</v>
      </c>
    </row>
    <row r="54" spans="1:4" x14ac:dyDescent="0.2">
      <c r="A54" s="75" t="s">
        <v>95</v>
      </c>
      <c r="B54" s="77" t="e">
        <f t="shared" si="3"/>
        <v>#N/A</v>
      </c>
      <c r="C54" s="77">
        <f t="shared" si="3"/>
        <v>3521.114282</v>
      </c>
      <c r="D54" s="77">
        <f t="shared" si="3"/>
        <v>2037.4579639999999</v>
      </c>
    </row>
    <row r="55" spans="1:4" x14ac:dyDescent="0.2">
      <c r="A55" s="76" t="s">
        <v>96</v>
      </c>
      <c r="B55" s="77" t="e">
        <f t="shared" si="3"/>
        <v>#N/A</v>
      </c>
      <c r="C55" s="77">
        <f t="shared" si="3"/>
        <v>3788.9697729999998</v>
      </c>
      <c r="D55" s="77">
        <f t="shared" si="3"/>
        <v>2059.434741</v>
      </c>
    </row>
    <row r="56" spans="1:4" x14ac:dyDescent="0.2">
      <c r="A56" s="76" t="s">
        <v>97</v>
      </c>
      <c r="B56" s="77" t="e">
        <f t="shared" si="3"/>
        <v>#N/A</v>
      </c>
      <c r="C56" s="77">
        <f t="shared" si="3"/>
        <v>3128.0089760000001</v>
      </c>
      <c r="D56" s="77">
        <f t="shared" si="3"/>
        <v>2453.414753</v>
      </c>
    </row>
    <row r="57" spans="1:4" x14ac:dyDescent="0.2">
      <c r="A57" s="75" t="s">
        <v>98</v>
      </c>
      <c r="B57" s="77" t="e">
        <f t="shared" si="3"/>
        <v>#N/A</v>
      </c>
      <c r="C57" s="77">
        <f t="shared" si="3"/>
        <v>3402.0679270000001</v>
      </c>
      <c r="D57" s="77">
        <f t="shared" si="3"/>
        <v>2631.2741110000002</v>
      </c>
    </row>
    <row r="58" spans="1:4" x14ac:dyDescent="0.2">
      <c r="A58" s="76" t="s">
        <v>99</v>
      </c>
      <c r="B58" s="77" t="e">
        <f t="shared" si="3"/>
        <v>#N/A</v>
      </c>
      <c r="C58" s="77">
        <f t="shared" si="3"/>
        <v>3355.4239809999999</v>
      </c>
      <c r="D58" s="77">
        <f t="shared" si="3"/>
        <v>2898.9142849999998</v>
      </c>
    </row>
    <row r="59" spans="1:4" x14ac:dyDescent="0.2">
      <c r="A59" s="76" t="s">
        <v>100</v>
      </c>
      <c r="B59" s="77" t="e">
        <f t="shared" si="3"/>
        <v>#N/A</v>
      </c>
      <c r="C59" s="77">
        <f t="shared" si="3"/>
        <v>3043.0502000000001</v>
      </c>
      <c r="D59" s="77">
        <f t="shared" si="3"/>
        <v>2480.7455199999999</v>
      </c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3 - vj 1/23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2023-05-22T05:23:01Z</cp:lastPrinted>
  <dcterms:created xsi:type="dcterms:W3CDTF">2012-03-28T07:56:08Z</dcterms:created>
  <dcterms:modified xsi:type="dcterms:W3CDTF">2023-05-22T05:32:15Z</dcterms:modified>
  <cp:category>LIS-Bericht</cp:category>
</cp:coreProperties>
</file>