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3_vj_SH\"/>
    </mc:Choice>
  </mc:AlternateContent>
  <xr:revisionPtr revIDLastSave="0" documentId="13_ncr:1_{A464C32D-D5EC-441A-8001-EA6AB18A16B8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<sst xmlns="http://schemas.openxmlformats.org/spreadsheetml/2006/main" count="237" uniqueCount="182">
  <si>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</si>
  <si>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</si>
  <si>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</si>
  <si>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</si>
  <si>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</si>
  <si>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</si>
  <si>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</si>
  <si>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</si>
  <si>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</si>
  <si>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</si>
  <si>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</si>
  <si>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</si>
  <si>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</si>
  <si>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</si>
  <si>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</si>
  <si>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</si>
  <si>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</si>
  <si>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</si>
  <si>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</si>
  <si>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</si>
  <si>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</si>
  <si>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</si>
  <si>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</si>
  <si>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</si>
  <si>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</si>
  <si>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</si>
  <si>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</si>
  <si>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</si>
  <si>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</si>
  <si>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</si>
  <si>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</si>
  <si>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</si>
  <si>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</si>
  <si>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</si>
  <si>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</si>
  <si>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</si>
  <si>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</si>
  <si>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</si>
  <si>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</si>
  <si>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</si>
  <si>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</si>
  <si>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</si>
  <si>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</si>
  <si>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</si>
  <si>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</si>
  <si>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</si>
  <si>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</si>
  <si>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</si>
  <si>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</si>
  <si>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</si>
  <si>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</si>
  <si>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</si>
  <si>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</si>
  <si>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</si>
  <si>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</si>
  <si>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</si>
  <si>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</si>
  <si>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</si>
  <si>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</si>
  <si>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</si>
  <si>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</si>
  <si>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</si>
  <si>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</si>
  <si>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</si>
  <si>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</si>
  <si>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</si>
  <si>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</si>
  <si>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</si>
  <si>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</si>
  <si>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</si>
  <si>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</si>
  <si>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</si>
  <si>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</si>
  <si>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</si>
  <si>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</si>
  <si>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</si>
  <si>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</si>
  <si>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</si>
  <si>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</si>
  <si>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</si>
  <si>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</si>
  <si>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</si>
  <si>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</si>
  <si>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</si>
  <si>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</si>
  <si>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</si>
  <si>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</si>
  <si>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</si>
  <si>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</si>
  <si>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</si>
  <si>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</si>
  <si>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</si>
  <si>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</si>
  <si>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</si>
  <si>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</si>
  <si>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</si>
  <si>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</si>
  <si>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</si>
  <si>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</si>
  <si>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</si>
  <si>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</si>
  <si>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</si>
  <si>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</si>
  <si>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</si>
  <si>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</si>
  <si>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</si>
  <si>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</si>
  <si>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</si>
  <si>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</si>
  <si>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</si>
  <si>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</si>
  <si>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</si>
  <si>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</si>
  <si>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</si>
  <si>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</si>
  <si>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</si>
  <si>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</si>
  <si>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</si>
  <si>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</si>
  <si>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</si>
  <si>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</si>
  <si>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</si>
  <si>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</si>
  <si>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</si>
  <si>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</si>
  <si>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</si>
  <si>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</si>
  <si>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</si>
  <si>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</si>
  <si>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</si>
  <si>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</si>
  <si>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</si>
  <si>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</si>
  <si>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</si>
  <si>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</si>
  <si>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</si>
  <si>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</si>
  <si>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</si>
  <si>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</si>
  <si>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</si>
  <si>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</si>
  <si>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</si>
  <si>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</si>
  <si>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</si>
  <si>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</si>
  <si>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</si>
  <si>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</si>
  <si>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</si>
  <si>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</si>
  <si>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</si>
  <si>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</si>
  <si>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</si>
  <si>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</si>
  <si>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</si>
  <si>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</si>
  <si>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! Vorstehende Null-Werte mit #NV wg. Grafik: Nullwert unterdrücken!</t>
  </si>
  <si>
    <t>Druckerzeugnisse und Papierwaren</t>
  </si>
  <si>
    <t xml:space="preserve">Eisen-, Kupfer und Stahlwaren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</si>
  <si>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</si>
  <si>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</si>
  <si>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</si>
  <si>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Benedikt Hálfdanarson</t>
  </si>
  <si>
    <t>040 42831-2513</t>
  </si>
  <si>
    <t>hafen@statistik-nord.de</t>
  </si>
  <si>
    <t>Kennziffer: G III 3 - vj 2/23 SH</t>
  </si>
  <si>
    <t>2. Quartal 2023</t>
  </si>
  <si>
    <t xml:space="preserve">© Statistisches Amt für Hamburg und Schleswig-Holstein, Hamburg 2023 
Auszugsweise Vervielfältigung und Verbreitung mit Quellenangabe gestattet.        </t>
  </si>
  <si>
    <t>Januar - Juni</t>
  </si>
  <si>
    <r>
      <t>2023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</si>
  <si>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</si>
  <si>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</si>
  <si>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</si>
  <si>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</si>
  <si>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2021 bis 2023 im Monatsvergleich</t>
  </si>
  <si>
    <t>Januar - Juni 2023</t>
  </si>
  <si>
    <t>Verein.Staaten (USA)</t>
  </si>
  <si>
    <t>Vereinigt.Königreich</t>
  </si>
  <si>
    <t>Frankreich</t>
  </si>
  <si>
    <t>Tschechische Republ.</t>
  </si>
  <si>
    <t xml:space="preserve">2. Einfuhr des Landes Schleswig-Holstein in 2021 bis 2023 </t>
  </si>
  <si>
    <t>Zuschätzungen, Rückwaren und Ersatzlieferungen</t>
  </si>
  <si>
    <t>Herausgegeben am: 22.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</si>
</sst>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2" fillId="0" borderId="0"/>
  </cellStyleXfs>
  <cellXfs count="15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 inden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7" fontId="3" fillId="0" borderId="0" xfId="0" applyNumberFormat="1" applyFont="1"/>
    <xf numFmtId="2" fontId="14" fillId="0" borderId="0" xfId="0" applyNumberFormat="1" applyFont="1"/>
    <xf numFmtId="167" fontId="0" fillId="0" borderId="0" xfId="0" applyNumberFormat="1"/>
    <xf numFmtId="2" fontId="0" fillId="0" borderId="0" xfId="0" applyNumberFormat="1"/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6" fillId="0" borderId="0" xfId="4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15" xfId="0" applyFont="1" applyFill="1" applyBorder="1" applyAlignment="1">
      <alignment horizontal="left" vertical="center" indent="1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Euro" xfId="2" xr:uid="{00000000-0005-0000-0000-000000000000}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38267219261893E-2"/>
          <c:y val="7.8384136409178365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</c:v>
                </c:pt>
                <c:pt idx="1">
                  <c:v>Irland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Norwegen</c:v>
                </c:pt>
                <c:pt idx="6">
                  <c:v>Vereinigt.Königreich</c:v>
                </c:pt>
                <c:pt idx="7">
                  <c:v>Niederlande</c:v>
                </c:pt>
                <c:pt idx="8">
                  <c:v>Schweden</c:v>
                </c:pt>
                <c:pt idx="9">
                  <c:v>Schweiz</c:v>
                </c:pt>
                <c:pt idx="10">
                  <c:v>Italien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2164.3377230000001</c:v>
                </c:pt>
                <c:pt idx="1">
                  <c:v>1986.9946179999999</c:v>
                </c:pt>
                <c:pt idx="2">
                  <c:v>1534.497562</c:v>
                </c:pt>
                <c:pt idx="3">
                  <c:v>931.53417899999999</c:v>
                </c:pt>
                <c:pt idx="4">
                  <c:v>885.33438000000001</c:v>
                </c:pt>
                <c:pt idx="5">
                  <c:v>829.70197900000005</c:v>
                </c:pt>
                <c:pt idx="6">
                  <c:v>803.23193200000003</c:v>
                </c:pt>
                <c:pt idx="7">
                  <c:v>771.13893299999995</c:v>
                </c:pt>
                <c:pt idx="8">
                  <c:v>676.16056800000001</c:v>
                </c:pt>
                <c:pt idx="9">
                  <c:v>649.82225300000005</c:v>
                </c:pt>
                <c:pt idx="10">
                  <c:v>524.82563300000004</c:v>
                </c:pt>
                <c:pt idx="11">
                  <c:v>466.68786699999998</c:v>
                </c:pt>
                <c:pt idx="12">
                  <c:v>458.990747</c:v>
                </c:pt>
                <c:pt idx="13">
                  <c:v>383.820111</c:v>
                </c:pt>
                <c:pt idx="14">
                  <c:v>373.094559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43F-B9E4-D9C3DA812DD4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</c:v>
                </c:pt>
                <c:pt idx="1">
                  <c:v>Irland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Polen</c:v>
                </c:pt>
                <c:pt idx="5">
                  <c:v>Norwegen</c:v>
                </c:pt>
                <c:pt idx="6">
                  <c:v>Vereinigt.Königreich</c:v>
                </c:pt>
                <c:pt idx="7">
                  <c:v>Niederlande</c:v>
                </c:pt>
                <c:pt idx="8">
                  <c:v>Schweden</c:v>
                </c:pt>
                <c:pt idx="9">
                  <c:v>Schweiz</c:v>
                </c:pt>
                <c:pt idx="10">
                  <c:v>Italien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2519.1305940000002</c:v>
                </c:pt>
                <c:pt idx="1">
                  <c:v>2150.426469</c:v>
                </c:pt>
                <c:pt idx="2">
                  <c:v>1556.0821020000001</c:v>
                </c:pt>
                <c:pt idx="3">
                  <c:v>717.83097499999997</c:v>
                </c:pt>
                <c:pt idx="4">
                  <c:v>816.84150899999997</c:v>
                </c:pt>
                <c:pt idx="5">
                  <c:v>1269.078579</c:v>
                </c:pt>
                <c:pt idx="6">
                  <c:v>638.35150599999997</c:v>
                </c:pt>
                <c:pt idx="7">
                  <c:v>781.73386500000004</c:v>
                </c:pt>
                <c:pt idx="8">
                  <c:v>862.09230000000002</c:v>
                </c:pt>
                <c:pt idx="9">
                  <c:v>404.46672699999999</c:v>
                </c:pt>
                <c:pt idx="10">
                  <c:v>651.54223500000001</c:v>
                </c:pt>
                <c:pt idx="11">
                  <c:v>582.08332600000006</c:v>
                </c:pt>
                <c:pt idx="12">
                  <c:v>360.17848300000003</c:v>
                </c:pt>
                <c:pt idx="13">
                  <c:v>453.05788999999999</c:v>
                </c:pt>
                <c:pt idx="14">
                  <c:v>298.781023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43F-B9E4-D9C3DA812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436312"/>
        <c:axId val="402435528"/>
      </c:barChart>
      <c:catAx>
        <c:axId val="4024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5528"/>
        <c:crosses val="autoZero"/>
        <c:auto val="1"/>
        <c:lblAlgn val="ctr"/>
        <c:lblOffset val="100"/>
        <c:noMultiLvlLbl val="0"/>
      </c:catAx>
      <c:valAx>
        <c:axId val="402435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1883488526473"/>
          <c:y val="0.11807821622543706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2954.5389660000001</c:v>
                </c:pt>
                <c:pt idx="1">
                  <c:v>3011.554439</c:v>
                </c:pt>
                <c:pt idx="2">
                  <c:v>2487.4183379999999</c:v>
                </c:pt>
                <c:pt idx="3">
                  <c:v>2832.921308</c:v>
                </c:pt>
                <c:pt idx="4">
                  <c:v>3043.6535119999999</c:v>
                </c:pt>
                <c:pt idx="5">
                  <c:v>2708.8952330000002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7-4577-AEE3-A2118B1C4835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AC37-4577-AEE3-A2118B1C483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2275.104722</c:v>
                </c:pt>
                <c:pt idx="1">
                  <c:v>3107.5819729999998</c:v>
                </c:pt>
                <c:pt idx="2">
                  <c:v>3535.985529</c:v>
                </c:pt>
                <c:pt idx="3">
                  <c:v>2647.1613109999998</c:v>
                </c:pt>
                <c:pt idx="4">
                  <c:v>3194.4900309999998</c:v>
                </c:pt>
                <c:pt idx="5">
                  <c:v>3055.838158</c:v>
                </c:pt>
                <c:pt idx="6">
                  <c:v>3521.114282</c:v>
                </c:pt>
                <c:pt idx="7">
                  <c:v>3788.9697729999998</c:v>
                </c:pt>
                <c:pt idx="8">
                  <c:v>3124.6638400000002</c:v>
                </c:pt>
                <c:pt idx="9">
                  <c:v>3414.9684539999998</c:v>
                </c:pt>
                <c:pt idx="10">
                  <c:v>3348.2578450000001</c:v>
                </c:pt>
                <c:pt idx="11">
                  <c:v>3052.6222550000002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7-4577-AEE3-A2118B1C4835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AC37-4577-AEE3-A2118B1C483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1789.8575920000001</c:v>
                </c:pt>
                <c:pt idx="1">
                  <c:v>1957.5861319999999</c:v>
                </c:pt>
                <c:pt idx="2">
                  <c:v>2386.1726870000002</c:v>
                </c:pt>
                <c:pt idx="3">
                  <c:v>2010.959151</c:v>
                </c:pt>
                <c:pt idx="4">
                  <c:v>2575.9493160000002</c:v>
                </c:pt>
                <c:pt idx="5">
                  <c:v>2402.4303970000001</c:v>
                </c:pt>
                <c:pt idx="6">
                  <c:v>2037.4579639999999</c:v>
                </c:pt>
                <c:pt idx="7">
                  <c:v>2059.434741</c:v>
                </c:pt>
                <c:pt idx="8">
                  <c:v>2453.414753</c:v>
                </c:pt>
                <c:pt idx="9">
                  <c:v>2631.2741110000002</c:v>
                </c:pt>
                <c:pt idx="10">
                  <c:v>2898.9142849999998</c:v>
                </c:pt>
                <c:pt idx="11">
                  <c:v>2480.7455199999999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37-4577-AEE3-A2118B1C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33568"/>
        <c:axId val="402437880"/>
      </c:lineChart>
      <c:catAx>
        <c:axId val="4024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7880"/>
        <c:crosses val="autoZero"/>
        <c:auto val="1"/>
        <c:lblAlgn val="ctr"/>
        <c:lblOffset val="100"/>
        <c:noMultiLvlLbl val="0"/>
      </c:catAx>
      <c:valAx>
        <c:axId val="402437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66673</xdr:rowOff>
    </xdr:from>
    <xdr:to>
      <xdr:col>6</xdr:col>
      <xdr:colOff>900450</xdr:colOff>
      <xdr:row>47</xdr:row>
      <xdr:rowOff>173943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179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0</xdr:rowOff>
    </xdr:from>
    <xdr:to>
      <xdr:col>6</xdr:col>
      <xdr:colOff>506400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29</xdr:row>
      <xdr:rowOff>4761</xdr:rowOff>
    </xdr:from>
    <xdr:to>
      <xdr:col>6</xdr:col>
      <xdr:colOff>506400</xdr:colOff>
      <xdr:row>48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0.01536</cdr:x>
      <cdr:y>0.00468</cdr:y>
    </cdr:from>
    <cdr:to>
      <cdr:x>0.18259</cdr:x>
      <cdr:y>0.07494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5620" y="19019"/>
          <a:ext cx="932089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0.01704</cdr:x>
      <cdr:y>0.0138</cdr:y>
    </cdr:from>
    <cdr:to>
      <cdr:x>0.18034</cdr:x>
      <cdr:y>0.09656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4983" y="47635"/>
          <a:ext cx="910186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x14ac:dyDescent="0.2">
      <c r="A1" s="150"/>
    </row>
    <row r="3" spans="1:7" ht="20.25" x14ac:dyDescent="0.3">
      <c r="A3" s="31" t="s">
        <v>102</v>
      </c>
    </row>
    <row r="4" spans="1:7" ht="20.25" x14ac:dyDescent="0.3">
      <c r="A4" s="31" t="s">
        <v>103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141</v>
      </c>
    </row>
    <row r="16" spans="1:7" ht="15" x14ac:dyDescent="0.2">
      <c r="G16" s="63" t="s">
        <v>164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3" t="s">
        <v>165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76" t="s">
        <v>181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9400-1C1C-449B-AFD8-F88D83451109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44" t="s">
        <v>0</v>
      </c>
      <c r="B1" s="144"/>
      <c r="C1" s="144"/>
      <c r="D1" s="144"/>
      <c r="E1" s="144"/>
      <c r="F1" s="144"/>
      <c r="G1" s="144"/>
    </row>
    <row r="2" spans="1:7" s="48" customFormat="1" ht="15.75" x14ac:dyDescent="0.25">
      <c r="A2" s="105"/>
      <c r="B2" s="105"/>
      <c r="C2" s="105"/>
      <c r="D2" s="105"/>
      <c r="E2" s="105"/>
      <c r="F2" s="105"/>
      <c r="G2" s="105"/>
    </row>
    <row r="3" spans="1:7" s="48" customFormat="1" x14ac:dyDescent="0.2"/>
    <row r="4" spans="1:7" s="48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48" customFormat="1" x14ac:dyDescent="0.2">
      <c r="A5" s="109"/>
      <c r="B5" s="109"/>
      <c r="C5" s="109"/>
      <c r="D5" s="109"/>
      <c r="E5" s="109"/>
      <c r="F5" s="109"/>
      <c r="G5" s="109"/>
    </row>
    <row r="6" spans="1:7" s="48" customFormat="1" x14ac:dyDescent="0.2">
      <c r="A6" s="106" t="s">
        <v>134</v>
      </c>
      <c r="B6" s="145"/>
      <c r="C6" s="145"/>
      <c r="D6" s="145"/>
      <c r="E6" s="145"/>
      <c r="F6" s="145"/>
      <c r="G6" s="145"/>
    </row>
    <row r="7" spans="1:7" s="48" customFormat="1" ht="5.85" customHeight="1" x14ac:dyDescent="0.2">
      <c r="A7" s="106"/>
      <c r="B7" s="145"/>
      <c r="C7" s="145"/>
      <c r="D7" s="145"/>
      <c r="E7" s="145"/>
      <c r="F7" s="145"/>
      <c r="G7" s="145"/>
    </row>
    <row r="8" spans="1:7" s="48" customFormat="1" x14ac:dyDescent="0.2">
      <c r="A8" s="110" t="s">
        <v>105</v>
      </c>
      <c r="B8" s="146"/>
      <c r="C8" s="146"/>
      <c r="D8" s="146"/>
      <c r="E8" s="146"/>
      <c r="F8" s="146"/>
      <c r="G8" s="146"/>
    </row>
    <row r="9" spans="1:7" s="48" customFormat="1" x14ac:dyDescent="0.2">
      <c r="A9" s="146" t="s">
        <v>4</v>
      </c>
      <c r="B9" s="146"/>
      <c r="C9" s="146"/>
      <c r="D9" s="146"/>
      <c r="E9" s="146"/>
      <c r="F9" s="146"/>
      <c r="G9" s="146"/>
    </row>
    <row r="10" spans="1:7" s="48" customFormat="1" ht="5.85" customHeight="1" x14ac:dyDescent="0.2">
      <c r="A10" s="145"/>
      <c r="B10" s="145"/>
      <c r="C10" s="145"/>
      <c r="D10" s="145"/>
      <c r="E10" s="145"/>
      <c r="F10" s="145"/>
      <c r="G10" s="145"/>
    </row>
    <row r="11" spans="1:7" s="48" customFormat="1" x14ac:dyDescent="0.2">
      <c r="A11" s="147" t="s">
        <v>2</v>
      </c>
      <c r="B11" s="147"/>
      <c r="C11" s="147"/>
      <c r="D11" s="147"/>
      <c r="E11" s="147"/>
      <c r="F11" s="147"/>
      <c r="G11" s="147"/>
    </row>
    <row r="12" spans="1:7" s="48" customFormat="1" x14ac:dyDescent="0.2">
      <c r="A12" s="146" t="s">
        <v>3</v>
      </c>
      <c r="B12" s="146"/>
      <c r="C12" s="146"/>
      <c r="D12" s="146"/>
      <c r="E12" s="146"/>
      <c r="F12" s="146"/>
      <c r="G12" s="146"/>
    </row>
    <row r="13" spans="1:7" s="48" customFormat="1" x14ac:dyDescent="0.2">
      <c r="A13" s="145"/>
      <c r="B13" s="145"/>
      <c r="C13" s="145"/>
      <c r="D13" s="145"/>
      <c r="E13" s="145"/>
      <c r="F13" s="145"/>
      <c r="G13" s="145"/>
    </row>
    <row r="14" spans="1:7" s="48" customFormat="1" x14ac:dyDescent="0.2">
      <c r="A14" s="145"/>
      <c r="B14" s="145"/>
      <c r="C14" s="145"/>
      <c r="D14" s="145"/>
      <c r="E14" s="145"/>
      <c r="F14" s="145"/>
      <c r="G14" s="145"/>
    </row>
    <row r="15" spans="1:7" s="48" customFormat="1" ht="12.75" customHeight="1" x14ac:dyDescent="0.2">
      <c r="A15" s="110" t="s">
        <v>107</v>
      </c>
      <c r="B15" s="146"/>
      <c r="C15" s="146"/>
      <c r="D15" s="104"/>
      <c r="E15" s="104"/>
      <c r="F15" s="104"/>
      <c r="G15" s="104"/>
    </row>
    <row r="16" spans="1:7" s="48" customFormat="1" ht="5.85" customHeight="1" x14ac:dyDescent="0.2">
      <c r="A16" s="104"/>
      <c r="B16" s="148"/>
      <c r="C16" s="148"/>
      <c r="D16" s="104"/>
      <c r="E16" s="104"/>
      <c r="F16" s="104"/>
      <c r="G16" s="104"/>
    </row>
    <row r="17" spans="1:7" s="48" customFormat="1" ht="12.75" customHeight="1" x14ac:dyDescent="0.2">
      <c r="A17" s="146" t="s">
        <v>161</v>
      </c>
      <c r="B17" s="146"/>
      <c r="C17" s="146"/>
      <c r="D17" s="148"/>
      <c r="E17" s="148"/>
      <c r="F17" s="148"/>
      <c r="G17" s="148"/>
    </row>
    <row r="18" spans="1:7" s="48" customFormat="1" ht="12.75" customHeight="1" x14ac:dyDescent="0.2">
      <c r="A18" s="148" t="s">
        <v>119</v>
      </c>
      <c r="B18" s="146" t="s">
        <v>162</v>
      </c>
      <c r="C18" s="146"/>
      <c r="D18" s="148"/>
      <c r="E18" s="148"/>
      <c r="F18" s="148"/>
      <c r="G18" s="148"/>
    </row>
    <row r="19" spans="1:7" s="48" customFormat="1" ht="12.75" customHeight="1" x14ac:dyDescent="0.2">
      <c r="A19" s="148" t="s">
        <v>120</v>
      </c>
      <c r="B19" s="108" t="s">
        <v>163</v>
      </c>
      <c r="C19" s="108"/>
      <c r="D19" s="108"/>
      <c r="E19" s="148"/>
      <c r="F19" s="148"/>
      <c r="G19" s="148"/>
    </row>
    <row r="20" spans="1:7" s="48" customFormat="1" x14ac:dyDescent="0.2">
      <c r="A20" s="148"/>
      <c r="B20" s="148"/>
      <c r="C20" s="148"/>
      <c r="D20" s="148"/>
      <c r="E20" s="148"/>
      <c r="F20" s="148"/>
      <c r="G20" s="148"/>
    </row>
    <row r="21" spans="1:7" s="48" customFormat="1" ht="12.75" customHeight="1" x14ac:dyDescent="0.2">
      <c r="A21" s="110" t="s">
        <v>135</v>
      </c>
      <c r="B21" s="146"/>
      <c r="C21" s="104"/>
      <c r="D21" s="104"/>
      <c r="E21" s="104"/>
      <c r="F21" s="104"/>
      <c r="G21" s="104"/>
    </row>
    <row r="22" spans="1:7" s="48" customFormat="1" ht="5.85" customHeight="1" x14ac:dyDescent="0.2">
      <c r="A22" s="104"/>
      <c r="B22" s="148"/>
      <c r="C22" s="104"/>
      <c r="D22" s="104"/>
      <c r="E22" s="104"/>
      <c r="F22" s="104"/>
      <c r="G22" s="104"/>
    </row>
    <row r="23" spans="1:7" s="48" customFormat="1" ht="12.75" customHeight="1" x14ac:dyDescent="0.2">
      <c r="A23" s="148" t="s">
        <v>121</v>
      </c>
      <c r="B23" s="146" t="s">
        <v>122</v>
      </c>
      <c r="C23" s="146"/>
      <c r="D23" s="148"/>
      <c r="E23" s="148"/>
      <c r="F23" s="148"/>
      <c r="G23" s="148"/>
    </row>
    <row r="24" spans="1:7" s="48" customFormat="1" ht="12.75" customHeight="1" x14ac:dyDescent="0.2">
      <c r="A24" s="148" t="s">
        <v>123</v>
      </c>
      <c r="B24" s="146" t="s">
        <v>124</v>
      </c>
      <c r="C24" s="146"/>
      <c r="D24" s="148"/>
      <c r="E24" s="148"/>
      <c r="F24" s="148"/>
      <c r="G24" s="148"/>
    </row>
    <row r="25" spans="1:7" s="48" customFormat="1" ht="12.75" customHeight="1" x14ac:dyDescent="0.2">
      <c r="A25" s="148"/>
      <c r="B25" s="146"/>
      <c r="C25" s="146"/>
      <c r="D25" s="148"/>
      <c r="E25" s="148"/>
      <c r="F25" s="148"/>
      <c r="G25" s="148"/>
    </row>
    <row r="26" spans="1:7" s="48" customFormat="1" x14ac:dyDescent="0.2">
      <c r="A26" s="145"/>
      <c r="B26" s="145"/>
      <c r="C26" s="145"/>
      <c r="D26" s="145"/>
      <c r="E26" s="145"/>
      <c r="F26" s="145"/>
      <c r="G26" s="145"/>
    </row>
    <row r="27" spans="1:7" s="48" customFormat="1" x14ac:dyDescent="0.2">
      <c r="A27" s="145" t="s">
        <v>136</v>
      </c>
      <c r="B27" s="74" t="s">
        <v>137</v>
      </c>
      <c r="C27" s="145"/>
      <c r="D27" s="145"/>
      <c r="E27" s="145"/>
      <c r="F27" s="145"/>
      <c r="G27" s="145"/>
    </row>
    <row r="28" spans="1:7" s="48" customFormat="1" x14ac:dyDescent="0.2">
      <c r="A28" s="145"/>
      <c r="B28" s="145"/>
      <c r="C28" s="145"/>
      <c r="D28" s="145"/>
      <c r="E28" s="145"/>
      <c r="F28" s="145"/>
      <c r="G28" s="145"/>
    </row>
    <row r="29" spans="1:7" s="48" customFormat="1" ht="27.75" customHeight="1" x14ac:dyDescent="0.2">
      <c r="A29" s="146" t="s">
        <v>166</v>
      </c>
      <c r="B29" s="146"/>
      <c r="C29" s="146"/>
      <c r="D29" s="146"/>
      <c r="E29" s="146"/>
      <c r="F29" s="146"/>
      <c r="G29" s="146"/>
    </row>
    <row r="30" spans="1:7" s="48" customFormat="1" ht="41.85" customHeight="1" x14ac:dyDescent="0.2">
      <c r="A30" s="146" t="s">
        <v>144</v>
      </c>
      <c r="B30" s="146"/>
      <c r="C30" s="146"/>
      <c r="D30" s="146"/>
      <c r="E30" s="146"/>
      <c r="F30" s="146"/>
      <c r="G30" s="146"/>
    </row>
    <row r="31" spans="1:7" s="48" customFormat="1" x14ac:dyDescent="0.2">
      <c r="A31" s="145"/>
      <c r="B31" s="145"/>
      <c r="C31" s="145"/>
      <c r="D31" s="145"/>
      <c r="E31" s="145"/>
      <c r="F31" s="145"/>
      <c r="G31" s="145"/>
    </row>
    <row r="32" spans="1:7" s="48" customFormat="1" x14ac:dyDescent="0.2">
      <c r="A32" s="145"/>
      <c r="B32" s="145"/>
      <c r="C32" s="145"/>
      <c r="D32" s="145"/>
      <c r="E32" s="145"/>
      <c r="F32" s="145"/>
      <c r="G32" s="145"/>
    </row>
    <row r="33" spans="1:7" s="48" customFormat="1" x14ac:dyDescent="0.2">
      <c r="A33" s="145"/>
      <c r="B33" s="145"/>
      <c r="C33" s="145"/>
      <c r="D33" s="145"/>
      <c r="E33" s="145"/>
      <c r="F33" s="145"/>
      <c r="G33" s="145"/>
    </row>
    <row r="34" spans="1:7" s="48" customFormat="1" x14ac:dyDescent="0.2">
      <c r="A34" s="145"/>
      <c r="B34" s="145"/>
      <c r="C34" s="145"/>
      <c r="D34" s="145"/>
      <c r="E34" s="145"/>
      <c r="F34" s="145"/>
      <c r="G34" s="145"/>
    </row>
    <row r="35" spans="1:7" s="48" customFormat="1" x14ac:dyDescent="0.2">
      <c r="A35" s="145"/>
      <c r="B35" s="145"/>
      <c r="C35" s="145"/>
      <c r="D35" s="145"/>
      <c r="E35" s="145"/>
      <c r="F35" s="145"/>
      <c r="G35" s="145"/>
    </row>
    <row r="36" spans="1:7" s="48" customFormat="1" x14ac:dyDescent="0.2">
      <c r="A36" s="145"/>
      <c r="B36" s="145"/>
      <c r="C36" s="145"/>
      <c r="D36" s="145"/>
      <c r="E36" s="145"/>
      <c r="F36" s="145"/>
      <c r="G36" s="145"/>
    </row>
    <row r="37" spans="1:7" s="48" customFormat="1" x14ac:dyDescent="0.2">
      <c r="A37" s="145"/>
      <c r="B37" s="145"/>
      <c r="C37" s="145"/>
      <c r="D37" s="145"/>
      <c r="E37" s="145"/>
      <c r="F37" s="145"/>
      <c r="G37" s="145"/>
    </row>
    <row r="38" spans="1:7" s="48" customFormat="1" x14ac:dyDescent="0.2">
      <c r="A38" s="145"/>
      <c r="B38" s="145"/>
      <c r="C38" s="145"/>
      <c r="D38" s="145"/>
      <c r="E38" s="145"/>
      <c r="F38" s="145"/>
      <c r="G38" s="145"/>
    </row>
    <row r="39" spans="1:7" s="48" customFormat="1" x14ac:dyDescent="0.2">
      <c r="A39" s="145"/>
      <c r="B39" s="145"/>
      <c r="C39" s="145"/>
      <c r="D39" s="145"/>
      <c r="E39" s="145"/>
      <c r="F39" s="145"/>
      <c r="G39" s="145"/>
    </row>
    <row r="40" spans="1:7" s="48" customFormat="1" x14ac:dyDescent="0.2">
      <c r="A40" s="109" t="s">
        <v>138</v>
      </c>
      <c r="B40" s="109"/>
      <c r="C40" s="145"/>
      <c r="D40" s="145"/>
      <c r="E40" s="145"/>
      <c r="F40" s="145"/>
      <c r="G40" s="145"/>
    </row>
    <row r="41" spans="1:7" s="48" customFormat="1" x14ac:dyDescent="0.2">
      <c r="A41" s="145"/>
      <c r="B41" s="145"/>
      <c r="C41" s="145"/>
      <c r="D41" s="145"/>
      <c r="E41" s="145"/>
      <c r="F41" s="145"/>
      <c r="G41" s="145"/>
    </row>
    <row r="42" spans="1:7" s="48" customFormat="1" x14ac:dyDescent="0.2">
      <c r="A42" s="7">
        <v>0</v>
      </c>
      <c r="B42" s="8" t="s">
        <v>5</v>
      </c>
      <c r="C42" s="145"/>
      <c r="D42" s="145"/>
      <c r="E42" s="145"/>
      <c r="F42" s="145"/>
      <c r="G42" s="145"/>
    </row>
    <row r="43" spans="1:7" s="48" customFormat="1" x14ac:dyDescent="0.2">
      <c r="A43" s="8" t="s">
        <v>19</v>
      </c>
      <c r="B43" s="8" t="s">
        <v>6</v>
      </c>
      <c r="C43" s="145"/>
      <c r="D43" s="145"/>
      <c r="E43" s="145"/>
      <c r="F43" s="145"/>
      <c r="G43" s="145"/>
    </row>
    <row r="44" spans="1:7" s="48" customFormat="1" x14ac:dyDescent="0.2">
      <c r="A44" s="8" t="s">
        <v>20</v>
      </c>
      <c r="B44" s="8" t="s">
        <v>7</v>
      </c>
      <c r="C44" s="145"/>
      <c r="D44" s="145"/>
      <c r="E44" s="145"/>
      <c r="F44" s="145"/>
      <c r="G44" s="145"/>
    </row>
    <row r="45" spans="1:7" s="48" customFormat="1" x14ac:dyDescent="0.2">
      <c r="A45" s="8" t="s">
        <v>21</v>
      </c>
      <c r="B45" s="8" t="s">
        <v>8</v>
      </c>
      <c r="C45" s="145"/>
      <c r="D45" s="145"/>
      <c r="E45" s="145"/>
      <c r="F45" s="145"/>
      <c r="G45" s="145"/>
    </row>
    <row r="46" spans="1:7" s="48" customFormat="1" x14ac:dyDescent="0.2">
      <c r="A46" s="8" t="s">
        <v>15</v>
      </c>
      <c r="B46" s="8" t="s">
        <v>9</v>
      </c>
      <c r="C46" s="145"/>
      <c r="D46" s="145"/>
      <c r="E46" s="145"/>
      <c r="F46" s="145"/>
      <c r="G46" s="145"/>
    </row>
    <row r="47" spans="1:7" s="48" customFormat="1" x14ac:dyDescent="0.2">
      <c r="A47" s="8" t="s">
        <v>16</v>
      </c>
      <c r="B47" s="8" t="s">
        <v>10</v>
      </c>
      <c r="C47" s="145"/>
      <c r="D47" s="145"/>
      <c r="E47" s="145"/>
      <c r="F47" s="145"/>
      <c r="G47" s="145"/>
    </row>
    <row r="48" spans="1:7" s="48" customFormat="1" x14ac:dyDescent="0.2">
      <c r="A48" s="8" t="s">
        <v>17</v>
      </c>
      <c r="B48" s="8" t="s">
        <v>11</v>
      </c>
      <c r="C48" s="145"/>
      <c r="D48" s="145"/>
      <c r="E48" s="145"/>
      <c r="F48" s="145"/>
      <c r="G48" s="145"/>
    </row>
    <row r="49" spans="1:7" s="48" customFormat="1" x14ac:dyDescent="0.2">
      <c r="A49" s="8" t="s">
        <v>18</v>
      </c>
      <c r="B49" s="8" t="s">
        <v>12</v>
      </c>
      <c r="C49" s="145"/>
      <c r="D49" s="145"/>
      <c r="E49" s="145"/>
      <c r="F49" s="145"/>
      <c r="G49" s="145"/>
    </row>
    <row r="50" spans="1:7" s="48" customFormat="1" x14ac:dyDescent="0.2">
      <c r="A50" s="8" t="s">
        <v>139</v>
      </c>
      <c r="B50" s="8" t="s">
        <v>13</v>
      </c>
      <c r="C50" s="145"/>
      <c r="D50" s="145"/>
      <c r="E50" s="145"/>
      <c r="F50" s="145"/>
      <c r="G50" s="145"/>
    </row>
    <row r="51" spans="1:7" s="48" customFormat="1" x14ac:dyDescent="0.2">
      <c r="A51" s="8" t="s">
        <v>125</v>
      </c>
      <c r="B51" s="8" t="s">
        <v>14</v>
      </c>
      <c r="C51" s="145"/>
      <c r="D51" s="145"/>
      <c r="E51" s="145"/>
      <c r="F51" s="145"/>
      <c r="G51" s="145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B23:C23"/>
    <mergeCell ref="B24:C24"/>
    <mergeCell ref="B25:C25"/>
    <mergeCell ref="A29:G29"/>
    <mergeCell ref="A30:G30"/>
    <mergeCell ref="A40:B40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 xr:uid="{2D8C81BC-BA39-4E65-B861-6788EE8E6369}"/>
    <hyperlink ref="B26" r:id="rId2" display="www.statistik-nord.de" xr:uid="{2DC6A37D-D084-4CB1-93CD-78A49BCC0FCB}"/>
    <hyperlink ref="B27" r:id="rId3" xr:uid="{28EBD0DC-17ED-4112-B771-62D0783C3FEE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9" x14ac:dyDescent="0.2">
      <c r="A1" s="114" t="s">
        <v>150</v>
      </c>
      <c r="B1" s="114"/>
      <c r="C1" s="114"/>
      <c r="D1" s="114"/>
      <c r="E1" s="114"/>
      <c r="F1" s="114"/>
      <c r="G1" s="114"/>
    </row>
    <row r="3" spans="1:9" s="9" customFormat="1" ht="26.25" customHeight="1" x14ac:dyDescent="0.2">
      <c r="A3" s="124" t="s">
        <v>118</v>
      </c>
      <c r="B3" s="84" t="s">
        <v>92</v>
      </c>
      <c r="C3" s="84" t="s">
        <v>93</v>
      </c>
      <c r="D3" s="84" t="s">
        <v>94</v>
      </c>
      <c r="E3" s="119" t="s">
        <v>167</v>
      </c>
      <c r="F3" s="120"/>
      <c r="G3" s="121"/>
    </row>
    <row r="4" spans="1:9" s="9" customFormat="1" ht="18" customHeight="1" x14ac:dyDescent="0.2">
      <c r="A4" s="125"/>
      <c r="B4" s="115" t="s">
        <v>168</v>
      </c>
      <c r="C4" s="116"/>
      <c r="D4" s="116"/>
      <c r="E4" s="34" t="s">
        <v>168</v>
      </c>
      <c r="F4" s="34" t="s">
        <v>169</v>
      </c>
      <c r="G4" s="122" t="s">
        <v>149</v>
      </c>
    </row>
    <row r="5" spans="1:9" s="9" customFormat="1" ht="17.25" customHeight="1" x14ac:dyDescent="0.2">
      <c r="A5" s="126"/>
      <c r="B5" s="117" t="s">
        <v>104</v>
      </c>
      <c r="C5" s="118"/>
      <c r="D5" s="118"/>
      <c r="E5" s="118"/>
      <c r="F5" s="118"/>
      <c r="G5" s="123"/>
    </row>
    <row r="6" spans="1:9" s="9" customFormat="1" ht="12.75" customHeight="1" x14ac:dyDescent="0.2">
      <c r="A6" s="73"/>
    </row>
    <row r="7" spans="1:9" s="9" customFormat="1" ht="12.75" customHeight="1" x14ac:dyDescent="0.2">
      <c r="A7" s="35" t="s">
        <v>22</v>
      </c>
      <c r="B7" s="85">
        <v>312.86822599999999</v>
      </c>
      <c r="C7" s="85">
        <v>327.02833399999997</v>
      </c>
      <c r="D7" s="85">
        <v>328.16810299999997</v>
      </c>
      <c r="E7" s="85">
        <v>1921.824509</v>
      </c>
      <c r="F7" s="85">
        <v>2025.1034460000001</v>
      </c>
      <c r="G7" s="86">
        <v>-5.0999338924634827</v>
      </c>
      <c r="I7" s="101"/>
    </row>
    <row r="8" spans="1:9" s="9" customFormat="1" ht="12.75" customHeight="1" x14ac:dyDescent="0.2">
      <c r="A8" s="36" t="s">
        <v>23</v>
      </c>
      <c r="I8" s="101"/>
    </row>
    <row r="9" spans="1:9" s="9" customFormat="1" ht="12.75" customHeight="1" x14ac:dyDescent="0.2">
      <c r="A9" s="37" t="s">
        <v>24</v>
      </c>
      <c r="B9" s="85">
        <v>6.8849010000000002</v>
      </c>
      <c r="C9" s="85">
        <v>8.9853000000000005</v>
      </c>
      <c r="D9" s="85">
        <v>6.3580360000000002</v>
      </c>
      <c r="E9" s="85">
        <v>43.316920000000003</v>
      </c>
      <c r="F9" s="85">
        <v>32.186495000000001</v>
      </c>
      <c r="G9" s="86">
        <v>34.581040899296454</v>
      </c>
      <c r="I9" s="101"/>
    </row>
    <row r="10" spans="1:9" s="9" customFormat="1" ht="12.75" customHeight="1" x14ac:dyDescent="0.2">
      <c r="A10" s="37" t="s">
        <v>25</v>
      </c>
      <c r="B10" s="85">
        <v>92.279754999999994</v>
      </c>
      <c r="C10" s="85">
        <v>88.805563000000006</v>
      </c>
      <c r="D10" s="85">
        <v>89.379251999999994</v>
      </c>
      <c r="E10" s="85">
        <v>545.78720099999998</v>
      </c>
      <c r="F10" s="85">
        <v>583.57369300000005</v>
      </c>
      <c r="G10" s="86">
        <v>-6.4750163438227588</v>
      </c>
      <c r="I10" s="101"/>
    </row>
    <row r="11" spans="1:9" s="9" customFormat="1" ht="12.75" customHeight="1" x14ac:dyDescent="0.2">
      <c r="A11" s="38" t="s">
        <v>31</v>
      </c>
      <c r="I11" s="101"/>
    </row>
    <row r="12" spans="1:9" s="9" customFormat="1" ht="24" customHeight="1" x14ac:dyDescent="0.2">
      <c r="A12" s="38" t="s">
        <v>140</v>
      </c>
      <c r="B12" s="85">
        <v>4.2160799999999998</v>
      </c>
      <c r="C12" s="85">
        <v>8.9496749999999992</v>
      </c>
      <c r="D12" s="85">
        <v>6.05213</v>
      </c>
      <c r="E12" s="85">
        <v>39.112194000000002</v>
      </c>
      <c r="F12" s="85">
        <v>73.117495000000005</v>
      </c>
      <c r="G12" s="86">
        <v>-46.507748932044244</v>
      </c>
      <c r="I12" s="101"/>
    </row>
    <row r="13" spans="1:9" s="9" customFormat="1" ht="12.75" customHeight="1" x14ac:dyDescent="0.2">
      <c r="A13" s="38" t="s">
        <v>108</v>
      </c>
      <c r="B13" s="85">
        <v>41.567773000000003</v>
      </c>
      <c r="C13" s="85">
        <v>27.068618000000001</v>
      </c>
      <c r="D13" s="85">
        <v>33.362248999999998</v>
      </c>
      <c r="E13" s="85">
        <v>192.563998</v>
      </c>
      <c r="F13" s="85">
        <v>228.20811499999999</v>
      </c>
      <c r="G13" s="86">
        <v>-15.6191277422365</v>
      </c>
      <c r="I13" s="101"/>
    </row>
    <row r="14" spans="1:9" s="9" customFormat="1" ht="12.75" customHeight="1" x14ac:dyDescent="0.2">
      <c r="A14" s="38" t="s">
        <v>133</v>
      </c>
      <c r="B14" s="85">
        <v>34.546132</v>
      </c>
      <c r="C14" s="85">
        <v>42.043467</v>
      </c>
      <c r="D14" s="85">
        <v>39.861429999999999</v>
      </c>
      <c r="E14" s="85">
        <v>245.793981</v>
      </c>
      <c r="F14" s="85">
        <v>213.169172</v>
      </c>
      <c r="G14" s="86">
        <v>15.304656247386461</v>
      </c>
      <c r="I14" s="101"/>
    </row>
    <row r="15" spans="1:9" s="9" customFormat="1" ht="12.75" customHeight="1" x14ac:dyDescent="0.2">
      <c r="A15" s="37" t="s">
        <v>26</v>
      </c>
      <c r="B15" s="85">
        <v>168.71373500000001</v>
      </c>
      <c r="C15" s="85">
        <v>183.871093</v>
      </c>
      <c r="D15" s="85">
        <v>183.988034</v>
      </c>
      <c r="E15" s="85">
        <v>1081.9417739999999</v>
      </c>
      <c r="F15" s="85">
        <v>1135.147095</v>
      </c>
      <c r="G15" s="86">
        <v>-4.6870860379552823</v>
      </c>
      <c r="I15" s="101"/>
    </row>
    <row r="16" spans="1:9" s="9" customFormat="1" ht="12.75" customHeight="1" x14ac:dyDescent="0.2">
      <c r="A16" s="40" t="s">
        <v>27</v>
      </c>
      <c r="B16" s="85">
        <v>44.989834999999999</v>
      </c>
      <c r="C16" s="85">
        <v>45.366377999999997</v>
      </c>
      <c r="D16" s="85">
        <v>48.442780999999997</v>
      </c>
      <c r="E16" s="85">
        <v>250.778614</v>
      </c>
      <c r="F16" s="85">
        <v>274.19616300000001</v>
      </c>
      <c r="G16" s="86">
        <v>-8.5404364320006891</v>
      </c>
      <c r="I16" s="101"/>
    </row>
    <row r="17" spans="1:9" s="9" customFormat="1" ht="12.75" customHeight="1" x14ac:dyDescent="0.2">
      <c r="A17" s="41"/>
      <c r="I17" s="101"/>
    </row>
    <row r="18" spans="1:9" s="9" customFormat="1" ht="12.75" customHeight="1" x14ac:dyDescent="0.2">
      <c r="A18" s="35" t="s">
        <v>28</v>
      </c>
      <c r="B18" s="85">
        <v>2337.940724</v>
      </c>
      <c r="C18" s="85">
        <v>2483.9887469999999</v>
      </c>
      <c r="D18" s="85">
        <v>2145.841923</v>
      </c>
      <c r="E18" s="85">
        <v>13995.593638</v>
      </c>
      <c r="F18" s="85">
        <v>15092.226414999999</v>
      </c>
      <c r="G18" s="86">
        <v>-7.2662094169887865</v>
      </c>
      <c r="I18" s="101"/>
    </row>
    <row r="19" spans="1:9" s="9" customFormat="1" ht="12.75" customHeight="1" x14ac:dyDescent="0.2">
      <c r="A19" s="42" t="s">
        <v>23</v>
      </c>
      <c r="I19" s="101"/>
    </row>
    <row r="20" spans="1:9" s="9" customFormat="1" ht="12.75" customHeight="1" x14ac:dyDescent="0.2">
      <c r="A20" s="40" t="s">
        <v>29</v>
      </c>
      <c r="B20" s="85">
        <v>235.22250299999999</v>
      </c>
      <c r="C20" s="85">
        <v>260.12014799999997</v>
      </c>
      <c r="D20" s="85">
        <v>250.87510399999999</v>
      </c>
      <c r="E20" s="85">
        <v>1546.0240140000001</v>
      </c>
      <c r="F20" s="85">
        <v>1355.6406629999999</v>
      </c>
      <c r="G20" s="86">
        <v>14.043791706475247</v>
      </c>
      <c r="I20" s="101"/>
    </row>
    <row r="21" spans="1:9" s="9" customFormat="1" ht="12.75" customHeight="1" x14ac:dyDescent="0.2">
      <c r="A21" s="39" t="s">
        <v>31</v>
      </c>
      <c r="I21" s="101"/>
    </row>
    <row r="22" spans="1:9" s="9" customFormat="1" ht="12.75" customHeight="1" x14ac:dyDescent="0.2">
      <c r="A22" s="39" t="s">
        <v>128</v>
      </c>
      <c r="B22" s="85">
        <v>204.16457600000001</v>
      </c>
      <c r="C22" s="85">
        <v>214.58612400000001</v>
      </c>
      <c r="D22" s="85">
        <v>229.381643</v>
      </c>
      <c r="E22" s="85">
        <v>1307.2220580000001</v>
      </c>
      <c r="F22" s="85">
        <v>1143.083085</v>
      </c>
      <c r="G22" s="86">
        <v>14.359321308651872</v>
      </c>
      <c r="I22" s="101"/>
    </row>
    <row r="23" spans="1:9" s="9" customFormat="1" ht="12.75" customHeight="1" x14ac:dyDescent="0.2">
      <c r="A23" s="40" t="s">
        <v>30</v>
      </c>
      <c r="B23" s="85">
        <v>265.71313099999998</v>
      </c>
      <c r="C23" s="85">
        <v>218.92295799999999</v>
      </c>
      <c r="D23" s="85">
        <v>218.80436599999999</v>
      </c>
      <c r="E23" s="85">
        <v>1509.4013259999999</v>
      </c>
      <c r="F23" s="85">
        <v>2355.964301</v>
      </c>
      <c r="G23" s="86">
        <v>-35.932759025282024</v>
      </c>
      <c r="I23" s="101"/>
    </row>
    <row r="24" spans="1:9" s="9" customFormat="1" ht="12.75" customHeight="1" x14ac:dyDescent="0.2">
      <c r="A24" s="39" t="s">
        <v>31</v>
      </c>
      <c r="I24" s="101"/>
    </row>
    <row r="25" spans="1:9" s="9" customFormat="1" ht="12.75" customHeight="1" x14ac:dyDescent="0.2">
      <c r="A25" s="39" t="s">
        <v>32</v>
      </c>
      <c r="B25" s="85">
        <v>35.841935999999997</v>
      </c>
      <c r="C25" s="85">
        <v>24.929331999999999</v>
      </c>
      <c r="D25" s="85">
        <v>20.546403000000002</v>
      </c>
      <c r="E25" s="85">
        <v>153.962952</v>
      </c>
      <c r="F25" s="85">
        <v>126.08577200000001</v>
      </c>
      <c r="G25" s="86">
        <v>22.109695295358151</v>
      </c>
      <c r="I25" s="101"/>
    </row>
    <row r="26" spans="1:9" s="9" customFormat="1" ht="12.75" customHeight="1" x14ac:dyDescent="0.2">
      <c r="A26" s="39" t="s">
        <v>109</v>
      </c>
      <c r="B26" s="85">
        <v>10.833259999999999</v>
      </c>
      <c r="C26" s="85">
        <v>8.8011510000000008</v>
      </c>
      <c r="D26" s="85">
        <v>13.129707</v>
      </c>
      <c r="E26" s="85">
        <v>82.698541000000006</v>
      </c>
      <c r="F26" s="85">
        <v>133.45411200000001</v>
      </c>
      <c r="G26" s="86">
        <v>-38.032227137369887</v>
      </c>
      <c r="I26" s="101"/>
    </row>
    <row r="27" spans="1:9" s="9" customFormat="1" ht="12.75" customHeight="1" x14ac:dyDescent="0.2">
      <c r="A27" s="42" t="s">
        <v>33</v>
      </c>
      <c r="B27" s="85">
        <v>1837.0050900000001</v>
      </c>
      <c r="C27" s="85">
        <v>2004.945641</v>
      </c>
      <c r="D27" s="85">
        <v>1676.1624529999999</v>
      </c>
      <c r="E27" s="85">
        <v>10940.168298000001</v>
      </c>
      <c r="F27" s="85">
        <v>11380.621451000001</v>
      </c>
      <c r="G27" s="86">
        <v>-3.870203001623409</v>
      </c>
      <c r="I27" s="101"/>
    </row>
    <row r="28" spans="1:9" s="9" customFormat="1" ht="12.75" customHeight="1" x14ac:dyDescent="0.2">
      <c r="A28" s="43" t="s">
        <v>23</v>
      </c>
      <c r="I28" s="101"/>
    </row>
    <row r="29" spans="1:9" s="9" customFormat="1" ht="12.75" customHeight="1" x14ac:dyDescent="0.2">
      <c r="A29" s="39" t="s">
        <v>34</v>
      </c>
      <c r="B29" s="85">
        <v>208.62417400000001</v>
      </c>
      <c r="C29" s="85">
        <v>443.27839699999998</v>
      </c>
      <c r="D29" s="85">
        <v>228.298213</v>
      </c>
      <c r="E29" s="85">
        <v>1643.163967</v>
      </c>
      <c r="F29" s="85">
        <v>1586.490548</v>
      </c>
      <c r="G29" s="86">
        <v>3.5722506554763385</v>
      </c>
      <c r="I29" s="101"/>
    </row>
    <row r="30" spans="1:9" s="9" customFormat="1" ht="12.75" customHeight="1" x14ac:dyDescent="0.2">
      <c r="A30" s="44" t="s">
        <v>31</v>
      </c>
      <c r="I30" s="101"/>
    </row>
    <row r="31" spans="1:9" s="9" customFormat="1" ht="12.75" customHeight="1" x14ac:dyDescent="0.2">
      <c r="A31" s="44" t="s">
        <v>110</v>
      </c>
      <c r="B31" s="85">
        <v>61.264600999999999</v>
      </c>
      <c r="C31" s="85">
        <v>51.762132000000001</v>
      </c>
      <c r="D31" s="85">
        <v>48.249205000000003</v>
      </c>
      <c r="E31" s="85">
        <v>333.17496999999997</v>
      </c>
      <c r="F31" s="85">
        <v>381.95211899999998</v>
      </c>
      <c r="G31" s="86">
        <v>-12.770487863165911</v>
      </c>
      <c r="I31" s="101"/>
    </row>
    <row r="32" spans="1:9" s="9" customFormat="1" ht="12.75" customHeight="1" x14ac:dyDescent="0.2">
      <c r="A32" s="45" t="s">
        <v>35</v>
      </c>
      <c r="B32" s="85">
        <v>32.903956999999998</v>
      </c>
      <c r="C32" s="85">
        <v>41.898744000000001</v>
      </c>
      <c r="D32" s="85">
        <v>34.008504000000002</v>
      </c>
      <c r="E32" s="85">
        <v>233.02741499999999</v>
      </c>
      <c r="F32" s="85">
        <v>276.11561699999999</v>
      </c>
      <c r="G32" s="86">
        <v>-15.605130368268888</v>
      </c>
      <c r="I32" s="101"/>
    </row>
    <row r="33" spans="1:9" s="9" customFormat="1" ht="12.75" customHeight="1" x14ac:dyDescent="0.2">
      <c r="A33" s="43" t="s">
        <v>36</v>
      </c>
      <c r="B33" s="85">
        <v>1628.3809160000001</v>
      </c>
      <c r="C33" s="85">
        <v>1561.667244</v>
      </c>
      <c r="D33" s="85">
        <v>1447.8642400000001</v>
      </c>
      <c r="E33" s="85">
        <v>9297.0043310000001</v>
      </c>
      <c r="F33" s="85">
        <v>9794.1309029999993</v>
      </c>
      <c r="G33" s="86">
        <v>-5.0757599313659085</v>
      </c>
      <c r="I33" s="101"/>
    </row>
    <row r="34" spans="1:9" s="9" customFormat="1" ht="12.75" customHeight="1" x14ac:dyDescent="0.2">
      <c r="A34" s="44" t="s">
        <v>31</v>
      </c>
      <c r="I34" s="101"/>
    </row>
    <row r="35" spans="1:9" s="9" customFormat="1" ht="12.75" customHeight="1" x14ac:dyDescent="0.2">
      <c r="A35" s="44" t="s">
        <v>111</v>
      </c>
      <c r="B35" s="85">
        <v>35.195422999999998</v>
      </c>
      <c r="C35" s="85">
        <v>41.198749999999997</v>
      </c>
      <c r="D35" s="85">
        <v>45.843817000000001</v>
      </c>
      <c r="E35" s="85">
        <v>285.86226599999998</v>
      </c>
      <c r="F35" s="85">
        <v>296.85507899999999</v>
      </c>
      <c r="G35" s="86">
        <v>-3.7030907596497684</v>
      </c>
      <c r="I35" s="101"/>
    </row>
    <row r="36" spans="1:9" s="9" customFormat="1" ht="12.75" customHeight="1" x14ac:dyDescent="0.2">
      <c r="A36" s="45" t="s">
        <v>156</v>
      </c>
      <c r="B36" s="85">
        <v>16.909500999999999</v>
      </c>
      <c r="C36" s="85">
        <v>21.706488</v>
      </c>
      <c r="D36" s="85">
        <v>19.915331999999999</v>
      </c>
      <c r="E36" s="85">
        <v>119.10016400000001</v>
      </c>
      <c r="F36" s="85">
        <v>116.666476</v>
      </c>
      <c r="G36" s="86">
        <v>2.0860216948697428</v>
      </c>
      <c r="I36" s="101"/>
    </row>
    <row r="37" spans="1:9" s="9" customFormat="1" ht="12.75" customHeight="1" x14ac:dyDescent="0.2">
      <c r="A37" s="45" t="s">
        <v>157</v>
      </c>
      <c r="B37" s="85">
        <v>65.438980999999998</v>
      </c>
      <c r="C37" s="85">
        <v>72.260330999999994</v>
      </c>
      <c r="D37" s="85">
        <v>68.432348000000005</v>
      </c>
      <c r="E37" s="85">
        <v>462.63370800000001</v>
      </c>
      <c r="F37" s="85">
        <v>414.07957800000003</v>
      </c>
      <c r="G37" s="86">
        <v>11.725796822561477</v>
      </c>
      <c r="I37" s="101"/>
    </row>
    <row r="38" spans="1:9" s="9" customFormat="1" ht="12.75" customHeight="1" x14ac:dyDescent="0.2">
      <c r="A38" s="45" t="s">
        <v>37</v>
      </c>
      <c r="B38" s="85">
        <v>55.901947999999997</v>
      </c>
      <c r="C38" s="85">
        <v>60.639335000000003</v>
      </c>
      <c r="D38" s="85">
        <v>60.357591999999997</v>
      </c>
      <c r="E38" s="85">
        <v>363.99587100000002</v>
      </c>
      <c r="F38" s="85">
        <v>414.01036499999998</v>
      </c>
      <c r="G38" s="86">
        <v>-12.080493202144808</v>
      </c>
      <c r="I38" s="101"/>
    </row>
    <row r="39" spans="1:9" s="9" customFormat="1" ht="12.75" customHeight="1" x14ac:dyDescent="0.2">
      <c r="A39" s="45" t="s">
        <v>38</v>
      </c>
      <c r="B39" s="85">
        <v>622.44491900000003</v>
      </c>
      <c r="C39" s="85">
        <v>520.15117099999998</v>
      </c>
      <c r="D39" s="85">
        <v>337.31473799999998</v>
      </c>
      <c r="E39" s="85">
        <v>2703.7000670000002</v>
      </c>
      <c r="F39" s="85">
        <v>2834.5867330000001</v>
      </c>
      <c r="G39" s="86">
        <v>-4.6174867212997697</v>
      </c>
      <c r="I39" s="101"/>
    </row>
    <row r="40" spans="1:9" s="9" customFormat="1" ht="12.75" customHeight="1" x14ac:dyDescent="0.2">
      <c r="A40" s="45" t="s">
        <v>113</v>
      </c>
      <c r="B40" s="85">
        <v>208.17670699999999</v>
      </c>
      <c r="C40" s="85">
        <v>210.233754</v>
      </c>
      <c r="D40" s="85">
        <v>240.01737299999999</v>
      </c>
      <c r="E40" s="85">
        <v>1336.3904910000001</v>
      </c>
      <c r="F40" s="85">
        <v>1370.7917829999999</v>
      </c>
      <c r="G40" s="86">
        <v>-2.5095928080858556</v>
      </c>
      <c r="I40" s="101"/>
    </row>
    <row r="41" spans="1:9" s="9" customFormat="1" ht="12.75" customHeight="1" x14ac:dyDescent="0.2">
      <c r="A41" s="45" t="s">
        <v>114</v>
      </c>
      <c r="B41" s="85">
        <v>22.861017</v>
      </c>
      <c r="C41" s="85">
        <v>23.347052999999999</v>
      </c>
      <c r="D41" s="85">
        <v>24.989412000000002</v>
      </c>
      <c r="E41" s="85">
        <v>142.25796600000001</v>
      </c>
      <c r="F41" s="85">
        <v>118.733763</v>
      </c>
      <c r="G41" s="86">
        <v>19.812564181933666</v>
      </c>
      <c r="I41" s="101"/>
    </row>
    <row r="42" spans="1:9" s="9" customFormat="1" ht="12.75" customHeight="1" x14ac:dyDescent="0.2">
      <c r="A42" s="45" t="s">
        <v>115</v>
      </c>
      <c r="B42" s="85">
        <v>65.103295000000003</v>
      </c>
      <c r="C42" s="85">
        <v>69.275903</v>
      </c>
      <c r="D42" s="85">
        <v>66.894604000000001</v>
      </c>
      <c r="E42" s="85">
        <v>416.69178299999999</v>
      </c>
      <c r="F42" s="85">
        <v>389.91681199999999</v>
      </c>
      <c r="G42" s="86">
        <v>6.8668418944705536</v>
      </c>
      <c r="I42" s="101"/>
    </row>
    <row r="43" spans="1:9" s="9" customFormat="1" ht="12.75" customHeight="1" x14ac:dyDescent="0.2">
      <c r="A43" s="45" t="s">
        <v>112</v>
      </c>
      <c r="B43" s="85">
        <v>26.522020999999999</v>
      </c>
      <c r="C43" s="85">
        <v>26.358540000000001</v>
      </c>
      <c r="D43" s="85">
        <v>29.247363</v>
      </c>
      <c r="E43" s="85">
        <v>159.26195200000001</v>
      </c>
      <c r="F43" s="85">
        <v>172.82525699999999</v>
      </c>
      <c r="G43" s="86">
        <v>-7.8479877510033162</v>
      </c>
      <c r="I43" s="101"/>
    </row>
    <row r="44" spans="1:9" s="9" customFormat="1" ht="12.75" customHeight="1" x14ac:dyDescent="0.2">
      <c r="A44" s="45" t="s">
        <v>39</v>
      </c>
      <c r="B44" s="85">
        <v>114.513752</v>
      </c>
      <c r="C44" s="85">
        <v>52.547674999999998</v>
      </c>
      <c r="D44" s="85">
        <v>156.27515500000001</v>
      </c>
      <c r="E44" s="85">
        <v>663.97209899999996</v>
      </c>
      <c r="F44" s="85">
        <v>808.91406400000005</v>
      </c>
      <c r="G44" s="86">
        <v>-17.918091853079716</v>
      </c>
      <c r="I44" s="101"/>
    </row>
    <row r="45" spans="1:9" s="9" customFormat="1" ht="12.75" customHeight="1" x14ac:dyDescent="0.2">
      <c r="A45" s="45" t="s">
        <v>129</v>
      </c>
      <c r="B45" s="85">
        <v>10.307254</v>
      </c>
      <c r="C45" s="85">
        <v>14.509831999999999</v>
      </c>
      <c r="D45" s="85">
        <v>16.619599000000001</v>
      </c>
      <c r="E45" s="85">
        <v>82.711286999999999</v>
      </c>
      <c r="F45" s="85">
        <v>84.660409000000001</v>
      </c>
      <c r="G45" s="86">
        <v>-2.3022827588749379</v>
      </c>
      <c r="I45" s="101"/>
    </row>
    <row r="46" spans="1:9" s="9" customFormat="1" ht="24" customHeight="1" x14ac:dyDescent="0.2">
      <c r="A46" s="68" t="s">
        <v>130</v>
      </c>
      <c r="B46" s="85">
        <v>14.018913</v>
      </c>
      <c r="C46" s="85">
        <v>12.659497999999999</v>
      </c>
      <c r="D46" s="85">
        <v>10.786462</v>
      </c>
      <c r="E46" s="85">
        <v>85.683665000000005</v>
      </c>
      <c r="F46" s="85">
        <v>102.843709</v>
      </c>
      <c r="G46" s="86">
        <v>-16.685555360513092</v>
      </c>
      <c r="I46" s="101"/>
    </row>
    <row r="47" spans="1:9" s="9" customFormat="1" ht="12.75" customHeight="1" x14ac:dyDescent="0.2">
      <c r="A47" s="46"/>
      <c r="I47" s="101"/>
    </row>
    <row r="48" spans="1:9" s="9" customFormat="1" ht="24" customHeight="1" x14ac:dyDescent="0.2">
      <c r="A48" s="71" t="s">
        <v>180</v>
      </c>
      <c r="B48" s="85">
        <v>182.112358</v>
      </c>
      <c r="C48" s="85">
        <v>232.63643099999999</v>
      </c>
      <c r="D48" s="85">
        <v>234.88520700000001</v>
      </c>
      <c r="E48" s="85">
        <v>1121.5636489999999</v>
      </c>
      <c r="F48" s="85">
        <v>698.831863</v>
      </c>
      <c r="G48" s="86">
        <v>60.491200871303136</v>
      </c>
      <c r="I48" s="101"/>
    </row>
    <row r="49" spans="1:9" ht="12.75" customHeight="1" x14ac:dyDescent="0.2">
      <c r="A49" s="41"/>
      <c r="B49" s="9"/>
      <c r="C49" s="9"/>
      <c r="D49" s="9"/>
      <c r="E49" s="9"/>
      <c r="F49" s="9"/>
      <c r="G49" s="9"/>
      <c r="I49" s="101"/>
    </row>
    <row r="50" spans="1:9" ht="12.75" customHeight="1" x14ac:dyDescent="0.2">
      <c r="A50" s="47" t="s">
        <v>40</v>
      </c>
      <c r="B50" s="87">
        <v>2832.921308</v>
      </c>
      <c r="C50" s="88">
        <v>3043.6535119999999</v>
      </c>
      <c r="D50" s="88">
        <v>2708.8952330000002</v>
      </c>
      <c r="E50" s="88">
        <v>17038.981796</v>
      </c>
      <c r="F50" s="88">
        <v>17816.161724000001</v>
      </c>
      <c r="G50" s="89">
        <v>-4.3622186419259492</v>
      </c>
      <c r="I50" s="101"/>
    </row>
    <row r="51" spans="1:9" ht="7.5" customHeight="1" x14ac:dyDescent="0.2"/>
    <row r="52" spans="1:9" x14ac:dyDescent="0.2">
      <c r="A52" s="33" t="s">
        <v>148</v>
      </c>
    </row>
    <row r="53" spans="1:9" x14ac:dyDescent="0.2">
      <c r="A53" s="70" t="s">
        <v>142</v>
      </c>
      <c r="B53" s="70"/>
      <c r="C53" s="70"/>
      <c r="D53" s="70"/>
      <c r="E53" s="70"/>
      <c r="F53" s="70"/>
      <c r="G53" s="70"/>
    </row>
    <row r="54" spans="1:9" x14ac:dyDescent="0.2">
      <c r="A54" s="113" t="s">
        <v>143</v>
      </c>
      <c r="B54" s="113"/>
      <c r="C54" s="113"/>
      <c r="D54" s="113"/>
      <c r="E54" s="113"/>
      <c r="F54" s="113"/>
      <c r="G54" s="113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M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1" customWidth="1"/>
  </cols>
  <sheetData>
    <row r="1" spans="1:13" x14ac:dyDescent="0.2">
      <c r="A1" s="134" t="s">
        <v>151</v>
      </c>
      <c r="B1" s="149"/>
      <c r="C1" s="149"/>
      <c r="D1" s="149"/>
      <c r="E1" s="149"/>
      <c r="F1" s="149"/>
      <c r="G1" s="149"/>
    </row>
    <row r="2" spans="1:13" ht="14.25" customHeight="1" x14ac:dyDescent="0.2">
      <c r="A2" s="66"/>
      <c r="B2" s="67"/>
      <c r="C2" s="67"/>
      <c r="D2" s="67"/>
      <c r="E2" s="67"/>
      <c r="F2" s="67"/>
      <c r="G2" s="67"/>
    </row>
    <row r="3" spans="1:13" x14ac:dyDescent="0.2">
      <c r="A3" s="129" t="s">
        <v>152</v>
      </c>
      <c r="B3" s="90" t="s">
        <v>92</v>
      </c>
      <c r="C3" s="90" t="s">
        <v>93</v>
      </c>
      <c r="D3" s="90" t="s">
        <v>94</v>
      </c>
      <c r="E3" s="130" t="s">
        <v>167</v>
      </c>
      <c r="F3" s="130"/>
      <c r="G3" s="131"/>
    </row>
    <row r="4" spans="1:13" ht="24" customHeight="1" x14ac:dyDescent="0.2">
      <c r="A4" s="129"/>
      <c r="B4" s="127" t="s">
        <v>170</v>
      </c>
      <c r="C4" s="128"/>
      <c r="D4" s="128"/>
      <c r="E4" s="91" t="s">
        <v>170</v>
      </c>
      <c r="F4" s="91" t="s">
        <v>171</v>
      </c>
      <c r="G4" s="132" t="s">
        <v>147</v>
      </c>
    </row>
    <row r="5" spans="1:13" ht="17.25" customHeight="1" x14ac:dyDescent="0.2">
      <c r="A5" s="129"/>
      <c r="B5" s="128" t="s">
        <v>104</v>
      </c>
      <c r="C5" s="128"/>
      <c r="D5" s="128"/>
      <c r="E5" s="128"/>
      <c r="F5" s="128"/>
      <c r="G5" s="133"/>
    </row>
    <row r="6" spans="1:13" ht="12.75" customHeight="1" x14ac:dyDescent="0.2">
      <c r="A6" s="72"/>
    </row>
    <row r="7" spans="1:13" ht="12.75" customHeight="1" x14ac:dyDescent="0.2">
      <c r="A7" s="57" t="s">
        <v>41</v>
      </c>
      <c r="B7" s="85">
        <v>2075.7612629999999</v>
      </c>
      <c r="C7" s="85">
        <v>2165.4114089999998</v>
      </c>
      <c r="D7" s="85">
        <v>1791.971018</v>
      </c>
      <c r="E7" s="85">
        <v>12009.67029</v>
      </c>
      <c r="F7" s="85">
        <v>12661.855229000001</v>
      </c>
      <c r="G7" s="86">
        <v>-5.1507849932312695</v>
      </c>
      <c r="H7" s="103"/>
      <c r="I7" s="102"/>
      <c r="J7" s="102"/>
      <c r="K7" s="102"/>
      <c r="L7" s="102"/>
      <c r="M7" s="102"/>
    </row>
    <row r="8" spans="1:13" ht="12.75" customHeight="1" x14ac:dyDescent="0.2">
      <c r="A8" s="50" t="s">
        <v>23</v>
      </c>
      <c r="B8" s="9"/>
      <c r="C8" s="9"/>
      <c r="D8" s="9"/>
      <c r="E8" s="9"/>
      <c r="F8" s="9"/>
      <c r="G8" s="9"/>
      <c r="H8" s="103"/>
    </row>
    <row r="9" spans="1:13" ht="12.75" customHeight="1" x14ac:dyDescent="0.2">
      <c r="A9" s="50" t="s">
        <v>145</v>
      </c>
      <c r="B9" s="85">
        <v>1687.8906360000001</v>
      </c>
      <c r="C9" s="85">
        <v>1635.970955</v>
      </c>
      <c r="D9" s="85">
        <v>1459.5669170000001</v>
      </c>
      <c r="E9" s="85">
        <v>9460.3572100000001</v>
      </c>
      <c r="F9" s="85">
        <v>9952.5457200000001</v>
      </c>
      <c r="G9" s="86">
        <v>-4.9453529161984164</v>
      </c>
      <c r="H9" s="103"/>
      <c r="I9" s="102"/>
      <c r="J9" s="102"/>
      <c r="K9" s="102"/>
      <c r="L9" s="102"/>
      <c r="M9" s="102"/>
    </row>
    <row r="10" spans="1:13" ht="12.75" customHeight="1" x14ac:dyDescent="0.2">
      <c r="A10" s="51" t="s">
        <v>23</v>
      </c>
      <c r="B10" s="9"/>
      <c r="C10" s="9"/>
      <c r="D10" s="9"/>
      <c r="E10" s="9"/>
      <c r="F10" s="9"/>
      <c r="G10" s="9"/>
      <c r="H10" s="103"/>
    </row>
    <row r="11" spans="1:13" ht="12.75" customHeight="1" x14ac:dyDescent="0.2">
      <c r="A11" s="51" t="s">
        <v>146</v>
      </c>
      <c r="B11" s="85">
        <v>1057.7202870000003</v>
      </c>
      <c r="C11" s="85">
        <v>1032.8828859999999</v>
      </c>
      <c r="D11" s="85">
        <v>832.24447300000031</v>
      </c>
      <c r="E11" s="85">
        <v>5662.7569669999993</v>
      </c>
      <c r="F11" s="85">
        <v>6078.9259650000004</v>
      </c>
      <c r="G11" s="86">
        <v>-6.8460942014450268</v>
      </c>
      <c r="H11" s="103"/>
      <c r="I11" s="102"/>
      <c r="J11" s="102"/>
      <c r="K11" s="102"/>
      <c r="L11" s="102"/>
      <c r="M11" s="102"/>
    </row>
    <row r="12" spans="1:13" ht="12.75" customHeight="1" x14ac:dyDescent="0.2">
      <c r="A12" s="52" t="s">
        <v>23</v>
      </c>
      <c r="B12" s="9"/>
      <c r="C12" s="9"/>
      <c r="D12" s="9"/>
      <c r="E12" s="9"/>
      <c r="F12" s="9"/>
      <c r="G12" s="9"/>
      <c r="H12" s="103"/>
    </row>
    <row r="13" spans="1:13" ht="12.75" customHeight="1" x14ac:dyDescent="0.2">
      <c r="A13" s="53" t="s">
        <v>42</v>
      </c>
      <c r="B13" s="85">
        <v>67.380126000000004</v>
      </c>
      <c r="C13" s="85">
        <v>82.626548999999997</v>
      </c>
      <c r="D13" s="85">
        <v>79.219071999999997</v>
      </c>
      <c r="E13" s="85">
        <v>466.68786699999998</v>
      </c>
      <c r="F13" s="85">
        <v>582.08332600000006</v>
      </c>
      <c r="G13" s="86">
        <v>-19.824560135227117</v>
      </c>
      <c r="H13" s="103"/>
    </row>
    <row r="14" spans="1:13" ht="12.75" customHeight="1" x14ac:dyDescent="0.2">
      <c r="A14" s="53" t="s">
        <v>43</v>
      </c>
      <c r="B14" s="85">
        <v>63.258752999999999</v>
      </c>
      <c r="C14" s="85">
        <v>62.415698999999996</v>
      </c>
      <c r="D14" s="85">
        <v>53.073400999999997</v>
      </c>
      <c r="E14" s="85">
        <v>383.820111</v>
      </c>
      <c r="F14" s="85">
        <v>453.05788999999999</v>
      </c>
      <c r="G14" s="86">
        <v>-15.282324958516895</v>
      </c>
      <c r="H14" s="103"/>
    </row>
    <row r="15" spans="1:13" ht="12.75" customHeight="1" x14ac:dyDescent="0.2">
      <c r="A15" s="53" t="s">
        <v>44</v>
      </c>
      <c r="B15" s="85">
        <v>4.0236359999999998</v>
      </c>
      <c r="C15" s="85">
        <v>3.6364299999999998</v>
      </c>
      <c r="D15" s="85">
        <v>4.548273</v>
      </c>
      <c r="E15" s="85">
        <v>24.743046</v>
      </c>
      <c r="F15" s="85">
        <v>25.314340000000001</v>
      </c>
      <c r="G15" s="86">
        <v>-2.2567999007677173</v>
      </c>
      <c r="H15" s="103"/>
    </row>
    <row r="16" spans="1:13" ht="12.75" customHeight="1" x14ac:dyDescent="0.2">
      <c r="A16" s="53" t="s">
        <v>45</v>
      </c>
      <c r="B16" s="85">
        <v>122.019094</v>
      </c>
      <c r="C16" s="85">
        <v>133.42776799999999</v>
      </c>
      <c r="D16" s="85">
        <v>125.99952399999999</v>
      </c>
      <c r="E16" s="85">
        <v>771.13893299999995</v>
      </c>
      <c r="F16" s="85">
        <v>781.73386500000004</v>
      </c>
      <c r="G16" s="86">
        <v>-1.3553118873774253</v>
      </c>
      <c r="H16" s="103"/>
    </row>
    <row r="17" spans="1:13" ht="12.75" customHeight="1" x14ac:dyDescent="0.2">
      <c r="A17" s="53" t="s">
        <v>46</v>
      </c>
      <c r="B17" s="85">
        <v>77.002775</v>
      </c>
      <c r="C17" s="85">
        <v>90.882960999999995</v>
      </c>
      <c r="D17" s="85">
        <v>98.804019999999994</v>
      </c>
      <c r="E17" s="85">
        <v>524.82563300000004</v>
      </c>
      <c r="F17" s="85">
        <v>651.54223500000001</v>
      </c>
      <c r="G17" s="86">
        <v>-19.448716474995663</v>
      </c>
      <c r="H17" s="103"/>
    </row>
    <row r="18" spans="1:13" ht="12.75" customHeight="1" x14ac:dyDescent="0.2">
      <c r="A18" s="53" t="s">
        <v>47</v>
      </c>
      <c r="B18" s="85">
        <v>462.03549099999998</v>
      </c>
      <c r="C18" s="85">
        <v>419.40622300000001</v>
      </c>
      <c r="D18" s="85">
        <v>206.67535599999999</v>
      </c>
      <c r="E18" s="85">
        <v>1986.9946179999999</v>
      </c>
      <c r="F18" s="85">
        <v>2150.426469</v>
      </c>
      <c r="G18" s="86">
        <v>-7.5999739287063193</v>
      </c>
      <c r="H18" s="103"/>
    </row>
    <row r="19" spans="1:13" ht="12.75" customHeight="1" x14ac:dyDescent="0.2">
      <c r="A19" s="53" t="s">
        <v>48</v>
      </c>
      <c r="B19" s="85">
        <v>12.101267</v>
      </c>
      <c r="C19" s="85">
        <v>10.567873000000001</v>
      </c>
      <c r="D19" s="85">
        <v>16.899173999999999</v>
      </c>
      <c r="E19" s="85">
        <v>73.116438000000002</v>
      </c>
      <c r="F19" s="85">
        <v>66.091995999999995</v>
      </c>
      <c r="G19" s="86">
        <v>10.628279406178024</v>
      </c>
      <c r="H19" s="103"/>
    </row>
    <row r="20" spans="1:13" ht="12.75" customHeight="1" x14ac:dyDescent="0.2">
      <c r="A20" s="53" t="s">
        <v>49</v>
      </c>
      <c r="B20" s="85">
        <v>4.6476480000000002</v>
      </c>
      <c r="C20" s="85">
        <v>3.802918</v>
      </c>
      <c r="D20" s="85">
        <v>4.144971</v>
      </c>
      <c r="E20" s="85">
        <v>24.284721999999999</v>
      </c>
      <c r="F20" s="85">
        <v>16.983616000000001</v>
      </c>
      <c r="G20" s="86">
        <v>42.989113743504305</v>
      </c>
      <c r="H20" s="103"/>
    </row>
    <row r="21" spans="1:13" ht="12.75" customHeight="1" x14ac:dyDescent="0.2">
      <c r="A21" s="53" t="s">
        <v>50</v>
      </c>
      <c r="B21" s="85">
        <v>83.685423</v>
      </c>
      <c r="C21" s="85">
        <v>59.308453</v>
      </c>
      <c r="D21" s="85">
        <v>75.193929999999995</v>
      </c>
      <c r="E21" s="85">
        <v>458.990747</v>
      </c>
      <c r="F21" s="85">
        <v>360.17848300000003</v>
      </c>
      <c r="G21" s="86">
        <v>27.434249591195041</v>
      </c>
      <c r="H21" s="103"/>
    </row>
    <row r="22" spans="1:13" ht="12.75" customHeight="1" x14ac:dyDescent="0.2">
      <c r="A22" s="53" t="s">
        <v>51</v>
      </c>
      <c r="B22" s="85">
        <v>59.646794</v>
      </c>
      <c r="C22" s="85">
        <v>55.444271999999998</v>
      </c>
      <c r="D22" s="85">
        <v>52.317977999999997</v>
      </c>
      <c r="E22" s="85">
        <v>299.47864299999998</v>
      </c>
      <c r="F22" s="85">
        <v>285.06820099999999</v>
      </c>
      <c r="G22" s="86">
        <v>5.055085747708489</v>
      </c>
      <c r="H22" s="103"/>
    </row>
    <row r="23" spans="1:13" ht="12.75" customHeight="1" x14ac:dyDescent="0.2">
      <c r="A23" s="53" t="s">
        <v>52</v>
      </c>
      <c r="B23" s="85">
        <v>42.658445</v>
      </c>
      <c r="C23" s="85">
        <v>55.576666000000003</v>
      </c>
      <c r="D23" s="85">
        <v>41.394803000000003</v>
      </c>
      <c r="E23" s="85">
        <v>260.72615100000002</v>
      </c>
      <c r="F23" s="85">
        <v>282.63090999999997</v>
      </c>
      <c r="G23" s="86">
        <v>-7.7503055132929148</v>
      </c>
      <c r="H23" s="103"/>
    </row>
    <row r="24" spans="1:13" ht="12.75" customHeight="1" x14ac:dyDescent="0.2">
      <c r="A24" s="53" t="s">
        <v>61</v>
      </c>
      <c r="B24" s="85">
        <v>5.7812089999999996</v>
      </c>
      <c r="C24" s="85">
        <v>2.9822820000000001</v>
      </c>
      <c r="D24" s="85">
        <v>4.4030810000000002</v>
      </c>
      <c r="E24" s="85">
        <v>26.081423000000001</v>
      </c>
      <c r="F24" s="85">
        <v>26.176832000000001</v>
      </c>
      <c r="G24" s="86">
        <v>-0.36447878796028021</v>
      </c>
      <c r="H24" s="103"/>
    </row>
    <row r="25" spans="1:13" ht="12.75" customHeight="1" x14ac:dyDescent="0.2">
      <c r="A25" s="53" t="s">
        <v>62</v>
      </c>
      <c r="B25" s="85">
        <v>1.999619</v>
      </c>
      <c r="C25" s="85">
        <v>2.2787869999999999</v>
      </c>
      <c r="D25" s="85">
        <v>2.5989059999999999</v>
      </c>
      <c r="E25" s="85">
        <v>13.356272000000001</v>
      </c>
      <c r="F25" s="85">
        <v>17.818397999999998</v>
      </c>
      <c r="G25" s="86">
        <v>-25.042240048740624</v>
      </c>
      <c r="H25" s="103"/>
    </row>
    <row r="26" spans="1:13" ht="12.75" customHeight="1" x14ac:dyDescent="0.2">
      <c r="A26" s="53" t="s">
        <v>63</v>
      </c>
      <c r="B26" s="85">
        <v>21.75451</v>
      </c>
      <c r="C26" s="85">
        <v>27.328925000000002</v>
      </c>
      <c r="D26" s="85">
        <v>16.467697999999999</v>
      </c>
      <c r="E26" s="85">
        <v>130.03475599999999</v>
      </c>
      <c r="F26" s="85">
        <v>137.97114999999999</v>
      </c>
      <c r="G26" s="86">
        <v>-5.7522126908415316</v>
      </c>
      <c r="H26" s="103"/>
    </row>
    <row r="27" spans="1:13" ht="12.75" customHeight="1" x14ac:dyDescent="0.2">
      <c r="A27" s="53" t="s">
        <v>55</v>
      </c>
      <c r="B27" s="85">
        <v>3.9338190000000002</v>
      </c>
      <c r="C27" s="85">
        <v>4.109483</v>
      </c>
      <c r="D27" s="85">
        <v>4.184653</v>
      </c>
      <c r="E27" s="85">
        <v>23.148364999999998</v>
      </c>
      <c r="F27" s="85">
        <v>28.516691000000002</v>
      </c>
      <c r="G27" s="86">
        <v>-18.825206613207683</v>
      </c>
      <c r="H27" s="103"/>
    </row>
    <row r="28" spans="1:13" ht="12.75" customHeight="1" x14ac:dyDescent="0.2">
      <c r="A28" s="53" t="s">
        <v>160</v>
      </c>
      <c r="B28" s="85">
        <v>1.850765</v>
      </c>
      <c r="C28" s="85">
        <v>1.9243239999999999</v>
      </c>
      <c r="D28" s="85">
        <v>2.4514580000000001</v>
      </c>
      <c r="E28" s="85">
        <v>12.876231000000001</v>
      </c>
      <c r="F28" s="85">
        <v>11.167154</v>
      </c>
      <c r="G28" s="86">
        <v>15.304499248420868</v>
      </c>
      <c r="H28" s="103"/>
    </row>
    <row r="29" spans="1:13" ht="12.75" customHeight="1" x14ac:dyDescent="0.2">
      <c r="A29" s="53" t="s">
        <v>56</v>
      </c>
      <c r="B29" s="85">
        <v>23.914383000000001</v>
      </c>
      <c r="C29" s="85">
        <v>17.130403000000001</v>
      </c>
      <c r="D29" s="85">
        <v>43.726706999999998</v>
      </c>
      <c r="E29" s="85">
        <v>182.14180099999999</v>
      </c>
      <c r="F29" s="85">
        <v>201.97583</v>
      </c>
      <c r="G29" s="86">
        <v>-9.8200012348012109</v>
      </c>
      <c r="H29" s="103"/>
    </row>
    <row r="30" spans="1:13" ht="12.75" customHeight="1" x14ac:dyDescent="0.2">
      <c r="A30" s="53" t="s">
        <v>53</v>
      </c>
      <c r="B30" s="85">
        <v>2.6530000000000001E-2</v>
      </c>
      <c r="C30" s="85">
        <v>3.2870000000000003E-2</v>
      </c>
      <c r="D30" s="85">
        <v>0.14146800000000001</v>
      </c>
      <c r="E30" s="85">
        <v>0.31120999999999999</v>
      </c>
      <c r="F30" s="85">
        <v>0.188579</v>
      </c>
      <c r="G30" s="86">
        <v>65.028979897019269</v>
      </c>
      <c r="H30" s="103"/>
    </row>
    <row r="31" spans="1:13" ht="12.75" customHeight="1" x14ac:dyDescent="0.2">
      <c r="A31" s="53" t="s">
        <v>54</v>
      </c>
      <c r="B31" s="85">
        <v>0.14011599999999999</v>
      </c>
      <c r="C31" s="85">
        <v>5.9325000000000003E-2</v>
      </c>
      <c r="D31" s="85">
        <v>0.187247</v>
      </c>
      <c r="E31" s="85">
        <v>1.1990419999999999</v>
      </c>
      <c r="F31" s="85">
        <v>0.85902299999999998</v>
      </c>
      <c r="G31" s="86">
        <v>39.582060084537915</v>
      </c>
      <c r="H31" s="103"/>
    </row>
    <row r="32" spans="1:13" ht="12.75" customHeight="1" x14ac:dyDescent="0.2">
      <c r="A32" s="54" t="s">
        <v>57</v>
      </c>
      <c r="B32" s="85">
        <v>630.17034899999976</v>
      </c>
      <c r="C32" s="85">
        <v>603.08806900000013</v>
      </c>
      <c r="D32" s="85">
        <v>627.32244399999979</v>
      </c>
      <c r="E32" s="85">
        <v>3797.6002430000008</v>
      </c>
      <c r="F32" s="85">
        <v>3873.6197549999997</v>
      </c>
      <c r="G32" s="86">
        <v>-1.9624928828358748</v>
      </c>
      <c r="H32" s="103"/>
      <c r="I32" s="102"/>
      <c r="J32" s="102"/>
      <c r="K32" s="102"/>
      <c r="L32" s="102"/>
      <c r="M32" s="102"/>
    </row>
    <row r="33" spans="1:8" ht="12.75" customHeight="1" x14ac:dyDescent="0.2">
      <c r="A33" s="52" t="s">
        <v>23</v>
      </c>
      <c r="B33" s="9"/>
      <c r="C33" s="9"/>
      <c r="D33" s="9"/>
      <c r="E33" s="9"/>
      <c r="F33" s="9"/>
      <c r="G33" s="9"/>
      <c r="H33" s="103"/>
    </row>
    <row r="34" spans="1:8" ht="12.75" customHeight="1" x14ac:dyDescent="0.2">
      <c r="A34" s="53" t="s">
        <v>58</v>
      </c>
      <c r="B34" s="85">
        <v>237.452921</v>
      </c>
      <c r="C34" s="85">
        <v>244.99865800000001</v>
      </c>
      <c r="D34" s="85">
        <v>240.18853799999999</v>
      </c>
      <c r="E34" s="85">
        <v>1534.497562</v>
      </c>
      <c r="F34" s="85">
        <v>1556.0821020000001</v>
      </c>
      <c r="G34" s="86">
        <v>-1.3871080434803389</v>
      </c>
      <c r="H34" s="103"/>
    </row>
    <row r="35" spans="1:8" ht="12.75" customHeight="1" x14ac:dyDescent="0.2">
      <c r="A35" s="53" t="s">
        <v>59</v>
      </c>
      <c r="B35" s="85">
        <v>142.494058</v>
      </c>
      <c r="C35" s="85">
        <v>141.92932099999999</v>
      </c>
      <c r="D35" s="85">
        <v>166.84055699999999</v>
      </c>
      <c r="E35" s="85">
        <v>885.33438000000001</v>
      </c>
      <c r="F35" s="85">
        <v>816.84150899999997</v>
      </c>
      <c r="G35" s="86">
        <v>8.3850869777480881</v>
      </c>
      <c r="H35" s="103"/>
    </row>
    <row r="36" spans="1:8" ht="12.75" customHeight="1" x14ac:dyDescent="0.2">
      <c r="A36" s="53" t="s">
        <v>60</v>
      </c>
      <c r="B36" s="85">
        <v>112.78563800000001</v>
      </c>
      <c r="C36" s="85">
        <v>110.76119</v>
      </c>
      <c r="D36" s="85">
        <v>99.042562000000004</v>
      </c>
      <c r="E36" s="85">
        <v>676.16056800000001</v>
      </c>
      <c r="F36" s="85">
        <v>862.09230000000002</v>
      </c>
      <c r="G36" s="86">
        <v>-21.567497122987874</v>
      </c>
      <c r="H36" s="103"/>
    </row>
    <row r="37" spans="1:8" ht="12.75" customHeight="1" x14ac:dyDescent="0.2">
      <c r="A37" s="53" t="s">
        <v>64</v>
      </c>
      <c r="B37" s="85">
        <v>58.543357</v>
      </c>
      <c r="C37" s="85">
        <v>61.851709999999997</v>
      </c>
      <c r="D37" s="85">
        <v>57.715699999999998</v>
      </c>
      <c r="E37" s="85">
        <v>373.094559</v>
      </c>
      <c r="F37" s="85">
        <v>298.781023</v>
      </c>
      <c r="G37" s="86">
        <v>24.872240965585021</v>
      </c>
      <c r="H37" s="103"/>
    </row>
    <row r="38" spans="1:8" ht="12.75" customHeight="1" x14ac:dyDescent="0.2">
      <c r="A38" s="53" t="s">
        <v>65</v>
      </c>
      <c r="B38" s="85">
        <v>62.197338000000002</v>
      </c>
      <c r="C38" s="85">
        <v>24.081057000000001</v>
      </c>
      <c r="D38" s="85">
        <v>47.094790000000003</v>
      </c>
      <c r="E38" s="85">
        <v>225.75981300000001</v>
      </c>
      <c r="F38" s="85">
        <v>251.86442299999999</v>
      </c>
      <c r="G38" s="86">
        <v>-10.364548390385409</v>
      </c>
      <c r="H38" s="103"/>
    </row>
    <row r="39" spans="1:8" ht="12.75" customHeight="1" x14ac:dyDescent="0.2">
      <c r="A39" s="53" t="s">
        <v>66</v>
      </c>
      <c r="B39" s="85">
        <v>12.17225</v>
      </c>
      <c r="C39" s="85">
        <v>12.711289000000001</v>
      </c>
      <c r="D39" s="85">
        <v>11.762737</v>
      </c>
      <c r="E39" s="85">
        <v>68.654702</v>
      </c>
      <c r="F39" s="85">
        <v>59.914613000000003</v>
      </c>
      <c r="G39" s="86">
        <v>14.587574820853789</v>
      </c>
      <c r="H39" s="103"/>
    </row>
    <row r="40" spans="1:8" ht="12.75" customHeight="1" x14ac:dyDescent="0.2">
      <c r="A40" s="53" t="s">
        <v>67</v>
      </c>
      <c r="B40" s="85">
        <v>4.384671</v>
      </c>
      <c r="C40" s="85">
        <v>6.695519</v>
      </c>
      <c r="D40" s="85">
        <v>4.4903130000000004</v>
      </c>
      <c r="E40" s="85">
        <v>32.899616999999999</v>
      </c>
      <c r="F40" s="85">
        <v>27.184761999999999</v>
      </c>
      <c r="G40" s="86">
        <v>21.022273433918599</v>
      </c>
      <c r="H40" s="103"/>
    </row>
    <row r="41" spans="1:8" ht="12.75" customHeight="1" x14ac:dyDescent="0.2">
      <c r="A41" s="56" t="s">
        <v>68</v>
      </c>
      <c r="B41" s="85">
        <v>387.87062699999979</v>
      </c>
      <c r="C41" s="85">
        <v>529.44045399999982</v>
      </c>
      <c r="D41" s="85">
        <v>332.40410099999986</v>
      </c>
      <c r="E41" s="85">
        <v>2549.3130799999999</v>
      </c>
      <c r="F41" s="85">
        <v>2709.3095090000006</v>
      </c>
      <c r="G41" s="86">
        <v>-5.9054319363849572</v>
      </c>
      <c r="H41" s="103"/>
    </row>
    <row r="42" spans="1:8" ht="12.75" customHeight="1" x14ac:dyDescent="0.2">
      <c r="A42" s="54" t="s">
        <v>31</v>
      </c>
      <c r="B42" s="9"/>
      <c r="C42" s="9"/>
      <c r="D42" s="9"/>
      <c r="E42" s="9"/>
      <c r="F42" s="9"/>
      <c r="G42" s="9"/>
      <c r="H42" s="103"/>
    </row>
    <row r="43" spans="1:8" ht="12.75" customHeight="1" x14ac:dyDescent="0.2">
      <c r="A43" s="54" t="s">
        <v>69</v>
      </c>
      <c r="B43" s="85">
        <v>72.669263000000001</v>
      </c>
      <c r="C43" s="85">
        <v>140.46030500000001</v>
      </c>
      <c r="D43" s="85">
        <v>164.32353900000001</v>
      </c>
      <c r="E43" s="85">
        <v>829.70197900000005</v>
      </c>
      <c r="F43" s="85">
        <v>1269.078579</v>
      </c>
      <c r="G43" s="86">
        <v>-34.621701703153548</v>
      </c>
      <c r="H43" s="103"/>
    </row>
    <row r="44" spans="1:8" ht="12.75" customHeight="1" x14ac:dyDescent="0.2">
      <c r="A44" s="54" t="s">
        <v>70</v>
      </c>
      <c r="B44" s="85">
        <v>5.6792129999999998</v>
      </c>
      <c r="C44" s="85">
        <v>2.9037190000000002</v>
      </c>
      <c r="D44" s="85">
        <v>5.527552</v>
      </c>
      <c r="E44" s="85">
        <v>59.637090999999998</v>
      </c>
      <c r="F44" s="85">
        <v>175.75716199999999</v>
      </c>
      <c r="G44" s="86">
        <v>-66.068471792916185</v>
      </c>
      <c r="H44" s="103"/>
    </row>
    <row r="45" spans="1:8" ht="12.75" customHeight="1" x14ac:dyDescent="0.2">
      <c r="A45" s="54" t="s">
        <v>71</v>
      </c>
      <c r="B45" s="85">
        <v>64.178752000000003</v>
      </c>
      <c r="C45" s="85">
        <v>290.649562</v>
      </c>
      <c r="D45" s="85">
        <v>63.602339000000001</v>
      </c>
      <c r="E45" s="85">
        <v>649.82225300000005</v>
      </c>
      <c r="F45" s="85">
        <v>404.46672699999999</v>
      </c>
      <c r="G45" s="86">
        <v>60.661485759247654</v>
      </c>
      <c r="H45" s="103"/>
    </row>
    <row r="46" spans="1:8" ht="12.75" customHeight="1" x14ac:dyDescent="0.2">
      <c r="A46" s="54" t="s">
        <v>72</v>
      </c>
      <c r="B46" s="85">
        <v>19.452296</v>
      </c>
      <c r="C46" s="85">
        <v>21.961849000000001</v>
      </c>
      <c r="D46" s="85">
        <v>26.576426999999999</v>
      </c>
      <c r="E46" s="85">
        <v>141.77431100000001</v>
      </c>
      <c r="F46" s="85">
        <v>159.59649300000001</v>
      </c>
      <c r="G46" s="86">
        <v>-11.167026082459088</v>
      </c>
      <c r="H46" s="103"/>
    </row>
    <row r="47" spans="1:8" ht="12.75" customHeight="1" x14ac:dyDescent="0.2">
      <c r="A47" s="54" t="s">
        <v>159</v>
      </c>
      <c r="B47" s="85">
        <v>217.275814</v>
      </c>
      <c r="C47" s="85">
        <v>62.928578000000002</v>
      </c>
      <c r="D47" s="85">
        <v>64.157533999999998</v>
      </c>
      <c r="E47" s="85">
        <v>803.23193200000003</v>
      </c>
      <c r="F47" s="85">
        <v>638.35150599999997</v>
      </c>
      <c r="G47" s="86">
        <v>25.829096422622058</v>
      </c>
      <c r="H47" s="103"/>
    </row>
    <row r="48" spans="1:8" ht="12.75" hidden="1" customHeight="1" x14ac:dyDescent="0.2">
      <c r="A48" s="54"/>
      <c r="B48" s="85"/>
      <c r="C48" s="85"/>
      <c r="D48" s="85"/>
      <c r="E48" s="85"/>
      <c r="F48" s="85"/>
      <c r="G48" s="86"/>
      <c r="H48" s="103"/>
    </row>
    <row r="49" spans="1:8" ht="12.75" customHeight="1" x14ac:dyDescent="0.2">
      <c r="A49" s="55" t="s">
        <v>73</v>
      </c>
      <c r="B49" s="85">
        <v>32.584296999999999</v>
      </c>
      <c r="C49" s="85">
        <v>46.0197</v>
      </c>
      <c r="D49" s="85">
        <v>23.122800999999999</v>
      </c>
      <c r="E49" s="85">
        <v>211.2886</v>
      </c>
      <c r="F49" s="85">
        <v>309.03904199999999</v>
      </c>
      <c r="G49" s="86">
        <v>-31.630450757092362</v>
      </c>
      <c r="H49" s="103"/>
    </row>
    <row r="50" spans="1:8" ht="12.75" customHeight="1" x14ac:dyDescent="0.2">
      <c r="A50" s="56" t="s">
        <v>31</v>
      </c>
      <c r="B50" s="9"/>
      <c r="C50" s="9"/>
      <c r="D50" s="9"/>
      <c r="E50" s="9"/>
      <c r="F50" s="9"/>
      <c r="G50" s="9"/>
      <c r="H50" s="103"/>
    </row>
    <row r="51" spans="1:8" ht="12.75" customHeight="1" x14ac:dyDescent="0.2">
      <c r="A51" s="56" t="s">
        <v>74</v>
      </c>
      <c r="B51" s="85">
        <v>0.86157499999999998</v>
      </c>
      <c r="C51" s="85">
        <v>1.9000349999999999</v>
      </c>
      <c r="D51" s="85">
        <v>2.565242</v>
      </c>
      <c r="E51" s="85">
        <v>9.8306830000000005</v>
      </c>
      <c r="F51" s="85">
        <v>16.323381999999999</v>
      </c>
      <c r="G51" s="86">
        <v>-39.775452170389677</v>
      </c>
      <c r="H51" s="103"/>
    </row>
    <row r="52" spans="1:8" ht="12.75" customHeight="1" x14ac:dyDescent="0.2">
      <c r="A52" s="56" t="s">
        <v>116</v>
      </c>
      <c r="B52" s="85">
        <v>1.2596000000000001</v>
      </c>
      <c r="C52" s="85">
        <v>0.49737500000000001</v>
      </c>
      <c r="D52" s="85">
        <v>0.786717</v>
      </c>
      <c r="E52" s="85">
        <v>5.763185</v>
      </c>
      <c r="F52" s="85">
        <v>4.7658630000000004</v>
      </c>
      <c r="G52" s="86">
        <v>20.926367375646322</v>
      </c>
      <c r="H52" s="103"/>
    </row>
    <row r="53" spans="1:8" ht="12.75" customHeight="1" x14ac:dyDescent="0.2">
      <c r="A53" s="56" t="s">
        <v>75</v>
      </c>
      <c r="B53" s="85">
        <v>19.715990000000001</v>
      </c>
      <c r="C53" s="85">
        <v>20.143024</v>
      </c>
      <c r="D53" s="85">
        <v>5.9101080000000001</v>
      </c>
      <c r="E53" s="85">
        <v>108.30348499999999</v>
      </c>
      <c r="F53" s="85">
        <v>63.635809999999999</v>
      </c>
      <c r="G53" s="86">
        <v>70.192671390526783</v>
      </c>
      <c r="H53" s="103"/>
    </row>
    <row r="54" spans="1:8" ht="12.75" customHeight="1" x14ac:dyDescent="0.2">
      <c r="A54" s="57" t="s">
        <v>76</v>
      </c>
      <c r="B54" s="85">
        <v>220.32926900000001</v>
      </c>
      <c r="C54" s="85">
        <v>267.49225799999999</v>
      </c>
      <c r="D54" s="85">
        <v>299.72018100000003</v>
      </c>
      <c r="E54" s="85">
        <v>1387.329041</v>
      </c>
      <c r="F54" s="85">
        <v>1015.22077</v>
      </c>
      <c r="G54" s="86">
        <v>36.652941113488055</v>
      </c>
      <c r="H54" s="103"/>
    </row>
    <row r="55" spans="1:8" ht="12.75" customHeight="1" x14ac:dyDescent="0.2">
      <c r="A55" s="50" t="s">
        <v>31</v>
      </c>
      <c r="B55" s="9"/>
      <c r="C55" s="9"/>
      <c r="D55" s="9"/>
      <c r="E55" s="9"/>
      <c r="F55" s="9"/>
      <c r="G55" s="9"/>
      <c r="H55" s="103"/>
    </row>
    <row r="56" spans="1:8" ht="12.75" customHeight="1" x14ac:dyDescent="0.2">
      <c r="A56" s="56" t="s">
        <v>77</v>
      </c>
      <c r="B56" s="85">
        <v>184.47256100000001</v>
      </c>
      <c r="C56" s="85">
        <v>228.429947</v>
      </c>
      <c r="D56" s="85">
        <v>243.51528500000001</v>
      </c>
      <c r="E56" s="85">
        <v>1106.9359939999999</v>
      </c>
      <c r="F56" s="85">
        <v>843.92731200000003</v>
      </c>
      <c r="G56" s="86">
        <v>31.16485013107382</v>
      </c>
      <c r="H56" s="103"/>
    </row>
    <row r="57" spans="1:8" ht="12.75" customHeight="1" x14ac:dyDescent="0.2">
      <c r="A57" s="51" t="s">
        <v>31</v>
      </c>
      <c r="B57" s="9"/>
      <c r="C57" s="9"/>
      <c r="D57" s="9"/>
      <c r="E57" s="9"/>
      <c r="F57" s="9"/>
      <c r="G57" s="9"/>
      <c r="H57" s="103"/>
    </row>
    <row r="58" spans="1:8" ht="12.75" customHeight="1" x14ac:dyDescent="0.2">
      <c r="A58" s="51" t="s">
        <v>78</v>
      </c>
      <c r="B58" s="85">
        <v>166.06489199999999</v>
      </c>
      <c r="C58" s="85">
        <v>208.15298200000001</v>
      </c>
      <c r="D58" s="85">
        <v>221.123749</v>
      </c>
      <c r="E58" s="85">
        <v>931.53417899999999</v>
      </c>
      <c r="F58" s="85">
        <v>717.83097499999997</v>
      </c>
      <c r="G58" s="86">
        <v>29.770685780172698</v>
      </c>
      <c r="H58" s="103"/>
    </row>
    <row r="59" spans="1:8" ht="12.75" customHeight="1" x14ac:dyDescent="0.2">
      <c r="A59" s="51" t="s">
        <v>79</v>
      </c>
      <c r="B59" s="85">
        <v>3.1343700000000001</v>
      </c>
      <c r="C59" s="85">
        <v>6.004912</v>
      </c>
      <c r="D59" s="85">
        <v>8.9256670000000007</v>
      </c>
      <c r="E59" s="85">
        <v>83.311538999999996</v>
      </c>
      <c r="F59" s="85">
        <v>35.227719</v>
      </c>
      <c r="G59" s="86">
        <v>136.49427599896546</v>
      </c>
      <c r="H59" s="103"/>
    </row>
    <row r="60" spans="1:8" ht="12.75" customHeight="1" x14ac:dyDescent="0.2">
      <c r="A60" s="50" t="s">
        <v>117</v>
      </c>
      <c r="B60" s="92">
        <v>31.235204</v>
      </c>
      <c r="C60" s="85">
        <v>34.731337000000003</v>
      </c>
      <c r="D60" s="85">
        <v>51.819493999999999</v>
      </c>
      <c r="E60" s="85">
        <v>257.30148500000001</v>
      </c>
      <c r="F60" s="85">
        <v>147.804945</v>
      </c>
      <c r="G60" s="86">
        <v>74.081783934901495</v>
      </c>
      <c r="H60" s="103"/>
    </row>
    <row r="61" spans="1:8" ht="12.75" customHeight="1" x14ac:dyDescent="0.2">
      <c r="A61" s="51" t="s">
        <v>31</v>
      </c>
      <c r="B61" s="9"/>
      <c r="C61" s="9"/>
      <c r="D61" s="9"/>
      <c r="E61" s="9"/>
      <c r="F61" s="9"/>
      <c r="G61" s="9"/>
      <c r="H61" s="103"/>
    </row>
    <row r="62" spans="1:8" ht="12.75" customHeight="1" x14ac:dyDescent="0.2">
      <c r="A62" s="51" t="s">
        <v>80</v>
      </c>
      <c r="B62" s="85">
        <v>6.528645</v>
      </c>
      <c r="C62" s="85">
        <v>4.6085240000000001</v>
      </c>
      <c r="D62" s="85">
        <v>6.9542729999999997</v>
      </c>
      <c r="E62" s="85">
        <v>37.375830999999998</v>
      </c>
      <c r="F62" s="85">
        <v>28.432122</v>
      </c>
      <c r="G62" s="86">
        <v>31.456354189813908</v>
      </c>
      <c r="H62" s="103"/>
    </row>
    <row r="63" spans="1:8" ht="12.75" customHeight="1" x14ac:dyDescent="0.2">
      <c r="A63" s="51"/>
      <c r="B63" s="9"/>
      <c r="C63" s="9"/>
      <c r="D63" s="9"/>
      <c r="E63" s="9"/>
      <c r="F63" s="9"/>
      <c r="G63" s="9"/>
      <c r="H63" s="103"/>
    </row>
    <row r="64" spans="1:8" ht="12.75" customHeight="1" x14ac:dyDescent="0.2">
      <c r="A64" s="57" t="s">
        <v>81</v>
      </c>
      <c r="B64" s="85">
        <v>497.45472999999998</v>
      </c>
      <c r="C64" s="85">
        <v>554.69545800000003</v>
      </c>
      <c r="D64" s="85">
        <v>581.56758500000001</v>
      </c>
      <c r="E64" s="85">
        <v>3377.8957409999998</v>
      </c>
      <c r="F64" s="85">
        <v>3786.4513430000002</v>
      </c>
      <c r="G64" s="86">
        <v>-10.789934030323565</v>
      </c>
      <c r="H64" s="103"/>
    </row>
    <row r="65" spans="1:8" ht="12.75" customHeight="1" x14ac:dyDescent="0.2">
      <c r="A65" s="50" t="s">
        <v>31</v>
      </c>
      <c r="B65" s="9"/>
      <c r="C65" s="9"/>
      <c r="D65" s="9"/>
      <c r="E65" s="9"/>
      <c r="F65" s="9"/>
      <c r="G65" s="9"/>
      <c r="H65" s="103"/>
    </row>
    <row r="66" spans="1:8" ht="12.75" customHeight="1" x14ac:dyDescent="0.2">
      <c r="A66" s="56" t="s">
        <v>82</v>
      </c>
      <c r="B66" s="85">
        <v>72.767869000000005</v>
      </c>
      <c r="C66" s="85">
        <v>57.245646000000001</v>
      </c>
      <c r="D66" s="85">
        <v>68.186627999999999</v>
      </c>
      <c r="E66" s="85">
        <v>416.60957200000001</v>
      </c>
      <c r="F66" s="85">
        <v>464.23137200000002</v>
      </c>
      <c r="G66" s="86">
        <v>-10.258203747591637</v>
      </c>
      <c r="H66" s="103"/>
    </row>
    <row r="67" spans="1:8" ht="12.75" customHeight="1" x14ac:dyDescent="0.2">
      <c r="A67" s="56" t="s">
        <v>83</v>
      </c>
      <c r="B67" s="85">
        <v>322.37266799999998</v>
      </c>
      <c r="C67" s="85">
        <v>374.85443400000003</v>
      </c>
      <c r="D67" s="85">
        <v>365.078191</v>
      </c>
      <c r="E67" s="85">
        <v>2173.111406</v>
      </c>
      <c r="F67" s="85">
        <v>2531.1392740000001</v>
      </c>
      <c r="G67" s="86">
        <v>-14.144929584779547</v>
      </c>
      <c r="H67" s="103"/>
    </row>
    <row r="68" spans="1:8" ht="12.75" customHeight="1" x14ac:dyDescent="0.2">
      <c r="A68" s="56" t="s">
        <v>84</v>
      </c>
      <c r="B68" s="85">
        <v>22.021889999999999</v>
      </c>
      <c r="C68" s="85">
        <v>26.756430999999999</v>
      </c>
      <c r="D68" s="85">
        <v>26.049009999999999</v>
      </c>
      <c r="E68" s="85">
        <v>152.089867</v>
      </c>
      <c r="F68" s="85">
        <v>194.186521</v>
      </c>
      <c r="G68" s="86">
        <v>-21.678463460396415</v>
      </c>
      <c r="H68" s="103"/>
    </row>
    <row r="69" spans="1:8" ht="12.75" customHeight="1" x14ac:dyDescent="0.2">
      <c r="A69" s="56" t="s">
        <v>131</v>
      </c>
      <c r="B69" s="85">
        <v>14.802388000000001</v>
      </c>
      <c r="C69" s="85">
        <v>15.075476999999999</v>
      </c>
      <c r="D69" s="85">
        <v>16.271974</v>
      </c>
      <c r="E69" s="85">
        <v>100.785871</v>
      </c>
      <c r="F69" s="85">
        <v>151.58398</v>
      </c>
      <c r="G69" s="86">
        <v>-33.511528724869208</v>
      </c>
      <c r="H69" s="103"/>
    </row>
    <row r="70" spans="1:8" ht="12.75" customHeight="1" x14ac:dyDescent="0.2">
      <c r="A70" s="58" t="s">
        <v>132</v>
      </c>
      <c r="B70" s="85">
        <v>8.1474309999999992</v>
      </c>
      <c r="C70" s="85">
        <v>4.9611239999999999</v>
      </c>
      <c r="D70" s="85">
        <v>13.484330999999999</v>
      </c>
      <c r="E70" s="85">
        <v>48.97184</v>
      </c>
      <c r="F70" s="85">
        <v>42.949846999999998</v>
      </c>
      <c r="G70" s="86">
        <v>14.020988247059421</v>
      </c>
      <c r="H70" s="103"/>
    </row>
    <row r="71" spans="1:8" ht="12.75" customHeight="1" x14ac:dyDescent="0.2">
      <c r="A71" s="59" t="s">
        <v>85</v>
      </c>
      <c r="B71" s="85">
        <v>3.569585</v>
      </c>
      <c r="C71" s="85">
        <v>5.8604589999999996</v>
      </c>
      <c r="D71" s="85">
        <v>8.3587439999999997</v>
      </c>
      <c r="E71" s="85">
        <v>33.076759000000003</v>
      </c>
      <c r="F71" s="85">
        <v>32.859357000000003</v>
      </c>
      <c r="G71" s="86">
        <v>0.66161367673750249</v>
      </c>
      <c r="H71" s="103"/>
    </row>
    <row r="72" spans="1:8" ht="12.75" customHeight="1" x14ac:dyDescent="0.2">
      <c r="A72" s="60" t="s">
        <v>31</v>
      </c>
      <c r="B72" s="9"/>
      <c r="C72" s="9"/>
      <c r="D72" s="9"/>
      <c r="E72" s="9"/>
      <c r="F72" s="9"/>
      <c r="G72" s="9"/>
      <c r="H72" s="103"/>
    </row>
    <row r="73" spans="1:8" ht="12.75" customHeight="1" x14ac:dyDescent="0.2">
      <c r="A73" s="60" t="s">
        <v>106</v>
      </c>
      <c r="B73" s="85">
        <v>1.3556809999999999</v>
      </c>
      <c r="C73" s="85">
        <v>2.7467950000000001</v>
      </c>
      <c r="D73" s="85">
        <v>4.3270229999999996</v>
      </c>
      <c r="E73" s="85">
        <v>17.491574</v>
      </c>
      <c r="F73" s="85">
        <v>15.251702999999999</v>
      </c>
      <c r="G73" s="86">
        <v>14.6860386672885</v>
      </c>
      <c r="H73" s="103"/>
    </row>
    <row r="74" spans="1:8" ht="24" x14ac:dyDescent="0.2">
      <c r="A74" s="61" t="s">
        <v>101</v>
      </c>
      <c r="B74" s="85">
        <v>3.2221639999999998</v>
      </c>
      <c r="C74" s="85">
        <v>4.1742280000000003</v>
      </c>
      <c r="D74" s="85">
        <v>4.1549040000000002</v>
      </c>
      <c r="E74" s="85">
        <v>19.721364999999999</v>
      </c>
      <c r="F74" s="85">
        <v>10.735982999999999</v>
      </c>
      <c r="G74" s="86">
        <v>83.694078129594658</v>
      </c>
      <c r="H74" s="103"/>
    </row>
    <row r="75" spans="1:8" x14ac:dyDescent="0.2">
      <c r="A75" s="62" t="s">
        <v>40</v>
      </c>
      <c r="B75" s="93">
        <v>2832.921308</v>
      </c>
      <c r="C75" s="88">
        <v>3043.6535119999999</v>
      </c>
      <c r="D75" s="88">
        <v>2708.8952330000002</v>
      </c>
      <c r="E75" s="88">
        <v>17038.981796</v>
      </c>
      <c r="F75" s="88">
        <v>17816.161724000001</v>
      </c>
      <c r="G75" s="89">
        <v>-4.3622186419259492</v>
      </c>
      <c r="H75" s="103"/>
    </row>
    <row r="77" spans="1:8" x14ac:dyDescent="0.2">
      <c r="A77" s="33" t="s">
        <v>148</v>
      </c>
    </row>
    <row r="78" spans="1:8" x14ac:dyDescent="0.2">
      <c r="A78" s="33" t="s">
        <v>158</v>
      </c>
    </row>
    <row r="79" spans="1:8" x14ac:dyDescent="0.2">
      <c r="A79" s="70" t="s">
        <v>142</v>
      </c>
      <c r="B79" s="70"/>
      <c r="C79" s="70"/>
      <c r="D79" s="70"/>
      <c r="E79" s="70"/>
      <c r="F79" s="70"/>
      <c r="G79" s="70"/>
    </row>
    <row r="80" spans="1:8" x14ac:dyDescent="0.2">
      <c r="A80" s="113" t="s">
        <v>143</v>
      </c>
      <c r="B80" s="113"/>
      <c r="C80" s="113"/>
      <c r="D80" s="113"/>
      <c r="E80" s="113"/>
      <c r="F80" s="113"/>
      <c r="G80" s="113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7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2/23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4" t="s">
        <v>153</v>
      </c>
      <c r="B1" s="114"/>
      <c r="C1" s="114"/>
      <c r="D1" s="114"/>
      <c r="E1" s="114"/>
      <c r="F1" s="114"/>
      <c r="G1" s="114"/>
    </row>
    <row r="2" spans="1:7" x14ac:dyDescent="0.2">
      <c r="A2" s="75"/>
      <c r="B2" s="114" t="s">
        <v>172</v>
      </c>
      <c r="C2" s="114"/>
      <c r="D2" s="114"/>
      <c r="E2" s="114"/>
      <c r="F2" s="114"/>
      <c r="G2" s="75"/>
    </row>
    <row r="27" spans="1:7" x14ac:dyDescent="0.2">
      <c r="A27" s="114"/>
      <c r="B27" s="114"/>
      <c r="C27" s="114"/>
      <c r="D27" s="114"/>
      <c r="E27" s="114"/>
      <c r="F27" s="114"/>
      <c r="G27" s="114"/>
    </row>
    <row r="28" spans="1:7" x14ac:dyDescent="0.2">
      <c r="A28" s="134" t="s">
        <v>173</v>
      </c>
      <c r="B28" s="134"/>
      <c r="C28" s="134"/>
      <c r="D28" s="134"/>
      <c r="E28" s="134"/>
      <c r="F28" s="134"/>
      <c r="G28" s="134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9"/>
  <sheetViews>
    <sheetView workbookViewId="0">
      <selection activeCell="A9" sqref="A9:B14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86</v>
      </c>
      <c r="B3" s="140" t="s">
        <v>87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174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5">
        <v>17038.981796</v>
      </c>
      <c r="C8" s="96"/>
      <c r="D8" s="95">
        <v>17816.161724000001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2023</v>
      </c>
      <c r="C9" s="20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83</v>
      </c>
      <c r="B10" s="94">
        <v>2164.3377230000001</v>
      </c>
      <c r="C10" s="97">
        <f t="shared" ref="C10:C24" si="0">IF(B$8&gt;0,B10/B$8*100,0)</f>
        <v>12.702271467348424</v>
      </c>
      <c r="D10" s="98">
        <v>2519.1305940000002</v>
      </c>
      <c r="E10" s="97">
        <f t="shared" ref="E10:E24" si="1">IF(D$8&gt;0,D10/D$8*100,0)</f>
        <v>14.139580864976661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4">
        <v>1986.9946179999999</v>
      </c>
      <c r="C11" s="99">
        <f t="shared" si="0"/>
        <v>11.661463353792998</v>
      </c>
      <c r="D11" s="98">
        <v>2150.426469</v>
      </c>
      <c r="E11" s="97">
        <f t="shared" si="1"/>
        <v>12.07008839677953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4">
        <v>1534.497562</v>
      </c>
      <c r="C12" s="99">
        <f t="shared" si="0"/>
        <v>9.0058055133331507</v>
      </c>
      <c r="D12" s="98">
        <v>1556.0821020000001</v>
      </c>
      <c r="E12" s="97">
        <f t="shared" si="1"/>
        <v>8.7341040461246777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175</v>
      </c>
      <c r="B13" s="94">
        <v>931.53417899999999</v>
      </c>
      <c r="C13" s="99">
        <f t="shared" si="0"/>
        <v>5.4670765551183527</v>
      </c>
      <c r="D13" s="98">
        <v>717.83097499999997</v>
      </c>
      <c r="E13" s="97">
        <f t="shared" si="1"/>
        <v>4.0291000167169333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59</v>
      </c>
      <c r="B14" s="94">
        <v>885.33438000000001</v>
      </c>
      <c r="C14" s="99">
        <f t="shared" si="0"/>
        <v>5.1959347723925466</v>
      </c>
      <c r="D14" s="98">
        <v>816.84150899999997</v>
      </c>
      <c r="E14" s="97">
        <f t="shared" si="1"/>
        <v>4.5848343860711571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69</v>
      </c>
      <c r="B15" s="94">
        <v>829.70197900000005</v>
      </c>
      <c r="C15" s="99">
        <f t="shared" si="0"/>
        <v>4.8694340362214446</v>
      </c>
      <c r="D15" s="98">
        <v>1269.078579</v>
      </c>
      <c r="E15" s="97">
        <f t="shared" si="1"/>
        <v>7.1231873546053137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176</v>
      </c>
      <c r="B16" s="94">
        <v>803.23193200000003</v>
      </c>
      <c r="C16" s="99">
        <f t="shared" si="0"/>
        <v>4.714084102070955</v>
      </c>
      <c r="D16" s="98">
        <v>638.35150599999997</v>
      </c>
      <c r="E16" s="97">
        <f t="shared" si="1"/>
        <v>3.582991195797701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45</v>
      </c>
      <c r="B17" s="94">
        <v>771.13893299999995</v>
      </c>
      <c r="C17" s="99">
        <f t="shared" si="0"/>
        <v>4.5257336514147184</v>
      </c>
      <c r="D17" s="98">
        <v>781.73386500000004</v>
      </c>
      <c r="E17" s="97">
        <f t="shared" si="1"/>
        <v>4.387779349504517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60</v>
      </c>
      <c r="B18" s="94">
        <v>676.16056800000001</v>
      </c>
      <c r="C18" s="99">
        <f t="shared" si="0"/>
        <v>3.9683155724641517</v>
      </c>
      <c r="D18" s="98">
        <v>862.09230000000002</v>
      </c>
      <c r="E18" s="97">
        <f t="shared" si="1"/>
        <v>4.8388217022002147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71</v>
      </c>
      <c r="B19" s="94">
        <v>649.82225300000005</v>
      </c>
      <c r="C19" s="99">
        <f t="shared" si="0"/>
        <v>3.8137387596279346</v>
      </c>
      <c r="D19" s="98">
        <v>404.46672699999999</v>
      </c>
      <c r="E19" s="97">
        <f t="shared" si="1"/>
        <v>2.2702237062382875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46</v>
      </c>
      <c r="B20" s="94">
        <v>524.82563300000004</v>
      </c>
      <c r="C20" s="99">
        <f t="shared" si="0"/>
        <v>3.0801466853095993</v>
      </c>
      <c r="D20" s="98">
        <v>651.54223500000001</v>
      </c>
      <c r="E20" s="97">
        <f t="shared" si="1"/>
        <v>3.65702919121077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177</v>
      </c>
      <c r="B21" s="94">
        <v>466.68786699999998</v>
      </c>
      <c r="C21" s="99">
        <f t="shared" si="0"/>
        <v>2.7389422242915811</v>
      </c>
      <c r="D21" s="98">
        <v>582.08332600000006</v>
      </c>
      <c r="E21" s="97">
        <f t="shared" si="1"/>
        <v>3.2671645835807639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4">
        <v>458.990747</v>
      </c>
      <c r="C22" s="99">
        <f t="shared" si="0"/>
        <v>2.6937686329810551</v>
      </c>
      <c r="D22" s="98">
        <v>360.17848300000003</v>
      </c>
      <c r="E22" s="97">
        <f t="shared" si="1"/>
        <v>2.0216390521130405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43</v>
      </c>
      <c r="B23" s="94">
        <v>383.820111</v>
      </c>
      <c r="C23" s="99">
        <f t="shared" si="0"/>
        <v>2.2526000414537917</v>
      </c>
      <c r="D23" s="98">
        <v>453.05788999999999</v>
      </c>
      <c r="E23" s="97">
        <f t="shared" si="1"/>
        <v>2.5429601337177443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178</v>
      </c>
      <c r="B24" s="94">
        <v>373.094559</v>
      </c>
      <c r="C24" s="99">
        <f t="shared" si="0"/>
        <v>2.1896528998439688</v>
      </c>
      <c r="D24" s="98">
        <v>298.781023</v>
      </c>
      <c r="E24" s="97">
        <f t="shared" si="1"/>
        <v>1.677022400383325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4">
        <f>B8-(SUM(B10:B24))</f>
        <v>3598.808751999999</v>
      </c>
      <c r="C26" s="99">
        <f>IF(B$8&gt;0,B26/B$8*100,0)</f>
        <v>21.121031732335322</v>
      </c>
      <c r="D26" s="98">
        <f>D8-(SUM(D10:D24))</f>
        <v>3754.4841410000008</v>
      </c>
      <c r="E26" s="97">
        <f>IF(D$8&gt;0,D26/D$8*100,0)</f>
        <v>21.073473619979364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179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2023</v>
      </c>
      <c r="C33" s="6">
        <v>2022</v>
      </c>
      <c r="D33" s="6">
        <v>2021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0">
        <v>2954.5389660000001</v>
      </c>
      <c r="C34" s="100">
        <v>2275.104722</v>
      </c>
      <c r="D34" s="100">
        <v>1789.8575920000001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0">
        <v>3011.554439</v>
      </c>
      <c r="C35" s="100">
        <v>3107.5819729999998</v>
      </c>
      <c r="D35" s="100">
        <v>1957.5861319999999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0">
        <v>2487.4183379999999</v>
      </c>
      <c r="C36" s="100">
        <v>3535.985529</v>
      </c>
      <c r="D36" s="100">
        <v>2386.1726870000002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0">
        <v>2832.921308</v>
      </c>
      <c r="C37" s="100">
        <v>2647.1613109999998</v>
      </c>
      <c r="D37" s="100">
        <v>2010.959151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0">
        <v>3043.6535119999999</v>
      </c>
      <c r="C38" s="100">
        <v>3194.4900309999998</v>
      </c>
      <c r="D38" s="100">
        <v>2575.9493160000002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0">
        <v>2708.8952330000002</v>
      </c>
      <c r="C39" s="100">
        <v>3055.838158</v>
      </c>
      <c r="D39" s="100">
        <v>2402.4303970000001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0">
        <v>0</v>
      </c>
      <c r="C40" s="100">
        <v>3521.114282</v>
      </c>
      <c r="D40" s="100">
        <v>2037.4579639999999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0">
        <v>0</v>
      </c>
      <c r="C41" s="100">
        <v>3788.9697729999998</v>
      </c>
      <c r="D41" s="100">
        <v>2059.434741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0">
        <v>0</v>
      </c>
      <c r="C42" s="100">
        <v>3124.6638400000002</v>
      </c>
      <c r="D42" s="100">
        <v>2453.414753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0">
        <v>0</v>
      </c>
      <c r="C43" s="100">
        <v>3414.9684539999998</v>
      </c>
      <c r="D43" s="100">
        <v>2631.2741110000002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0">
        <v>0</v>
      </c>
      <c r="C44" s="100">
        <v>3348.2578450000001</v>
      </c>
      <c r="D44" s="100">
        <v>2898.9142849999998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0">
        <v>0</v>
      </c>
      <c r="C45" s="100">
        <v>3052.6222550000002</v>
      </c>
      <c r="D45" s="100">
        <v>2480.7455199999999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2" t="s">
        <v>155</v>
      </c>
      <c r="B46" s="80"/>
      <c r="C46" s="80"/>
      <c r="D46" s="81"/>
    </row>
    <row r="47" spans="1:26" x14ac:dyDescent="0.2">
      <c r="A47" s="77"/>
      <c r="B47" s="77">
        <v>2023</v>
      </c>
      <c r="C47" s="77">
        <v>2022</v>
      </c>
      <c r="D47" s="77">
        <v>2021</v>
      </c>
    </row>
    <row r="48" spans="1:26" x14ac:dyDescent="0.2">
      <c r="A48" s="77" t="s">
        <v>89</v>
      </c>
      <c r="B48" s="79">
        <f>IF(B34=0,#N/A,B34)</f>
        <v>2954.5389660000001</v>
      </c>
      <c r="C48" s="79">
        <f t="shared" ref="C48:D48" si="2">IF(C34=0,#N/A,C34)</f>
        <v>2275.104722</v>
      </c>
      <c r="D48" s="79">
        <f t="shared" si="2"/>
        <v>1789.8575920000001</v>
      </c>
    </row>
    <row r="49" spans="1:4" x14ac:dyDescent="0.2">
      <c r="A49" s="78" t="s">
        <v>90</v>
      </c>
      <c r="B49" s="79">
        <f t="shared" ref="B49:D59" si="3">IF(B35=0,#N/A,B35)</f>
        <v>3011.554439</v>
      </c>
      <c r="C49" s="79">
        <f t="shared" si="3"/>
        <v>3107.5819729999998</v>
      </c>
      <c r="D49" s="79">
        <f t="shared" si="3"/>
        <v>1957.5861319999999</v>
      </c>
    </row>
    <row r="50" spans="1:4" x14ac:dyDescent="0.2">
      <c r="A50" s="78" t="s">
        <v>91</v>
      </c>
      <c r="B50" s="79">
        <f t="shared" si="3"/>
        <v>2487.4183379999999</v>
      </c>
      <c r="C50" s="79">
        <f t="shared" si="3"/>
        <v>3535.985529</v>
      </c>
      <c r="D50" s="79">
        <f t="shared" si="3"/>
        <v>2386.1726870000002</v>
      </c>
    </row>
    <row r="51" spans="1:4" x14ac:dyDescent="0.2">
      <c r="A51" s="77" t="s">
        <v>92</v>
      </c>
      <c r="B51" s="79">
        <f t="shared" si="3"/>
        <v>2832.921308</v>
      </c>
      <c r="C51" s="79">
        <f t="shared" si="3"/>
        <v>2647.1613109999998</v>
      </c>
      <c r="D51" s="79">
        <f t="shared" si="3"/>
        <v>2010.959151</v>
      </c>
    </row>
    <row r="52" spans="1:4" x14ac:dyDescent="0.2">
      <c r="A52" s="78" t="s">
        <v>93</v>
      </c>
      <c r="B52" s="79">
        <f t="shared" si="3"/>
        <v>3043.6535119999999</v>
      </c>
      <c r="C52" s="79">
        <f t="shared" si="3"/>
        <v>3194.4900309999998</v>
      </c>
      <c r="D52" s="79">
        <f t="shared" si="3"/>
        <v>2575.9493160000002</v>
      </c>
    </row>
    <row r="53" spans="1:4" x14ac:dyDescent="0.2">
      <c r="A53" s="78" t="s">
        <v>94</v>
      </c>
      <c r="B53" s="79">
        <f t="shared" si="3"/>
        <v>2708.8952330000002</v>
      </c>
      <c r="C53" s="79">
        <f t="shared" si="3"/>
        <v>3055.838158</v>
      </c>
      <c r="D53" s="79">
        <f t="shared" si="3"/>
        <v>2402.4303970000001</v>
      </c>
    </row>
    <row r="54" spans="1:4" x14ac:dyDescent="0.2">
      <c r="A54" s="77" t="s">
        <v>95</v>
      </c>
      <c r="B54" s="79" t="e">
        <f t="shared" si="3"/>
        <v>#N/A</v>
      </c>
      <c r="C54" s="79">
        <f t="shared" si="3"/>
        <v>3521.114282</v>
      </c>
      <c r="D54" s="79">
        <f t="shared" si="3"/>
        <v>2037.4579639999999</v>
      </c>
    </row>
    <row r="55" spans="1:4" x14ac:dyDescent="0.2">
      <c r="A55" s="78" t="s">
        <v>96</v>
      </c>
      <c r="B55" s="79" t="e">
        <f t="shared" si="3"/>
        <v>#N/A</v>
      </c>
      <c r="C55" s="79">
        <f t="shared" si="3"/>
        <v>3788.9697729999998</v>
      </c>
      <c r="D55" s="79">
        <f t="shared" si="3"/>
        <v>2059.434741</v>
      </c>
    </row>
    <row r="56" spans="1:4" x14ac:dyDescent="0.2">
      <c r="A56" s="78" t="s">
        <v>97</v>
      </c>
      <c r="B56" s="79" t="e">
        <f t="shared" si="3"/>
        <v>#N/A</v>
      </c>
      <c r="C56" s="79">
        <f t="shared" si="3"/>
        <v>3124.6638400000002</v>
      </c>
      <c r="D56" s="79">
        <f t="shared" si="3"/>
        <v>2453.414753</v>
      </c>
    </row>
    <row r="57" spans="1:4" x14ac:dyDescent="0.2">
      <c r="A57" s="77" t="s">
        <v>98</v>
      </c>
      <c r="B57" s="79" t="e">
        <f t="shared" si="3"/>
        <v>#N/A</v>
      </c>
      <c r="C57" s="79">
        <f t="shared" si="3"/>
        <v>3414.9684539999998</v>
      </c>
      <c r="D57" s="79">
        <f t="shared" si="3"/>
        <v>2631.2741110000002</v>
      </c>
    </row>
    <row r="58" spans="1:4" x14ac:dyDescent="0.2">
      <c r="A58" s="78" t="s">
        <v>99</v>
      </c>
      <c r="B58" s="79" t="e">
        <f t="shared" si="3"/>
        <v>#N/A</v>
      </c>
      <c r="C58" s="79">
        <f t="shared" si="3"/>
        <v>3348.2578450000001</v>
      </c>
      <c r="D58" s="79">
        <f t="shared" si="3"/>
        <v>2898.9142849999998</v>
      </c>
    </row>
    <row r="59" spans="1:4" x14ac:dyDescent="0.2">
      <c r="A59" s="78" t="s">
        <v>100</v>
      </c>
      <c r="B59" s="79" t="e">
        <f t="shared" si="3"/>
        <v>#N/A</v>
      </c>
      <c r="C59" s="79">
        <f t="shared" si="3"/>
        <v>3052.6222550000002</v>
      </c>
      <c r="D59" s="79">
        <f t="shared" si="3"/>
        <v>2480.7455199999999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2023-08-18T05:50:45Z</cp:lastPrinted>
  <dcterms:created xsi:type="dcterms:W3CDTF">2012-03-28T07:56:08Z</dcterms:created>
  <dcterms:modified xsi:type="dcterms:W3CDTF">2023-08-18T06:02:17Z</dcterms:modified>
  <cp:category>LIS-Bericht</cp:category>
</cp:coreProperties>
</file>