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activeTab="0"/>
  </bookViews>
  <sheets>
    <sheet name="Statistischer Bericht" sheetId="1" r:id="rId1"/>
    <sheet name="Transit2005-Seite 1" sheetId="2" r:id="rId2"/>
    <sheet name="Transit2005-Seite 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DATABASE" localSheetId="0">'[6]3GÜTER'!#REF!</definedName>
    <definedName name="DATABASE" localSheetId="1">'[3]3GÜTER'!#REF!</definedName>
    <definedName name="DATABASE">'[1]3GÜTER'!$AA$13</definedName>
    <definedName name="_xlnm.Print_Area" localSheetId="1">'Transit2005-Seite 1'!$A$1:$G$40</definedName>
    <definedName name="_xlnm.Print_Area" localSheetId="2">'Transit2005-Seite 2'!$A$1:$I$57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8" localSheetId="2">'Transit2005-Seite 2'!$F$57</definedName>
    <definedName name="Quartal" localSheetId="0">'Statistischer Bericht'!#REF!</definedName>
    <definedName name="Quartal">#REF!</definedName>
    <definedName name="STJ" localSheetId="0">'[5]Januar bis Juni 94 (B)'!$F$2</definedName>
    <definedName name="STJ">'[5]Januar bis Juni 94 (B)'!$F$2</definedName>
    <definedName name="CRITERIA" localSheetId="0">'[2]Januar bis Dezember 92 (A)'!#REF!</definedName>
    <definedName name="CRITERIA" localSheetId="1">'[2]Januar bis Dezember 92 (A)'!#REF!</definedName>
    <definedName name="CRITERIA">'[2]Januar bis Dezember 92 (A)'!#REF!</definedName>
    <definedName name="VorKurz">#REF!</definedName>
    <definedName name="VorMoName">#REF!</definedName>
    <definedName name="x" localSheetId="0">'[4]3GÜTER'!$AA$13</definedName>
    <definedName name="x">'[4]3GÜTER'!$AA$13</definedName>
  </definedNames>
  <calcPr fullCalcOnLoad="1"/>
</workbook>
</file>

<file path=xl/sharedStrings.xml><?xml version="1.0" encoding="utf-8"?>
<sst xmlns="http://schemas.openxmlformats.org/spreadsheetml/2006/main" count="98" uniqueCount="72">
  <si>
    <t>Finnland</t>
  </si>
  <si>
    <t>Schweden</t>
  </si>
  <si>
    <t>Dänemark</t>
  </si>
  <si>
    <t>Polen</t>
  </si>
  <si>
    <t>Österreich</t>
  </si>
  <si>
    <t>Tschechische Republik</t>
  </si>
  <si>
    <t>Russland</t>
  </si>
  <si>
    <t>Norwegen</t>
  </si>
  <si>
    <t>Ungarn</t>
  </si>
  <si>
    <t>Schweiz</t>
  </si>
  <si>
    <t>See-Eingang</t>
  </si>
  <si>
    <t>See-Ausgang</t>
  </si>
  <si>
    <t>nach Bestimmungsländern</t>
  </si>
  <si>
    <t>nach Versendungsländern</t>
  </si>
  <si>
    <t>Land</t>
  </si>
  <si>
    <t>Verän-</t>
  </si>
  <si>
    <t>derung</t>
  </si>
  <si>
    <t>1 000 t</t>
  </si>
  <si>
    <t>in %</t>
  </si>
  <si>
    <t>Ab- bzw. Anfuhr auf dem Land- und Flussweg nach bzw. aus</t>
  </si>
  <si>
    <t>Frankreich</t>
  </si>
  <si>
    <t>Belgien-Luxemburg</t>
  </si>
  <si>
    <t>Niederlande</t>
  </si>
  <si>
    <t>Italien</t>
  </si>
  <si>
    <t>Vereinigtes Königreich</t>
  </si>
  <si>
    <t>Spanien</t>
  </si>
  <si>
    <t>Slowakei</t>
  </si>
  <si>
    <t>übrigen Ländern</t>
  </si>
  <si>
    <t>Zusammen</t>
  </si>
  <si>
    <t>Ab- bzw. Anfuhr im Seeumschlag nach bzw. aus</t>
  </si>
  <si>
    <t>Portugal</t>
  </si>
  <si>
    <t>Türkei</t>
  </si>
  <si>
    <t>übrigen europäischen Ländern</t>
  </si>
  <si>
    <t>Außereuropa</t>
  </si>
  <si>
    <t>Insgesamt</t>
  </si>
  <si>
    <t>Tschech.</t>
  </si>
  <si>
    <t>Durchfuhr des Auslandes über Hamburg 2004 und 2005 nach Bestimmungs- bzw. Versendungsländern</t>
  </si>
  <si>
    <t>Durchfuhr des Auslandes über Hamburg 2005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</si>
  <si>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</si>
  <si>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</si>
  <si>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</si>
  <si>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</si>
  <si>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</si>
  <si>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</si>
  <si>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</si>
  <si>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</si>
  <si>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</si>
  <si>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</si>
  <si>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</si>
  <si>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</si>
  <si>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</si>
  <si>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</si>
  <si>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</si>
  <si>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</si>
  <si>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</si>
  <si>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</si>
  <si>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</si>
  <si>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</si>
  <si>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G III/S 2 – j/05 H</t>
  </si>
  <si>
    <t xml:space="preserve">Durchfuhr des Auslandes über Hamburg 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</si>
  <si>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</si>
  <si>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</si>
  <si>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</si>
  <si>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</si>
  <si>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</si>
  <si>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</si>
  <si>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</si>
  <si>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</si>
  <si>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</si>
  <si>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Estland</t>
  </si>
  <si>
    <t>Lettland</t>
  </si>
  <si>
    <t>Litauen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</si>
</sst>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0.0\ \ "/>
    <numFmt numFmtId="169" formatCode="#\ ##0.0"/>
    <numFmt numFmtId="170" formatCode="\ \+* ##.0\ ;\ \-* ##.0\ "/>
    <numFmt numFmtId="171" formatCode="0.0"/>
    <numFmt numFmtId="172" formatCode="#\ ##0.0\ \ \ "/>
    <numFmt numFmtId="173" formatCode="\ \ \ \ \+* ##.0\ \ ;\ \ \ \ \-* ##.0\ \ "/>
    <numFmt numFmtId="174" formatCode="#\ ##0.0\ \ "/>
    <numFmt numFmtId="175" formatCode="#\ ##0"/>
    <numFmt numFmtId="176" formatCode="\ \ \ \ \ \ \+* #\ ##0.0\ \ \ \ ;\ \ \ \ \ \ \-* #\ ##0.0\ \ \ \ "/>
    <numFmt numFmtId="177" formatCode="0.0\ \ \ \ \ \ "/>
    <numFmt numFmtId="178" formatCode="0.0\ \ \ \ \ "/>
    <numFmt numFmtId="179" formatCode="#\ ##0\ \ \ \ \ "/>
    <numFmt numFmtId="180" formatCode="#\ ###\ ##0\ \ \ \ \ "/>
    <numFmt numFmtId="181" formatCode="#\ ###\ ##0.0\ \ \ \ \ "/>
    <numFmt numFmtId="182" formatCode="#\ ##0\ \ \ \ \ \ \ "/>
    <numFmt numFmtId="183" formatCode="d/\ mmmm\ yyyy"/>
    <numFmt numFmtId="184" formatCode="#,##0.0"/>
  </numFmts>
  <fonts count="24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u val="single"/>
      <sz val="9"/>
      <color indexed="12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sz val="10"/>
      <name val="Arial"/>
      <family val="0"/>
    </font>
    <font>
      <sz val="8"/>
      <name val="Helvetica"/>
      <family val="0"/>
    </font>
    <font>
      <b/>
      <sz val="12"/>
      <name val="Helvetica"/>
      <family val="0"/>
    </font>
    <font>
      <b/>
      <sz val="10"/>
      <name val="Arial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MS Sans Serif"/>
      <family val="0"/>
    </font>
    <font>
      <sz val="7"/>
      <name val="Arial"/>
      <family val="2"/>
    </font>
    <font>
      <sz val="7.5"/>
      <name val="Helvetica"/>
      <family val="2"/>
    </font>
    <font>
      <sz val="11"/>
      <name val="Helvetica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>
      <alignment horizontal="center"/>
      <protection/>
    </xf>
    <xf numFmtId="166" fontId="0" fillId="0" borderId="0">
      <alignment horizontal="center"/>
      <protection/>
    </xf>
    <xf numFmtId="16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27" applyFill="1">
      <alignment/>
      <protection/>
    </xf>
    <xf numFmtId="0" fontId="7" fillId="2" borderId="0" xfId="30" applyFill="1">
      <alignment/>
      <protection/>
    </xf>
    <xf numFmtId="0" fontId="11" fillId="2" borderId="0" xfId="31" applyFont="1" applyFill="1">
      <alignment/>
      <protection/>
    </xf>
    <xf numFmtId="0" fontId="11" fillId="2" borderId="0" xfId="31" applyFont="1" applyFill="1" applyBorder="1">
      <alignment/>
      <protection/>
    </xf>
    <xf numFmtId="0" fontId="6" fillId="2" borderId="0" xfId="31" applyFont="1" applyFill="1" applyBorder="1">
      <alignment/>
      <protection/>
    </xf>
    <xf numFmtId="0" fontId="6" fillId="2" borderId="0" xfId="31" applyFont="1" applyFill="1">
      <alignment/>
      <protection/>
    </xf>
    <xf numFmtId="0" fontId="6" fillId="2" borderId="1" xfId="28" applyFont="1" applyFill="1" applyBorder="1">
      <alignment/>
      <protection/>
    </xf>
    <xf numFmtId="0" fontId="6" fillId="2" borderId="2" xfId="28" applyFont="1" applyFill="1" applyBorder="1">
      <alignment/>
      <protection/>
    </xf>
    <xf numFmtId="0" fontId="6" fillId="2" borderId="3" xfId="31" applyFont="1" applyFill="1" applyBorder="1">
      <alignment/>
      <protection/>
    </xf>
    <xf numFmtId="0" fontId="6" fillId="2" borderId="1" xfId="31" applyFont="1" applyFill="1" applyBorder="1">
      <alignment/>
      <protection/>
    </xf>
    <xf numFmtId="0" fontId="6" fillId="2" borderId="2" xfId="31" applyFont="1" applyFill="1" applyBorder="1">
      <alignment/>
      <protection/>
    </xf>
    <xf numFmtId="0" fontId="6" fillId="2" borderId="0" xfId="28" applyFont="1" applyFill="1" applyBorder="1">
      <alignment/>
      <protection/>
    </xf>
    <xf numFmtId="0" fontId="6" fillId="2" borderId="4" xfId="28" applyFont="1" applyFill="1" applyBorder="1">
      <alignment/>
      <protection/>
    </xf>
    <xf numFmtId="0" fontId="6" fillId="2" borderId="0" xfId="31" applyFont="1" applyFill="1" applyBorder="1" applyAlignment="1">
      <alignment horizontal="centerContinuous"/>
      <protection/>
    </xf>
    <xf numFmtId="0" fontId="6" fillId="2" borderId="4" xfId="31" applyFont="1" applyFill="1" applyBorder="1" applyAlignment="1">
      <alignment horizontal="centerContinuous"/>
      <protection/>
    </xf>
    <xf numFmtId="0" fontId="6" fillId="2" borderId="5" xfId="31" applyFont="1" applyFill="1" applyBorder="1" applyAlignment="1">
      <alignment horizontal="centerContinuous"/>
      <protection/>
    </xf>
    <xf numFmtId="0" fontId="6" fillId="2" borderId="0" xfId="28" applyFont="1" applyFill="1" applyBorder="1" applyAlignment="1">
      <alignment horizontal="centerContinuous"/>
      <protection/>
    </xf>
    <xf numFmtId="0" fontId="6" fillId="2" borderId="0" xfId="28" applyFont="1" applyFill="1" applyAlignment="1">
      <alignment horizontal="centerContinuous"/>
      <protection/>
    </xf>
    <xf numFmtId="0" fontId="6" fillId="2" borderId="6" xfId="31" applyFont="1" applyFill="1" applyBorder="1">
      <alignment/>
      <protection/>
    </xf>
    <xf numFmtId="0" fontId="6" fillId="2" borderId="7" xfId="31" applyFont="1" applyFill="1" applyBorder="1">
      <alignment/>
      <protection/>
    </xf>
    <xf numFmtId="0" fontId="6" fillId="2" borderId="8" xfId="31" applyFont="1" applyFill="1" applyBorder="1">
      <alignment/>
      <protection/>
    </xf>
    <xf numFmtId="0" fontId="6" fillId="2" borderId="9" xfId="31" applyFont="1" applyFill="1" applyBorder="1" applyAlignment="1">
      <alignment horizontal="center"/>
      <protection/>
    </xf>
    <xf numFmtId="0" fontId="6" fillId="2" borderId="3" xfId="31" applyFont="1" applyFill="1" applyBorder="1" applyAlignment="1">
      <alignment horizontal="center"/>
      <protection/>
    </xf>
    <xf numFmtId="0" fontId="6" fillId="2" borderId="10" xfId="31" applyFont="1" applyFill="1" applyBorder="1" applyAlignment="1">
      <alignment horizontal="center"/>
      <protection/>
    </xf>
    <xf numFmtId="0" fontId="6" fillId="2" borderId="5" xfId="31" applyFont="1" applyFill="1" applyBorder="1" applyAlignment="1">
      <alignment horizontal="center"/>
      <protection/>
    </xf>
    <xf numFmtId="0" fontId="6" fillId="2" borderId="7" xfId="28" applyFont="1" applyFill="1" applyBorder="1">
      <alignment/>
      <protection/>
    </xf>
    <xf numFmtId="0" fontId="6" fillId="2" borderId="8" xfId="28" applyFont="1" applyFill="1" applyBorder="1">
      <alignment/>
      <protection/>
    </xf>
    <xf numFmtId="0" fontId="6" fillId="2" borderId="11" xfId="31" applyFont="1" applyFill="1" applyBorder="1" applyAlignment="1">
      <alignment horizontal="centerContinuous"/>
      <protection/>
    </xf>
    <xf numFmtId="0" fontId="6" fillId="2" borderId="12" xfId="31" applyFont="1" applyFill="1" applyBorder="1" applyAlignment="1">
      <alignment horizontal="centerContinuous"/>
      <protection/>
    </xf>
    <xf numFmtId="0" fontId="6" fillId="2" borderId="13" xfId="31" applyFont="1" applyFill="1" applyBorder="1" applyAlignment="1">
      <alignment horizontal="center"/>
      <protection/>
    </xf>
    <xf numFmtId="0" fontId="6" fillId="2" borderId="14" xfId="31" applyFont="1" applyFill="1" applyBorder="1" applyAlignment="1">
      <alignment horizontal="centerContinuous"/>
      <protection/>
    </xf>
    <xf numFmtId="0" fontId="6" fillId="2" borderId="6" xfId="31" applyFont="1" applyFill="1" applyBorder="1" applyAlignment="1">
      <alignment horizontal="center"/>
      <protection/>
    </xf>
    <xf numFmtId="0" fontId="0" fillId="2" borderId="0" xfId="31" applyFont="1" applyFill="1" applyBorder="1">
      <alignment/>
      <protection/>
    </xf>
    <xf numFmtId="0" fontId="0" fillId="2" borderId="0" xfId="31" applyFont="1" applyFill="1">
      <alignment/>
      <protection/>
    </xf>
    <xf numFmtId="0" fontId="0" fillId="2" borderId="0" xfId="31" applyFill="1">
      <alignment/>
      <protection/>
    </xf>
    <xf numFmtId="0" fontId="0" fillId="2" borderId="0" xfId="31" applyFill="1" applyBorder="1">
      <alignment/>
      <protection/>
    </xf>
    <xf numFmtId="168" fontId="0" fillId="2" borderId="0" xfId="31" applyNumberFormat="1" applyFont="1" applyFill="1" applyBorder="1">
      <alignment/>
      <protection/>
    </xf>
    <xf numFmtId="0" fontId="6" fillId="2" borderId="0" xfId="31" applyFont="1" applyFill="1">
      <alignment/>
      <protection/>
    </xf>
    <xf numFmtId="0" fontId="6" fillId="2" borderId="0" xfId="31" applyFont="1" applyFill="1" applyAlignment="1">
      <alignment horizontal="center"/>
      <protection/>
    </xf>
    <xf numFmtId="0" fontId="6" fillId="2" borderId="0" xfId="31" applyFont="1" applyFill="1" applyBorder="1">
      <alignment/>
      <protection/>
    </xf>
    <xf numFmtId="169" fontId="6" fillId="2" borderId="0" xfId="31" applyNumberFormat="1" applyFont="1" applyFill="1" applyBorder="1">
      <alignment/>
      <protection/>
    </xf>
    <xf numFmtId="170" fontId="6" fillId="2" borderId="0" xfId="31" applyNumberFormat="1" applyFont="1" applyFill="1" applyBorder="1">
      <alignment/>
      <protection/>
    </xf>
    <xf numFmtId="168" fontId="6" fillId="2" borderId="0" xfId="31" applyNumberFormat="1" applyFont="1" applyFill="1" applyBorder="1">
      <alignment/>
      <protection/>
    </xf>
    <xf numFmtId="181" fontId="6" fillId="2" borderId="10" xfId="31" applyNumberFormat="1" applyFont="1" applyFill="1" applyBorder="1">
      <alignment/>
      <protection/>
    </xf>
    <xf numFmtId="176" fontId="6" fillId="2" borderId="10" xfId="31" applyNumberFormat="1" applyFont="1" applyFill="1" applyBorder="1">
      <alignment/>
      <protection/>
    </xf>
    <xf numFmtId="176" fontId="6" fillId="2" borderId="5" xfId="31" applyNumberFormat="1" applyFont="1" applyFill="1" applyBorder="1">
      <alignment/>
      <protection/>
    </xf>
    <xf numFmtId="176" fontId="6" fillId="2" borderId="0" xfId="31" applyNumberFormat="1" applyFont="1" applyFill="1" applyBorder="1">
      <alignment/>
      <protection/>
    </xf>
    <xf numFmtId="181" fontId="6" fillId="2" borderId="0" xfId="31" applyNumberFormat="1" applyFont="1" applyFill="1">
      <alignment/>
      <protection/>
    </xf>
    <xf numFmtId="171" fontId="6" fillId="2" borderId="0" xfId="31" applyNumberFormat="1" applyFont="1" applyFill="1">
      <alignment/>
      <protection/>
    </xf>
    <xf numFmtId="178" fontId="6" fillId="2" borderId="0" xfId="31" applyNumberFormat="1" applyFont="1" applyFill="1">
      <alignment/>
      <protection/>
    </xf>
    <xf numFmtId="0" fontId="6" fillId="2" borderId="0" xfId="31" applyFont="1" applyFill="1" applyAlignment="1">
      <alignment horizontal="right"/>
      <protection/>
    </xf>
    <xf numFmtId="181" fontId="6" fillId="2" borderId="9" xfId="31" applyNumberFormat="1" applyFont="1" applyFill="1" applyBorder="1">
      <alignment/>
      <protection/>
    </xf>
    <xf numFmtId="176" fontId="6" fillId="2" borderId="9" xfId="31" applyNumberFormat="1" applyFont="1" applyFill="1" applyBorder="1">
      <alignment/>
      <protection/>
    </xf>
    <xf numFmtId="176" fontId="6" fillId="2" borderId="3" xfId="31" applyNumberFormat="1" applyFont="1" applyFill="1" applyBorder="1">
      <alignment/>
      <protection/>
    </xf>
    <xf numFmtId="0" fontId="5" fillId="2" borderId="0" xfId="28" applyFont="1" applyFill="1">
      <alignment/>
      <protection/>
    </xf>
    <xf numFmtId="0" fontId="11" fillId="2" borderId="0" xfId="28" applyFont="1" applyFill="1">
      <alignment/>
      <protection/>
    </xf>
    <xf numFmtId="181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28" applyFont="1" applyFill="1">
      <alignment/>
      <protection/>
    </xf>
    <xf numFmtId="0" fontId="6" fillId="2" borderId="0" xfId="28" applyFont="1" applyFill="1">
      <alignment/>
      <protection/>
    </xf>
    <xf numFmtId="0" fontId="11" fillId="2" borderId="0" xfId="28" applyFont="1" applyFill="1" applyBorder="1">
      <alignment/>
      <protection/>
    </xf>
    <xf numFmtId="168" fontId="6" fillId="2" borderId="0" xfId="28" applyNumberFormat="1" applyFont="1" applyFill="1" applyBorder="1">
      <alignment/>
      <protection/>
    </xf>
    <xf numFmtId="0" fontId="6" fillId="2" borderId="0" xfId="28" applyFont="1" applyFill="1" applyBorder="1">
      <alignment/>
      <protection/>
    </xf>
    <xf numFmtId="181" fontId="6" fillId="2" borderId="10" xfId="28" applyNumberFormat="1" applyFont="1" applyFill="1" applyBorder="1" applyAlignment="1">
      <alignment/>
      <protection/>
    </xf>
    <xf numFmtId="0" fontId="6" fillId="2" borderId="0" xfId="25" applyFont="1" applyFill="1">
      <alignment/>
      <protection/>
    </xf>
    <xf numFmtId="171" fontId="6" fillId="2" borderId="0" xfId="0" applyNumberFormat="1" applyFont="1" applyFill="1" applyAlignment="1">
      <alignment/>
    </xf>
    <xf numFmtId="173" fontId="6" fillId="2" borderId="10" xfId="28" applyNumberFormat="1" applyFont="1" applyFill="1" applyBorder="1">
      <alignment/>
      <protection/>
    </xf>
    <xf numFmtId="173" fontId="6" fillId="2" borderId="5" xfId="28" applyNumberFormat="1" applyFont="1" applyFill="1" applyBorder="1">
      <alignment/>
      <protection/>
    </xf>
    <xf numFmtId="177" fontId="5" fillId="2" borderId="0" xfId="28" applyNumberFormat="1" applyFont="1" applyFill="1">
      <alignment/>
      <protection/>
    </xf>
    <xf numFmtId="0" fontId="6" fillId="2" borderId="0" xfId="28" applyFont="1" applyFill="1" applyAlignment="1">
      <alignment horizontal="center"/>
      <protection/>
    </xf>
    <xf numFmtId="181" fontId="6" fillId="2" borderId="15" xfId="28" applyNumberFormat="1" applyFont="1" applyFill="1" applyBorder="1" applyAlignment="1">
      <alignment/>
      <protection/>
    </xf>
    <xf numFmtId="176" fontId="6" fillId="2" borderId="11" xfId="31" applyNumberFormat="1" applyFont="1" applyFill="1" applyBorder="1">
      <alignment/>
      <protection/>
    </xf>
    <xf numFmtId="0" fontId="6" fillId="2" borderId="1" xfId="28" applyFont="1" applyFill="1" applyBorder="1">
      <alignment/>
      <protection/>
    </xf>
    <xf numFmtId="0" fontId="6" fillId="2" borderId="1" xfId="28" applyFont="1" applyFill="1" applyBorder="1" applyAlignment="1">
      <alignment horizontal="center"/>
      <protection/>
    </xf>
    <xf numFmtId="181" fontId="6" fillId="2" borderId="10" xfId="28" applyNumberFormat="1" applyFont="1" applyFill="1" applyBorder="1">
      <alignment/>
      <protection/>
    </xf>
    <xf numFmtId="173" fontId="6" fillId="2" borderId="3" xfId="28" applyNumberFormat="1" applyFont="1" applyFill="1" applyBorder="1">
      <alignment/>
      <protection/>
    </xf>
    <xf numFmtId="0" fontId="6" fillId="2" borderId="0" xfId="28" applyFont="1" applyFill="1" applyBorder="1" applyAlignment="1">
      <alignment horizontal="center"/>
      <protection/>
    </xf>
    <xf numFmtId="0" fontId="0" fillId="2" borderId="0" xfId="28" applyFont="1" applyFill="1">
      <alignment/>
      <protection/>
    </xf>
    <xf numFmtId="168" fontId="0" fillId="2" borderId="0" xfId="28" applyNumberFormat="1" applyFont="1" applyFill="1">
      <alignment/>
      <protection/>
    </xf>
    <xf numFmtId="0" fontId="13" fillId="2" borderId="0" xfId="28" applyFont="1" applyFill="1">
      <alignment/>
      <protection/>
    </xf>
    <xf numFmtId="172" fontId="0" fillId="2" borderId="0" xfId="28" applyNumberFormat="1" applyFont="1" applyFill="1">
      <alignment/>
      <protection/>
    </xf>
    <xf numFmtId="170" fontId="0" fillId="2" borderId="0" xfId="28" applyNumberFormat="1" applyFont="1" applyFill="1">
      <alignment/>
      <protection/>
    </xf>
    <xf numFmtId="0" fontId="0" fillId="2" borderId="0" xfId="28" applyFont="1" applyFill="1" applyBorder="1">
      <alignment/>
      <protection/>
    </xf>
    <xf numFmtId="0" fontId="0" fillId="2" borderId="0" xfId="0" applyFill="1" applyAlignment="1">
      <alignment/>
    </xf>
    <xf numFmtId="171" fontId="13" fillId="2" borderId="0" xfId="28" applyNumberFormat="1" applyFont="1" applyFill="1">
      <alignment/>
      <protection/>
    </xf>
    <xf numFmtId="181" fontId="0" fillId="2" borderId="0" xfId="28" applyNumberFormat="1" applyFont="1" applyFill="1">
      <alignment/>
      <protection/>
    </xf>
    <xf numFmtId="0" fontId="12" fillId="2" borderId="0" xfId="28" applyFont="1" applyFill="1">
      <alignment/>
      <protection/>
    </xf>
    <xf numFmtId="0" fontId="14" fillId="0" borderId="0" xfId="0" applyFont="1" applyAlignment="1">
      <alignment/>
    </xf>
    <xf numFmtId="0" fontId="13" fillId="2" borderId="0" xfId="28" applyFont="1" applyFill="1" applyBorder="1">
      <alignment/>
      <protection/>
    </xf>
    <xf numFmtId="0" fontId="0" fillId="2" borderId="0" xfId="0" applyFont="1" applyFill="1" applyAlignment="1">
      <alignment/>
    </xf>
    <xf numFmtId="174" fontId="0" fillId="2" borderId="0" xfId="28" applyNumberFormat="1" applyFont="1" applyFill="1" applyBorder="1">
      <alignment/>
      <protection/>
    </xf>
    <xf numFmtId="171" fontId="0" fillId="2" borderId="0" xfId="28" applyNumberFormat="1" applyFont="1" applyFill="1" applyBorder="1" applyAlignment="1">
      <alignment/>
      <protection/>
    </xf>
    <xf numFmtId="181" fontId="13" fillId="2" borderId="0" xfId="28" applyNumberFormat="1" applyFont="1" applyFill="1">
      <alignment/>
      <protection/>
    </xf>
    <xf numFmtId="169" fontId="0" fillId="2" borderId="0" xfId="28" applyNumberFormat="1" applyFont="1" applyFill="1" applyBorder="1">
      <alignment/>
      <protection/>
    </xf>
    <xf numFmtId="181" fontId="0" fillId="2" borderId="0" xfId="0" applyNumberFormat="1" applyFont="1" applyFill="1" applyAlignment="1">
      <alignment/>
    </xf>
    <xf numFmtId="180" fontId="0" fillId="2" borderId="0" xfId="0" applyNumberFormat="1" applyFont="1" applyFill="1" applyBorder="1" applyAlignment="1">
      <alignment/>
    </xf>
    <xf numFmtId="0" fontId="15" fillId="2" borderId="0" xfId="28" applyFont="1" applyFill="1">
      <alignment/>
      <protection/>
    </xf>
    <xf numFmtId="0" fontId="15" fillId="2" borderId="0" xfId="28" applyFont="1" applyFill="1" applyBorder="1">
      <alignment/>
      <protection/>
    </xf>
    <xf numFmtId="0" fontId="0" fillId="2" borderId="0" xfId="28" applyFont="1" applyFill="1" applyBorder="1" applyAlignment="1">
      <alignment horizontal="right"/>
      <protection/>
    </xf>
    <xf numFmtId="179" fontId="6" fillId="2" borderId="0" xfId="25" applyNumberFormat="1" applyFont="1" applyFill="1" applyAlignment="1">
      <alignment horizontal="right"/>
      <protection/>
    </xf>
    <xf numFmtId="179" fontId="6" fillId="2" borderId="0" xfId="25" applyNumberFormat="1" applyFont="1" applyFill="1">
      <alignment/>
      <protection/>
    </xf>
    <xf numFmtId="0" fontId="8" fillId="2" borderId="0" xfId="25" applyFont="1" applyFill="1">
      <alignment/>
      <protection/>
    </xf>
    <xf numFmtId="0" fontId="6" fillId="2" borderId="0" xfId="25" applyFont="1" applyFill="1" applyAlignment="1">
      <alignment horizontal="center"/>
      <protection/>
    </xf>
    <xf numFmtId="179" fontId="16" fillId="2" borderId="0" xfId="25" applyNumberFormat="1" applyFont="1" applyFill="1" applyAlignment="1">
      <alignment horizontal="right"/>
      <protection/>
    </xf>
    <xf numFmtId="1" fontId="6" fillId="2" borderId="0" xfId="25" applyNumberFormat="1" applyFont="1" applyFill="1" applyAlignment="1">
      <alignment horizontal="center"/>
      <protection/>
    </xf>
    <xf numFmtId="0" fontId="7" fillId="2" borderId="0" xfId="32" applyFill="1">
      <alignment/>
      <protection/>
    </xf>
    <xf numFmtId="182" fontId="6" fillId="2" borderId="0" xfId="25" applyNumberFormat="1" applyFont="1" applyFill="1" applyAlignment="1">
      <alignment horizontal="center"/>
      <protection/>
    </xf>
    <xf numFmtId="3" fontId="6" fillId="2" borderId="0" xfId="25" applyNumberFormat="1" applyFont="1" applyFill="1">
      <alignment/>
      <protection/>
    </xf>
    <xf numFmtId="175" fontId="6" fillId="2" borderId="0" xfId="25" applyNumberFormat="1" applyFont="1" applyFill="1">
      <alignment/>
      <protection/>
    </xf>
    <xf numFmtId="175" fontId="6" fillId="2" borderId="0" xfId="25" applyNumberFormat="1" applyFont="1" applyFill="1" applyAlignment="1">
      <alignment horizontal="right"/>
      <protection/>
    </xf>
    <xf numFmtId="1" fontId="8" fillId="2" borderId="0" xfId="25" applyNumberFormat="1" applyFont="1" applyFill="1" applyBorder="1" applyAlignment="1">
      <alignment horizontal="left"/>
      <protection/>
    </xf>
    <xf numFmtId="0" fontId="9" fillId="2" borderId="0" xfId="0" applyFont="1" applyFill="1" applyAlignment="1">
      <alignment horizontal="center"/>
    </xf>
    <xf numFmtId="0" fontId="10" fillId="2" borderId="3" xfId="26" applyFont="1" applyFill="1" applyBorder="1" applyAlignment="1" applyProtection="1">
      <alignment/>
      <protection hidden="1"/>
    </xf>
    <xf numFmtId="0" fontId="10" fillId="3" borderId="1" xfId="26" applyFont="1" applyFill="1" applyBorder="1" applyAlignment="1" applyProtection="1">
      <alignment/>
      <protection hidden="1"/>
    </xf>
    <xf numFmtId="0" fontId="7" fillId="3" borderId="1" xfId="26" applyFont="1" applyFill="1" applyBorder="1" applyAlignment="1" applyProtection="1">
      <alignment/>
      <protection hidden="1"/>
    </xf>
    <xf numFmtId="0" fontId="7" fillId="3" borderId="2" xfId="26" applyFont="1" applyFill="1" applyBorder="1" applyAlignment="1" applyProtection="1">
      <alignment/>
      <protection hidden="1"/>
    </xf>
    <xf numFmtId="0" fontId="0" fillId="0" borderId="0" xfId="29">
      <alignment/>
      <protection/>
    </xf>
    <xf numFmtId="0" fontId="7" fillId="2" borderId="5" xfId="26" applyFont="1" applyFill="1" applyBorder="1" applyAlignment="1" applyProtection="1">
      <alignment/>
      <protection hidden="1"/>
    </xf>
    <xf numFmtId="0" fontId="7" fillId="3" borderId="0" xfId="26" applyFont="1" applyFill="1" applyBorder="1" applyAlignment="1" applyProtection="1">
      <alignment vertical="top"/>
      <protection hidden="1"/>
    </xf>
    <xf numFmtId="0" fontId="7" fillId="3" borderId="0" xfId="26" applyFont="1" applyFill="1" applyBorder="1" applyAlignment="1" applyProtection="1">
      <alignment/>
      <protection hidden="1"/>
    </xf>
    <xf numFmtId="0" fontId="7" fillId="3" borderId="4" xfId="26" applyFont="1" applyFill="1" applyBorder="1" applyAlignment="1" applyProtection="1">
      <alignment/>
      <protection hidden="1"/>
    </xf>
    <xf numFmtId="0" fontId="22" fillId="2" borderId="6" xfId="21" applyFont="1" applyFill="1" applyBorder="1" applyAlignment="1" applyProtection="1">
      <alignment horizontal="left"/>
      <protection hidden="1"/>
    </xf>
    <xf numFmtId="0" fontId="22" fillId="3" borderId="7" xfId="21" applyFont="1" applyFill="1" applyBorder="1" applyAlignment="1" applyProtection="1">
      <alignment horizontal="left"/>
      <protection hidden="1"/>
    </xf>
    <xf numFmtId="0" fontId="7" fillId="3" borderId="7" xfId="26" applyFont="1" applyFill="1" applyBorder="1" applyAlignment="1" applyProtection="1">
      <alignment/>
      <protection hidden="1"/>
    </xf>
    <xf numFmtId="0" fontId="7" fillId="3" borderId="8" xfId="26" applyFont="1" applyFill="1" applyBorder="1" applyAlignment="1" applyProtection="1">
      <alignment/>
      <protection hidden="1"/>
    </xf>
    <xf numFmtId="0" fontId="7" fillId="3" borderId="3" xfId="26" applyFont="1" applyFill="1" applyBorder="1" applyProtection="1">
      <alignment/>
      <protection hidden="1"/>
    </xf>
    <xf numFmtId="0" fontId="7" fillId="3" borderId="1" xfId="26" applyFont="1" applyFill="1" applyBorder="1" applyProtection="1">
      <alignment/>
      <protection hidden="1"/>
    </xf>
    <xf numFmtId="0" fontId="7" fillId="3" borderId="2" xfId="26" applyFont="1" applyFill="1" applyBorder="1" applyProtection="1">
      <alignment/>
      <protection hidden="1"/>
    </xf>
    <xf numFmtId="0" fontId="7" fillId="3" borderId="5" xfId="26" applyFont="1" applyFill="1" applyBorder="1" applyProtection="1">
      <alignment/>
      <protection hidden="1"/>
    </xf>
    <xf numFmtId="0" fontId="7" fillId="3" borderId="0" xfId="26" applyFont="1" applyFill="1" applyBorder="1" applyProtection="1">
      <alignment/>
      <protection hidden="1"/>
    </xf>
    <xf numFmtId="0" fontId="7" fillId="3" borderId="4" xfId="26" applyFont="1" applyFill="1" applyBorder="1" applyProtection="1">
      <alignment/>
      <protection hidden="1"/>
    </xf>
    <xf numFmtId="49" fontId="7" fillId="3" borderId="0" xfId="26" applyNumberFormat="1" applyFont="1" applyFill="1" applyBorder="1" applyProtection="1">
      <alignment/>
      <protection hidden="1"/>
    </xf>
    <xf numFmtId="0" fontId="7" fillId="3" borderId="0" xfId="26" applyFont="1" applyFill="1" applyBorder="1" applyProtection="1" quotePrefix="1">
      <alignment/>
      <protection hidden="1"/>
    </xf>
    <xf numFmtId="0" fontId="7" fillId="3" borderId="6" xfId="26" applyFont="1" applyFill="1" applyBorder="1" applyProtection="1">
      <alignment/>
      <protection hidden="1"/>
    </xf>
    <xf numFmtId="0" fontId="7" fillId="3" borderId="7" xfId="26" applyFont="1" applyFill="1" applyBorder="1" applyProtection="1">
      <alignment/>
      <protection hidden="1"/>
    </xf>
    <xf numFmtId="0" fontId="10" fillId="3" borderId="5" xfId="26" applyFont="1" applyFill="1" applyBorder="1" applyAlignment="1" applyProtection="1">
      <alignment/>
      <protection hidden="1"/>
    </xf>
    <xf numFmtId="0" fontId="10" fillId="2" borderId="5" xfId="26" applyFont="1" applyFill="1" applyBorder="1" applyAlignment="1" applyProtection="1">
      <alignment/>
      <protection hidden="1"/>
    </xf>
    <xf numFmtId="0" fontId="7" fillId="2" borderId="0" xfId="26" applyFont="1" applyFill="1" applyBorder="1" applyProtection="1">
      <alignment/>
      <protection hidden="1"/>
    </xf>
    <xf numFmtId="0" fontId="10" fillId="2" borderId="0" xfId="26" applyFont="1" applyFill="1" applyBorder="1" applyAlignment="1" applyProtection="1">
      <alignment horizontal="centerContinuous"/>
      <protection hidden="1"/>
    </xf>
    <xf numFmtId="0" fontId="10" fillId="3" borderId="0" xfId="26" applyFont="1" applyFill="1" applyBorder="1" applyAlignment="1" applyProtection="1">
      <alignment horizontal="centerContinuous"/>
      <protection hidden="1"/>
    </xf>
    <xf numFmtId="0" fontId="10" fillId="3" borderId="4" xfId="26" applyFont="1" applyFill="1" applyBorder="1" applyAlignment="1" applyProtection="1">
      <alignment horizontal="centerContinuous"/>
      <protection hidden="1"/>
    </xf>
    <xf numFmtId="0" fontId="10" fillId="2" borderId="5" xfId="26" applyFont="1" applyFill="1" applyBorder="1" applyAlignment="1" applyProtection="1">
      <alignment horizontal="left"/>
      <protection hidden="1"/>
    </xf>
    <xf numFmtId="1" fontId="10" fillId="2" borderId="5" xfId="26" applyNumberFormat="1" applyFont="1" applyFill="1" applyBorder="1" applyAlignment="1" applyProtection="1">
      <alignment horizontal="left"/>
      <protection hidden="1"/>
    </xf>
    <xf numFmtId="0" fontId="7" fillId="3" borderId="0" xfId="26" applyFont="1" applyFill="1" applyProtection="1">
      <alignment/>
      <protection hidden="1"/>
    </xf>
    <xf numFmtId="0" fontId="23" fillId="2" borderId="8" xfId="21" applyFont="1" applyFill="1" applyBorder="1" applyAlignment="1" applyProtection="1">
      <alignment horizontal="left"/>
      <protection hidden="1"/>
    </xf>
    <xf numFmtId="0" fontId="7" fillId="3" borderId="11" xfId="26" applyFont="1" applyFill="1" applyBorder="1" applyProtection="1">
      <alignment/>
      <protection hidden="1"/>
    </xf>
    <xf numFmtId="0" fontId="7" fillId="3" borderId="14" xfId="26" applyFont="1" applyFill="1" applyBorder="1" applyProtection="1">
      <alignment/>
      <protection hidden="1"/>
    </xf>
    <xf numFmtId="0" fontId="7" fillId="3" borderId="12" xfId="26" applyFont="1" applyFill="1" applyBorder="1" applyProtection="1">
      <alignment/>
      <protection hidden="1"/>
    </xf>
    <xf numFmtId="0" fontId="7" fillId="0" borderId="0" xfId="26" applyFont="1" applyProtection="1">
      <alignment/>
      <protection hidden="1"/>
    </xf>
    <xf numFmtId="168" fontId="0" fillId="2" borderId="0" xfId="28" applyNumberFormat="1" applyFont="1" applyFill="1" applyBorder="1">
      <alignment/>
      <protection/>
    </xf>
    <xf numFmtId="171" fontId="13" fillId="2" borderId="0" xfId="28" applyNumberFormat="1" applyFont="1" applyFill="1" applyBorder="1">
      <alignment/>
      <protection/>
    </xf>
    <xf numFmtId="181" fontId="13" fillId="2" borderId="0" xfId="28" applyNumberFormat="1" applyFont="1" applyFill="1" applyBorder="1">
      <alignment/>
      <protection/>
    </xf>
    <xf numFmtId="181" fontId="0" fillId="2" borderId="0" xfId="28" applyNumberFormat="1" applyFont="1" applyFill="1" applyBorder="1">
      <alignment/>
      <protection/>
    </xf>
    <xf numFmtId="171" fontId="0" fillId="2" borderId="0" xfId="28" applyNumberFormat="1" applyFont="1" applyFill="1" applyBorder="1">
      <alignment/>
      <protection/>
    </xf>
    <xf numFmtId="181" fontId="0" fillId="2" borderId="0" xfId="0" applyNumberFormat="1" applyFill="1" applyAlignment="1">
      <alignment/>
    </xf>
    <xf numFmtId="0" fontId="7" fillId="3" borderId="5" xfId="26" applyFont="1" applyFill="1" applyBorder="1" applyAlignment="1" applyProtection="1">
      <alignment horizontal="left" vertical="top" wrapText="1"/>
      <protection hidden="1"/>
    </xf>
    <xf numFmtId="0" fontId="7" fillId="3" borderId="0" xfId="26" applyFont="1" applyFill="1" applyBorder="1" applyAlignment="1" applyProtection="1">
      <alignment horizontal="left" vertical="top" wrapText="1"/>
      <protection hidden="1"/>
    </xf>
    <xf numFmtId="0" fontId="7" fillId="3" borderId="4" xfId="26" applyFont="1" applyFill="1" applyBorder="1" applyAlignment="1" applyProtection="1">
      <alignment horizontal="left" vertical="top" wrapText="1"/>
      <protection hidden="1"/>
    </xf>
    <xf numFmtId="0" fontId="7" fillId="3" borderId="3" xfId="26" applyFont="1" applyFill="1" applyBorder="1" applyAlignment="1" applyProtection="1">
      <alignment horizontal="left" vertical="top" wrapText="1"/>
      <protection hidden="1"/>
    </xf>
    <xf numFmtId="0" fontId="7" fillId="3" borderId="1" xfId="26" applyFont="1" applyFill="1" applyBorder="1" applyAlignment="1" applyProtection="1">
      <alignment horizontal="left" vertical="top" wrapText="1"/>
      <protection hidden="1"/>
    </xf>
    <xf numFmtId="0" fontId="7" fillId="3" borderId="2" xfId="26" applyFont="1" applyFill="1" applyBorder="1" applyAlignment="1" applyProtection="1">
      <alignment horizontal="left" vertical="top" wrapText="1"/>
      <protection hidden="1"/>
    </xf>
    <xf numFmtId="0" fontId="23" fillId="2" borderId="7" xfId="23" applyFont="1" applyFill="1" applyBorder="1" applyAlignment="1" applyProtection="1">
      <alignment horizontal="left"/>
      <protection hidden="1"/>
    </xf>
    <xf numFmtId="0" fontId="23" fillId="2" borderId="7" xfId="21" applyFont="1" applyFill="1" applyBorder="1" applyAlignment="1" applyProtection="1">
      <alignment horizontal="left"/>
      <protection hidden="1"/>
    </xf>
    <xf numFmtId="0" fontId="7" fillId="3" borderId="6" xfId="26" applyFont="1" applyFill="1" applyBorder="1" applyAlignment="1" applyProtection="1">
      <alignment horizontal="left" vertical="top" wrapText="1"/>
      <protection hidden="1"/>
    </xf>
    <xf numFmtId="0" fontId="7" fillId="3" borderId="7" xfId="26" applyFont="1" applyFill="1" applyBorder="1" applyAlignment="1" applyProtection="1">
      <alignment horizontal="left" vertical="top" wrapText="1"/>
      <protection hidden="1"/>
    </xf>
    <xf numFmtId="0" fontId="7" fillId="3" borderId="8" xfId="26" applyFont="1" applyFill="1" applyBorder="1" applyAlignment="1" applyProtection="1">
      <alignment horizontal="left" vertical="top" wrapText="1"/>
      <protection hidden="1"/>
    </xf>
    <xf numFmtId="49" fontId="7" fillId="2" borderId="0" xfId="26" applyNumberFormat="1" applyFont="1" applyFill="1" applyBorder="1" applyAlignment="1" applyProtection="1">
      <alignment horizontal="left"/>
      <protection hidden="1"/>
    </xf>
    <xf numFmtId="49" fontId="7" fillId="2" borderId="4" xfId="26" applyNumberFormat="1" applyFont="1" applyFill="1" applyBorder="1" applyAlignment="1" applyProtection="1">
      <alignment horizontal="left"/>
      <protection hidden="1"/>
    </xf>
    <xf numFmtId="0" fontId="23" fillId="3" borderId="7" xfId="22" applyFont="1" applyFill="1" applyBorder="1" applyAlignment="1" applyProtection="1">
      <alignment horizontal="left"/>
      <protection hidden="1"/>
    </xf>
    <xf numFmtId="0" fontId="23" fillId="3" borderId="7" xfId="21" applyFont="1" applyFill="1" applyBorder="1" applyAlignment="1" applyProtection="1">
      <alignment horizontal="left"/>
      <protection hidden="1"/>
    </xf>
    <xf numFmtId="0" fontId="23" fillId="3" borderId="8" xfId="21" applyFont="1" applyFill="1" applyBorder="1" applyAlignment="1" applyProtection="1">
      <alignment horizontal="left"/>
      <protection hidden="1"/>
    </xf>
    <xf numFmtId="183" fontId="7" fillId="2" borderId="11" xfId="26" applyNumberFormat="1" applyFont="1" applyFill="1" applyBorder="1" applyAlignment="1" applyProtection="1">
      <alignment horizontal="left"/>
      <protection hidden="1"/>
    </xf>
    <xf numFmtId="183" fontId="7" fillId="2" borderId="12" xfId="26" applyNumberFormat="1" applyFont="1" applyFill="1" applyBorder="1" applyAlignment="1" applyProtection="1">
      <alignment horizontal="left"/>
      <protection hidden="1"/>
    </xf>
    <xf numFmtId="49" fontId="7" fillId="2" borderId="1" xfId="26" applyNumberFormat="1" applyFont="1" applyFill="1" applyBorder="1" applyAlignment="1" applyProtection="1">
      <alignment horizontal="left"/>
      <protection hidden="1"/>
    </xf>
    <xf numFmtId="49" fontId="7" fillId="2" borderId="2" xfId="26" applyNumberFormat="1" applyFont="1" applyFill="1" applyBorder="1" applyAlignment="1" applyProtection="1">
      <alignment horizontal="left"/>
      <protection hidden="1"/>
    </xf>
    <xf numFmtId="0" fontId="9" fillId="2" borderId="0" xfId="0" applyFont="1" applyFill="1" applyAlignment="1">
      <alignment horizontal="center"/>
    </xf>
    <xf numFmtId="0" fontId="6" fillId="2" borderId="5" xfId="31" applyFont="1" applyFill="1" applyBorder="1" applyAlignment="1">
      <alignment horizontal="center"/>
      <protection/>
    </xf>
    <xf numFmtId="0" fontId="6" fillId="2" borderId="0" xfId="31" applyFont="1" applyFill="1" applyBorder="1" applyAlignment="1">
      <alignment horizontal="center"/>
      <protection/>
    </xf>
    <xf numFmtId="0" fontId="11" fillId="2" borderId="0" xfId="31" applyFont="1" applyFill="1" applyAlignment="1">
      <alignment horizontal="center"/>
      <protection/>
    </xf>
    <xf numFmtId="0" fontId="11" fillId="2" borderId="0" xfId="28" applyFont="1" applyFill="1" applyAlignment="1">
      <alignment horizontal="center"/>
      <protection/>
    </xf>
    <xf numFmtId="0" fontId="6" fillId="2" borderId="9" xfId="31" applyFont="1" applyFill="1" applyBorder="1" applyAlignment="1">
      <alignment horizontal="center" vertical="center"/>
      <protection/>
    </xf>
    <xf numFmtId="0" fontId="6" fillId="2" borderId="13" xfId="31" applyFont="1" applyFill="1" applyBorder="1" applyAlignment="1">
      <alignment horizontal="center" vertical="center"/>
      <protection/>
    </xf>
  </cellXfs>
  <cellStyles count="21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Hyperlink_Layout-Vorlage-Titelseite" xfId="23"/>
    <cellStyle name="Percent" xfId="24"/>
    <cellStyle name="Standard_10DURCHF" xfId="25"/>
    <cellStyle name="Standard_A_I_2_vj061_S" xfId="26"/>
    <cellStyle name="Standard_DEZ94" xfId="27"/>
    <cellStyle name="Standard_DUR9412B" xfId="28"/>
    <cellStyle name="Standard_EXCEL-Vorblatt für Statistische Berichte" xfId="29"/>
    <cellStyle name="Standard_Januar bis Dezember 96 (A)" xfId="30"/>
    <cellStyle name="Standard_J-Dez. 95_96 A" xfId="31"/>
    <cellStyle name="Standard_Schifff_Aussenhandel2005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12"/>
          <c:w val="0.98025"/>
          <c:h val="0.871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'Transit2005-Seite 1'!$J$9</c:f>
              <c:strCache>
                <c:ptCount val="1"/>
                <c:pt idx="0">
                  <c:v>1 995     </c:v>
                </c:pt>
              </c:strCache>
            </c:strRef>
          </c:tx>
          <c:spPr>
            <a:pattFill prst="dkHorz">
              <a:fgClr>
                <a:srgbClr val="999933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'Transit2005-Seite 1'!$K$9:$P$9</c:f>
              <c:numCache/>
            </c:numRef>
          </c:val>
        </c:ser>
        <c:ser>
          <c:idx val="1"/>
          <c:order val="1"/>
          <c:tx>
            <c:strRef>
              <c:f>'Transit2005-Seite 1'!$J$10</c:f>
              <c:strCache>
                <c:ptCount val="1"/>
                <c:pt idx="0">
                  <c:v>2 000     </c:v>
                </c:pt>
              </c:strCache>
            </c:strRef>
          </c:tx>
          <c:spPr>
            <a:gradFill rotWithShape="1">
              <a:gsLst>
                <a:gs pos="0">
                  <a:srgbClr val="750075"/>
                </a:gs>
                <a:gs pos="50000">
                  <a:srgbClr val="FF00FF"/>
                </a:gs>
                <a:gs pos="100000">
                  <a:srgbClr val="7500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'Transit2005-Seite 1'!$K$10:$P$10</c:f>
              <c:numCache/>
            </c:numRef>
          </c:val>
        </c:ser>
        <c:ser>
          <c:idx val="2"/>
          <c:order val="2"/>
          <c:tx>
            <c:strRef>
              <c:f>'Transit2005-Seite 1'!$J$11</c:f>
              <c:strCache>
                <c:ptCount val="1"/>
                <c:pt idx="0">
                  <c:v>2 005     </c:v>
                </c:pt>
              </c:strCache>
            </c:strRef>
          </c:tx>
          <c:spPr>
            <a:gradFill rotWithShape="1">
              <a:gsLst>
                <a:gs pos="0">
                  <a:srgbClr val="757558"/>
                </a:gs>
                <a:gs pos="50000">
                  <a:srgbClr val="FFFFC0"/>
                </a:gs>
                <a:gs pos="100000">
                  <a:srgbClr val="7575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'Transit2005-Seite 1'!$K$11:$P$11</c:f>
              <c:numCache/>
            </c:numRef>
          </c:val>
        </c:ser>
        <c:gapWidth val="90"/>
        <c:axId val="50444685"/>
        <c:axId val="51348982"/>
      </c:barChart>
      <c:catAx>
        <c:axId val="50444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1348982"/>
        <c:crosses val="autoZero"/>
        <c:auto val="0"/>
        <c:lblOffset val="100"/>
        <c:noMultiLvlLbl val="0"/>
      </c:catAx>
      <c:valAx>
        <c:axId val="51348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44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0.9415</cdr:y>
    </cdr:from>
    <cdr:to>
      <cdr:x>0.99925</cdr:x>
      <cdr:y>0.972</cdr:y>
    </cdr:to>
    <cdr:sp>
      <cdr:nvSpPr>
        <cdr:cNvPr id="1" name="Text 19"/>
        <cdr:cNvSpPr txBox="1">
          <a:spLocks noChangeArrowheads="1"/>
        </cdr:cNvSpPr>
      </cdr:nvSpPr>
      <cdr:spPr>
        <a:xfrm>
          <a:off x="5095875" y="4686300"/>
          <a:ext cx="10096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0.6815</cdr:x>
      <cdr:y>0.9415</cdr:y>
    </cdr:from>
    <cdr:to>
      <cdr:x>0.85725</cdr:x>
      <cdr:y>0.972</cdr:y>
    </cdr:to>
    <cdr:sp>
      <cdr:nvSpPr>
        <cdr:cNvPr id="2" name="Text 19"/>
        <cdr:cNvSpPr txBox="1">
          <a:spLocks noChangeArrowheads="1"/>
        </cdr:cNvSpPr>
      </cdr:nvSpPr>
      <cdr:spPr>
        <a:xfrm>
          <a:off x="4162425" y="4686300"/>
          <a:ext cx="1076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0.07125</cdr:x>
      <cdr:y>0.94475</cdr:y>
    </cdr:from>
    <cdr:to>
      <cdr:x>0.24275</cdr:x>
      <cdr:y>0.98225</cdr:y>
    </cdr:to>
    <cdr:sp>
      <cdr:nvSpPr>
        <cdr:cNvPr id="3" name="Text 19"/>
        <cdr:cNvSpPr txBox="1">
          <a:spLocks noChangeArrowheads="1"/>
        </cdr:cNvSpPr>
      </cdr:nvSpPr>
      <cdr:spPr>
        <a:xfrm>
          <a:off x="428625" y="4705350"/>
          <a:ext cx="1047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0.2245</cdr:x>
      <cdr:y>0.94475</cdr:y>
    </cdr:from>
    <cdr:to>
      <cdr:x>0.394</cdr:x>
      <cdr:y>0.97575</cdr:y>
    </cdr:to>
    <cdr:sp>
      <cdr:nvSpPr>
        <cdr:cNvPr id="4" name="Text 19"/>
        <cdr:cNvSpPr txBox="1">
          <a:spLocks noChangeArrowheads="1"/>
        </cdr:cNvSpPr>
      </cdr:nvSpPr>
      <cdr:spPr>
        <a:xfrm>
          <a:off x="1371600" y="4705350"/>
          <a:ext cx="1038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0.52775</cdr:x>
      <cdr:y>0.94475</cdr:y>
    </cdr:from>
    <cdr:to>
      <cdr:x>0.698</cdr:x>
      <cdr:y>0.972</cdr:y>
    </cdr:to>
    <cdr:sp>
      <cdr:nvSpPr>
        <cdr:cNvPr id="5" name="Text 19"/>
        <cdr:cNvSpPr txBox="1">
          <a:spLocks noChangeArrowheads="1"/>
        </cdr:cNvSpPr>
      </cdr:nvSpPr>
      <cdr:spPr>
        <a:xfrm>
          <a:off x="3219450" y="4705350"/>
          <a:ext cx="1038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0.381</cdr:x>
      <cdr:y>0.94475</cdr:y>
    </cdr:from>
    <cdr:to>
      <cdr:x>0.546</cdr:x>
      <cdr:y>0.972</cdr:y>
    </cdr:to>
    <cdr:sp>
      <cdr:nvSpPr>
        <cdr:cNvPr id="6" name="Text 19"/>
        <cdr:cNvSpPr txBox="1">
          <a:spLocks noChangeArrowheads="1"/>
        </cdr:cNvSpPr>
      </cdr:nvSpPr>
      <cdr:spPr>
        <a:xfrm>
          <a:off x="2324100" y="4705350"/>
          <a:ext cx="10096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6</xdr:col>
      <xdr:colOff>676275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0" y="666750"/>
        <a:ext cx="61150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14</xdr:row>
      <xdr:rowOff>76200</xdr:rowOff>
    </xdr:from>
    <xdr:to>
      <xdr:col>1</xdr:col>
      <xdr:colOff>609600</xdr:colOff>
      <xdr:row>16</xdr:row>
      <xdr:rowOff>85725</xdr:rowOff>
    </xdr:to>
    <xdr:sp>
      <xdr:nvSpPr>
        <xdr:cNvPr id="2" name="Text 9"/>
        <xdr:cNvSpPr txBox="1">
          <a:spLocks noChangeArrowheads="1"/>
        </xdr:cNvSpPr>
      </xdr:nvSpPr>
      <xdr:spPr>
        <a:xfrm>
          <a:off x="752475" y="2409825"/>
          <a:ext cx="8191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Tschechische
Republik
</a:t>
          </a:r>
        </a:p>
      </xdr:txBody>
    </xdr:sp>
    <xdr:clientData/>
  </xdr:twoCellAnchor>
  <xdr:twoCellAnchor>
    <xdr:from>
      <xdr:col>1</xdr:col>
      <xdr:colOff>723900</xdr:colOff>
      <xdr:row>16</xdr:row>
      <xdr:rowOff>38100</xdr:rowOff>
    </xdr:from>
    <xdr:to>
      <xdr:col>2</xdr:col>
      <xdr:colOff>400050</xdr:colOff>
      <xdr:row>17</xdr:row>
      <xdr:rowOff>38100</xdr:rowOff>
    </xdr:to>
    <xdr:sp>
      <xdr:nvSpPr>
        <xdr:cNvPr id="3" name="Text 11"/>
        <xdr:cNvSpPr txBox="1">
          <a:spLocks noChangeArrowheads="1"/>
        </xdr:cNvSpPr>
      </xdr:nvSpPr>
      <xdr:spPr>
        <a:xfrm>
          <a:off x="1685925" y="2695575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Österreich</a:t>
          </a:r>
        </a:p>
      </xdr:txBody>
    </xdr:sp>
    <xdr:clientData/>
  </xdr:twoCellAnchor>
  <xdr:twoCellAnchor>
    <xdr:from>
      <xdr:col>5</xdr:col>
      <xdr:colOff>590550</xdr:colOff>
      <xdr:row>21</xdr:row>
      <xdr:rowOff>0</xdr:rowOff>
    </xdr:from>
    <xdr:to>
      <xdr:col>6</xdr:col>
      <xdr:colOff>400050</xdr:colOff>
      <xdr:row>22</xdr:row>
      <xdr:rowOff>9525</xdr:rowOff>
    </xdr:to>
    <xdr:sp>
      <xdr:nvSpPr>
        <xdr:cNvPr id="4" name="Text 14"/>
        <xdr:cNvSpPr txBox="1">
          <a:spLocks noChangeArrowheads="1"/>
        </xdr:cNvSpPr>
      </xdr:nvSpPr>
      <xdr:spPr>
        <a:xfrm>
          <a:off x="5334000" y="34385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Polen</a:t>
          </a:r>
        </a:p>
      </xdr:txBody>
    </xdr:sp>
    <xdr:clientData/>
  </xdr:twoCellAnchor>
  <xdr:twoCellAnchor>
    <xdr:from>
      <xdr:col>0</xdr:col>
      <xdr:colOff>95250</xdr:colOff>
      <xdr:row>6</xdr:row>
      <xdr:rowOff>47625</xdr:rowOff>
    </xdr:from>
    <xdr:to>
      <xdr:col>0</xdr:col>
      <xdr:colOff>885825</xdr:colOff>
      <xdr:row>7</xdr:row>
      <xdr:rowOff>28575</xdr:rowOff>
    </xdr:to>
    <xdr:sp>
      <xdr:nvSpPr>
        <xdr:cNvPr id="5" name="Text 15"/>
        <xdr:cNvSpPr txBox="1">
          <a:spLocks noChangeArrowheads="1"/>
        </xdr:cNvSpPr>
      </xdr:nvSpPr>
      <xdr:spPr>
        <a:xfrm>
          <a:off x="95250" y="1085850"/>
          <a:ext cx="790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1000 Tonnen</a:t>
          </a:r>
        </a:p>
      </xdr:txBody>
    </xdr:sp>
    <xdr:clientData/>
  </xdr:twoCellAnchor>
  <xdr:twoCellAnchor>
    <xdr:from>
      <xdr:col>0</xdr:col>
      <xdr:colOff>123825</xdr:colOff>
      <xdr:row>4</xdr:row>
      <xdr:rowOff>85725</xdr:rowOff>
    </xdr:from>
    <xdr:to>
      <xdr:col>6</xdr:col>
      <xdr:colOff>609600</xdr:colOff>
      <xdr:row>5</xdr:row>
      <xdr:rowOff>142875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123825" y="790575"/>
          <a:ext cx="59245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Durchfuhr über den Hafen Hamburg nach ausgewählten Ländern 1995, 2000 und 2005</a:t>
          </a:r>
        </a:p>
      </xdr:txBody>
    </xdr:sp>
    <xdr:clientData/>
  </xdr:twoCellAnchor>
  <xdr:twoCellAnchor>
    <xdr:from>
      <xdr:col>2</xdr:col>
      <xdr:colOff>666750</xdr:colOff>
      <xdr:row>11</xdr:row>
      <xdr:rowOff>66675</xdr:rowOff>
    </xdr:from>
    <xdr:to>
      <xdr:col>3</xdr:col>
      <xdr:colOff>466725</xdr:colOff>
      <xdr:row>12</xdr:row>
      <xdr:rowOff>66675</xdr:rowOff>
    </xdr:to>
    <xdr:sp>
      <xdr:nvSpPr>
        <xdr:cNvPr id="7" name="Text 11"/>
        <xdr:cNvSpPr txBox="1">
          <a:spLocks noChangeArrowheads="1"/>
        </xdr:cNvSpPr>
      </xdr:nvSpPr>
      <xdr:spPr>
        <a:xfrm>
          <a:off x="2695575" y="1914525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Dänemark</a:t>
          </a:r>
        </a:p>
      </xdr:txBody>
    </xdr:sp>
    <xdr:clientData/>
  </xdr:twoCellAnchor>
  <xdr:twoCellAnchor>
    <xdr:from>
      <xdr:col>3</xdr:col>
      <xdr:colOff>514350</xdr:colOff>
      <xdr:row>14</xdr:row>
      <xdr:rowOff>28575</xdr:rowOff>
    </xdr:from>
    <xdr:to>
      <xdr:col>4</xdr:col>
      <xdr:colOff>523875</xdr:colOff>
      <xdr:row>15</xdr:row>
      <xdr:rowOff>28575</xdr:rowOff>
    </xdr:to>
    <xdr:sp>
      <xdr:nvSpPr>
        <xdr:cNvPr id="8" name="Text 11"/>
        <xdr:cNvSpPr txBox="1">
          <a:spLocks noChangeArrowheads="1"/>
        </xdr:cNvSpPr>
      </xdr:nvSpPr>
      <xdr:spPr>
        <a:xfrm>
          <a:off x="3486150" y="2362200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Finnland</a:t>
          </a:r>
        </a:p>
      </xdr:txBody>
    </xdr:sp>
    <xdr:clientData/>
  </xdr:twoCellAnchor>
  <xdr:twoCellAnchor>
    <xdr:from>
      <xdr:col>4</xdr:col>
      <xdr:colOff>628650</xdr:colOff>
      <xdr:row>18</xdr:row>
      <xdr:rowOff>57150</xdr:rowOff>
    </xdr:from>
    <xdr:to>
      <xdr:col>5</xdr:col>
      <xdr:colOff>333375</xdr:colOff>
      <xdr:row>19</xdr:row>
      <xdr:rowOff>57150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333875" y="3038475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Schweden</a:t>
          </a:r>
        </a:p>
      </xdr:txBody>
    </xdr:sp>
    <xdr:clientData/>
  </xdr:twoCellAnchor>
  <xdr:twoCellAnchor>
    <xdr:from>
      <xdr:col>7</xdr:col>
      <xdr:colOff>219075</xdr:colOff>
      <xdr:row>0</xdr:row>
      <xdr:rowOff>114300</xdr:rowOff>
    </xdr:from>
    <xdr:to>
      <xdr:col>9</xdr:col>
      <xdr:colOff>142875</xdr:colOff>
      <xdr:row>1</xdr:row>
      <xdr:rowOff>123825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81750" y="114300"/>
          <a:ext cx="1371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G III/S 2 – j/04 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34</xdr:row>
      <xdr:rowOff>0</xdr:rowOff>
    </xdr:from>
    <xdr:to>
      <xdr:col>4</xdr:col>
      <xdr:colOff>590550</xdr:colOff>
      <xdr:row>34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219450" y="65151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1997</a:t>
          </a:r>
        </a:p>
      </xdr:txBody>
    </xdr:sp>
    <xdr:clientData/>
  </xdr:twoCellAnchor>
  <xdr:twoCellAnchor>
    <xdr:from>
      <xdr:col>3</xdr:col>
      <xdr:colOff>219075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409825" y="65151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8</xdr:col>
      <xdr:colOff>209550</xdr:colOff>
      <xdr:row>62</xdr:row>
      <xdr:rowOff>0</xdr:rowOff>
    </xdr:from>
    <xdr:to>
      <xdr:col>10</xdr:col>
      <xdr:colOff>866775</xdr:colOff>
      <xdr:row>62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6667500" y="12030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Bestimmungsland</a:t>
          </a:r>
        </a:p>
      </xdr:txBody>
    </xdr:sp>
    <xdr:clientData/>
  </xdr:twoCellAnchor>
  <xdr:twoCellAnchor>
    <xdr:from>
      <xdr:col>7</xdr:col>
      <xdr:colOff>209550</xdr:colOff>
      <xdr:row>34</xdr:row>
      <xdr:rowOff>0</xdr:rowOff>
    </xdr:from>
    <xdr:to>
      <xdr:col>7</xdr:col>
      <xdr:colOff>619125</xdr:colOff>
      <xdr:row>34</xdr:row>
      <xdr:rowOff>0</xdr:rowOff>
    </xdr:to>
    <xdr:sp>
      <xdr:nvSpPr>
        <xdr:cNvPr id="4" name="Text 13"/>
        <xdr:cNvSpPr txBox="1">
          <a:spLocks noChangeArrowheads="1"/>
        </xdr:cNvSpPr>
      </xdr:nvSpPr>
      <xdr:spPr>
        <a:xfrm>
          <a:off x="5819775" y="65151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1997</a:t>
          </a:r>
        </a:p>
      </xdr:txBody>
    </xdr:sp>
    <xdr:clientData/>
  </xdr:twoCellAnchor>
  <xdr:twoCellAnchor>
    <xdr:from>
      <xdr:col>6</xdr:col>
      <xdr:colOff>228600</xdr:colOff>
      <xdr:row>34</xdr:row>
      <xdr:rowOff>0</xdr:rowOff>
    </xdr:from>
    <xdr:to>
      <xdr:col>6</xdr:col>
      <xdr:colOff>628650</xdr:colOff>
      <xdr:row>34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4991100" y="65151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 editAs="oneCell">
    <xdr:from>
      <xdr:col>5</xdr:col>
      <xdr:colOff>104775</xdr:colOff>
      <xdr:row>56</xdr:row>
      <xdr:rowOff>76200</xdr:rowOff>
    </xdr:from>
    <xdr:to>
      <xdr:col>12</xdr:col>
      <xdr:colOff>695325</xdr:colOff>
      <xdr:row>56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11537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2_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Sonderbericht-Schifff-Au&#223;enhandel\Sonderbericht%202005\Schifff_Aussenhandel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8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1+12Seite16desLandesHH"/>
      <sheetName val="11+12Seite1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C11" sqref="C11"/>
    </sheetView>
  </sheetViews>
  <sheetFormatPr defaultColWidth="11.421875" defaultRowHeight="12"/>
  <cols>
    <col min="1" max="1" width="17.28125" style="149" customWidth="1"/>
    <col min="2" max="4" width="11.8515625" style="149" customWidth="1"/>
    <col min="5" max="5" width="12.421875" style="149" customWidth="1"/>
    <col min="6" max="7" width="11.8515625" style="149" customWidth="1"/>
    <col min="8" max="8" width="7.140625" style="149" customWidth="1"/>
    <col min="9" max="16384" width="11.421875" style="117" customWidth="1"/>
  </cols>
  <sheetData>
    <row r="1" spans="1:8" ht="19.5" customHeight="1">
      <c r="A1" s="113"/>
      <c r="B1" s="114" t="s">
        <v>38</v>
      </c>
      <c r="C1" s="115"/>
      <c r="D1" s="115"/>
      <c r="E1" s="115"/>
      <c r="F1" s="115"/>
      <c r="G1" s="115"/>
      <c r="H1" s="116"/>
    </row>
    <row r="2" spans="1:8" ht="19.5" customHeight="1">
      <c r="A2" s="118"/>
      <c r="B2" s="119" t="s">
        <v>39</v>
      </c>
      <c r="C2" s="120"/>
      <c r="D2" s="120"/>
      <c r="E2" s="120"/>
      <c r="F2" s="120"/>
      <c r="G2" s="120"/>
      <c r="H2" s="121"/>
    </row>
    <row r="3" spans="1:8" ht="12.75">
      <c r="A3" s="122"/>
      <c r="B3" s="123" t="s">
        <v>40</v>
      </c>
      <c r="C3" s="124"/>
      <c r="D3" s="124"/>
      <c r="E3" s="124"/>
      <c r="F3" s="124"/>
      <c r="G3" s="124"/>
      <c r="H3" s="125"/>
    </row>
    <row r="4" spans="1:8" ht="12.75">
      <c r="A4" s="126" t="s">
        <v>41</v>
      </c>
      <c r="B4" s="127" t="s">
        <v>42</v>
      </c>
      <c r="C4" s="127"/>
      <c r="D4" s="128"/>
      <c r="E4" s="127" t="s">
        <v>43</v>
      </c>
      <c r="F4" s="127" t="s">
        <v>44</v>
      </c>
      <c r="G4" s="127"/>
      <c r="H4" s="128"/>
    </row>
    <row r="5" spans="1:8" ht="12.75">
      <c r="A5" s="129" t="s">
        <v>45</v>
      </c>
      <c r="B5" s="130" t="s">
        <v>46</v>
      </c>
      <c r="C5" s="130"/>
      <c r="D5" s="131"/>
      <c r="E5" s="130" t="s">
        <v>45</v>
      </c>
      <c r="F5" s="130" t="s">
        <v>47</v>
      </c>
      <c r="G5" s="130"/>
      <c r="H5" s="131"/>
    </row>
    <row r="6" spans="1:8" ht="12.75">
      <c r="A6" s="129" t="s">
        <v>48</v>
      </c>
      <c r="B6" s="132" t="s">
        <v>49</v>
      </c>
      <c r="C6" s="130"/>
      <c r="D6" s="131"/>
      <c r="E6" s="130" t="s">
        <v>48</v>
      </c>
      <c r="F6" s="132" t="s">
        <v>50</v>
      </c>
      <c r="G6" s="133"/>
      <c r="H6" s="131"/>
    </row>
    <row r="7" spans="1:8" ht="12.75">
      <c r="A7" s="129" t="s">
        <v>51</v>
      </c>
      <c r="B7" s="132" t="s">
        <v>52</v>
      </c>
      <c r="C7" s="130"/>
      <c r="D7" s="131"/>
      <c r="E7" s="130" t="s">
        <v>51</v>
      </c>
      <c r="F7" s="132" t="s">
        <v>53</v>
      </c>
      <c r="G7" s="133"/>
      <c r="H7" s="131"/>
    </row>
    <row r="8" spans="1:8" ht="12.75">
      <c r="A8" s="134" t="s">
        <v>54</v>
      </c>
      <c r="B8" s="169" t="s">
        <v>55</v>
      </c>
      <c r="C8" s="170"/>
      <c r="D8" s="171"/>
      <c r="E8" s="135" t="s">
        <v>54</v>
      </c>
      <c r="F8" s="170" t="s">
        <v>56</v>
      </c>
      <c r="G8" s="170"/>
      <c r="H8" s="171"/>
    </row>
    <row r="9" spans="1:8" ht="12.75">
      <c r="A9" s="126"/>
      <c r="B9" s="127"/>
      <c r="C9" s="127"/>
      <c r="D9" s="127"/>
      <c r="E9" s="127"/>
      <c r="F9" s="127"/>
      <c r="G9" s="127"/>
      <c r="H9" s="128"/>
    </row>
    <row r="10" spans="1:8" ht="12.75">
      <c r="A10" s="136" t="s">
        <v>57</v>
      </c>
      <c r="B10" s="130"/>
      <c r="C10" s="130"/>
      <c r="D10" s="130"/>
      <c r="E10" s="130"/>
      <c r="F10" s="130"/>
      <c r="G10" s="130"/>
      <c r="H10" s="131"/>
    </row>
    <row r="11" spans="1:8" ht="12.75">
      <c r="A11" s="137" t="s">
        <v>58</v>
      </c>
      <c r="B11" s="138"/>
      <c r="C11" s="139"/>
      <c r="D11" s="139"/>
      <c r="E11" s="139"/>
      <c r="F11" s="139"/>
      <c r="G11" s="140"/>
      <c r="H11" s="141"/>
    </row>
    <row r="12" spans="1:8" ht="12.75">
      <c r="A12" s="142" t="s">
        <v>59</v>
      </c>
      <c r="B12" s="138"/>
      <c r="C12" s="139"/>
      <c r="D12" s="139"/>
      <c r="E12" s="139"/>
      <c r="F12" s="139"/>
      <c r="G12" s="140"/>
      <c r="H12" s="141"/>
    </row>
    <row r="13" spans="1:8" ht="12.75">
      <c r="A13" s="143">
        <v>2005</v>
      </c>
      <c r="B13" s="138"/>
      <c r="C13" s="138"/>
      <c r="D13" s="138"/>
      <c r="E13" s="138"/>
      <c r="F13" s="138"/>
      <c r="G13" s="130"/>
      <c r="H13" s="131"/>
    </row>
    <row r="14" spans="1:8" ht="12.75">
      <c r="A14" s="129"/>
      <c r="B14" s="130"/>
      <c r="C14" s="130"/>
      <c r="D14" s="130"/>
      <c r="E14" s="130"/>
      <c r="F14" s="130"/>
      <c r="G14" s="130"/>
      <c r="H14" s="131"/>
    </row>
    <row r="15" spans="1:8" ht="12.75">
      <c r="A15" s="129" t="s">
        <v>60</v>
      </c>
      <c r="B15" s="130"/>
      <c r="C15" s="144"/>
      <c r="D15" s="144"/>
      <c r="E15" s="144"/>
      <c r="F15" s="144"/>
      <c r="G15" s="130" t="s">
        <v>61</v>
      </c>
      <c r="H15" s="131"/>
    </row>
    <row r="16" spans="1:8" ht="12.75">
      <c r="A16" s="126" t="s">
        <v>62</v>
      </c>
      <c r="B16" s="174" t="s">
        <v>63</v>
      </c>
      <c r="C16" s="174"/>
      <c r="D16" s="174"/>
      <c r="E16" s="175"/>
      <c r="F16" s="144"/>
      <c r="G16" s="172">
        <v>39296</v>
      </c>
      <c r="H16" s="173"/>
    </row>
    <row r="17" spans="1:8" ht="12.75">
      <c r="A17" s="129" t="s">
        <v>48</v>
      </c>
      <c r="B17" s="167" t="s">
        <v>64</v>
      </c>
      <c r="C17" s="167"/>
      <c r="D17" s="167"/>
      <c r="E17" s="168"/>
      <c r="F17" s="130"/>
      <c r="G17" s="130"/>
      <c r="H17" s="131"/>
    </row>
    <row r="18" spans="1:8" ht="12.75">
      <c r="A18" s="134" t="s">
        <v>54</v>
      </c>
      <c r="B18" s="162" t="s">
        <v>65</v>
      </c>
      <c r="C18" s="163"/>
      <c r="D18" s="163"/>
      <c r="E18" s="145"/>
      <c r="F18" s="130"/>
      <c r="G18" s="130"/>
      <c r="H18" s="131"/>
    </row>
    <row r="19" spans="1:8" ht="12.75">
      <c r="A19" s="129"/>
      <c r="B19" s="130"/>
      <c r="C19" s="130"/>
      <c r="D19" s="130"/>
      <c r="E19" s="130"/>
      <c r="F19" s="130"/>
      <c r="G19" s="130"/>
      <c r="H19" s="131"/>
    </row>
    <row r="20" spans="1:8" ht="27" customHeight="1">
      <c r="A20" s="159" t="s">
        <v>66</v>
      </c>
      <c r="B20" s="160"/>
      <c r="C20" s="160"/>
      <c r="D20" s="160"/>
      <c r="E20" s="160"/>
      <c r="F20" s="160"/>
      <c r="G20" s="160"/>
      <c r="H20" s="161"/>
    </row>
    <row r="21" spans="1:8" ht="28.5" customHeight="1">
      <c r="A21" s="156" t="s">
        <v>67</v>
      </c>
      <c r="B21" s="157"/>
      <c r="C21" s="157"/>
      <c r="D21" s="157"/>
      <c r="E21" s="157"/>
      <c r="F21" s="157"/>
      <c r="G21" s="157"/>
      <c r="H21" s="158"/>
    </row>
    <row r="22" spans="1:8" ht="12.75">
      <c r="A22" s="164" t="s">
        <v>68</v>
      </c>
      <c r="B22" s="165"/>
      <c r="C22" s="165"/>
      <c r="D22" s="165"/>
      <c r="E22" s="165"/>
      <c r="F22" s="165"/>
      <c r="G22" s="165"/>
      <c r="H22" s="166"/>
    </row>
    <row r="23" spans="1:8" ht="12.75">
      <c r="A23" s="146"/>
      <c r="B23" s="147"/>
      <c r="C23" s="147"/>
      <c r="D23" s="147"/>
      <c r="E23" s="147"/>
      <c r="F23" s="147"/>
      <c r="G23" s="147"/>
      <c r="H23" s="148"/>
    </row>
    <row r="24" spans="1:8" ht="12">
      <c r="A24" s="117"/>
      <c r="B24" s="117"/>
      <c r="C24" s="117"/>
      <c r="D24" s="117"/>
      <c r="E24" s="117"/>
      <c r="F24" s="117"/>
      <c r="G24" s="117"/>
      <c r="H24" s="117"/>
    </row>
    <row r="25" spans="1:8" ht="12">
      <c r="A25" s="117"/>
      <c r="B25" s="117"/>
      <c r="C25" s="117"/>
      <c r="D25" s="117"/>
      <c r="E25" s="117"/>
      <c r="F25" s="117"/>
      <c r="G25" s="117"/>
      <c r="H25" s="117"/>
    </row>
    <row r="26" spans="1:8" ht="12">
      <c r="A26" s="117"/>
      <c r="B26" s="117"/>
      <c r="C26" s="117"/>
      <c r="D26" s="117"/>
      <c r="E26" s="117"/>
      <c r="F26" s="117"/>
      <c r="G26" s="117"/>
      <c r="H26" s="117"/>
    </row>
    <row r="27" spans="1:8" ht="12">
      <c r="A27" s="117"/>
      <c r="B27" s="117"/>
      <c r="C27" s="117"/>
      <c r="D27" s="117"/>
      <c r="E27" s="117"/>
      <c r="F27" s="117"/>
      <c r="G27" s="117"/>
      <c r="H27" s="117"/>
    </row>
    <row r="28" spans="1:8" ht="12">
      <c r="A28" s="117"/>
      <c r="B28" s="117"/>
      <c r="C28" s="117"/>
      <c r="D28" s="117"/>
      <c r="E28" s="117"/>
      <c r="F28" s="117"/>
      <c r="G28" s="117"/>
      <c r="H28" s="117"/>
    </row>
    <row r="29" spans="1:8" ht="12">
      <c r="A29" s="117"/>
      <c r="B29" s="117"/>
      <c r="C29" s="117"/>
      <c r="D29" s="117"/>
      <c r="E29" s="117"/>
      <c r="F29" s="117"/>
      <c r="G29" s="117"/>
      <c r="H29" s="117"/>
    </row>
    <row r="30" spans="1:8" ht="12">
      <c r="A30" s="117"/>
      <c r="B30" s="117"/>
      <c r="C30" s="117"/>
      <c r="D30" s="117"/>
      <c r="E30" s="117"/>
      <c r="F30" s="117"/>
      <c r="G30" s="117"/>
      <c r="H30" s="117"/>
    </row>
    <row r="31" spans="1:8" ht="12">
      <c r="A31" s="117"/>
      <c r="B31" s="117"/>
      <c r="C31" s="117"/>
      <c r="D31" s="117"/>
      <c r="E31" s="117"/>
      <c r="F31" s="117"/>
      <c r="G31" s="117"/>
      <c r="H31" s="117"/>
    </row>
    <row r="32" spans="1:8" ht="12">
      <c r="A32" s="117"/>
      <c r="B32" s="117"/>
      <c r="C32" s="117"/>
      <c r="D32" s="117"/>
      <c r="E32" s="117"/>
      <c r="F32" s="117"/>
      <c r="G32" s="117"/>
      <c r="H32" s="117"/>
    </row>
    <row r="33" spans="1:8" ht="12">
      <c r="A33" s="117"/>
      <c r="B33" s="117"/>
      <c r="C33" s="117"/>
      <c r="D33" s="117"/>
      <c r="E33" s="117"/>
      <c r="F33" s="117"/>
      <c r="G33" s="117"/>
      <c r="H33" s="117"/>
    </row>
    <row r="34" spans="1:8" ht="12">
      <c r="A34" s="117"/>
      <c r="B34" s="117"/>
      <c r="C34" s="117"/>
      <c r="D34" s="117"/>
      <c r="E34" s="117"/>
      <c r="F34" s="117"/>
      <c r="G34" s="117"/>
      <c r="H34" s="117"/>
    </row>
    <row r="35" spans="1:8" ht="12">
      <c r="A35" s="117"/>
      <c r="B35" s="117"/>
      <c r="C35" s="117"/>
      <c r="D35" s="117"/>
      <c r="E35" s="117"/>
      <c r="F35" s="117"/>
      <c r="G35" s="117"/>
      <c r="H35" s="117"/>
    </row>
    <row r="36" spans="1:8" ht="12">
      <c r="A36" s="117"/>
      <c r="B36" s="117"/>
      <c r="C36" s="117"/>
      <c r="D36" s="117"/>
      <c r="E36" s="117"/>
      <c r="F36" s="117"/>
      <c r="G36" s="117"/>
      <c r="H36" s="117"/>
    </row>
    <row r="37" spans="1:8" ht="12">
      <c r="A37" s="117"/>
      <c r="B37" s="117"/>
      <c r="C37" s="117"/>
      <c r="D37" s="117"/>
      <c r="E37" s="117"/>
      <c r="F37" s="117"/>
      <c r="G37" s="117"/>
      <c r="H37" s="117"/>
    </row>
    <row r="38" spans="1:8" ht="12">
      <c r="A38" s="117"/>
      <c r="B38" s="117"/>
      <c r="C38" s="117"/>
      <c r="D38" s="117"/>
      <c r="E38" s="117"/>
      <c r="F38" s="117"/>
      <c r="G38" s="117"/>
      <c r="H38" s="117"/>
    </row>
    <row r="39" spans="1:8" ht="12">
      <c r="A39" s="117"/>
      <c r="B39" s="117"/>
      <c r="C39" s="117"/>
      <c r="D39" s="117"/>
      <c r="E39" s="117"/>
      <c r="F39" s="117"/>
      <c r="G39" s="117"/>
      <c r="H39" s="117"/>
    </row>
    <row r="40" spans="1:8" ht="12">
      <c r="A40" s="117"/>
      <c r="B40" s="117"/>
      <c r="C40" s="117"/>
      <c r="D40" s="117"/>
      <c r="E40" s="117"/>
      <c r="F40" s="117"/>
      <c r="G40" s="117"/>
      <c r="H40" s="117"/>
    </row>
    <row r="41" spans="1:8" ht="12">
      <c r="A41" s="117"/>
      <c r="B41" s="117"/>
      <c r="C41" s="117"/>
      <c r="D41" s="117"/>
      <c r="E41" s="117"/>
      <c r="F41" s="117"/>
      <c r="G41" s="117"/>
      <c r="H41" s="117"/>
    </row>
    <row r="42" spans="1:8" ht="12">
      <c r="A42" s="117"/>
      <c r="B42" s="117"/>
      <c r="C42" s="117"/>
      <c r="D42" s="117"/>
      <c r="E42" s="117"/>
      <c r="F42" s="117"/>
      <c r="G42" s="117"/>
      <c r="H42" s="117"/>
    </row>
    <row r="43" spans="1:8" ht="12">
      <c r="A43" s="117"/>
      <c r="B43" s="117"/>
      <c r="C43" s="117"/>
      <c r="D43" s="117"/>
      <c r="E43" s="117"/>
      <c r="F43" s="117"/>
      <c r="G43" s="117"/>
      <c r="H43" s="117"/>
    </row>
    <row r="44" spans="1:8" ht="12">
      <c r="A44" s="117"/>
      <c r="B44" s="117"/>
      <c r="C44" s="117"/>
      <c r="D44" s="117"/>
      <c r="E44" s="117"/>
      <c r="F44" s="117"/>
      <c r="G44" s="117"/>
      <c r="H44" s="117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zoomScale="75" zoomScaleNormal="75" workbookViewId="0" topLeftCell="A1">
      <selection activeCell="F2" sqref="F2"/>
    </sheetView>
  </sheetViews>
  <sheetFormatPr defaultColWidth="11.421875" defaultRowHeight="12"/>
  <cols>
    <col min="1" max="1" width="14.421875" style="103" customWidth="1"/>
    <col min="2" max="2" width="16.00390625" style="101" customWidth="1"/>
    <col min="3" max="3" width="14.140625" style="101" customWidth="1"/>
    <col min="4" max="4" width="11.00390625" style="101" customWidth="1"/>
    <col min="5" max="5" width="15.57421875" style="101" customWidth="1"/>
    <col min="6" max="6" width="10.421875" style="100" customWidth="1"/>
    <col min="7" max="9" width="10.8515625" style="100" customWidth="1"/>
    <col min="10" max="10" width="9.7109375" style="65" customWidth="1"/>
    <col min="11" max="15" width="8.28125" style="65" customWidth="1"/>
    <col min="16" max="17" width="9.57421875" style="65" bestFit="1" customWidth="1"/>
    <col min="18" max="16384" width="11.421875" style="65" customWidth="1"/>
  </cols>
  <sheetData>
    <row r="1" spans="1:12" s="1" customFormat="1" ht="15.75">
      <c r="A1" s="176" t="s">
        <v>37</v>
      </c>
      <c r="B1" s="176"/>
      <c r="C1" s="176"/>
      <c r="D1" s="176"/>
      <c r="E1" s="176"/>
      <c r="F1" s="176"/>
      <c r="G1" s="176"/>
      <c r="H1" s="112"/>
      <c r="I1" s="112"/>
      <c r="L1" s="2"/>
    </row>
    <row r="2" s="1" customFormat="1" ht="12.75">
      <c r="L2" s="2"/>
    </row>
    <row r="3" spans="1:9" ht="13.5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ht="13.5" customHeight="1">
      <c r="A4" s="84"/>
      <c r="B4" s="84"/>
      <c r="C4" s="84"/>
      <c r="D4" s="84"/>
      <c r="E4" s="84"/>
      <c r="F4" s="84"/>
      <c r="G4" s="84"/>
      <c r="H4" s="84"/>
      <c r="I4" s="84"/>
    </row>
    <row r="5" spans="1:16" ht="13.5" customHeight="1">
      <c r="A5" s="84"/>
      <c r="B5" s="84"/>
      <c r="C5" s="84"/>
      <c r="D5" s="84"/>
      <c r="E5" s="84"/>
      <c r="F5" s="84"/>
      <c r="G5" s="84"/>
      <c r="H5" s="84"/>
      <c r="I5" s="84"/>
      <c r="K5" s="65" t="s">
        <v>35</v>
      </c>
      <c r="L5" s="65" t="s">
        <v>4</v>
      </c>
      <c r="M5" s="65" t="s">
        <v>2</v>
      </c>
      <c r="N5" s="65" t="s">
        <v>0</v>
      </c>
      <c r="O5" s="65" t="s">
        <v>1</v>
      </c>
      <c r="P5" s="65" t="s">
        <v>3</v>
      </c>
    </row>
    <row r="6" spans="1:9" ht="12.75">
      <c r="A6" s="84"/>
      <c r="B6" s="84"/>
      <c r="C6" s="84"/>
      <c r="D6" s="84"/>
      <c r="E6" s="84"/>
      <c r="F6" s="84"/>
      <c r="G6" s="84"/>
      <c r="H6" s="84"/>
      <c r="I6" s="84"/>
    </row>
    <row r="7" spans="1:5" ht="12.75">
      <c r="A7" s="105"/>
      <c r="B7" s="100"/>
      <c r="C7" s="100"/>
      <c r="D7" s="100"/>
      <c r="E7" s="100"/>
    </row>
    <row r="8" spans="1:5" ht="12.75">
      <c r="A8" s="106"/>
      <c r="B8" s="106"/>
      <c r="C8" s="106"/>
      <c r="D8" s="100"/>
      <c r="E8" s="100"/>
    </row>
    <row r="9" spans="1:22" ht="12.75">
      <c r="A9" s="106"/>
      <c r="B9" s="106"/>
      <c r="C9" s="106"/>
      <c r="D9" s="100"/>
      <c r="E9" s="100"/>
      <c r="J9" s="101">
        <v>1995</v>
      </c>
      <c r="K9" s="110">
        <v>548</v>
      </c>
      <c r="L9" s="109">
        <v>651</v>
      </c>
      <c r="M9" s="109">
        <v>1166.7</v>
      </c>
      <c r="N9" s="109">
        <v>1278.9</v>
      </c>
      <c r="O9" s="109">
        <v>1174.7</v>
      </c>
      <c r="P9" s="109">
        <v>613</v>
      </c>
      <c r="Q9" s="100"/>
      <c r="R9" s="101">
        <v>1980</v>
      </c>
      <c r="S9" s="101">
        <v>3176</v>
      </c>
      <c r="T9" s="101">
        <v>2287</v>
      </c>
      <c r="U9" s="101">
        <v>1713</v>
      </c>
      <c r="V9" s="100">
        <v>80</v>
      </c>
    </row>
    <row r="10" spans="1:22" ht="12.75">
      <c r="A10" s="107"/>
      <c r="B10" s="106"/>
      <c r="C10" s="106"/>
      <c r="D10" s="106"/>
      <c r="E10" s="106"/>
      <c r="F10" s="106"/>
      <c r="G10" s="106"/>
      <c r="H10" s="106"/>
      <c r="I10" s="106"/>
      <c r="J10" s="101">
        <v>2000</v>
      </c>
      <c r="K10" s="109">
        <v>658.4</v>
      </c>
      <c r="L10" s="109">
        <v>930.3</v>
      </c>
      <c r="M10" s="109">
        <v>1446.3</v>
      </c>
      <c r="N10" s="109">
        <v>1392.6</v>
      </c>
      <c r="O10" s="109">
        <v>1105.4</v>
      </c>
      <c r="P10" s="109">
        <v>852.5</v>
      </c>
      <c r="Q10" s="100"/>
      <c r="R10" s="101">
        <v>1984</v>
      </c>
      <c r="S10" s="101">
        <v>1718</v>
      </c>
      <c r="T10" s="101">
        <v>2034</v>
      </c>
      <c r="U10" s="101">
        <v>2139</v>
      </c>
      <c r="V10" s="100">
        <v>126</v>
      </c>
    </row>
    <row r="11" spans="1:22" ht="12.75">
      <c r="A11" s="107"/>
      <c r="B11" s="106"/>
      <c r="C11" s="106"/>
      <c r="D11" s="106"/>
      <c r="E11" s="106"/>
      <c r="F11" s="106"/>
      <c r="G11" s="106"/>
      <c r="H11" s="106"/>
      <c r="I11" s="106"/>
      <c r="J11" s="101">
        <v>2005</v>
      </c>
      <c r="K11" s="110">
        <v>1860.5</v>
      </c>
      <c r="L11" s="110">
        <v>1842.8</v>
      </c>
      <c r="M11" s="110">
        <v>2401.6</v>
      </c>
      <c r="N11" s="110">
        <v>1998.3</v>
      </c>
      <c r="O11" s="110">
        <v>1546.6</v>
      </c>
      <c r="P11" s="110">
        <v>1261.3</v>
      </c>
      <c r="Q11" s="100"/>
      <c r="R11" s="101">
        <v>1988</v>
      </c>
      <c r="S11" s="101">
        <v>1196</v>
      </c>
      <c r="T11" s="101">
        <v>1191</v>
      </c>
      <c r="U11" s="101">
        <v>2908</v>
      </c>
      <c r="V11" s="100">
        <v>130</v>
      </c>
    </row>
    <row r="12" spans="1:22" ht="12.75">
      <c r="A12" s="107"/>
      <c r="B12" s="106"/>
      <c r="C12" s="106"/>
      <c r="D12" s="106"/>
      <c r="E12" s="106"/>
      <c r="F12" s="106"/>
      <c r="G12" s="106"/>
      <c r="H12" s="106"/>
      <c r="I12" s="106"/>
      <c r="J12" s="101"/>
      <c r="K12" s="100"/>
      <c r="L12" s="100"/>
      <c r="M12" s="100"/>
      <c r="N12" s="100"/>
      <c r="O12" s="100"/>
      <c r="P12" s="100"/>
      <c r="Q12" s="100"/>
      <c r="R12" s="101">
        <v>1994</v>
      </c>
      <c r="S12" s="101">
        <v>446</v>
      </c>
      <c r="T12" s="101">
        <v>617</v>
      </c>
      <c r="U12" s="101">
        <v>4065</v>
      </c>
      <c r="V12" s="100">
        <v>513</v>
      </c>
    </row>
    <row r="13" spans="1:22" ht="12.75">
      <c r="A13" s="107"/>
      <c r="B13" s="106"/>
      <c r="C13" s="106"/>
      <c r="D13" s="106"/>
      <c r="E13" s="106"/>
      <c r="F13" s="106"/>
      <c r="G13" s="106"/>
      <c r="H13" s="106"/>
      <c r="I13" s="106"/>
      <c r="L13" s="100"/>
      <c r="M13" s="100"/>
      <c r="N13" s="100"/>
      <c r="O13" s="100"/>
      <c r="P13" s="100"/>
      <c r="Q13" s="100"/>
      <c r="R13" s="101">
        <v>1999</v>
      </c>
      <c r="S13" s="101">
        <v>520</v>
      </c>
      <c r="T13" s="101">
        <v>655</v>
      </c>
      <c r="U13" s="101">
        <v>4843</v>
      </c>
      <c r="V13" s="100">
        <v>788</v>
      </c>
    </row>
    <row r="14" spans="1:16" ht="12.75">
      <c r="A14" s="107"/>
      <c r="B14" s="106"/>
      <c r="C14" s="106"/>
      <c r="D14" s="106"/>
      <c r="E14" s="106"/>
      <c r="F14" s="106"/>
      <c r="G14" s="106"/>
      <c r="H14" s="106"/>
      <c r="I14" s="106"/>
      <c r="P14" s="109"/>
    </row>
    <row r="15" spans="1:16" ht="12.75">
      <c r="A15" s="107"/>
      <c r="P15" s="101"/>
    </row>
    <row r="16" ht="12.75">
      <c r="A16" s="107"/>
    </row>
    <row r="17" ht="12.75">
      <c r="A17" s="107"/>
    </row>
    <row r="18" spans="15:17" ht="12.75">
      <c r="O18" s="108"/>
      <c r="P18" s="108"/>
      <c r="Q18" s="108"/>
    </row>
    <row r="25" ht="12.75">
      <c r="K25" s="101"/>
    </row>
    <row r="36" spans="1:3" ht="12.75">
      <c r="A36" s="106"/>
      <c r="B36" s="100"/>
      <c r="C36" s="100"/>
    </row>
    <row r="37" spans="1:3" ht="14.25" customHeight="1">
      <c r="A37" s="111"/>
      <c r="B37" s="100"/>
      <c r="C37" s="100"/>
    </row>
    <row r="38" spans="1:3" ht="10.5" customHeight="1">
      <c r="A38" s="102"/>
      <c r="B38" s="100"/>
      <c r="C38" s="100"/>
    </row>
    <row r="39" spans="1:3" ht="10.5" customHeight="1">
      <c r="A39" s="102"/>
      <c r="B39" s="100"/>
      <c r="C39" s="100"/>
    </row>
    <row r="40" spans="1:3" ht="10.5" customHeight="1">
      <c r="A40" s="102"/>
      <c r="B40" s="100"/>
      <c r="C40" s="100"/>
    </row>
    <row r="42" spans="7:9" ht="14.25">
      <c r="G42" s="104"/>
      <c r="H42" s="104"/>
      <c r="I42" s="104"/>
    </row>
  </sheetData>
  <mergeCells count="1">
    <mergeCell ref="A1:G1"/>
  </mergeCells>
  <printOptions/>
  <pageMargins left="0.94" right="0.77" top="2.14" bottom="0.24" header="1.03" footer="0.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workbookViewId="0" topLeftCell="A1">
      <pane xSplit="3" topLeftCell="D1" activePane="topRight" state="frozen"/>
      <selection pane="topLeft" activeCell="M52" sqref="M52"/>
      <selection pane="topRight" activeCell="A2" sqref="A2"/>
    </sheetView>
  </sheetViews>
  <sheetFormatPr defaultColWidth="11.421875" defaultRowHeight="12"/>
  <cols>
    <col min="1" max="1" width="4.140625" style="80" customWidth="1"/>
    <col min="2" max="2" width="11.421875" style="80" customWidth="1"/>
    <col min="3" max="3" width="17.28125" style="89" customWidth="1"/>
    <col min="4" max="4" width="12.7109375" style="89" customWidth="1"/>
    <col min="5" max="5" width="12.7109375" style="80" customWidth="1"/>
    <col min="6" max="6" width="13.140625" style="80" customWidth="1"/>
    <col min="7" max="7" width="12.7109375" style="84" customWidth="1"/>
    <col min="8" max="8" width="12.7109375" style="80" customWidth="1"/>
    <col min="9" max="9" width="13.140625" style="89" customWidth="1"/>
    <col min="10" max="10" width="13.140625" style="84" customWidth="1"/>
    <col min="11" max="11" width="13.00390625" style="80" bestFit="1" customWidth="1"/>
    <col min="12" max="12" width="10.57421875" style="89" bestFit="1" customWidth="1"/>
    <col min="13" max="16384" width="11.421875" style="80" customWidth="1"/>
  </cols>
  <sheetData>
    <row r="1" spans="1:10" s="3" customFormat="1" ht="12.75" customHeight="1">
      <c r="A1" s="3" t="s">
        <v>36</v>
      </c>
      <c r="H1" s="4"/>
      <c r="J1" s="84"/>
    </row>
    <row r="2" spans="1:10" s="6" customFormat="1" ht="12.75">
      <c r="A2" s="5"/>
      <c r="H2" s="5"/>
      <c r="J2" s="84"/>
    </row>
    <row r="3" spans="1:10" s="6" customFormat="1" ht="12.75">
      <c r="A3" s="7"/>
      <c r="B3" s="7"/>
      <c r="C3" s="8"/>
      <c r="D3" s="9"/>
      <c r="E3" s="10"/>
      <c r="F3" s="11"/>
      <c r="G3" s="9"/>
      <c r="H3" s="10"/>
      <c r="I3" s="10"/>
      <c r="J3" s="84"/>
    </row>
    <row r="4" spans="1:10" s="6" customFormat="1" ht="12.75">
      <c r="A4" s="12"/>
      <c r="B4" s="12"/>
      <c r="C4" s="13"/>
      <c r="D4" s="14" t="s">
        <v>10</v>
      </c>
      <c r="E4" s="14"/>
      <c r="F4" s="15"/>
      <c r="G4" s="177" t="s">
        <v>11</v>
      </c>
      <c r="H4" s="178"/>
      <c r="I4" s="178"/>
      <c r="J4" s="84"/>
    </row>
    <row r="5" spans="1:10" s="6" customFormat="1" ht="12.75">
      <c r="A5" s="12"/>
      <c r="B5" s="12"/>
      <c r="C5" s="13"/>
      <c r="D5" s="16" t="s">
        <v>12</v>
      </c>
      <c r="E5" s="14"/>
      <c r="F5" s="15"/>
      <c r="G5" s="177" t="s">
        <v>13</v>
      </c>
      <c r="H5" s="178"/>
      <c r="I5" s="178"/>
      <c r="J5" s="84"/>
    </row>
    <row r="6" spans="1:10" s="6" customFormat="1" ht="12.75">
      <c r="A6" s="14" t="s">
        <v>14</v>
      </c>
      <c r="B6" s="17"/>
      <c r="C6" s="18"/>
      <c r="D6" s="19"/>
      <c r="E6" s="20"/>
      <c r="F6" s="21"/>
      <c r="G6" s="19"/>
      <c r="H6" s="20"/>
      <c r="I6" s="20"/>
      <c r="J6" s="84"/>
    </row>
    <row r="7" spans="1:10" s="6" customFormat="1" ht="12.75">
      <c r="A7" s="12"/>
      <c r="B7" s="12"/>
      <c r="C7" s="13"/>
      <c r="D7" s="181">
        <v>2005</v>
      </c>
      <c r="E7" s="181">
        <v>2004</v>
      </c>
      <c r="F7" s="22" t="s">
        <v>15</v>
      </c>
      <c r="G7" s="181">
        <v>2005</v>
      </c>
      <c r="H7" s="181">
        <v>2004</v>
      </c>
      <c r="I7" s="23" t="s">
        <v>15</v>
      </c>
      <c r="J7" s="84"/>
    </row>
    <row r="8" spans="1:10" s="6" customFormat="1" ht="12.75">
      <c r="A8" s="12"/>
      <c r="B8" s="12"/>
      <c r="C8" s="13"/>
      <c r="D8" s="182"/>
      <c r="E8" s="182"/>
      <c r="F8" s="24" t="s">
        <v>16</v>
      </c>
      <c r="G8" s="182"/>
      <c r="H8" s="182"/>
      <c r="I8" s="25" t="s">
        <v>16</v>
      </c>
      <c r="J8" s="84"/>
    </row>
    <row r="9" spans="1:10" s="6" customFormat="1" ht="16.5" customHeight="1">
      <c r="A9" s="26"/>
      <c r="B9" s="26"/>
      <c r="C9" s="27"/>
      <c r="D9" s="28" t="s">
        <v>17</v>
      </c>
      <c r="E9" s="29"/>
      <c r="F9" s="30" t="s">
        <v>18</v>
      </c>
      <c r="G9" s="31" t="s">
        <v>17</v>
      </c>
      <c r="H9" s="29"/>
      <c r="I9" s="32" t="s">
        <v>18</v>
      </c>
      <c r="J9" s="84"/>
    </row>
    <row r="10" spans="1:10" s="35" customFormat="1" ht="7.5" customHeight="1">
      <c r="A10" s="33"/>
      <c r="B10" s="34"/>
      <c r="D10" s="36"/>
      <c r="E10" s="33"/>
      <c r="F10" s="33"/>
      <c r="G10" s="33"/>
      <c r="H10" s="37"/>
      <c r="I10" s="33"/>
      <c r="J10" s="84"/>
    </row>
    <row r="11" spans="2:10" s="38" customFormat="1" ht="16.5" customHeight="1">
      <c r="B11" s="3"/>
      <c r="D11" s="179" t="s">
        <v>19</v>
      </c>
      <c r="E11" s="179"/>
      <c r="F11" s="179"/>
      <c r="G11" s="179"/>
      <c r="H11" s="179"/>
      <c r="I11" s="179"/>
      <c r="J11" s="84"/>
    </row>
    <row r="12" spans="1:10" s="38" customFormat="1" ht="7.5" customHeight="1">
      <c r="A12" s="6"/>
      <c r="B12" s="3"/>
      <c r="C12" s="40"/>
      <c r="D12" s="41"/>
      <c r="E12" s="41"/>
      <c r="F12" s="42"/>
      <c r="G12" s="41"/>
      <c r="H12" s="43"/>
      <c r="I12" s="42"/>
      <c r="J12" s="84"/>
    </row>
    <row r="13" spans="1:12" s="38" customFormat="1" ht="16.5" customHeight="1">
      <c r="A13" s="5"/>
      <c r="B13" s="38" t="s">
        <v>21</v>
      </c>
      <c r="D13" s="44">
        <f>1.8+0.9</f>
        <v>2.7</v>
      </c>
      <c r="E13" s="44">
        <v>5.2</v>
      </c>
      <c r="F13" s="45">
        <f>SUM(D13/E13)*100-100</f>
        <v>-48.07692307692307</v>
      </c>
      <c r="G13" s="44">
        <f>9.1+1.3</f>
        <v>10.4</v>
      </c>
      <c r="H13" s="44">
        <f>8.4+1</f>
        <v>9.4</v>
      </c>
      <c r="I13" s="46">
        <f>SUM(G13/H13)*100-100</f>
        <v>10.63829787234043</v>
      </c>
      <c r="J13" s="84"/>
      <c r="K13" s="48"/>
      <c r="L13" s="48"/>
    </row>
    <row r="14" spans="1:12" s="38" customFormat="1" ht="16.5" customHeight="1">
      <c r="A14" s="5"/>
      <c r="B14" s="38" t="s">
        <v>2</v>
      </c>
      <c r="D14" s="44">
        <v>63.9</v>
      </c>
      <c r="E14" s="44">
        <v>489.7</v>
      </c>
      <c r="F14" s="45">
        <f aca="true" t="shared" si="0" ref="F14:F20">SUM(D14/E14)*100-100</f>
        <v>-86.95119460894425</v>
      </c>
      <c r="G14" s="44">
        <v>857.7</v>
      </c>
      <c r="H14" s="44">
        <v>918.2</v>
      </c>
      <c r="I14" s="46">
        <f aca="true" t="shared" si="1" ref="I14:I20">SUM(G14/H14)*100-100</f>
        <v>-6.588978436070576</v>
      </c>
      <c r="J14" s="84"/>
      <c r="K14" s="48"/>
      <c r="L14" s="48"/>
    </row>
    <row r="15" spans="1:12" s="38" customFormat="1" ht="16.5" customHeight="1">
      <c r="A15" s="5"/>
      <c r="B15" s="38" t="s">
        <v>69</v>
      </c>
      <c r="D15" s="44">
        <v>0.1</v>
      </c>
      <c r="E15" s="44">
        <v>0.4</v>
      </c>
      <c r="F15" s="45">
        <f t="shared" si="0"/>
        <v>-75</v>
      </c>
      <c r="G15" s="44">
        <v>19.8</v>
      </c>
      <c r="H15" s="44">
        <v>11.3</v>
      </c>
      <c r="I15" s="46">
        <f t="shared" si="1"/>
        <v>75.22123893805309</v>
      </c>
      <c r="J15" s="84"/>
      <c r="K15" s="48"/>
      <c r="L15" s="48"/>
    </row>
    <row r="16" spans="1:12" s="38" customFormat="1" ht="16.5" customHeight="1">
      <c r="A16" s="5"/>
      <c r="B16" s="38" t="s">
        <v>0</v>
      </c>
      <c r="D16" s="44">
        <v>4.9</v>
      </c>
      <c r="E16" s="44">
        <v>66.8</v>
      </c>
      <c r="F16" s="45">
        <f t="shared" si="0"/>
        <v>-92.66467065868264</v>
      </c>
      <c r="G16" s="44">
        <v>42</v>
      </c>
      <c r="H16" s="44">
        <v>32.3</v>
      </c>
      <c r="I16" s="46">
        <f t="shared" si="1"/>
        <v>30.03095975232199</v>
      </c>
      <c r="J16" s="84"/>
      <c r="K16" s="48"/>
      <c r="L16" s="48"/>
    </row>
    <row r="17" spans="1:12" s="38" customFormat="1" ht="16.5" customHeight="1">
      <c r="A17" s="5"/>
      <c r="B17" s="38" t="s">
        <v>20</v>
      </c>
      <c r="D17" s="44">
        <v>25.8</v>
      </c>
      <c r="E17" s="44">
        <v>10.1</v>
      </c>
      <c r="F17" s="45">
        <f t="shared" si="0"/>
        <v>155.44554455445544</v>
      </c>
      <c r="G17" s="44">
        <v>18.4</v>
      </c>
      <c r="H17" s="44">
        <v>18.3</v>
      </c>
      <c r="I17" s="46">
        <f t="shared" si="1"/>
        <v>0.5464480874316706</v>
      </c>
      <c r="J17" s="84"/>
      <c r="K17" s="48"/>
      <c r="L17" s="48"/>
    </row>
    <row r="18" spans="1:12" s="38" customFormat="1" ht="16.5" customHeight="1">
      <c r="A18" s="5"/>
      <c r="B18" s="38" t="s">
        <v>23</v>
      </c>
      <c r="D18" s="44">
        <v>10.7</v>
      </c>
      <c r="E18" s="44">
        <v>3.8</v>
      </c>
      <c r="F18" s="45">
        <f t="shared" si="0"/>
        <v>181.57894736842104</v>
      </c>
      <c r="G18" s="44">
        <v>19.9</v>
      </c>
      <c r="H18" s="44">
        <v>21.7</v>
      </c>
      <c r="I18" s="46">
        <f t="shared" si="1"/>
        <v>-8.294930875576043</v>
      </c>
      <c r="J18" s="84"/>
      <c r="K18" s="48"/>
      <c r="L18" s="48"/>
    </row>
    <row r="19" spans="1:12" s="38" customFormat="1" ht="16.5" customHeight="1">
      <c r="A19" s="5"/>
      <c r="B19" s="38" t="s">
        <v>70</v>
      </c>
      <c r="D19" s="44">
        <v>0.7</v>
      </c>
      <c r="E19" s="44">
        <v>1.7</v>
      </c>
      <c r="F19" s="45">
        <f t="shared" si="0"/>
        <v>-58.82352941176471</v>
      </c>
      <c r="G19" s="44">
        <v>43.1</v>
      </c>
      <c r="H19" s="44">
        <v>30.8</v>
      </c>
      <c r="I19" s="46">
        <f t="shared" si="1"/>
        <v>39.93506493506493</v>
      </c>
      <c r="J19" s="84"/>
      <c r="K19" s="48"/>
      <c r="L19" s="48"/>
    </row>
    <row r="20" spans="1:12" s="38" customFormat="1" ht="16.5" customHeight="1">
      <c r="A20" s="5"/>
      <c r="B20" s="38" t="s">
        <v>71</v>
      </c>
      <c r="D20" s="44">
        <v>0.8</v>
      </c>
      <c r="E20" s="44">
        <v>6.4</v>
      </c>
      <c r="F20" s="45">
        <f t="shared" si="0"/>
        <v>-87.5</v>
      </c>
      <c r="G20" s="44">
        <v>28.8</v>
      </c>
      <c r="H20" s="44">
        <v>21.1</v>
      </c>
      <c r="I20" s="46">
        <f t="shared" si="1"/>
        <v>36.492890995260666</v>
      </c>
      <c r="J20" s="84"/>
      <c r="K20" s="48"/>
      <c r="L20" s="48"/>
    </row>
    <row r="21" spans="1:10" s="38" customFormat="1" ht="16.5" customHeight="1">
      <c r="A21" s="5"/>
      <c r="B21" s="38" t="s">
        <v>22</v>
      </c>
      <c r="D21" s="44">
        <v>1.3</v>
      </c>
      <c r="E21" s="44">
        <v>19.4</v>
      </c>
      <c r="F21" s="45">
        <f aca="true" t="shared" si="2" ref="F21:F34">SUM(D21/E21)*100-100</f>
        <v>-93.29896907216495</v>
      </c>
      <c r="G21" s="44">
        <v>21.2</v>
      </c>
      <c r="H21" s="44">
        <v>20.3</v>
      </c>
      <c r="I21" s="46">
        <f aca="true" t="shared" si="3" ref="I21:I34">SUM(G21/H21)*100-100</f>
        <v>4.433497536945794</v>
      </c>
      <c r="J21" s="84"/>
    </row>
    <row r="22" spans="1:10" s="38" customFormat="1" ht="16.5" customHeight="1">
      <c r="A22" s="5"/>
      <c r="B22" s="38" t="s">
        <v>7</v>
      </c>
      <c r="D22" s="44">
        <v>19.5</v>
      </c>
      <c r="E22" s="44">
        <v>55.9</v>
      </c>
      <c r="F22" s="45">
        <f t="shared" si="2"/>
        <v>-65.11627906976744</v>
      </c>
      <c r="G22" s="44">
        <v>18.8</v>
      </c>
      <c r="H22" s="44">
        <v>6.9</v>
      </c>
      <c r="I22" s="46">
        <f t="shared" si="3"/>
        <v>172.46376811594206</v>
      </c>
      <c r="J22" s="84"/>
    </row>
    <row r="23" spans="1:10" s="38" customFormat="1" ht="16.5" customHeight="1">
      <c r="A23" s="5"/>
      <c r="B23" s="38" t="s">
        <v>4</v>
      </c>
      <c r="D23" s="44">
        <v>660.9</v>
      </c>
      <c r="E23" s="44">
        <v>522.2</v>
      </c>
      <c r="F23" s="45">
        <f t="shared" si="2"/>
        <v>26.560704710838735</v>
      </c>
      <c r="G23" s="44">
        <v>1181.9</v>
      </c>
      <c r="H23" s="44">
        <v>1249.9</v>
      </c>
      <c r="I23" s="46">
        <f t="shared" si="3"/>
        <v>-5.4404352348187786</v>
      </c>
      <c r="J23" s="84"/>
    </row>
    <row r="24" spans="1:14" s="38" customFormat="1" ht="16.5" customHeight="1">
      <c r="A24" s="5"/>
      <c r="B24" s="38" t="s">
        <v>3</v>
      </c>
      <c r="D24" s="44">
        <v>283.1</v>
      </c>
      <c r="E24" s="44">
        <v>560.9</v>
      </c>
      <c r="F24" s="45">
        <f t="shared" si="2"/>
        <v>-49.527545016937054</v>
      </c>
      <c r="G24" s="44">
        <v>268</v>
      </c>
      <c r="H24" s="44">
        <v>231.9</v>
      </c>
      <c r="I24" s="46">
        <f t="shared" si="3"/>
        <v>15.567054764984903</v>
      </c>
      <c r="J24" s="84"/>
      <c r="M24" s="48"/>
      <c r="N24" s="48"/>
    </row>
    <row r="25" spans="1:14" s="38" customFormat="1" ht="16.5" customHeight="1">
      <c r="A25" s="5"/>
      <c r="B25" s="38" t="s">
        <v>6</v>
      </c>
      <c r="D25" s="44">
        <v>6.8</v>
      </c>
      <c r="E25" s="44">
        <v>58.6</v>
      </c>
      <c r="F25" s="45">
        <f t="shared" si="2"/>
        <v>-88.39590443686006</v>
      </c>
      <c r="G25" s="44">
        <v>27.6</v>
      </c>
      <c r="H25" s="44">
        <v>29</v>
      </c>
      <c r="I25" s="46">
        <f t="shared" si="3"/>
        <v>-4.827586206896555</v>
      </c>
      <c r="J25" s="84"/>
      <c r="M25" s="49"/>
      <c r="N25" s="49"/>
    </row>
    <row r="26" spans="1:14" s="38" customFormat="1" ht="16.5" customHeight="1">
      <c r="A26" s="5"/>
      <c r="B26" s="38" t="s">
        <v>1</v>
      </c>
      <c r="D26" s="44">
        <v>27.4</v>
      </c>
      <c r="E26" s="44">
        <v>21.5</v>
      </c>
      <c r="F26" s="45">
        <f t="shared" si="2"/>
        <v>27.441860465116278</v>
      </c>
      <c r="G26" s="44">
        <v>431.9</v>
      </c>
      <c r="H26" s="44">
        <v>535.1</v>
      </c>
      <c r="I26" s="46">
        <f t="shared" si="3"/>
        <v>-19.286114744907508</v>
      </c>
      <c r="J26" s="84"/>
      <c r="K26" s="48"/>
      <c r="L26" s="48"/>
      <c r="M26" s="48"/>
      <c r="N26" s="48"/>
    </row>
    <row r="27" spans="1:12" s="38" customFormat="1" ht="16.5" customHeight="1">
      <c r="A27" s="5"/>
      <c r="B27" s="38" t="s">
        <v>9</v>
      </c>
      <c r="D27" s="44">
        <v>190.4</v>
      </c>
      <c r="E27" s="44">
        <v>166.9</v>
      </c>
      <c r="F27" s="45">
        <f t="shared" si="2"/>
        <v>14.080287597363679</v>
      </c>
      <c r="G27" s="44">
        <v>72.2</v>
      </c>
      <c r="H27" s="44">
        <v>61.2</v>
      </c>
      <c r="I27" s="46">
        <f t="shared" si="3"/>
        <v>17.973856209150327</v>
      </c>
      <c r="J27" s="84"/>
      <c r="K27" s="47"/>
      <c r="L27" s="49"/>
    </row>
    <row r="28" spans="1:12" s="38" customFormat="1" ht="16.5" customHeight="1">
      <c r="A28" s="5"/>
      <c r="B28" s="38" t="s">
        <v>26</v>
      </c>
      <c r="D28" s="44">
        <v>123.5</v>
      </c>
      <c r="E28" s="44">
        <v>89.9</v>
      </c>
      <c r="F28" s="45">
        <f t="shared" si="2"/>
        <v>37.37486095661845</v>
      </c>
      <c r="G28" s="44">
        <v>86.3</v>
      </c>
      <c r="H28" s="44">
        <v>62.4</v>
      </c>
      <c r="I28" s="46">
        <f t="shared" si="3"/>
        <v>38.301282051282044</v>
      </c>
      <c r="J28" s="84"/>
      <c r="K28" s="48"/>
      <c r="L28" s="48"/>
    </row>
    <row r="29" spans="1:13" s="38" customFormat="1" ht="16.5" customHeight="1">
      <c r="A29" s="5"/>
      <c r="B29" s="38" t="s">
        <v>25</v>
      </c>
      <c r="D29" s="44">
        <v>0.3</v>
      </c>
      <c r="E29" s="44">
        <v>1.5</v>
      </c>
      <c r="F29" s="45">
        <f t="shared" si="2"/>
        <v>-80</v>
      </c>
      <c r="G29" s="44">
        <v>3.7</v>
      </c>
      <c r="H29" s="44">
        <v>4.6</v>
      </c>
      <c r="I29" s="46">
        <f t="shared" si="3"/>
        <v>-19.56521739130433</v>
      </c>
      <c r="J29" s="84"/>
      <c r="K29" s="48"/>
      <c r="L29" s="48"/>
      <c r="M29" s="48"/>
    </row>
    <row r="30" spans="1:13" s="38" customFormat="1" ht="16.5" customHeight="1">
      <c r="A30" s="5"/>
      <c r="B30" s="38" t="s">
        <v>5</v>
      </c>
      <c r="D30" s="44">
        <v>1245.8</v>
      </c>
      <c r="E30" s="44">
        <v>1067.2</v>
      </c>
      <c r="F30" s="45">
        <f t="shared" si="2"/>
        <v>16.735382308845573</v>
      </c>
      <c r="G30" s="44">
        <v>614.7</v>
      </c>
      <c r="H30" s="44">
        <v>580.8</v>
      </c>
      <c r="I30" s="46">
        <f t="shared" si="3"/>
        <v>5.836776859504141</v>
      </c>
      <c r="J30" s="84"/>
      <c r="K30" s="48"/>
      <c r="L30" s="48"/>
      <c r="M30" s="49"/>
    </row>
    <row r="31" spans="1:13" s="38" customFormat="1" ht="16.5" customHeight="1">
      <c r="A31" s="5"/>
      <c r="B31" s="38" t="s">
        <v>8</v>
      </c>
      <c r="D31" s="44">
        <v>289.2</v>
      </c>
      <c r="E31" s="44">
        <v>290.9</v>
      </c>
      <c r="F31" s="45">
        <f t="shared" si="2"/>
        <v>-0.5843932622894386</v>
      </c>
      <c r="G31" s="44">
        <v>166.4</v>
      </c>
      <c r="H31" s="44">
        <v>135.5</v>
      </c>
      <c r="I31" s="46">
        <f t="shared" si="3"/>
        <v>22.804428044280442</v>
      </c>
      <c r="J31" s="84"/>
      <c r="K31" s="48"/>
      <c r="L31" s="48"/>
      <c r="M31" s="48"/>
    </row>
    <row r="32" spans="1:16" s="38" customFormat="1" ht="16.5" customHeight="1">
      <c r="A32" s="5"/>
      <c r="B32" s="38" t="s">
        <v>24</v>
      </c>
      <c r="D32" s="44">
        <v>2.6</v>
      </c>
      <c r="E32" s="44">
        <v>1.3</v>
      </c>
      <c r="F32" s="45">
        <f t="shared" si="2"/>
        <v>100</v>
      </c>
      <c r="G32" s="44">
        <v>13.1</v>
      </c>
      <c r="H32" s="44">
        <v>12.9</v>
      </c>
      <c r="I32" s="46">
        <f t="shared" si="3"/>
        <v>1.5503875968992276</v>
      </c>
      <c r="J32" s="84"/>
      <c r="K32" s="48"/>
      <c r="L32" s="48"/>
      <c r="M32" s="48"/>
      <c r="N32" s="48"/>
      <c r="O32" s="48"/>
      <c r="P32" s="48"/>
    </row>
    <row r="33" spans="1:16" s="38" customFormat="1" ht="16.5" customHeight="1">
      <c r="A33" s="5"/>
      <c r="B33" s="38" t="s">
        <v>27</v>
      </c>
      <c r="D33" s="44">
        <v>37</v>
      </c>
      <c r="E33" s="44">
        <v>101.9</v>
      </c>
      <c r="F33" s="45">
        <f t="shared" si="2"/>
        <v>-63.68989205103042</v>
      </c>
      <c r="G33" s="44">
        <v>61.9</v>
      </c>
      <c r="H33" s="44">
        <v>40.3</v>
      </c>
      <c r="I33" s="46">
        <f t="shared" si="3"/>
        <v>53.598014888337474</v>
      </c>
      <c r="J33" s="84"/>
      <c r="K33" s="48"/>
      <c r="L33" s="50"/>
      <c r="M33" s="50"/>
      <c r="N33" s="50"/>
      <c r="O33" s="50"/>
      <c r="P33" s="50"/>
    </row>
    <row r="34" spans="1:16" s="38" customFormat="1" ht="16.5" customHeight="1">
      <c r="A34" s="5"/>
      <c r="B34" s="51"/>
      <c r="C34" s="39" t="s">
        <v>28</v>
      </c>
      <c r="D34" s="52">
        <v>2997.4</v>
      </c>
      <c r="E34" s="52">
        <v>3542.2</v>
      </c>
      <c r="F34" s="53">
        <f t="shared" si="2"/>
        <v>-15.380272147253109</v>
      </c>
      <c r="G34" s="52">
        <v>4007.8</v>
      </c>
      <c r="H34" s="52">
        <v>4033.9</v>
      </c>
      <c r="I34" s="54">
        <f t="shared" si="3"/>
        <v>-0.6470165348669923</v>
      </c>
      <c r="J34" s="155"/>
      <c r="L34" s="48"/>
      <c r="M34" s="48"/>
      <c r="N34" s="48"/>
      <c r="O34" s="48"/>
      <c r="P34" s="48"/>
    </row>
    <row r="35" spans="2:15" s="55" customFormat="1" ht="21.75" customHeight="1">
      <c r="B35" s="56"/>
      <c r="C35" s="56"/>
      <c r="D35" s="180" t="s">
        <v>29</v>
      </c>
      <c r="E35" s="180"/>
      <c r="F35" s="180"/>
      <c r="G35" s="180"/>
      <c r="H35" s="180"/>
      <c r="I35" s="180"/>
      <c r="J35" s="84"/>
      <c r="K35" s="57"/>
      <c r="L35" s="58"/>
      <c r="M35" s="58"/>
      <c r="N35" s="58"/>
      <c r="O35" s="59"/>
    </row>
    <row r="36" spans="1:15" s="55" customFormat="1" ht="7.5" customHeight="1">
      <c r="A36" s="60"/>
      <c r="B36" s="61"/>
      <c r="C36" s="61"/>
      <c r="D36" s="62"/>
      <c r="E36" s="62"/>
      <c r="F36" s="63"/>
      <c r="G36" s="62"/>
      <c r="H36" s="62"/>
      <c r="I36" s="63"/>
      <c r="J36" s="84"/>
      <c r="K36" s="58"/>
      <c r="L36" s="58"/>
      <c r="M36" s="58"/>
      <c r="N36" s="58"/>
      <c r="O36" s="59"/>
    </row>
    <row r="37" spans="1:13" s="55" customFormat="1" ht="16.5" customHeight="1">
      <c r="A37" s="59"/>
      <c r="B37" s="59" t="s">
        <v>2</v>
      </c>
      <c r="C37" s="59"/>
      <c r="D37" s="64">
        <v>1326.8</v>
      </c>
      <c r="E37" s="64">
        <v>695.4</v>
      </c>
      <c r="F37" s="45">
        <f aca="true" t="shared" si="4" ref="F37:F50">SUM(D37/E37)*100-100</f>
        <v>90.79666379062411</v>
      </c>
      <c r="G37" s="64">
        <v>153.2</v>
      </c>
      <c r="H37" s="64">
        <v>139.3</v>
      </c>
      <c r="I37" s="46">
        <f aca="true" t="shared" si="5" ref="I37:I50">SUM(G37/H37)*100-100</f>
        <v>9.978463747307956</v>
      </c>
      <c r="J37" s="84"/>
      <c r="K37" s="65"/>
      <c r="L37" s="48"/>
      <c r="M37" s="57"/>
    </row>
    <row r="38" spans="1:13" s="55" customFormat="1" ht="16.5" customHeight="1">
      <c r="A38" s="59"/>
      <c r="B38" s="38" t="s">
        <v>69</v>
      </c>
      <c r="C38" s="59"/>
      <c r="D38" s="64">
        <v>67.2</v>
      </c>
      <c r="E38" s="64">
        <v>87.9</v>
      </c>
      <c r="F38" s="45">
        <f t="shared" si="4"/>
        <v>-23.549488054607508</v>
      </c>
      <c r="G38" s="64">
        <v>21.7</v>
      </c>
      <c r="H38" s="64">
        <v>21.5</v>
      </c>
      <c r="I38" s="46">
        <f t="shared" si="5"/>
        <v>0.9302325581395365</v>
      </c>
      <c r="J38" s="84"/>
      <c r="K38" s="65"/>
      <c r="L38" s="48"/>
      <c r="M38" s="57"/>
    </row>
    <row r="39" spans="1:13" s="55" customFormat="1" ht="16.5" customHeight="1">
      <c r="A39" s="59"/>
      <c r="B39" s="59" t="s">
        <v>0</v>
      </c>
      <c r="C39" s="59"/>
      <c r="D39" s="64">
        <v>633.6</v>
      </c>
      <c r="E39" s="64">
        <v>686.3</v>
      </c>
      <c r="F39" s="45">
        <f t="shared" si="4"/>
        <v>-7.678857642430415</v>
      </c>
      <c r="G39" s="64">
        <v>1317.8</v>
      </c>
      <c r="H39" s="64">
        <v>2267.9</v>
      </c>
      <c r="I39" s="46">
        <f t="shared" si="5"/>
        <v>-41.89338154239606</v>
      </c>
      <c r="J39" s="84"/>
      <c r="K39" s="65"/>
      <c r="L39" s="48"/>
      <c r="M39" s="57"/>
    </row>
    <row r="40" spans="1:13" s="55" customFormat="1" ht="16.5" customHeight="1">
      <c r="A40" s="59"/>
      <c r="B40" s="59" t="s">
        <v>70</v>
      </c>
      <c r="C40" s="59"/>
      <c r="D40" s="64">
        <v>91.7</v>
      </c>
      <c r="E40" s="64">
        <v>107</v>
      </c>
      <c r="F40" s="45">
        <f t="shared" si="4"/>
        <v>-14.299065420560737</v>
      </c>
      <c r="G40" s="64">
        <v>23.4</v>
      </c>
      <c r="H40" s="64">
        <v>44.8</v>
      </c>
      <c r="I40" s="46">
        <f t="shared" si="5"/>
        <v>-47.76785714285714</v>
      </c>
      <c r="J40" s="84"/>
      <c r="K40" s="65"/>
      <c r="L40" s="48"/>
      <c r="M40" s="57"/>
    </row>
    <row r="41" spans="1:13" s="55" customFormat="1" ht="16.5" customHeight="1">
      <c r="A41" s="59"/>
      <c r="B41" s="59" t="s">
        <v>71</v>
      </c>
      <c r="C41" s="59"/>
      <c r="D41" s="64">
        <v>76.9</v>
      </c>
      <c r="E41" s="64">
        <v>75.5</v>
      </c>
      <c r="F41" s="45">
        <f t="shared" si="4"/>
        <v>1.8543046357615935</v>
      </c>
      <c r="G41" s="64">
        <v>8.1</v>
      </c>
      <c r="H41" s="64">
        <v>29.1</v>
      </c>
      <c r="I41" s="46">
        <f t="shared" si="5"/>
        <v>-72.16494845360825</v>
      </c>
      <c r="J41" s="84"/>
      <c r="K41" s="65"/>
      <c r="L41" s="48"/>
      <c r="M41" s="57"/>
    </row>
    <row r="42" spans="1:14" s="55" customFormat="1" ht="16.5" customHeight="1">
      <c r="A42" s="59"/>
      <c r="B42" s="59" t="s">
        <v>7</v>
      </c>
      <c r="C42" s="59"/>
      <c r="D42" s="64">
        <v>581.1</v>
      </c>
      <c r="E42" s="64">
        <v>454.2</v>
      </c>
      <c r="F42" s="45">
        <f t="shared" si="4"/>
        <v>27.939233817701464</v>
      </c>
      <c r="G42" s="64">
        <v>425.7</v>
      </c>
      <c r="H42" s="64">
        <v>461.4</v>
      </c>
      <c r="I42" s="46">
        <f t="shared" si="5"/>
        <v>-7.737321196358906</v>
      </c>
      <c r="J42" s="84"/>
      <c r="K42" s="65"/>
      <c r="L42" s="48"/>
      <c r="M42" s="58"/>
      <c r="N42" s="58"/>
    </row>
    <row r="43" spans="1:14" s="55" customFormat="1" ht="16.5" customHeight="1">
      <c r="A43" s="59"/>
      <c r="B43" s="59" t="s">
        <v>3</v>
      </c>
      <c r="C43" s="59"/>
      <c r="D43" s="64">
        <v>534.4</v>
      </c>
      <c r="E43" s="64">
        <v>179.2</v>
      </c>
      <c r="F43" s="45">
        <f t="shared" si="4"/>
        <v>198.21428571428572</v>
      </c>
      <c r="G43" s="64">
        <v>175.8</v>
      </c>
      <c r="H43" s="64">
        <v>261</v>
      </c>
      <c r="I43" s="46">
        <f t="shared" si="5"/>
        <v>-32.643678160919535</v>
      </c>
      <c r="J43" s="84"/>
      <c r="K43" s="65"/>
      <c r="L43" s="48"/>
      <c r="M43" s="58"/>
      <c r="N43" s="58"/>
    </row>
    <row r="44" spans="1:15" s="55" customFormat="1" ht="16.5" customHeight="1">
      <c r="A44" s="59"/>
      <c r="B44" s="59" t="s">
        <v>30</v>
      </c>
      <c r="C44" s="59"/>
      <c r="D44" s="64">
        <v>4.3</v>
      </c>
      <c r="E44" s="64">
        <v>28.9</v>
      </c>
      <c r="F44" s="45">
        <f t="shared" si="4"/>
        <v>-85.12110726643598</v>
      </c>
      <c r="G44" s="64">
        <v>6</v>
      </c>
      <c r="H44" s="64">
        <v>6.8</v>
      </c>
      <c r="I44" s="46">
        <f t="shared" si="5"/>
        <v>-11.764705882352942</v>
      </c>
      <c r="J44" s="84"/>
      <c r="M44" s="58"/>
      <c r="N44" s="58"/>
      <c r="O44" s="59"/>
    </row>
    <row r="45" spans="1:15" s="55" customFormat="1" ht="16.5" customHeight="1">
      <c r="A45" s="59"/>
      <c r="B45" s="59" t="s">
        <v>6</v>
      </c>
      <c r="C45" s="59"/>
      <c r="D45" s="64">
        <v>1255.4</v>
      </c>
      <c r="E45" s="64">
        <v>680.2</v>
      </c>
      <c r="F45" s="45">
        <f t="shared" si="4"/>
        <v>84.56336371655397</v>
      </c>
      <c r="G45" s="64">
        <v>625.9</v>
      </c>
      <c r="H45" s="64">
        <v>498.8</v>
      </c>
      <c r="I45" s="46">
        <f t="shared" si="5"/>
        <v>25.48115477145147</v>
      </c>
      <c r="J45" s="84"/>
      <c r="M45" s="58"/>
      <c r="N45" s="58"/>
      <c r="O45" s="59"/>
    </row>
    <row r="46" spans="1:15" s="55" customFormat="1" ht="16.5" customHeight="1">
      <c r="A46" s="59"/>
      <c r="B46" s="59" t="s">
        <v>1</v>
      </c>
      <c r="C46" s="59"/>
      <c r="D46" s="64">
        <v>611.1</v>
      </c>
      <c r="E46" s="64">
        <v>680.5</v>
      </c>
      <c r="F46" s="45">
        <f t="shared" si="4"/>
        <v>-10.198383541513593</v>
      </c>
      <c r="G46" s="64">
        <v>476.2</v>
      </c>
      <c r="H46" s="64">
        <v>525.9</v>
      </c>
      <c r="I46" s="46">
        <f t="shared" si="5"/>
        <v>-9.45046586803575</v>
      </c>
      <c r="J46" s="84"/>
      <c r="M46" s="58"/>
      <c r="N46" s="57"/>
      <c r="O46" s="59"/>
    </row>
    <row r="47" spans="1:15" s="55" customFormat="1" ht="16.5" customHeight="1">
      <c r="A47" s="59"/>
      <c r="B47" s="59" t="s">
        <v>25</v>
      </c>
      <c r="C47" s="59"/>
      <c r="D47" s="64">
        <v>3</v>
      </c>
      <c r="E47" s="64">
        <v>2.1</v>
      </c>
      <c r="F47" s="45">
        <f t="shared" si="4"/>
        <v>42.85714285714286</v>
      </c>
      <c r="G47" s="64">
        <v>68.4</v>
      </c>
      <c r="H47" s="64">
        <v>41.5</v>
      </c>
      <c r="I47" s="46">
        <f t="shared" si="5"/>
        <v>64.81927710843377</v>
      </c>
      <c r="J47" s="84"/>
      <c r="K47" s="58"/>
      <c r="L47" s="58"/>
      <c r="M47" s="58"/>
      <c r="N47" s="58"/>
      <c r="O47" s="59"/>
    </row>
    <row r="48" spans="1:15" s="55" customFormat="1" ht="16.5" customHeight="1">
      <c r="A48" s="59"/>
      <c r="B48" s="59" t="s">
        <v>31</v>
      </c>
      <c r="C48" s="59"/>
      <c r="D48" s="64">
        <v>16.1</v>
      </c>
      <c r="E48" s="64">
        <v>39.4</v>
      </c>
      <c r="F48" s="45">
        <f t="shared" si="4"/>
        <v>-59.137055837563445</v>
      </c>
      <c r="G48" s="64">
        <v>79.3</v>
      </c>
      <c r="H48" s="64">
        <v>57.9</v>
      </c>
      <c r="I48" s="46">
        <f t="shared" si="5"/>
        <v>36.96027633851469</v>
      </c>
      <c r="J48" s="84"/>
      <c r="K48" s="58"/>
      <c r="L48" s="58"/>
      <c r="M48" s="58"/>
      <c r="N48" s="58"/>
      <c r="O48" s="59"/>
    </row>
    <row r="49" spans="1:15" s="55" customFormat="1" ht="16.5" customHeight="1">
      <c r="A49" s="59"/>
      <c r="B49" s="59" t="s">
        <v>32</v>
      </c>
      <c r="C49" s="59"/>
      <c r="D49" s="64">
        <v>193.9</v>
      </c>
      <c r="E49" s="64">
        <v>87.8</v>
      </c>
      <c r="F49" s="45">
        <f t="shared" si="4"/>
        <v>120.84282460136677</v>
      </c>
      <c r="G49" s="64">
        <v>205.2</v>
      </c>
      <c r="H49" s="64">
        <v>180.8</v>
      </c>
      <c r="I49" s="46">
        <f t="shared" si="5"/>
        <v>13.495575221238923</v>
      </c>
      <c r="J49" s="84"/>
      <c r="K49" s="58"/>
      <c r="L49" s="58"/>
      <c r="M49" s="58"/>
      <c r="N49" s="66"/>
      <c r="O49" s="59"/>
    </row>
    <row r="50" spans="1:16" s="55" customFormat="1" ht="16.5" customHeight="1">
      <c r="A50" s="59"/>
      <c r="B50" s="59" t="s">
        <v>33</v>
      </c>
      <c r="C50" s="59"/>
      <c r="D50" s="64">
        <v>3326.5</v>
      </c>
      <c r="E50" s="64">
        <v>4316.6</v>
      </c>
      <c r="F50" s="45">
        <f t="shared" si="4"/>
        <v>-22.937033776583434</v>
      </c>
      <c r="G50" s="64">
        <v>5135.3</v>
      </c>
      <c r="H50" s="64">
        <v>3584.3</v>
      </c>
      <c r="I50" s="46">
        <f t="shared" si="5"/>
        <v>43.272047540663436</v>
      </c>
      <c r="J50" s="84"/>
      <c r="K50" s="58"/>
      <c r="L50" s="57"/>
      <c r="M50" s="57"/>
      <c r="N50" s="57"/>
      <c r="P50" s="57"/>
    </row>
    <row r="51" spans="1:16" s="55" customFormat="1" ht="16.5" customHeight="1">
      <c r="A51" s="59"/>
      <c r="B51" s="59"/>
      <c r="C51" s="59"/>
      <c r="D51" s="64"/>
      <c r="E51" s="64"/>
      <c r="F51" s="67"/>
      <c r="G51" s="64"/>
      <c r="H51" s="64"/>
      <c r="I51" s="68"/>
      <c r="J51" s="84"/>
      <c r="K51" s="58"/>
      <c r="L51" s="69"/>
      <c r="M51" s="69"/>
      <c r="N51" s="69"/>
      <c r="P51" s="69"/>
    </row>
    <row r="52" spans="1:16" s="55" customFormat="1" ht="25.5" customHeight="1">
      <c r="A52" s="63"/>
      <c r="B52" s="59"/>
      <c r="C52" s="70" t="s">
        <v>28</v>
      </c>
      <c r="D52" s="71">
        <v>8722</v>
      </c>
      <c r="E52" s="71">
        <v>8121</v>
      </c>
      <c r="F52" s="72">
        <f>SUM(D52/E52)*100-100</f>
        <v>7.400566432705318</v>
      </c>
      <c r="G52" s="71">
        <v>8722</v>
      </c>
      <c r="H52" s="71">
        <v>8121</v>
      </c>
      <c r="I52" s="72">
        <f>SUM(G52/H52)*100-100</f>
        <v>7.400566432705318</v>
      </c>
      <c r="J52" s="84"/>
      <c r="K52" s="57"/>
      <c r="L52" s="69"/>
      <c r="M52" s="69"/>
      <c r="N52" s="69"/>
      <c r="P52" s="69"/>
    </row>
    <row r="53" spans="1:15" s="55" customFormat="1" ht="16.5" customHeight="1">
      <c r="A53" s="73"/>
      <c r="B53" s="73"/>
      <c r="C53" s="74"/>
      <c r="D53" s="75"/>
      <c r="E53" s="75"/>
      <c r="F53" s="76"/>
      <c r="G53" s="75"/>
      <c r="H53" s="75"/>
      <c r="I53" s="76"/>
      <c r="J53" s="84"/>
      <c r="K53" s="57"/>
      <c r="L53" s="58"/>
      <c r="M53" s="58"/>
      <c r="N53" s="58"/>
      <c r="O53" s="59"/>
    </row>
    <row r="54" spans="1:15" s="55" customFormat="1" ht="16.5" customHeight="1">
      <c r="A54" s="59"/>
      <c r="B54" s="59"/>
      <c r="C54" s="77" t="s">
        <v>34</v>
      </c>
      <c r="D54" s="64">
        <v>11719.4</v>
      </c>
      <c r="E54" s="64">
        <v>11663.2</v>
      </c>
      <c r="F54" s="46">
        <f>SUM(D54/E54)*100-100</f>
        <v>0.4818574662185142</v>
      </c>
      <c r="G54" s="64">
        <v>12729.7</v>
      </c>
      <c r="H54" s="64">
        <v>12154.9</v>
      </c>
      <c r="I54" s="46">
        <f>SUM(G54/H54)*100-100</f>
        <v>4.728957046129551</v>
      </c>
      <c r="J54" s="84"/>
      <c r="K54" s="58"/>
      <c r="L54" s="57"/>
      <c r="M54" s="58"/>
      <c r="N54" s="58"/>
      <c r="O54" s="59"/>
    </row>
    <row r="55" spans="1:15" ht="12">
      <c r="A55" s="78"/>
      <c r="B55" s="79"/>
      <c r="C55" s="150"/>
      <c r="E55" s="81"/>
      <c r="F55" s="82"/>
      <c r="G55" s="81"/>
      <c r="H55" s="79"/>
      <c r="I55" s="83"/>
      <c r="K55" s="84"/>
      <c r="L55" s="84"/>
      <c r="M55" s="81"/>
      <c r="N55" s="82"/>
      <c r="O55" s="84"/>
    </row>
    <row r="56" spans="2:15" ht="12">
      <c r="B56" s="78"/>
      <c r="D56" s="151"/>
      <c r="E56" s="85"/>
      <c r="F56" s="85"/>
      <c r="G56" s="86"/>
      <c r="H56" s="86"/>
      <c r="I56" s="82"/>
      <c r="K56" s="84"/>
      <c r="L56" s="84"/>
      <c r="M56" s="81"/>
      <c r="N56" s="82"/>
      <c r="O56" s="84"/>
    </row>
    <row r="57" spans="1:15" ht="14.25">
      <c r="A57" s="87"/>
      <c r="B57" s="78"/>
      <c r="D57" s="151"/>
      <c r="E57" s="85"/>
      <c r="F57" s="88"/>
      <c r="G57" s="86"/>
      <c r="H57" s="86"/>
      <c r="I57" s="82"/>
      <c r="K57" s="84"/>
      <c r="L57" s="84"/>
      <c r="M57" s="81"/>
      <c r="N57" s="82"/>
      <c r="O57" s="84"/>
    </row>
    <row r="58" spans="1:15" ht="12.75">
      <c r="A58" s="78"/>
      <c r="B58" s="78"/>
      <c r="D58" s="151"/>
      <c r="E58" s="85"/>
      <c r="F58" s="85"/>
      <c r="G58" s="85"/>
      <c r="H58" s="85"/>
      <c r="I58" s="82"/>
      <c r="K58" s="84"/>
      <c r="L58" s="84"/>
      <c r="M58" s="81"/>
      <c r="N58" s="82"/>
      <c r="O58" s="84"/>
    </row>
    <row r="59" spans="1:15" ht="12">
      <c r="A59" s="78"/>
      <c r="D59" s="151"/>
      <c r="E59" s="85"/>
      <c r="F59" s="85"/>
      <c r="G59" s="85"/>
      <c r="H59" s="85"/>
      <c r="L59" s="84"/>
      <c r="M59" s="90"/>
      <c r="N59" s="90"/>
      <c r="O59" s="84"/>
    </row>
    <row r="60" spans="1:15" ht="12">
      <c r="A60" s="78"/>
      <c r="B60" s="78"/>
      <c r="D60" s="151"/>
      <c r="E60" s="85"/>
      <c r="G60" s="151"/>
      <c r="L60" s="84"/>
      <c r="M60" s="91"/>
      <c r="N60" s="91"/>
      <c r="O60" s="84"/>
    </row>
    <row r="61" spans="1:15" ht="12">
      <c r="A61" s="78"/>
      <c r="B61" s="78"/>
      <c r="D61" s="151"/>
      <c r="G61" s="151"/>
      <c r="L61" s="92"/>
      <c r="M61" s="78"/>
      <c r="N61" s="78"/>
      <c r="O61" s="78"/>
    </row>
    <row r="62" spans="1:15" ht="12">
      <c r="A62" s="78"/>
      <c r="B62" s="78"/>
      <c r="C62" s="83"/>
      <c r="D62" s="152"/>
      <c r="E62" s="93"/>
      <c r="F62" s="93"/>
      <c r="G62" s="152"/>
      <c r="H62" s="93"/>
      <c r="I62" s="82"/>
      <c r="K62" s="84"/>
      <c r="L62" s="94"/>
      <c r="M62" s="78"/>
      <c r="N62" s="78"/>
      <c r="O62" s="78"/>
    </row>
    <row r="63" spans="1:15" ht="12">
      <c r="A63" s="78"/>
      <c r="B63" s="78"/>
      <c r="C63" s="83"/>
      <c r="D63" s="151"/>
      <c r="G63" s="151"/>
      <c r="H63" s="95"/>
      <c r="I63" s="96"/>
      <c r="K63" s="96"/>
      <c r="L63" s="83"/>
      <c r="M63" s="78"/>
      <c r="N63" s="78"/>
      <c r="O63" s="78"/>
    </row>
    <row r="64" spans="1:15" ht="6" customHeight="1">
      <c r="A64" s="97"/>
      <c r="B64" s="98"/>
      <c r="C64" s="83"/>
      <c r="H64" s="99"/>
      <c r="I64" s="84"/>
      <c r="K64" s="78"/>
      <c r="L64" s="83"/>
      <c r="M64" s="78"/>
      <c r="N64" s="78"/>
      <c r="O64" s="78"/>
    </row>
    <row r="65" spans="1:15" ht="12">
      <c r="A65" s="78"/>
      <c r="B65" s="78"/>
      <c r="C65" s="83"/>
      <c r="D65" s="83"/>
      <c r="E65" s="78"/>
      <c r="F65" s="78"/>
      <c r="H65" s="78"/>
      <c r="I65" s="84"/>
      <c r="K65" s="78"/>
      <c r="L65" s="83"/>
      <c r="M65" s="78"/>
      <c r="N65" s="78"/>
      <c r="O65" s="78"/>
    </row>
    <row r="66" spans="1:15" ht="12">
      <c r="A66" s="78"/>
      <c r="B66" s="78"/>
      <c r="C66" s="83"/>
      <c r="D66" s="83"/>
      <c r="E66" s="78"/>
      <c r="F66" s="78"/>
      <c r="H66" s="78"/>
      <c r="I66" s="84"/>
      <c r="K66" s="78"/>
      <c r="L66" s="83"/>
      <c r="M66" s="78"/>
      <c r="N66" s="78"/>
      <c r="O66" s="78"/>
    </row>
    <row r="67" spans="1:15" ht="12">
      <c r="A67" s="78"/>
      <c r="B67" s="78"/>
      <c r="C67" s="83"/>
      <c r="D67" s="83"/>
      <c r="E67" s="78"/>
      <c r="F67" s="78"/>
      <c r="H67" s="78"/>
      <c r="I67" s="84"/>
      <c r="K67" s="78"/>
      <c r="L67" s="83"/>
      <c r="M67" s="78"/>
      <c r="N67" s="78"/>
      <c r="O67" s="78"/>
    </row>
    <row r="68" spans="1:15" ht="12">
      <c r="A68" s="97"/>
      <c r="B68" s="97"/>
      <c r="C68" s="83"/>
      <c r="D68" s="83"/>
      <c r="E68" s="78"/>
      <c r="F68" s="78"/>
      <c r="H68" s="78"/>
      <c r="I68" s="84"/>
      <c r="K68" s="78"/>
      <c r="L68" s="83"/>
      <c r="M68" s="78"/>
      <c r="N68" s="78"/>
      <c r="O68" s="78"/>
    </row>
    <row r="69" spans="1:15" ht="12">
      <c r="A69" s="97"/>
      <c r="B69" s="97"/>
      <c r="C69" s="83"/>
      <c r="D69" s="83"/>
      <c r="E69" s="78"/>
      <c r="F69" s="78"/>
      <c r="H69" s="78"/>
      <c r="I69" s="84"/>
      <c r="K69" s="78"/>
      <c r="L69" s="83"/>
      <c r="M69" s="78"/>
      <c r="N69" s="78"/>
      <c r="O69" s="78"/>
    </row>
    <row r="70" spans="3:15" ht="12">
      <c r="C70" s="83"/>
      <c r="D70" s="83"/>
      <c r="E70" s="78"/>
      <c r="F70" s="78"/>
      <c r="H70" s="78"/>
      <c r="I70" s="84"/>
      <c r="K70" s="78"/>
      <c r="L70" s="83"/>
      <c r="M70" s="78"/>
      <c r="N70" s="78"/>
      <c r="O70" s="78"/>
    </row>
    <row r="71" spans="1:15" ht="12">
      <c r="A71" s="78"/>
      <c r="B71" s="78"/>
      <c r="C71" s="83"/>
      <c r="D71" s="153"/>
      <c r="E71" s="78"/>
      <c r="F71" s="78"/>
      <c r="H71" s="78"/>
      <c r="I71" s="84"/>
      <c r="K71" s="78"/>
      <c r="L71" s="83"/>
      <c r="M71" s="78"/>
      <c r="N71" s="78"/>
      <c r="O71" s="78"/>
    </row>
    <row r="72" spans="1:15" ht="12">
      <c r="A72" s="78"/>
      <c r="B72" s="84"/>
      <c r="C72" s="83"/>
      <c r="D72" s="154"/>
      <c r="E72" s="78"/>
      <c r="F72" s="78"/>
      <c r="H72" s="78"/>
      <c r="I72" s="84"/>
      <c r="K72" s="78"/>
      <c r="L72" s="83"/>
      <c r="M72" s="78"/>
      <c r="N72" s="78"/>
      <c r="O72" s="78"/>
    </row>
    <row r="73" spans="1:15" ht="12">
      <c r="A73" s="84"/>
      <c r="B73" s="84"/>
      <c r="C73" s="83"/>
      <c r="D73" s="83"/>
      <c r="E73" s="78"/>
      <c r="F73" s="78"/>
      <c r="H73" s="78"/>
      <c r="I73" s="84"/>
      <c r="K73" s="78"/>
      <c r="L73" s="83"/>
      <c r="M73" s="78"/>
      <c r="N73" s="78"/>
      <c r="O73" s="78"/>
    </row>
    <row r="74" spans="1:15" ht="12">
      <c r="A74" s="84"/>
      <c r="B74" s="84"/>
      <c r="C74" s="83"/>
      <c r="D74" s="83"/>
      <c r="E74" s="78"/>
      <c r="F74" s="78"/>
      <c r="H74" s="78"/>
      <c r="I74" s="84"/>
      <c r="K74" s="78"/>
      <c r="L74" s="83"/>
      <c r="M74" s="78"/>
      <c r="N74" s="78"/>
      <c r="O74" s="78"/>
    </row>
    <row r="75" spans="1:15" ht="12">
      <c r="A75" s="84"/>
      <c r="B75" s="84"/>
      <c r="C75" s="83"/>
      <c r="D75" s="83"/>
      <c r="E75" s="78"/>
      <c r="F75" s="78"/>
      <c r="H75" s="78"/>
      <c r="I75" s="84"/>
      <c r="K75" s="78"/>
      <c r="L75" s="83"/>
      <c r="M75" s="78"/>
      <c r="N75" s="78"/>
      <c r="O75" s="78"/>
    </row>
    <row r="76" spans="1:15" ht="12">
      <c r="A76" s="78"/>
      <c r="B76" s="78"/>
      <c r="C76" s="83"/>
      <c r="D76" s="83"/>
      <c r="E76" s="78"/>
      <c r="F76" s="78"/>
      <c r="H76" s="78"/>
      <c r="I76" s="84"/>
      <c r="K76" s="78"/>
      <c r="L76" s="83"/>
      <c r="M76" s="78"/>
      <c r="N76" s="78"/>
      <c r="O76" s="78"/>
    </row>
    <row r="77" spans="1:15" ht="12">
      <c r="A77" s="78"/>
      <c r="B77" s="78"/>
      <c r="C77" s="83"/>
      <c r="D77" s="83"/>
      <c r="E77" s="78"/>
      <c r="F77" s="78"/>
      <c r="H77" s="78"/>
      <c r="I77" s="84"/>
      <c r="K77" s="78"/>
      <c r="L77" s="83"/>
      <c r="M77" s="78"/>
      <c r="N77" s="78"/>
      <c r="O77" s="78"/>
    </row>
    <row r="78" spans="1:15" ht="12">
      <c r="A78" s="78"/>
      <c r="B78" s="78"/>
      <c r="C78" s="83"/>
      <c r="D78" s="83"/>
      <c r="E78" s="78"/>
      <c r="F78" s="78"/>
      <c r="H78" s="78"/>
      <c r="I78" s="84"/>
      <c r="K78" s="78"/>
      <c r="L78" s="83"/>
      <c r="M78" s="78"/>
      <c r="N78" s="78"/>
      <c r="O78" s="78"/>
    </row>
    <row r="79" spans="1:15" ht="12">
      <c r="A79" s="78"/>
      <c r="B79" s="78"/>
      <c r="C79" s="83"/>
      <c r="D79" s="83"/>
      <c r="E79" s="78"/>
      <c r="F79" s="78"/>
      <c r="H79" s="78"/>
      <c r="I79" s="84"/>
      <c r="K79" s="78"/>
      <c r="L79" s="83"/>
      <c r="M79" s="78"/>
      <c r="N79" s="78"/>
      <c r="O79" s="78"/>
    </row>
    <row r="80" spans="1:15" ht="12">
      <c r="A80" s="78"/>
      <c r="B80" s="78"/>
      <c r="C80" s="83"/>
      <c r="D80" s="83"/>
      <c r="E80" s="78"/>
      <c r="F80" s="78"/>
      <c r="H80" s="78"/>
      <c r="I80" s="84"/>
      <c r="K80" s="78"/>
      <c r="L80" s="83"/>
      <c r="M80" s="78"/>
      <c r="N80" s="78"/>
      <c r="O80" s="78"/>
    </row>
    <row r="81" spans="1:15" ht="12">
      <c r="A81" s="78"/>
      <c r="B81" s="78"/>
      <c r="C81" s="83"/>
      <c r="D81" s="83"/>
      <c r="E81" s="78"/>
      <c r="F81" s="78"/>
      <c r="H81" s="78"/>
      <c r="I81" s="84"/>
      <c r="K81" s="78"/>
      <c r="L81" s="83"/>
      <c r="M81" s="78"/>
      <c r="N81" s="78"/>
      <c r="O81" s="78"/>
    </row>
    <row r="82" spans="1:15" ht="12">
      <c r="A82" s="78"/>
      <c r="B82" s="78"/>
      <c r="C82" s="83"/>
      <c r="D82" s="83"/>
      <c r="E82" s="78"/>
      <c r="F82" s="78"/>
      <c r="H82" s="78"/>
      <c r="I82" s="84"/>
      <c r="K82" s="78"/>
      <c r="L82" s="83"/>
      <c r="M82" s="78"/>
      <c r="N82" s="78"/>
      <c r="O82" s="78"/>
    </row>
    <row r="83" spans="1:15" ht="12">
      <c r="A83" s="78"/>
      <c r="B83" s="78"/>
      <c r="C83" s="83"/>
      <c r="D83" s="83"/>
      <c r="E83" s="78"/>
      <c r="F83" s="78"/>
      <c r="H83" s="78"/>
      <c r="I83" s="84"/>
      <c r="K83" s="78"/>
      <c r="L83" s="83"/>
      <c r="M83" s="78"/>
      <c r="N83" s="78"/>
      <c r="O83" s="78"/>
    </row>
    <row r="84" spans="1:15" ht="12">
      <c r="A84" s="78"/>
      <c r="B84" s="78"/>
      <c r="C84" s="83"/>
      <c r="D84" s="83"/>
      <c r="E84" s="78"/>
      <c r="F84" s="78"/>
      <c r="H84" s="78"/>
      <c r="I84" s="84"/>
      <c r="K84" s="78"/>
      <c r="L84" s="83"/>
      <c r="M84" s="78"/>
      <c r="N84" s="78"/>
      <c r="O84" s="78"/>
    </row>
    <row r="85" spans="1:15" ht="12">
      <c r="A85" s="78"/>
      <c r="B85" s="78"/>
      <c r="C85" s="83"/>
      <c r="D85" s="83"/>
      <c r="E85" s="78"/>
      <c r="F85" s="78"/>
      <c r="H85" s="78"/>
      <c r="I85" s="84"/>
      <c r="K85" s="78"/>
      <c r="L85" s="83"/>
      <c r="M85" s="78"/>
      <c r="N85" s="78"/>
      <c r="O85" s="78"/>
    </row>
    <row r="86" spans="1:15" ht="12">
      <c r="A86" s="78"/>
      <c r="B86" s="78"/>
      <c r="C86" s="83"/>
      <c r="D86" s="83"/>
      <c r="E86" s="78"/>
      <c r="F86" s="78"/>
      <c r="H86" s="78"/>
      <c r="I86" s="84"/>
      <c r="K86" s="78"/>
      <c r="L86" s="83"/>
      <c r="M86" s="78"/>
      <c r="N86" s="78"/>
      <c r="O86" s="78"/>
    </row>
    <row r="87" spans="1:15" ht="12">
      <c r="A87" s="78"/>
      <c r="B87" s="78"/>
      <c r="C87" s="83"/>
      <c r="D87" s="83"/>
      <c r="E87" s="78"/>
      <c r="F87" s="78"/>
      <c r="H87" s="78"/>
      <c r="I87" s="84"/>
      <c r="K87" s="78"/>
      <c r="L87" s="83"/>
      <c r="M87" s="78"/>
      <c r="N87" s="78"/>
      <c r="O87" s="78"/>
    </row>
    <row r="88" spans="1:15" ht="12">
      <c r="A88" s="78"/>
      <c r="B88" s="78"/>
      <c r="C88" s="83"/>
      <c r="D88" s="83"/>
      <c r="E88" s="78"/>
      <c r="F88" s="78"/>
      <c r="H88" s="78"/>
      <c r="I88" s="84"/>
      <c r="K88" s="78"/>
      <c r="L88" s="83"/>
      <c r="M88" s="78"/>
      <c r="N88" s="78"/>
      <c r="O88" s="78"/>
    </row>
    <row r="89" spans="1:15" ht="12">
      <c r="A89" s="78"/>
      <c r="B89" s="78"/>
      <c r="C89" s="83"/>
      <c r="D89" s="83"/>
      <c r="E89" s="78"/>
      <c r="F89" s="78"/>
      <c r="H89" s="78"/>
      <c r="I89" s="84"/>
      <c r="K89" s="78"/>
      <c r="L89" s="83"/>
      <c r="M89" s="78"/>
      <c r="N89" s="78"/>
      <c r="O89" s="78"/>
    </row>
    <row r="90" spans="1:15" ht="12">
      <c r="A90" s="78"/>
      <c r="B90" s="78"/>
      <c r="C90" s="83"/>
      <c r="D90" s="83"/>
      <c r="E90" s="78"/>
      <c r="F90" s="78"/>
      <c r="H90" s="78"/>
      <c r="I90" s="84"/>
      <c r="K90" s="78"/>
      <c r="L90" s="83"/>
      <c r="M90" s="78"/>
      <c r="N90" s="78"/>
      <c r="O90" s="78"/>
    </row>
    <row r="91" spans="1:15" ht="12">
      <c r="A91" s="78"/>
      <c r="B91" s="78"/>
      <c r="C91" s="83"/>
      <c r="D91" s="83"/>
      <c r="E91" s="78"/>
      <c r="F91" s="78"/>
      <c r="H91" s="78"/>
      <c r="I91" s="84"/>
      <c r="K91" s="78"/>
      <c r="L91" s="83"/>
      <c r="M91" s="78"/>
      <c r="N91" s="78"/>
      <c r="O91" s="78"/>
    </row>
    <row r="92" spans="1:15" ht="12">
      <c r="A92" s="78"/>
      <c r="B92" s="78"/>
      <c r="C92" s="83"/>
      <c r="D92" s="83"/>
      <c r="E92" s="78"/>
      <c r="F92" s="78"/>
      <c r="H92" s="78"/>
      <c r="I92" s="84"/>
      <c r="K92" s="78"/>
      <c r="L92" s="83"/>
      <c r="M92" s="78"/>
      <c r="N92" s="78"/>
      <c r="O92" s="78"/>
    </row>
    <row r="93" spans="1:15" ht="12">
      <c r="A93" s="78"/>
      <c r="B93" s="78"/>
      <c r="C93" s="83"/>
      <c r="D93" s="83"/>
      <c r="E93" s="78"/>
      <c r="F93" s="78"/>
      <c r="H93" s="78"/>
      <c r="I93" s="84"/>
      <c r="K93" s="78"/>
      <c r="L93" s="83"/>
      <c r="M93" s="78"/>
      <c r="N93" s="78"/>
      <c r="O93" s="78"/>
    </row>
    <row r="94" spans="1:15" ht="12">
      <c r="A94" s="78"/>
      <c r="B94" s="78"/>
      <c r="C94" s="83"/>
      <c r="D94" s="83"/>
      <c r="E94" s="78"/>
      <c r="F94" s="78"/>
      <c r="H94" s="78"/>
      <c r="I94" s="84"/>
      <c r="K94" s="78"/>
      <c r="L94" s="83"/>
      <c r="M94" s="78"/>
      <c r="N94" s="78"/>
      <c r="O94" s="78"/>
    </row>
    <row r="95" spans="1:15" ht="12">
      <c r="A95" s="78"/>
      <c r="B95" s="78"/>
      <c r="C95" s="83"/>
      <c r="D95" s="83"/>
      <c r="E95" s="78"/>
      <c r="F95" s="78"/>
      <c r="H95" s="78"/>
      <c r="I95" s="84"/>
      <c r="K95" s="78"/>
      <c r="L95" s="83"/>
      <c r="M95" s="78"/>
      <c r="N95" s="78"/>
      <c r="O95" s="78"/>
    </row>
    <row r="96" spans="1:15" ht="12">
      <c r="A96" s="78"/>
      <c r="B96" s="78"/>
      <c r="C96" s="83"/>
      <c r="D96" s="83"/>
      <c r="E96" s="78"/>
      <c r="F96" s="78"/>
      <c r="H96" s="78"/>
      <c r="I96" s="84"/>
      <c r="K96" s="78"/>
      <c r="L96" s="83"/>
      <c r="M96" s="78"/>
      <c r="N96" s="78"/>
      <c r="O96" s="78"/>
    </row>
    <row r="97" spans="1:15" ht="12">
      <c r="A97" s="78"/>
      <c r="B97" s="78"/>
      <c r="C97" s="83"/>
      <c r="D97" s="83"/>
      <c r="E97" s="78"/>
      <c r="F97" s="78"/>
      <c r="H97" s="78"/>
      <c r="I97" s="84"/>
      <c r="K97" s="78"/>
      <c r="L97" s="83"/>
      <c r="M97" s="78"/>
      <c r="N97" s="78"/>
      <c r="O97" s="78"/>
    </row>
    <row r="98" spans="1:15" ht="12">
      <c r="A98" s="78"/>
      <c r="B98" s="78"/>
      <c r="C98" s="83"/>
      <c r="D98" s="83"/>
      <c r="E98" s="78"/>
      <c r="F98" s="78"/>
      <c r="H98" s="78"/>
      <c r="I98" s="84"/>
      <c r="K98" s="78"/>
      <c r="L98" s="83"/>
      <c r="M98" s="78"/>
      <c r="N98" s="78"/>
      <c r="O98" s="78"/>
    </row>
    <row r="99" spans="1:15" ht="12">
      <c r="A99" s="78"/>
      <c r="B99" s="78"/>
      <c r="C99" s="83"/>
      <c r="D99" s="83"/>
      <c r="E99" s="78"/>
      <c r="F99" s="78"/>
      <c r="H99" s="78"/>
      <c r="I99" s="84"/>
      <c r="K99" s="78"/>
      <c r="L99" s="83"/>
      <c r="M99" s="78"/>
      <c r="N99" s="78"/>
      <c r="O99" s="78"/>
    </row>
    <row r="100" spans="1:15" ht="12">
      <c r="A100" s="78"/>
      <c r="B100" s="78"/>
      <c r="C100" s="83"/>
      <c r="D100" s="83"/>
      <c r="E100" s="78"/>
      <c r="F100" s="78"/>
      <c r="H100" s="78"/>
      <c r="I100" s="84"/>
      <c r="K100" s="78"/>
      <c r="L100" s="83"/>
      <c r="M100" s="78"/>
      <c r="N100" s="78"/>
      <c r="O100" s="78"/>
    </row>
    <row r="101" spans="1:15" ht="12">
      <c r="A101" s="78"/>
      <c r="B101" s="78"/>
      <c r="C101" s="83"/>
      <c r="D101" s="83"/>
      <c r="E101" s="78"/>
      <c r="F101" s="78"/>
      <c r="H101" s="78"/>
      <c r="I101" s="84"/>
      <c r="K101" s="78"/>
      <c r="L101" s="83"/>
      <c r="M101" s="78"/>
      <c r="N101" s="78"/>
      <c r="O101" s="78"/>
    </row>
    <row r="102" spans="1:15" ht="12">
      <c r="A102" s="78"/>
      <c r="B102" s="78"/>
      <c r="C102" s="83"/>
      <c r="D102" s="83"/>
      <c r="E102" s="78"/>
      <c r="F102" s="78"/>
      <c r="H102" s="78"/>
      <c r="I102" s="84"/>
      <c r="K102" s="78"/>
      <c r="L102" s="83"/>
      <c r="M102" s="78"/>
      <c r="N102" s="78"/>
      <c r="O102" s="78"/>
    </row>
    <row r="103" spans="1:15" ht="12">
      <c r="A103" s="78"/>
      <c r="B103" s="78"/>
      <c r="C103" s="83"/>
      <c r="D103" s="83"/>
      <c r="E103" s="78"/>
      <c r="F103" s="78"/>
      <c r="H103" s="78"/>
      <c r="I103" s="84"/>
      <c r="K103" s="78"/>
      <c r="L103" s="83"/>
      <c r="M103" s="78"/>
      <c r="N103" s="78"/>
      <c r="O103" s="78"/>
    </row>
    <row r="104" spans="1:15" ht="12">
      <c r="A104" s="78"/>
      <c r="B104" s="78"/>
      <c r="C104" s="83"/>
      <c r="D104" s="83"/>
      <c r="E104" s="78"/>
      <c r="F104" s="78"/>
      <c r="H104" s="78"/>
      <c r="I104" s="84"/>
      <c r="K104" s="78"/>
      <c r="L104" s="83"/>
      <c r="M104" s="78"/>
      <c r="N104" s="78"/>
      <c r="O104" s="78"/>
    </row>
    <row r="105" spans="1:15" ht="12">
      <c r="A105" s="78"/>
      <c r="B105" s="78"/>
      <c r="C105" s="83"/>
      <c r="D105" s="83"/>
      <c r="E105" s="78"/>
      <c r="F105" s="78"/>
      <c r="H105" s="78"/>
      <c r="I105" s="84"/>
      <c r="K105" s="78"/>
      <c r="L105" s="83"/>
      <c r="M105" s="78"/>
      <c r="N105" s="78"/>
      <c r="O105" s="78"/>
    </row>
    <row r="106" spans="1:15" ht="12">
      <c r="A106" s="78"/>
      <c r="B106" s="78"/>
      <c r="C106" s="83"/>
      <c r="D106" s="83"/>
      <c r="E106" s="78"/>
      <c r="F106" s="78"/>
      <c r="H106" s="78"/>
      <c r="I106" s="84"/>
      <c r="K106" s="78"/>
      <c r="L106" s="83"/>
      <c r="M106" s="78"/>
      <c r="N106" s="78"/>
      <c r="O106" s="78"/>
    </row>
    <row r="107" spans="1:15" ht="12">
      <c r="A107" s="78"/>
      <c r="B107" s="78"/>
      <c r="C107" s="83"/>
      <c r="D107" s="83"/>
      <c r="E107" s="78"/>
      <c r="F107" s="78"/>
      <c r="H107" s="78"/>
      <c r="I107" s="84"/>
      <c r="K107" s="78"/>
      <c r="L107" s="83"/>
      <c r="M107" s="78"/>
      <c r="N107" s="78"/>
      <c r="O107" s="78"/>
    </row>
    <row r="108" spans="1:15" ht="12">
      <c r="A108" s="78"/>
      <c r="B108" s="78"/>
      <c r="C108" s="83"/>
      <c r="D108" s="83"/>
      <c r="E108" s="78"/>
      <c r="F108" s="78"/>
      <c r="H108" s="78"/>
      <c r="I108" s="84"/>
      <c r="K108" s="78"/>
      <c r="L108" s="83"/>
      <c r="M108" s="78"/>
      <c r="N108" s="78"/>
      <c r="O108" s="78"/>
    </row>
    <row r="109" spans="1:15" ht="12">
      <c r="A109" s="78"/>
      <c r="B109" s="78"/>
      <c r="C109" s="83"/>
      <c r="D109" s="83"/>
      <c r="E109" s="78"/>
      <c r="F109" s="78"/>
      <c r="H109" s="78"/>
      <c r="I109" s="84"/>
      <c r="K109" s="78"/>
      <c r="L109" s="83"/>
      <c r="M109" s="78"/>
      <c r="N109" s="78"/>
      <c r="O109" s="78"/>
    </row>
    <row r="110" spans="1:15" ht="12">
      <c r="A110" s="78"/>
      <c r="B110" s="78"/>
      <c r="C110" s="83"/>
      <c r="D110" s="83"/>
      <c r="E110" s="78"/>
      <c r="F110" s="78"/>
      <c r="H110" s="78"/>
      <c r="I110" s="84"/>
      <c r="K110" s="78"/>
      <c r="L110" s="83"/>
      <c r="M110" s="78"/>
      <c r="N110" s="78"/>
      <c r="O110" s="78"/>
    </row>
    <row r="111" spans="1:15" ht="12">
      <c r="A111" s="78"/>
      <c r="B111" s="78"/>
      <c r="C111" s="83"/>
      <c r="D111" s="83"/>
      <c r="E111" s="78"/>
      <c r="F111" s="78"/>
      <c r="H111" s="78"/>
      <c r="I111" s="84"/>
      <c r="K111" s="78"/>
      <c r="L111" s="83"/>
      <c r="M111" s="78"/>
      <c r="N111" s="78"/>
      <c r="O111" s="78"/>
    </row>
    <row r="112" spans="1:15" ht="12">
      <c r="A112" s="78"/>
      <c r="B112" s="78"/>
      <c r="C112" s="83"/>
      <c r="D112" s="83"/>
      <c r="E112" s="78"/>
      <c r="F112" s="78"/>
      <c r="H112" s="78"/>
      <c r="I112" s="84"/>
      <c r="K112" s="78"/>
      <c r="L112" s="83"/>
      <c r="M112" s="78"/>
      <c r="N112" s="78"/>
      <c r="O112" s="78"/>
    </row>
    <row r="113" spans="1:15" ht="12">
      <c r="A113" s="78"/>
      <c r="B113" s="78"/>
      <c r="C113" s="83"/>
      <c r="D113" s="83"/>
      <c r="E113" s="78"/>
      <c r="F113" s="78"/>
      <c r="H113" s="78"/>
      <c r="I113" s="84"/>
      <c r="K113" s="78"/>
      <c r="L113" s="83"/>
      <c r="M113" s="78"/>
      <c r="N113" s="78"/>
      <c r="O113" s="78"/>
    </row>
    <row r="114" spans="1:15" ht="12">
      <c r="A114" s="78"/>
      <c r="B114" s="78"/>
      <c r="C114" s="83"/>
      <c r="D114" s="83"/>
      <c r="E114" s="78"/>
      <c r="F114" s="78"/>
      <c r="H114" s="78"/>
      <c r="I114" s="84"/>
      <c r="K114" s="78"/>
      <c r="L114" s="83"/>
      <c r="M114" s="78"/>
      <c r="N114" s="78"/>
      <c r="O114" s="78"/>
    </row>
    <row r="115" spans="1:15" ht="12">
      <c r="A115" s="78"/>
      <c r="B115" s="78"/>
      <c r="C115" s="83"/>
      <c r="D115" s="83"/>
      <c r="E115" s="78"/>
      <c r="F115" s="78"/>
      <c r="H115" s="78"/>
      <c r="I115" s="84"/>
      <c r="K115" s="78"/>
      <c r="L115" s="83"/>
      <c r="M115" s="78"/>
      <c r="N115" s="78"/>
      <c r="O115" s="78"/>
    </row>
    <row r="116" spans="1:15" ht="12">
      <c r="A116" s="78"/>
      <c r="B116" s="78"/>
      <c r="C116" s="83"/>
      <c r="D116" s="83"/>
      <c r="E116" s="78"/>
      <c r="F116" s="78"/>
      <c r="H116" s="78"/>
      <c r="I116" s="84"/>
      <c r="K116" s="78"/>
      <c r="L116" s="83"/>
      <c r="M116" s="78"/>
      <c r="N116" s="78"/>
      <c r="O116" s="78"/>
    </row>
    <row r="117" spans="1:15" ht="12">
      <c r="A117" s="78"/>
      <c r="B117" s="78"/>
      <c r="C117" s="83"/>
      <c r="D117" s="83"/>
      <c r="E117" s="78"/>
      <c r="F117" s="78"/>
      <c r="H117" s="78"/>
      <c r="I117" s="84"/>
      <c r="K117" s="78"/>
      <c r="L117" s="83"/>
      <c r="M117" s="78"/>
      <c r="N117" s="78"/>
      <c r="O117" s="78"/>
    </row>
    <row r="118" spans="1:15" ht="12">
      <c r="A118" s="78"/>
      <c r="B118" s="78"/>
      <c r="C118" s="83"/>
      <c r="D118" s="83"/>
      <c r="E118" s="78"/>
      <c r="F118" s="78"/>
      <c r="H118" s="78"/>
      <c r="I118" s="84"/>
      <c r="K118" s="78"/>
      <c r="L118" s="83"/>
      <c r="M118" s="78"/>
      <c r="N118" s="78"/>
      <c r="O118" s="78"/>
    </row>
    <row r="119" spans="1:15" ht="12">
      <c r="A119" s="78"/>
      <c r="B119" s="78"/>
      <c r="C119" s="83"/>
      <c r="D119" s="83"/>
      <c r="E119" s="78"/>
      <c r="F119" s="78"/>
      <c r="H119" s="78"/>
      <c r="I119" s="84"/>
      <c r="K119" s="78"/>
      <c r="L119" s="83"/>
      <c r="M119" s="78"/>
      <c r="N119" s="78"/>
      <c r="O119" s="78"/>
    </row>
    <row r="120" ht="12">
      <c r="I120" s="84"/>
    </row>
    <row r="121" ht="12">
      <c r="I121" s="84"/>
    </row>
    <row r="122" ht="12">
      <c r="I122" s="84"/>
    </row>
    <row r="123" ht="12">
      <c r="I123" s="84"/>
    </row>
    <row r="124" ht="12">
      <c r="I124" s="84"/>
    </row>
    <row r="125" ht="12">
      <c r="I125" s="84"/>
    </row>
    <row r="126" ht="12">
      <c r="I126" s="84"/>
    </row>
    <row r="127" ht="12">
      <c r="I127" s="84"/>
    </row>
    <row r="128" ht="12">
      <c r="I128" s="84"/>
    </row>
    <row r="129" ht="12">
      <c r="I129" s="84"/>
    </row>
    <row r="130" ht="12">
      <c r="I130" s="84"/>
    </row>
    <row r="131" ht="12">
      <c r="I131" s="84"/>
    </row>
    <row r="132" ht="12">
      <c r="I132" s="84"/>
    </row>
  </sheetData>
  <sheetProtection password="829B"/>
  <mergeCells count="8">
    <mergeCell ref="G4:I4"/>
    <mergeCell ref="G5:I5"/>
    <mergeCell ref="D11:I11"/>
    <mergeCell ref="D35:I35"/>
    <mergeCell ref="D7:D8"/>
    <mergeCell ref="E7:E8"/>
    <mergeCell ref="G7:G8"/>
    <mergeCell ref="H7:H8"/>
  </mergeCells>
  <printOptions/>
  <pageMargins left="0.21" right="0.21" top="0.31" bottom="0.04" header="0.31" footer="0.15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III/S 2 - j/05 H</dc:title>
  <dc:subject>Durchfuhr des Auslandes über Hamburg 2005</dc:subject>
  <dc:creator>SchubeRe</dc:creator>
  <cp:keywords/>
  <dc:description/>
  <cp:lastModifiedBy>foersmon</cp:lastModifiedBy>
  <cp:lastPrinted>2007-07-30T08:26:41Z</cp:lastPrinted>
  <dcterms:created xsi:type="dcterms:W3CDTF">2004-09-16T08:32:13Z</dcterms:created>
  <dcterms:modified xsi:type="dcterms:W3CDTF">2007-07-30T08:31:40Z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