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eite 1" sheetId="1" r:id="rId1"/>
    <sheet name="Tabelle1" sheetId="2" r:id="rId2"/>
    <sheet name="Tabelle 2" sheetId="3" r:id="rId3"/>
    <sheet name="Tabelle 3" sheetId="4" r:id="rId4"/>
    <sheet name="Tabelle 4" sheetId="5" r:id="rId5"/>
  </sheets>
  <definedNames>
    <definedName name="_xlnm.Print_Area" localSheetId="0">'Seite 1'!$A$1:$D$49</definedName>
    <definedName name="_xlnm.Print_Area" localSheetId="2">'Tabelle 2'!$A:$E</definedName>
    <definedName name="_xlnm.Print_Area" localSheetId="3">'Tabelle 3'!$A$1:$N$133</definedName>
    <definedName name="_xlnm.Print_Area" localSheetId="4">'Tabelle 4'!$A$1:$F$58</definedName>
    <definedName name="_xlnm.Print_Area" localSheetId="1">'Tabelle1'!$A:$E</definedName>
    <definedName name="_xlnm.Print_Titles" localSheetId="3">'Tabelle 3'!$1:$12</definedName>
  </definedNames>
  <calcPr fullCalcOnLoad="1"/>
</workbook>
</file>

<file path=xl/sharedStrings.xml><?xml version="1.0" encoding="utf-8"?>
<sst xmlns="http://schemas.openxmlformats.org/spreadsheetml/2006/main" count="838" uniqueCount="338">
  <si>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</si>
  <si>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</si>
  <si>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</si>
  <si>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</si>
  <si>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</si>
  <si>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</si>
  <si>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</si>
  <si>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</si>
  <si>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</si>
  <si>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</si>
  <si>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</si>
  <si>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</si>
  <si>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</si>
  <si>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</si>
  <si>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</si>
  <si>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</si>
  <si>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</si>
  <si>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</si>
  <si>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</si>
  <si>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</si>
  <si>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</si>
  <si>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</si>
  <si>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</si>
  <si>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</si>
  <si>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</si>
  <si>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</si>
  <si>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</si>
  <si>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</si>
  <si>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</si>
  <si>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</si>
  <si>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</si>
  <si>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</si>
  <si>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</si>
  <si>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</si>
  <si>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</si>
  <si>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</si>
  <si>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</si>
  <si>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Tätige Personen    am 30.9.</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</si>
  <si>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</si>
  <si>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</si>
  <si>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</si>
  <si>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</si>
  <si>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</si>
  <si>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</si>
  <si>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</si>
  <si>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</si>
  <si>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</si>
  <si>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</si>
  <si>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</si>
  <si>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</si>
  <si>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</si>
  <si>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</si>
  <si>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</si>
  <si>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</si>
  <si>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</si>
  <si>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</si>
  <si>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</si>
  <si>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</si>
  <si>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</si>
  <si>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</si>
  <si>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</si>
  <si>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</si>
  <si>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</si>
  <si>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</si>
  <si>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</si>
  <si>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</si>
  <si>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</si>
  <si>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</si>
  <si>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</si>
  <si>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</si>
  <si>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</si>
  <si>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t xml:space="preserve"> Tabelle 3</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</si>
  <si>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</si>
  <si>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</si>
  <si>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</si>
  <si>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</si>
  <si>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</si>
  <si>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</si>
  <si>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</si>
  <si>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</si>
  <si>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</si>
  <si>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</si>
  <si>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</si>
  <si>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</si>
  <si>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</si>
  <si>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</si>
  <si>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</si>
  <si>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</si>
  <si>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</si>
  <si>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</si>
  <si>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</si>
  <si>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</si>
  <si>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</si>
  <si>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</si>
  <si>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</si>
  <si>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</si>
  <si>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</si>
  <si>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</si>
  <si>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</si>
  <si>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</si>
  <si>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</si>
  <si>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</si>
  <si>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</si>
  <si>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</si>
  <si>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</si>
  <si>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</si>
  <si>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</si>
  <si>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</si>
  <si>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</si>
  <si>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</si>
  <si>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</si>
  <si>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</si>
  <si>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</si>
  <si>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</si>
  <si>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</si>
  <si>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</si>
  <si>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</si>
  <si>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</si>
  <si>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</si>
  <si>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</si>
  <si>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</si>
  <si>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</si>
  <si>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</si>
  <si>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</si>
  <si>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</si>
  <si>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</si>
  <si>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</si>
  <si>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</si>
  <si>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</si>
  <si>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</si>
  <si>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</si>
  <si>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</si>
  <si>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</si>
  <si>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</si>
  <si>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</si>
  <si>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</si>
  <si>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</si>
  <si>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</si>
  <si>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</si>
  <si>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</si>
  <si>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</si>
  <si>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Kurierdienste</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</si>
  <si>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</si>
  <si>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</si>
  <si>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</si>
  <si>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</si>
  <si>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</si>
  <si>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</si>
  <si>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</si>
  <si>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</si>
  <si>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</si>
  <si>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</si>
  <si>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</si>
  <si>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</si>
  <si>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</si>
  <si>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</si>
  <si>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</si>
  <si>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</si>
  <si>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</si>
  <si>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</si>
  <si>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</si>
  <si>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</si>
  <si>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</si>
  <si>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</si>
  <si>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</si>
  <si>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</si>
  <si>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</si>
  <si>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</si>
  <si>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</si>
  <si>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</si>
  <si>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</si>
  <si>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</si>
  <si>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</si>
  <si>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</si>
  <si>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</si>
  <si>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</si>
  <si>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</si>
  <si>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</si>
  <si>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</si>
  <si>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</si>
  <si>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</si>
  <si>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</si>
  <si>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</si>
  <si>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</si>
  <si>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</si>
  <si>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</si>
  <si>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</si>
  <si>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</si>
  <si>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</si>
  <si>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</si>
  <si>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</si>
  <si>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</si>
  <si>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</si>
  <si>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</si>
  <si>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</si>
  <si>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</si>
  <si>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</si>
  <si>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</si>
  <si>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</si>
  <si>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</si>
  <si>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</si>
  <si>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</si>
  <si>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</si>
  <si>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</si>
  <si>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</si>
  <si>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</si>
  <si>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</si>
  <si>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</si>
  <si>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</si>
  <si>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</si>
  <si>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</si>
  <si>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</si>
  <si>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</si>
  <si>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</si>
  <si>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</si>
  <si>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</si>
  <si>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</si>
  <si>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</si>
  <si>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</si>
  <si>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</si>
  <si>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</si>
  <si>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</si>
  <si>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</si>
  <si>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</si>
  <si>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</si>
  <si>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</si>
  <si>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</si>
  <si>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</si>
  <si>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</si>
  <si>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</si>
  <si>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</si>
  <si>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</si>
  <si>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</si>
  <si>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</si>
  <si>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</si>
  <si>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</si>
  <si>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</si>
  <si>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</si>
  <si>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</si>
  <si>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</si>
  <si>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</si>
  <si>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</si>
  <si>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</si>
  <si>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</si>
  <si>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</si>
  <si>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</si>
  <si>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</si>
  <si>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</si>
  <si>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</si>
  <si>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</si>
  <si>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</si>
  <si>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</si>
  <si>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</si>
  <si>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</si>
  <si>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</si>
  <si>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</si>
  <si>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</si>
  <si>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</si>
  <si>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</si>
  <si>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</si>
  <si>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</si>
  <si>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</si>
  <si>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</si>
  <si>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</si>
  <si>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</si>
  <si>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</si>
  <si>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</si>
  <si>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</si>
  <si>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</si>
  <si>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</si>
  <si>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</si>
  <si>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</si>
  <si>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</si>
  <si>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</si>
  <si>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</si>
  <si>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</si>
  <si>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</si>
  <si>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</si>
  <si>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</si>
  <si>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</si>
  <si>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</si>
  <si>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</si>
  <si>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</si>
  <si>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</si>
  <si>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</si>
  <si>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Postverwaltung und private Post- und</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</si>
  <si>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</si>
  <si>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</si>
  <si>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</si>
  <si>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</si>
  <si>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</si>
  <si>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</si>
  <si>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</si>
  <si>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</si>
  <si>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</si>
  <si>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</si>
  <si>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</si>
  <si>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</si>
  <si>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</si>
  <si>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</si>
  <si>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</si>
  <si>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</si>
  <si>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</si>
  <si>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</si>
  <si>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</si>
  <si>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</si>
  <si>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</si>
  <si>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</si>
  <si>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</si>
  <si>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</si>
  <si>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</si>
  <si>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</si>
  <si>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</si>
  <si>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</si>
  <si>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</si>
  <si>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</si>
  <si>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</si>
  <si>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</si>
  <si>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</si>
  <si>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</si>
  <si>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</si>
  <si>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</si>
  <si>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</si>
  <si>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</si>
  <si>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</si>
  <si>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</si>
  <si>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</si>
  <si>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</si>
  <si>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</si>
  <si>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r>
      <t>Dienstleistungsunternehmen</t>
    </r>
    <r>
      <rPr>
        <b/>
        <vertAlign val="superscript"/>
        <sz val="13"/>
        <rFont val="Arial"/>
        <family val="2"/>
      </rPr>
      <t>1)</t>
    </r>
    <r>
      <rPr>
        <b/>
        <sz val="13"/>
        <rFont val="Arial"/>
        <family val="2"/>
      </rPr>
      <t xml:space="preserve"> in Schleswig-Holstein im Jahr 2004</t>
    </r>
  </si>
  <si>
    <t>in Schleswig-Holstein 2004                                            </t>
  </si>
  <si>
    <t>darunter                                                     </t>
  </si>
  <si>
    <t>und zwar:</t>
  </si>
  <si>
    <t xml:space="preserve">   in Teilzeit</t>
  </si>
  <si>
    <t xml:space="preserve">   weiblich</t>
  </si>
  <si>
    <t xml:space="preserve">   davon                                                    </t>
  </si>
  <si>
    <t xml:space="preserve">Schleswig-Holstein im Jahr 2004 nach Wirtschaftszweigen </t>
  </si>
  <si>
    <r>
      <t xml:space="preserve"> Niederlassungen von Dienstleistungsunternehmen</t>
    </r>
    <r>
      <rPr>
        <b/>
        <vertAlign val="superscript"/>
        <sz val="10"/>
        <rFont val="Arial"/>
        <family val="2"/>
      </rPr>
      <t>1)</t>
    </r>
    <r>
      <rPr>
        <b/>
        <sz val="10"/>
        <rFont val="Arial"/>
        <family val="2"/>
      </rPr>
      <t xml:space="preserve"> in Schleswig-Holstein im Jahr 2004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</si>
</sst>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s>
  <fonts count="28">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4.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0"/>
      <name val="Times New Roman"/>
      <family val="0"/>
    </font>
    <font>
      <b/>
      <sz val="9"/>
      <name val="Arial"/>
      <family val="2"/>
    </font>
    <font>
      <sz val="9.5"/>
      <name val="Arial"/>
      <family val="2"/>
    </font>
    <font>
      <b/>
      <sz val="13"/>
      <name val="Arial"/>
      <family val="2"/>
    </font>
    <font>
      <b/>
      <vertAlign val="superscript"/>
      <sz val="13"/>
      <name val="Arial"/>
      <family val="2"/>
    </font>
    <font>
      <sz val="13"/>
      <name val="Arial"/>
      <family val="2"/>
    </font>
    <font>
      <sz val="10"/>
      <name val="Arial"/>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7">
    <xf numFmtId="0" fontId="0" fillId="0" borderId="0" xfId="0" applyAlignment="1">
      <alignment/>
    </xf>
    <xf numFmtId="0" fontId="0" fillId="2" borderId="0" xfId="0"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71" fontId="0" fillId="2" borderId="10"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171" fontId="0" fillId="2" borderId="10"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9"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3" xfId="0" applyFont="1" applyFill="1" applyBorder="1" applyAlignment="1">
      <alignment horizontal="center"/>
    </xf>
    <xf numFmtId="0" fontId="7" fillId="2" borderId="3"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2"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3" xfId="0" applyFill="1" applyBorder="1" applyAlignment="1">
      <alignment/>
    </xf>
    <xf numFmtId="0" fontId="1" fillId="2" borderId="13"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7" fillId="2" borderId="13" xfId="0" applyFont="1" applyFill="1" applyBorder="1" applyAlignment="1">
      <alignment horizontal="left"/>
    </xf>
    <xf numFmtId="0" fontId="21"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10" xfId="0" applyFill="1" applyBorder="1" applyAlignment="1">
      <alignment/>
    </xf>
    <xf numFmtId="0" fontId="0" fillId="3" borderId="10"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3" xfId="0" applyFont="1" applyFill="1" applyBorder="1" applyAlignment="1">
      <alignment/>
    </xf>
    <xf numFmtId="0" fontId="7" fillId="2" borderId="4" xfId="0" applyFont="1" applyFill="1" applyBorder="1" applyAlignment="1">
      <alignment horizontal="center"/>
    </xf>
    <xf numFmtId="0" fontId="23" fillId="2" borderId="0" xfId="0" applyFont="1" applyFill="1" applyAlignment="1">
      <alignment/>
    </xf>
    <xf numFmtId="0" fontId="26" fillId="2" borderId="0" xfId="0" applyFont="1" applyFill="1" applyAlignment="1">
      <alignment/>
    </xf>
    <xf numFmtId="0" fontId="7" fillId="2" borderId="11"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172" fontId="0" fillId="2" borderId="0" xfId="0" applyNumberFormat="1" applyFont="1" applyBorder="1" applyAlignment="1">
      <alignment/>
    </xf>
    <xf numFmtId="168" fontId="27" fillId="2" borderId="0" xfId="0" applyNumberFormat="1" applyFont="1" applyAlignment="1">
      <alignment horizontal="right" vertical="center"/>
    </xf>
    <xf numFmtId="168" fontId="27" fillId="2" borderId="0" xfId="0" applyNumberFormat="1" applyFont="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0" fillId="2" borderId="0" xfId="0" applyNumberFormat="1" applyFont="1" applyBorder="1" applyAlignment="1">
      <alignment/>
    </xf>
    <xf numFmtId="168" fontId="27" fillId="2" borderId="0" xfId="0" applyNumberFormat="1" applyFont="1" applyBorder="1" applyAlignment="1">
      <alignment horizontal="right"/>
    </xf>
    <xf numFmtId="168" fontId="27" fillId="2" borderId="0" xfId="0" applyNumberFormat="1" applyFont="1" applyBorder="1" applyAlignment="1">
      <alignment horizontal="left"/>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168" fontId="27" fillId="2" borderId="4" xfId="0" applyNumberFormat="1" applyFont="1" applyBorder="1" applyAlignment="1">
      <alignment horizontal="right" vertical="center"/>
    </xf>
    <xf numFmtId="168" fontId="27" fillId="2" borderId="4" xfId="0" applyNumberFormat="1" applyFont="1" applyBorder="1" applyAlignment="1">
      <alignment horizontal="left" vertical="center"/>
    </xf>
    <xf numFmtId="168" fontId="0" fillId="2" borderId="4" xfId="0" applyNumberFormat="1" applyFont="1" applyFill="1" applyBorder="1" applyAlignment="1">
      <alignment/>
    </xf>
    <xf numFmtId="168" fontId="0" fillId="2" borderId="4" xfId="0" applyNumberFormat="1" applyFont="1" applyBorder="1" applyAlignment="1">
      <alignment/>
    </xf>
    <xf numFmtId="168" fontId="27" fillId="2" borderId="13" xfId="0" applyNumberFormat="1" applyFont="1" applyBorder="1" applyAlignment="1">
      <alignment horizontal="right" vertical="center"/>
    </xf>
    <xf numFmtId="168" fontId="27" fillId="2" borderId="13" xfId="0" applyNumberFormat="1" applyFont="1" applyBorder="1" applyAlignment="1">
      <alignment horizontal="left" vertical="center"/>
    </xf>
    <xf numFmtId="168" fontId="0" fillId="2" borderId="13" xfId="0" applyNumberFormat="1" applyFont="1" applyFill="1" applyBorder="1" applyAlignment="1">
      <alignment/>
    </xf>
    <xf numFmtId="168" fontId="0" fillId="2" borderId="13" xfId="0" applyNumberFormat="1" applyFont="1" applyBorder="1" applyAlignment="1">
      <alignment/>
    </xf>
    <xf numFmtId="0" fontId="20" fillId="2" borderId="13" xfId="0" applyFont="1" applyFill="1" applyBorder="1" applyAlignment="1">
      <alignment/>
    </xf>
    <xf numFmtId="0" fontId="7" fillId="2" borderId="13" xfId="0" applyFont="1" applyFill="1" applyBorder="1" applyAlignment="1">
      <alignment/>
    </xf>
    <xf numFmtId="0" fontId="3" fillId="2" borderId="13" xfId="0" applyFont="1" applyFill="1" applyBorder="1" applyAlignment="1">
      <alignment/>
    </xf>
    <xf numFmtId="0" fontId="4" fillId="2" borderId="13" xfId="0" applyFont="1" applyFill="1" applyBorder="1" applyAlignment="1">
      <alignment/>
    </xf>
    <xf numFmtId="0" fontId="0" fillId="2" borderId="11" xfId="0" applyFill="1" applyBorder="1" applyAlignment="1">
      <alignment horizontal="left"/>
    </xf>
    <xf numFmtId="0" fontId="0" fillId="2" borderId="15" xfId="0" applyFill="1" applyBorder="1" applyAlignment="1">
      <alignment horizontal="left"/>
    </xf>
    <xf numFmtId="0" fontId="0" fillId="3" borderId="11" xfId="0" applyFill="1" applyBorder="1" applyAlignment="1">
      <alignment horizontal="center"/>
    </xf>
    <xf numFmtId="0" fontId="0" fillId="3" borderId="15" xfId="0" applyFill="1" applyBorder="1" applyAlignment="1">
      <alignment horizontal="center"/>
    </xf>
    <xf numFmtId="0" fontId="12" fillId="2" borderId="0" xfId="0" applyFont="1" applyFill="1" applyAlignment="1">
      <alignment horizontal="center"/>
    </xf>
    <xf numFmtId="0" fontId="24" fillId="2" borderId="0" xfId="0" applyFont="1" applyFill="1" applyAlignment="1">
      <alignment horizontal="center"/>
    </xf>
    <xf numFmtId="0" fontId="11" fillId="2" borderId="0" xfId="0" applyFont="1" applyFill="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7" fillId="2" borderId="1" xfId="0" applyFont="1" applyFill="1" applyBorder="1" applyAlignment="1">
      <alignment horizontal="center"/>
    </xf>
    <xf numFmtId="0" fontId="7" fillId="2" borderId="11" xfId="0" applyFont="1" applyFill="1" applyBorder="1" applyAlignment="1">
      <alignment horizontal="center"/>
    </xf>
    <xf numFmtId="0" fontId="7" fillId="2" borderId="15" xfId="0" applyFont="1" applyFill="1" applyBorder="1" applyAlignment="1">
      <alignment horizontal="center"/>
    </xf>
    <xf numFmtId="0" fontId="5" fillId="2" borderId="0" xfId="0" applyFont="1" applyFill="1" applyBorder="1" applyAlignment="1">
      <alignment horizontal="right"/>
    </xf>
    <xf numFmtId="0" fontId="7" fillId="2" borderId="11"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2"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0" fillId="2" borderId="11" xfId="0" applyFont="1" applyFill="1" applyBorder="1" applyAlignment="1">
      <alignment horizontal="center"/>
    </xf>
    <xf numFmtId="0" fontId="0" fillId="2" borderId="1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1'!$E$54:$E$63</c:f>
              <c:numCache/>
            </c:numRef>
          </c:val>
        </c:ser>
        <c:gapWidth val="40"/>
        <c:axId val="46550780"/>
        <c:axId val="36148765"/>
      </c:barChart>
      <c:catAx>
        <c:axId val="46550780"/>
        <c:scaling>
          <c:orientation val="minMax"/>
        </c:scaling>
        <c:axPos val="l"/>
        <c:delete val="0"/>
        <c:numFmt formatCode="General" sourceLinked="1"/>
        <c:majorTickMark val="none"/>
        <c:minorTickMark val="none"/>
        <c:tickLblPos val="none"/>
        <c:crossAx val="36148765"/>
        <c:crosses val="autoZero"/>
        <c:auto val="1"/>
        <c:lblOffset val="100"/>
        <c:noMultiLvlLbl val="0"/>
      </c:catAx>
      <c:valAx>
        <c:axId val="36148765"/>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6550780"/>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1'!$D$54:$D$63</c:f>
              <c:numCache/>
            </c:numRef>
          </c:val>
        </c:ser>
        <c:gapWidth val="40"/>
        <c:axId val="47213686"/>
        <c:axId val="6825543"/>
      </c:barChart>
      <c:catAx>
        <c:axId val="47213686"/>
        <c:scaling>
          <c:orientation val="minMax"/>
        </c:scaling>
        <c:axPos val="l"/>
        <c:delete val="0"/>
        <c:numFmt formatCode="General" sourceLinked="1"/>
        <c:majorTickMark val="none"/>
        <c:minorTickMark val="none"/>
        <c:tickLblPos val="none"/>
        <c:crossAx val="6825543"/>
        <c:crosses val="autoZero"/>
        <c:auto val="1"/>
        <c:lblOffset val="100"/>
        <c:noMultiLvlLbl val="0"/>
      </c:catAx>
      <c:valAx>
        <c:axId val="6825543"/>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47213686"/>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31</xdr:row>
      <xdr:rowOff>142875</xdr:rowOff>
    </xdr:from>
    <xdr:to>
      <xdr:col>3</xdr:col>
      <xdr:colOff>133350</xdr:colOff>
      <xdr:row>33</xdr:row>
      <xdr:rowOff>123825</xdr:rowOff>
    </xdr:to>
    <xdr:sp>
      <xdr:nvSpPr>
        <xdr:cNvPr id="1" name="Rectangle 1"/>
        <xdr:cNvSpPr>
          <a:spLocks/>
        </xdr:cNvSpPr>
      </xdr:nvSpPr>
      <xdr:spPr>
        <a:xfrm>
          <a:off x="2705100" y="5791200"/>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27</xdr:row>
      <xdr:rowOff>228600</xdr:rowOff>
    </xdr:from>
    <xdr:to>
      <xdr:col>3</xdr:col>
      <xdr:colOff>171450</xdr:colOff>
      <xdr:row>28</xdr:row>
      <xdr:rowOff>66675</xdr:rowOff>
    </xdr:to>
    <xdr:sp>
      <xdr:nvSpPr>
        <xdr:cNvPr id="2" name="Rectangle 2"/>
        <xdr:cNvSpPr>
          <a:spLocks/>
        </xdr:cNvSpPr>
      </xdr:nvSpPr>
      <xdr:spPr>
        <a:xfrm>
          <a:off x="2686050" y="50006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40</xdr:row>
      <xdr:rowOff>9525</xdr:rowOff>
    </xdr:from>
    <xdr:to>
      <xdr:col>3</xdr:col>
      <xdr:colOff>161925</xdr:colOff>
      <xdr:row>41</xdr:row>
      <xdr:rowOff>38100</xdr:rowOff>
    </xdr:to>
    <xdr:sp>
      <xdr:nvSpPr>
        <xdr:cNvPr id="3" name="Rectangle 3"/>
        <xdr:cNvSpPr>
          <a:spLocks/>
        </xdr:cNvSpPr>
      </xdr:nvSpPr>
      <xdr:spPr>
        <a:xfrm>
          <a:off x="2676525" y="77247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2428875</xdr:colOff>
      <xdr:row>29</xdr:row>
      <xdr:rowOff>104775</xdr:rowOff>
    </xdr:from>
    <xdr:to>
      <xdr:col>3</xdr:col>
      <xdr:colOff>247650</xdr:colOff>
      <xdr:row>31</xdr:row>
      <xdr:rowOff>190500</xdr:rowOff>
    </xdr:to>
    <xdr:sp>
      <xdr:nvSpPr>
        <xdr:cNvPr id="4" name="Rectangle 4"/>
        <xdr:cNvSpPr>
          <a:spLocks/>
        </xdr:cNvSpPr>
      </xdr:nvSpPr>
      <xdr:spPr>
        <a:xfrm>
          <a:off x="2600325" y="531495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23</xdr:row>
      <xdr:rowOff>190500</xdr:rowOff>
    </xdr:from>
    <xdr:to>
      <xdr:col>3</xdr:col>
      <xdr:colOff>361950</xdr:colOff>
      <xdr:row>24</xdr:row>
      <xdr:rowOff>114300</xdr:rowOff>
    </xdr:to>
    <xdr:sp>
      <xdr:nvSpPr>
        <xdr:cNvPr id="5" name="Rectangle 5"/>
        <xdr:cNvSpPr>
          <a:spLocks/>
        </xdr:cNvSpPr>
      </xdr:nvSpPr>
      <xdr:spPr>
        <a:xfrm>
          <a:off x="2447925" y="4086225"/>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25</xdr:row>
      <xdr:rowOff>180975</xdr:rowOff>
    </xdr:from>
    <xdr:to>
      <xdr:col>3</xdr:col>
      <xdr:colOff>247650</xdr:colOff>
      <xdr:row>27</xdr:row>
      <xdr:rowOff>38100</xdr:rowOff>
    </xdr:to>
    <xdr:sp>
      <xdr:nvSpPr>
        <xdr:cNvPr id="6" name="Rectangle 6"/>
        <xdr:cNvSpPr>
          <a:spLocks/>
        </xdr:cNvSpPr>
      </xdr:nvSpPr>
      <xdr:spPr>
        <a:xfrm>
          <a:off x="2600325" y="45148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35</xdr:row>
      <xdr:rowOff>142875</xdr:rowOff>
    </xdr:from>
    <xdr:to>
      <xdr:col>3</xdr:col>
      <xdr:colOff>219075</xdr:colOff>
      <xdr:row>37</xdr:row>
      <xdr:rowOff>171450</xdr:rowOff>
    </xdr:to>
    <xdr:sp>
      <xdr:nvSpPr>
        <xdr:cNvPr id="7" name="Rectangle 7"/>
        <xdr:cNvSpPr>
          <a:spLocks/>
        </xdr:cNvSpPr>
      </xdr:nvSpPr>
      <xdr:spPr>
        <a:xfrm>
          <a:off x="2619375" y="6667500"/>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33</xdr:row>
      <xdr:rowOff>190500</xdr:rowOff>
    </xdr:from>
    <xdr:to>
      <xdr:col>3</xdr:col>
      <xdr:colOff>257175</xdr:colOff>
      <xdr:row>35</xdr:row>
      <xdr:rowOff>47625</xdr:rowOff>
    </xdr:to>
    <xdr:sp>
      <xdr:nvSpPr>
        <xdr:cNvPr id="8" name="Rectangle 8"/>
        <xdr:cNvSpPr>
          <a:spLocks/>
        </xdr:cNvSpPr>
      </xdr:nvSpPr>
      <xdr:spPr>
        <a:xfrm>
          <a:off x="2609850" y="62769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37</xdr:row>
      <xdr:rowOff>209550</xdr:rowOff>
    </xdr:from>
    <xdr:to>
      <xdr:col>3</xdr:col>
      <xdr:colOff>209550</xdr:colOff>
      <xdr:row>39</xdr:row>
      <xdr:rowOff>66675</xdr:rowOff>
    </xdr:to>
    <xdr:sp>
      <xdr:nvSpPr>
        <xdr:cNvPr id="9" name="Rectangle 9"/>
        <xdr:cNvSpPr>
          <a:spLocks/>
        </xdr:cNvSpPr>
      </xdr:nvSpPr>
      <xdr:spPr>
        <a:xfrm>
          <a:off x="2562225" y="71723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20</xdr:row>
      <xdr:rowOff>142875</xdr:rowOff>
    </xdr:from>
    <xdr:to>
      <xdr:col>3</xdr:col>
      <xdr:colOff>257175</xdr:colOff>
      <xdr:row>23</xdr:row>
      <xdr:rowOff>104775</xdr:rowOff>
    </xdr:to>
    <xdr:sp>
      <xdr:nvSpPr>
        <xdr:cNvPr id="10" name="Rectangle 10"/>
        <xdr:cNvSpPr>
          <a:spLocks/>
        </xdr:cNvSpPr>
      </xdr:nvSpPr>
      <xdr:spPr>
        <a:xfrm>
          <a:off x="2581275" y="3552825"/>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41</xdr:row>
      <xdr:rowOff>247650</xdr:rowOff>
    </xdr:from>
    <xdr:to>
      <xdr:col>1</xdr:col>
      <xdr:colOff>2514600</xdr:colOff>
      <xdr:row>42</xdr:row>
      <xdr:rowOff>104775</xdr:rowOff>
    </xdr:to>
    <xdr:sp>
      <xdr:nvSpPr>
        <xdr:cNvPr id="11" name="Rectangle 11"/>
        <xdr:cNvSpPr>
          <a:spLocks/>
        </xdr:cNvSpPr>
      </xdr:nvSpPr>
      <xdr:spPr>
        <a:xfrm>
          <a:off x="257175" y="8086725"/>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42</xdr:row>
      <xdr:rowOff>57150</xdr:rowOff>
    </xdr:from>
    <xdr:to>
      <xdr:col>3</xdr:col>
      <xdr:colOff>2609850</xdr:colOff>
      <xdr:row>43</xdr:row>
      <xdr:rowOff>104775</xdr:rowOff>
    </xdr:to>
    <xdr:sp>
      <xdr:nvSpPr>
        <xdr:cNvPr id="12" name="Rectangle 12"/>
        <xdr:cNvSpPr>
          <a:spLocks/>
        </xdr:cNvSpPr>
      </xdr:nvSpPr>
      <xdr:spPr>
        <a:xfrm>
          <a:off x="3905250" y="8210550"/>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19</xdr:row>
      <xdr:rowOff>152400</xdr:rowOff>
    </xdr:from>
    <xdr:to>
      <xdr:col>3</xdr:col>
      <xdr:colOff>2628900</xdr:colOff>
      <xdr:row>43</xdr:row>
      <xdr:rowOff>76200</xdr:rowOff>
    </xdr:to>
    <xdr:graphicFrame>
      <xdr:nvGraphicFramePr>
        <xdr:cNvPr id="13" name="Chart 17"/>
        <xdr:cNvGraphicFramePr/>
      </xdr:nvGraphicFramePr>
      <xdr:xfrm>
        <a:off x="3781425" y="3400425"/>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42</xdr:row>
      <xdr:rowOff>66675</xdr:rowOff>
    </xdr:from>
    <xdr:to>
      <xdr:col>1</xdr:col>
      <xdr:colOff>2466975</xdr:colOff>
      <xdr:row>44</xdr:row>
      <xdr:rowOff>19050</xdr:rowOff>
    </xdr:to>
    <xdr:sp>
      <xdr:nvSpPr>
        <xdr:cNvPr id="14" name="Rectangle 19"/>
        <xdr:cNvSpPr>
          <a:spLocks/>
        </xdr:cNvSpPr>
      </xdr:nvSpPr>
      <xdr:spPr>
        <a:xfrm>
          <a:off x="209550" y="8220075"/>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19</xdr:row>
      <xdr:rowOff>142875</xdr:rowOff>
    </xdr:from>
    <xdr:to>
      <xdr:col>1</xdr:col>
      <xdr:colOff>2552700</xdr:colOff>
      <xdr:row>43</xdr:row>
      <xdr:rowOff>66675</xdr:rowOff>
    </xdr:to>
    <xdr:graphicFrame>
      <xdr:nvGraphicFramePr>
        <xdr:cNvPr id="15" name="Chart 20"/>
        <xdr:cNvGraphicFramePr/>
      </xdr:nvGraphicFramePr>
      <xdr:xfrm>
        <a:off x="152400" y="3390900"/>
        <a:ext cx="2571750" cy="4953000"/>
      </xdr:xfrm>
      <a:graphic>
        <a:graphicData uri="http://schemas.openxmlformats.org/drawingml/2006/chart">
          <c:chart xmlns:c="http://schemas.openxmlformats.org/drawingml/2006/chart" r:id="rId2"/>
        </a:graphicData>
      </a:graphic>
    </xdr:graphicFrame>
    <xdr:clientData/>
  </xdr:twoCellAnchor>
  <xdr:twoCellAnchor>
    <xdr:from>
      <xdr:col>3</xdr:col>
      <xdr:colOff>1533525</xdr:colOff>
      <xdr:row>0</xdr:row>
      <xdr:rowOff>95250</xdr:rowOff>
    </xdr:from>
    <xdr:to>
      <xdr:col>3</xdr:col>
      <xdr:colOff>2705100</xdr:colOff>
      <xdr:row>5</xdr:row>
      <xdr:rowOff>104775</xdr:rowOff>
    </xdr:to>
    <xdr:pic>
      <xdr:nvPicPr>
        <xdr:cNvPr id="16" name="Picture 24"/>
        <xdr:cNvPicPr preferRelativeResize="1">
          <a:picLocks noChangeAspect="1"/>
        </xdr:cNvPicPr>
      </xdr:nvPicPr>
      <xdr:blipFill>
        <a:blip r:embed="rId3"/>
        <a:stretch>
          <a:fillRect/>
        </a:stretch>
      </xdr:blipFill>
      <xdr:spPr>
        <a:xfrm>
          <a:off x="5257800"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I63"/>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spans="1:4" ht="15.75">
      <c r="A15" s="145"/>
      <c r="B15" s="145"/>
      <c r="C15" s="145"/>
      <c r="D15" s="145"/>
    </row>
    <row r="16" spans="1:4" s="105" customFormat="1" ht="19.5">
      <c r="A16" s="146" t="s">
        <v>329</v>
      </c>
      <c r="B16" s="146"/>
      <c r="C16" s="146"/>
      <c r="D16" s="146"/>
    </row>
    <row r="17" spans="1:4" ht="12" customHeight="1">
      <c r="A17" s="2"/>
      <c r="B17" s="2"/>
      <c r="C17" s="2"/>
      <c r="D17" s="2"/>
    </row>
    <row r="18" spans="1:4" ht="17.25">
      <c r="A18" s="147" t="s">
        <v>40</v>
      </c>
      <c r="B18" s="147"/>
      <c r="C18" s="147"/>
      <c r="D18" s="147"/>
    </row>
    <row r="20" spans="1:4" s="4" customFormat="1" ht="12.75">
      <c r="A20" s="147" t="s">
        <v>14</v>
      </c>
      <c r="B20" s="147"/>
      <c r="D20" s="3" t="s">
        <v>41</v>
      </c>
    </row>
    <row r="24" ht="24.75" customHeight="1"/>
    <row r="25" ht="9.75" customHeight="1"/>
    <row r="26" ht="24.75" customHeight="1"/>
    <row r="27" ht="9.75" customHeight="1"/>
    <row r="28" ht="24.75" customHeight="1"/>
    <row r="29" ht="9.75" customHeight="1"/>
    <row r="30" ht="24.75" customHeight="1"/>
    <row r="31" ht="9.75" customHeight="1"/>
    <row r="32" ht="24.75" customHeight="1"/>
    <row r="33" ht="9.75" customHeight="1"/>
    <row r="34" ht="24.75" customHeight="1"/>
    <row r="35" ht="9.75" customHeight="1"/>
    <row r="36" ht="24.75" customHeight="1"/>
    <row r="37" ht="9.75" customHeight="1"/>
    <row r="38" ht="24.75" customHeight="1"/>
    <row r="39" ht="9.75" customHeight="1"/>
    <row r="40" ht="24.75" customHeight="1"/>
    <row r="41" ht="9.75" customHeight="1"/>
    <row r="42" ht="24.75" customHeight="1"/>
    <row r="43" ht="9.75" customHeight="1"/>
    <row r="45" spans="1:9" ht="15.75" customHeight="1">
      <c r="A45" s="8" t="s">
        <v>263</v>
      </c>
      <c r="G45" s="5"/>
      <c r="H45" s="6"/>
      <c r="I45" s="6"/>
    </row>
    <row r="46" spans="1:9" ht="12.75">
      <c r="A46" s="8" t="s">
        <v>38</v>
      </c>
      <c r="G46" s="5"/>
      <c r="H46" s="6"/>
      <c r="I46" s="6"/>
    </row>
    <row r="47" spans="7:9" ht="3" customHeight="1">
      <c r="G47" s="5"/>
      <c r="H47" s="6"/>
      <c r="I47" s="6"/>
    </row>
    <row r="48" spans="1:9" ht="12.75">
      <c r="A48" s="8" t="s">
        <v>264</v>
      </c>
      <c r="G48" s="5"/>
      <c r="H48" s="6"/>
      <c r="I48" s="6"/>
    </row>
    <row r="49" spans="7:9" ht="12.75">
      <c r="G49" s="5"/>
      <c r="H49" s="6"/>
      <c r="I49" s="6"/>
    </row>
    <row r="50" spans="7:9" ht="12.75">
      <c r="G50" s="5"/>
      <c r="H50" s="6"/>
      <c r="I50" s="6"/>
    </row>
    <row r="51" spans="7:9" ht="12.75">
      <c r="G51" s="5"/>
      <c r="H51" s="6"/>
      <c r="I51" s="6"/>
    </row>
    <row r="52" spans="7:9" ht="12.75">
      <c r="G52" s="5"/>
      <c r="H52" s="6"/>
      <c r="I52" s="6"/>
    </row>
    <row r="53" spans="2:9" ht="12.75">
      <c r="B53" s="98" t="s">
        <v>304</v>
      </c>
      <c r="C53" s="98" t="s">
        <v>303</v>
      </c>
      <c r="D53" s="98" t="s">
        <v>301</v>
      </c>
      <c r="E53" s="98" t="s">
        <v>300</v>
      </c>
      <c r="F53" s="143" t="s">
        <v>302</v>
      </c>
      <c r="G53" s="144"/>
      <c r="H53" s="6"/>
      <c r="I53" s="6"/>
    </row>
    <row r="54" spans="2:7" ht="12.75">
      <c r="B54" s="120">
        <v>5409</v>
      </c>
      <c r="C54" s="120">
        <v>38</v>
      </c>
      <c r="D54" s="97">
        <f>PRODUCT(-B54/1000000)</f>
        <v>-0.005409</v>
      </c>
      <c r="E54" s="97">
        <f aca="true" t="shared" si="0" ref="E54:E63">PRODUCT(C54/1000)</f>
        <v>0.038</v>
      </c>
      <c r="F54" s="141" t="s">
        <v>86</v>
      </c>
      <c r="G54" s="142"/>
    </row>
    <row r="55" spans="2:7" ht="12.75">
      <c r="B55" s="120">
        <v>70752</v>
      </c>
      <c r="C55" s="120">
        <v>1526</v>
      </c>
      <c r="D55" s="97">
        <f aca="true" t="shared" si="1" ref="D55:D63">PRODUCT(-B55/1000000)</f>
        <v>-0.070752</v>
      </c>
      <c r="E55" s="97">
        <f t="shared" si="0"/>
        <v>1.526</v>
      </c>
      <c r="F55" s="141" t="s">
        <v>310</v>
      </c>
      <c r="G55" s="142"/>
    </row>
    <row r="56" spans="2:7" ht="12.75">
      <c r="B56" s="120">
        <v>540182</v>
      </c>
      <c r="C56" s="120">
        <v>2824</v>
      </c>
      <c r="D56" s="97">
        <f t="shared" si="1"/>
        <v>-0.540182</v>
      </c>
      <c r="E56" s="97">
        <f t="shared" si="0"/>
        <v>2.824</v>
      </c>
      <c r="F56" s="141" t="s">
        <v>308</v>
      </c>
      <c r="G56" s="142"/>
    </row>
    <row r="57" spans="2:9" ht="12.75">
      <c r="B57" s="120">
        <v>812266</v>
      </c>
      <c r="C57" s="120">
        <v>7594</v>
      </c>
      <c r="D57" s="97">
        <f t="shared" si="1"/>
        <v>-0.812266</v>
      </c>
      <c r="E57" s="97">
        <f t="shared" si="0"/>
        <v>7.594</v>
      </c>
      <c r="F57" s="141" t="s">
        <v>309</v>
      </c>
      <c r="G57" s="142"/>
      <c r="H57" s="7"/>
      <c r="I57" s="7"/>
    </row>
    <row r="58" spans="2:9" ht="12.75">
      <c r="B58" s="120">
        <v>1874800</v>
      </c>
      <c r="C58" s="120">
        <v>23062</v>
      </c>
      <c r="D58" s="97">
        <f t="shared" si="1"/>
        <v>-1.8748</v>
      </c>
      <c r="E58" s="97">
        <f t="shared" si="0"/>
        <v>23.062</v>
      </c>
      <c r="F58" s="141" t="s">
        <v>305</v>
      </c>
      <c r="G58" s="142"/>
      <c r="H58" s="7"/>
      <c r="I58" s="7"/>
    </row>
    <row r="59" spans="2:9" ht="12.75">
      <c r="B59" s="120">
        <v>1612636</v>
      </c>
      <c r="C59" s="120">
        <v>10940</v>
      </c>
      <c r="D59" s="97">
        <f t="shared" si="1"/>
        <v>-1.612636</v>
      </c>
      <c r="E59" s="97">
        <f t="shared" si="0"/>
        <v>10.94</v>
      </c>
      <c r="F59" s="141" t="s">
        <v>306</v>
      </c>
      <c r="G59" s="142"/>
      <c r="H59" s="7"/>
      <c r="I59" s="7"/>
    </row>
    <row r="60" spans="2:9" ht="12.75">
      <c r="B60" s="120">
        <v>2584272</v>
      </c>
      <c r="C60" s="120">
        <v>2961</v>
      </c>
      <c r="D60" s="97">
        <f t="shared" si="1"/>
        <v>-2.584272</v>
      </c>
      <c r="E60" s="97">
        <f t="shared" si="0"/>
        <v>2.961</v>
      </c>
      <c r="F60" s="141" t="s">
        <v>83</v>
      </c>
      <c r="G60" s="142"/>
      <c r="H60" s="7"/>
      <c r="I60" s="7"/>
    </row>
    <row r="61" spans="2:9" ht="12.75">
      <c r="B61" s="120">
        <v>2644932</v>
      </c>
      <c r="C61" s="120">
        <v>12880</v>
      </c>
      <c r="D61" s="97">
        <f t="shared" si="1"/>
        <v>-2.644932</v>
      </c>
      <c r="E61" s="97">
        <f t="shared" si="0"/>
        <v>12.88</v>
      </c>
      <c r="F61" s="141" t="s">
        <v>307</v>
      </c>
      <c r="G61" s="142"/>
      <c r="H61" s="7"/>
      <c r="I61" s="7"/>
    </row>
    <row r="62" spans="2:9" ht="12.75">
      <c r="B62" s="120">
        <v>2875434</v>
      </c>
      <c r="C62" s="120">
        <v>8585</v>
      </c>
      <c r="D62" s="97">
        <f t="shared" si="1"/>
        <v>-2.875434</v>
      </c>
      <c r="E62" s="97">
        <f t="shared" si="0"/>
        <v>8.585</v>
      </c>
      <c r="F62" s="141" t="s">
        <v>81</v>
      </c>
      <c r="G62" s="142"/>
      <c r="H62" s="7"/>
      <c r="I62" s="7"/>
    </row>
    <row r="63" spans="2:9" ht="12.75">
      <c r="B63" s="120">
        <v>3873797</v>
      </c>
      <c r="C63" s="120">
        <v>81643</v>
      </c>
      <c r="D63" s="97">
        <f t="shared" si="1"/>
        <v>-3.873797</v>
      </c>
      <c r="E63" s="97">
        <f t="shared" si="0"/>
        <v>81.643</v>
      </c>
      <c r="F63" s="141" t="s">
        <v>311</v>
      </c>
      <c r="G63" s="142"/>
      <c r="H63" s="7"/>
      <c r="I63" s="7"/>
    </row>
  </sheetData>
  <mergeCells count="15">
    <mergeCell ref="A15:D15"/>
    <mergeCell ref="A16:D16"/>
    <mergeCell ref="A20:B20"/>
    <mergeCell ref="A18:D18"/>
    <mergeCell ref="F53:G53"/>
    <mergeCell ref="F54:G54"/>
    <mergeCell ref="F55:G55"/>
    <mergeCell ref="F56:G56"/>
    <mergeCell ref="F61:G61"/>
    <mergeCell ref="F62:G62"/>
    <mergeCell ref="F63:G63"/>
    <mergeCell ref="F57:G57"/>
    <mergeCell ref="F58:G58"/>
    <mergeCell ref="F59:G59"/>
    <mergeCell ref="F60:G60"/>
  </mergeCells>
  <printOptions/>
  <pageMargins left="0.1968503937007874" right="0.1968503937007874" top="0.5511811023622047" bottom="0.5511811023622047" header="0.2755905511811024" footer="0.2755905511811024"/>
  <pageSetup horizontalDpi="600" verticalDpi="600" orientation="portrait" paperSize="9" r:id="rId4"/>
  <drawing r:id="rId3"/>
  <legacyDrawing r:id="rId2"/>
  <oleObjects>
    <oleObject progId="Word.Document.8" shapeId="1786824" r:id="rId1"/>
  </oleObjects>
</worksheet>
</file>

<file path=xl/worksheets/sheet2.xml><?xml version="1.0" encoding="utf-8"?>
<worksheet xmlns="http://schemas.openxmlformats.org/spreadsheetml/2006/main" xmlns:r="http://schemas.openxmlformats.org/officeDocument/2006/relationships">
  <dimension ref="A1:CF46"/>
  <sheetViews>
    <sheetView workbookViewId="0" topLeftCell="A1">
      <selection activeCell="A1" sqref="A1:E47"/>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0" customFormat="1" ht="13.5" customHeight="1">
      <c r="A1" s="127" t="s">
        <v>42</v>
      </c>
      <c r="B1" s="127"/>
      <c r="C1" s="127"/>
      <c r="D1" s="127"/>
      <c r="E1" s="127"/>
      <c r="F1" s="1"/>
      <c r="G1" s="1"/>
      <c r="H1" s="1"/>
      <c r="I1" s="1"/>
      <c r="J1" s="1"/>
      <c r="K1" s="1"/>
      <c r="L1" s="1"/>
      <c r="M1" s="1"/>
      <c r="N1" s="1"/>
    </row>
    <row r="2" spans="1:14" s="10" customFormat="1" ht="13.5" customHeight="1">
      <c r="A2" s="126" t="s">
        <v>327</v>
      </c>
      <c r="B2" s="126"/>
      <c r="C2" s="126"/>
      <c r="D2" s="126"/>
      <c r="E2" s="126"/>
      <c r="F2" s="1"/>
      <c r="G2" s="1"/>
      <c r="H2" s="1"/>
      <c r="I2" s="1"/>
      <c r="J2" s="1"/>
      <c r="K2" s="1"/>
      <c r="L2" s="1"/>
      <c r="M2" s="1"/>
      <c r="N2" s="1"/>
    </row>
    <row r="3" spans="1:14" s="10" customFormat="1" ht="13.5" customHeight="1">
      <c r="A3" s="126" t="s">
        <v>330</v>
      </c>
      <c r="B3" s="126"/>
      <c r="C3" s="126"/>
      <c r="D3" s="126"/>
      <c r="E3" s="126"/>
      <c r="F3" s="1"/>
      <c r="G3" s="1"/>
      <c r="H3" s="1"/>
      <c r="I3" s="1"/>
      <c r="J3" s="1"/>
      <c r="K3" s="1"/>
      <c r="L3" s="1"/>
      <c r="M3" s="1"/>
      <c r="N3" s="1"/>
    </row>
    <row r="4" spans="1:14" s="10" customFormat="1" ht="13.5">
      <c r="A4" s="1"/>
      <c r="B4" s="12"/>
      <c r="C4" s="1"/>
      <c r="D4" s="1"/>
      <c r="E4" s="1"/>
      <c r="F4" s="1"/>
      <c r="G4" s="1"/>
      <c r="H4" s="1"/>
      <c r="I4" s="1"/>
      <c r="J4" s="1"/>
      <c r="K4" s="1"/>
      <c r="L4" s="1"/>
      <c r="M4" s="1"/>
      <c r="N4" s="1"/>
    </row>
    <row r="5" spans="1:84" s="10" customFormat="1" ht="18.75" customHeight="1">
      <c r="A5" s="13"/>
      <c r="B5" s="14"/>
      <c r="C5" s="148" t="s">
        <v>47</v>
      </c>
      <c r="D5" s="125"/>
      <c r="E5" s="12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18.75" customHeight="1">
      <c r="A6" s="15"/>
      <c r="B6" s="16"/>
      <c r="C6" s="128" t="s">
        <v>48</v>
      </c>
      <c r="D6" s="149"/>
      <c r="E6" s="14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9" customHeight="1">
      <c r="A7" s="15"/>
      <c r="B7" s="16"/>
      <c r="C7" s="18"/>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2" customHeight="1">
      <c r="A8" s="15" t="s">
        <v>43</v>
      </c>
      <c r="B8" s="17" t="s">
        <v>43</v>
      </c>
      <c r="C8" s="20"/>
      <c r="D8" s="21"/>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5" t="s">
        <v>44</v>
      </c>
      <c r="B9" s="17" t="s">
        <v>26</v>
      </c>
      <c r="C9" s="16" t="s">
        <v>11</v>
      </c>
      <c r="D9" s="22" t="s">
        <v>45</v>
      </c>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5"/>
      <c r="B10" s="17"/>
      <c r="C10" s="23" t="s">
        <v>27</v>
      </c>
      <c r="D10" s="20" t="s">
        <v>29</v>
      </c>
      <c r="E10" s="21" t="s">
        <v>46</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18.75" customHeight="1">
      <c r="A11" s="15"/>
      <c r="B11" s="17"/>
      <c r="C11" s="23" t="s">
        <v>28</v>
      </c>
      <c r="D11" s="24" t="s">
        <v>46</v>
      </c>
      <c r="E11" s="23"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9.75" customHeight="1">
      <c r="A12" s="19"/>
      <c r="B12" s="25"/>
      <c r="C12" s="18"/>
      <c r="D12" s="26"/>
      <c r="E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0" customFormat="1" ht="13.5">
      <c r="A13" s="1"/>
      <c r="B13" s="12"/>
      <c r="C13" s="1"/>
      <c r="D13" s="1"/>
      <c r="E13" s="1"/>
      <c r="F13" s="1"/>
      <c r="G13" s="1"/>
      <c r="H13" s="1"/>
      <c r="I13" s="1"/>
      <c r="J13" s="1"/>
      <c r="K13" s="1"/>
      <c r="L13" s="1"/>
      <c r="M13" s="1"/>
      <c r="N13" s="1"/>
    </row>
    <row r="14" spans="1:14" s="10" customFormat="1" ht="18.75" customHeight="1">
      <c r="A14" s="1" t="s">
        <v>49</v>
      </c>
      <c r="B14" s="12" t="s">
        <v>31</v>
      </c>
      <c r="C14" s="123">
        <v>3030</v>
      </c>
      <c r="D14" s="123">
        <v>1786</v>
      </c>
      <c r="E14" s="123">
        <v>1244</v>
      </c>
      <c r="F14" s="1"/>
      <c r="G14" s="1"/>
      <c r="H14" s="1"/>
      <c r="I14" s="1"/>
      <c r="J14" s="1"/>
      <c r="K14" s="1"/>
      <c r="L14" s="1"/>
      <c r="M14" s="1"/>
      <c r="N14" s="1"/>
    </row>
    <row r="15" spans="1:14" s="10" customFormat="1" ht="18.75" customHeight="1">
      <c r="A15" s="1" t="s">
        <v>331</v>
      </c>
      <c r="B15" s="12"/>
      <c r="C15" s="124" t="s">
        <v>267</v>
      </c>
      <c r="D15" s="124" t="s">
        <v>267</v>
      </c>
      <c r="E15" s="124" t="s">
        <v>267</v>
      </c>
      <c r="F15" s="1"/>
      <c r="G15" s="1"/>
      <c r="H15" s="1"/>
      <c r="I15" s="1"/>
      <c r="J15" s="1"/>
      <c r="K15" s="1"/>
      <c r="L15" s="1"/>
      <c r="M15" s="1"/>
      <c r="N15" s="1"/>
    </row>
    <row r="16" spans="1:14" s="10" customFormat="1" ht="18.75" customHeight="1">
      <c r="A16" s="1" t="s">
        <v>50</v>
      </c>
      <c r="B16" s="12" t="s">
        <v>31</v>
      </c>
      <c r="C16" s="123">
        <v>2045</v>
      </c>
      <c r="D16" s="123">
        <v>1534</v>
      </c>
      <c r="E16" s="123">
        <v>511</v>
      </c>
      <c r="F16" s="1"/>
      <c r="G16" s="1"/>
      <c r="H16" s="1"/>
      <c r="I16" s="1"/>
      <c r="J16" s="1"/>
      <c r="K16" s="1"/>
      <c r="L16" s="1"/>
      <c r="M16" s="1"/>
      <c r="N16" s="1"/>
    </row>
    <row r="17" spans="1:14" s="10" customFormat="1" ht="18.75" customHeight="1">
      <c r="A17" s="1" t="s">
        <v>51</v>
      </c>
      <c r="B17" s="12" t="s">
        <v>31</v>
      </c>
      <c r="C17" s="123">
        <v>470</v>
      </c>
      <c r="D17" s="123">
        <v>125</v>
      </c>
      <c r="E17" s="123">
        <v>344</v>
      </c>
      <c r="F17" s="1"/>
      <c r="G17" s="1"/>
      <c r="H17" s="1"/>
      <c r="I17" s="1"/>
      <c r="J17" s="1"/>
      <c r="K17" s="1"/>
      <c r="L17" s="1"/>
      <c r="M17" s="1"/>
      <c r="N17" s="1"/>
    </row>
    <row r="18" spans="1:14" s="10" customFormat="1" ht="18.75" customHeight="1">
      <c r="A18" s="1" t="s">
        <v>52</v>
      </c>
      <c r="B18" s="12" t="s">
        <v>31</v>
      </c>
      <c r="C18" s="123">
        <v>505</v>
      </c>
      <c r="D18" s="123">
        <v>118</v>
      </c>
      <c r="E18" s="123">
        <v>387</v>
      </c>
      <c r="F18" s="1"/>
      <c r="G18" s="1"/>
      <c r="H18" s="1"/>
      <c r="I18" s="1"/>
      <c r="J18" s="1"/>
      <c r="K18" s="1"/>
      <c r="L18" s="1"/>
      <c r="M18" s="1"/>
      <c r="N18" s="1"/>
    </row>
    <row r="19" spans="1:14" s="10" customFormat="1" ht="18.75" customHeight="1">
      <c r="A19" s="110" t="s">
        <v>266</v>
      </c>
      <c r="B19" s="111" t="s">
        <v>265</v>
      </c>
      <c r="C19" s="123">
        <v>11</v>
      </c>
      <c r="D19" s="123">
        <v>9</v>
      </c>
      <c r="E19" s="123">
        <v>2</v>
      </c>
      <c r="F19" s="1"/>
      <c r="G19" s="1"/>
      <c r="H19" s="1"/>
      <c r="I19" s="1"/>
      <c r="J19" s="1"/>
      <c r="K19" s="1"/>
      <c r="L19" s="1"/>
      <c r="M19" s="1"/>
      <c r="N19" s="1"/>
    </row>
    <row r="20" spans="1:14" s="10" customFormat="1" ht="18.75" customHeight="1">
      <c r="A20" s="112"/>
      <c r="B20" s="92"/>
      <c r="C20" s="124" t="s">
        <v>267</v>
      </c>
      <c r="D20" s="124" t="s">
        <v>267</v>
      </c>
      <c r="E20" s="124" t="s">
        <v>267</v>
      </c>
      <c r="F20" s="1"/>
      <c r="G20" s="1"/>
      <c r="H20" s="1"/>
      <c r="I20" s="1"/>
      <c r="J20" s="1"/>
      <c r="K20" s="1"/>
      <c r="L20" s="1"/>
      <c r="M20" s="1"/>
      <c r="N20" s="1"/>
    </row>
    <row r="21" spans="1:14" s="10" customFormat="1" ht="18.75" customHeight="1">
      <c r="A21" s="1" t="s">
        <v>53</v>
      </c>
      <c r="B21" s="12"/>
      <c r="C21" s="93"/>
      <c r="D21" s="93"/>
      <c r="E21" s="93"/>
      <c r="F21" s="1"/>
      <c r="G21" s="1"/>
      <c r="H21" s="1"/>
      <c r="I21" s="1"/>
      <c r="J21" s="1"/>
      <c r="K21" s="1"/>
      <c r="L21" s="1"/>
      <c r="M21" s="1"/>
      <c r="N21" s="1"/>
    </row>
    <row r="22" spans="1:14" s="10" customFormat="1" ht="18.75" customHeight="1">
      <c r="A22" s="1" t="s">
        <v>54</v>
      </c>
      <c r="B22" s="109" t="s">
        <v>55</v>
      </c>
      <c r="C22" s="123">
        <v>8952551</v>
      </c>
      <c r="D22" s="123">
        <v>171472</v>
      </c>
      <c r="E22" s="123">
        <v>8781080</v>
      </c>
      <c r="F22" s="1"/>
      <c r="G22" s="1"/>
      <c r="H22" s="1"/>
      <c r="I22" s="1"/>
      <c r="J22" s="1"/>
      <c r="K22" s="1"/>
      <c r="L22" s="1"/>
      <c r="M22" s="1"/>
      <c r="N22" s="1"/>
    </row>
    <row r="23" spans="1:14" s="10" customFormat="1" ht="18.75" customHeight="1">
      <c r="A23" s="1" t="s">
        <v>56</v>
      </c>
      <c r="B23" s="109" t="s">
        <v>55</v>
      </c>
      <c r="C23" s="93">
        <f>C22*1000/C26</f>
        <v>196383.85943361046</v>
      </c>
      <c r="D23" s="93">
        <f>D22*1000/D26</f>
        <v>30625.468833720308</v>
      </c>
      <c r="E23" s="93">
        <f>E22*1000/E26</f>
        <v>219592.877863359</v>
      </c>
      <c r="F23" s="1"/>
      <c r="G23" s="1"/>
      <c r="H23" s="1"/>
      <c r="I23" s="1"/>
      <c r="J23" s="1"/>
      <c r="K23" s="1"/>
      <c r="L23" s="1"/>
      <c r="M23" s="1"/>
      <c r="N23" s="1"/>
    </row>
    <row r="24" spans="1:14" s="10" customFormat="1" ht="18.75" customHeight="1">
      <c r="A24" s="1"/>
      <c r="B24" s="109"/>
      <c r="C24" s="93"/>
      <c r="D24" s="93"/>
      <c r="E24" s="93"/>
      <c r="F24" s="1"/>
      <c r="G24" s="1"/>
      <c r="H24" s="1"/>
      <c r="I24" s="1"/>
      <c r="J24" s="1"/>
      <c r="K24" s="1"/>
      <c r="L24" s="1"/>
      <c r="M24" s="1"/>
      <c r="N24" s="1"/>
    </row>
    <row r="25" spans="1:14" s="10" customFormat="1" ht="18.75" customHeight="1">
      <c r="A25" s="1" t="s">
        <v>32</v>
      </c>
      <c r="B25" s="109"/>
      <c r="C25" s="93"/>
      <c r="D25" s="93"/>
      <c r="E25" s="93"/>
      <c r="F25" s="1"/>
      <c r="G25" s="1"/>
      <c r="H25" s="1"/>
      <c r="I25" s="1"/>
      <c r="J25" s="1"/>
      <c r="K25" s="1"/>
      <c r="L25" s="1"/>
      <c r="M25" s="1"/>
      <c r="N25" s="1"/>
    </row>
    <row r="26" spans="1:14" s="10" customFormat="1" ht="18.75" customHeight="1">
      <c r="A26" s="1" t="s">
        <v>7</v>
      </c>
      <c r="B26" s="109" t="s">
        <v>31</v>
      </c>
      <c r="C26" s="123">
        <v>45587</v>
      </c>
      <c r="D26" s="123">
        <v>5599</v>
      </c>
      <c r="E26" s="123">
        <v>39988</v>
      </c>
      <c r="F26" s="1"/>
      <c r="G26" s="1"/>
      <c r="H26" s="1"/>
      <c r="I26" s="1"/>
      <c r="J26" s="1"/>
      <c r="K26" s="1"/>
      <c r="L26" s="1"/>
      <c r="M26" s="1"/>
      <c r="N26" s="1"/>
    </row>
    <row r="27" spans="1:14" s="10" customFormat="1" ht="18.75" customHeight="1">
      <c r="A27" s="1" t="s">
        <v>332</v>
      </c>
      <c r="B27" s="12"/>
      <c r="C27" s="124" t="s">
        <v>267</v>
      </c>
      <c r="D27" s="124" t="s">
        <v>267</v>
      </c>
      <c r="E27" s="124" t="s">
        <v>267</v>
      </c>
      <c r="F27" s="1"/>
      <c r="G27" s="1"/>
      <c r="H27" s="1"/>
      <c r="I27" s="1"/>
      <c r="J27" s="1"/>
      <c r="K27" s="1"/>
      <c r="L27" s="1"/>
      <c r="M27" s="1"/>
      <c r="N27" s="1"/>
    </row>
    <row r="28" spans="1:14" s="10" customFormat="1" ht="18.75" customHeight="1">
      <c r="A28" s="1" t="s">
        <v>333</v>
      </c>
      <c r="B28" s="109" t="s">
        <v>31</v>
      </c>
      <c r="C28" s="123" t="s">
        <v>296</v>
      </c>
      <c r="D28" s="123" t="s">
        <v>296</v>
      </c>
      <c r="E28" s="123">
        <v>10860</v>
      </c>
      <c r="F28" s="1"/>
      <c r="G28" s="1"/>
      <c r="H28" s="1"/>
      <c r="I28" s="1"/>
      <c r="J28" s="1"/>
      <c r="K28" s="1"/>
      <c r="L28" s="1"/>
      <c r="M28" s="1"/>
      <c r="N28" s="1"/>
    </row>
    <row r="29" spans="1:14" s="10" customFormat="1" ht="18.75" customHeight="1">
      <c r="A29" s="1" t="s">
        <v>334</v>
      </c>
      <c r="B29" s="109" t="s">
        <v>31</v>
      </c>
      <c r="C29" s="123" t="s">
        <v>296</v>
      </c>
      <c r="D29" s="123" t="s">
        <v>296</v>
      </c>
      <c r="E29" s="123">
        <v>8894</v>
      </c>
      <c r="F29" s="1"/>
      <c r="G29" s="1"/>
      <c r="H29" s="1"/>
      <c r="I29" s="1"/>
      <c r="J29" s="1"/>
      <c r="K29" s="1"/>
      <c r="L29" s="1"/>
      <c r="M29" s="1"/>
      <c r="N29" s="1"/>
    </row>
    <row r="30" spans="1:14" s="10" customFormat="1" ht="18.75" customHeight="1">
      <c r="A30" s="1" t="s">
        <v>57</v>
      </c>
      <c r="B30" s="12" t="s">
        <v>31</v>
      </c>
      <c r="C30" s="123">
        <v>40999</v>
      </c>
      <c r="D30" s="123">
        <v>3406</v>
      </c>
      <c r="E30" s="123">
        <v>37593</v>
      </c>
      <c r="F30" s="1"/>
      <c r="G30" s="1"/>
      <c r="H30" s="1"/>
      <c r="I30" s="1"/>
      <c r="J30" s="1"/>
      <c r="K30" s="1"/>
      <c r="L30" s="1"/>
      <c r="M30" s="1"/>
      <c r="N30" s="1"/>
    </row>
    <row r="31" spans="1:14" s="10" customFormat="1" ht="18.75" customHeight="1">
      <c r="A31" s="1" t="s">
        <v>4</v>
      </c>
      <c r="B31" s="12" t="s">
        <v>55</v>
      </c>
      <c r="C31" s="123">
        <v>7167436</v>
      </c>
      <c r="D31" s="123">
        <v>113997</v>
      </c>
      <c r="E31" s="123">
        <v>7053440</v>
      </c>
      <c r="F31" s="1"/>
      <c r="G31" s="1"/>
      <c r="H31" s="1"/>
      <c r="I31" s="1"/>
      <c r="J31" s="1"/>
      <c r="K31" s="1"/>
      <c r="L31" s="1"/>
      <c r="M31" s="1"/>
      <c r="N31" s="1"/>
    </row>
    <row r="32" spans="1:14" s="10" customFormat="1" ht="18.75" customHeight="1">
      <c r="A32" s="1" t="s">
        <v>335</v>
      </c>
      <c r="B32" s="12"/>
      <c r="C32" s="124" t="s">
        <v>267</v>
      </c>
      <c r="D32" s="124" t="s">
        <v>267</v>
      </c>
      <c r="E32" s="124" t="s">
        <v>267</v>
      </c>
      <c r="F32" s="1"/>
      <c r="G32" s="1"/>
      <c r="H32" s="1"/>
      <c r="I32" s="1"/>
      <c r="J32" s="1"/>
      <c r="K32" s="1"/>
      <c r="L32" s="1"/>
      <c r="M32" s="1"/>
      <c r="N32" s="1"/>
    </row>
    <row r="33" spans="1:14" s="10" customFormat="1" ht="18.75" customHeight="1">
      <c r="A33" s="1" t="s">
        <v>58</v>
      </c>
      <c r="B33" s="12" t="s">
        <v>55</v>
      </c>
      <c r="C33" s="123">
        <v>1094776</v>
      </c>
      <c r="D33" s="123">
        <v>39383</v>
      </c>
      <c r="E33" s="123">
        <v>1055394</v>
      </c>
      <c r="F33" s="1"/>
      <c r="G33" s="1"/>
      <c r="H33" s="1"/>
      <c r="I33" s="1"/>
      <c r="J33" s="1"/>
      <c r="K33" s="1"/>
      <c r="L33" s="1"/>
      <c r="M33" s="1"/>
      <c r="N33" s="1"/>
    </row>
    <row r="34" spans="1:14" s="10" customFormat="1" ht="18.75" customHeight="1">
      <c r="A34" s="1" t="s">
        <v>59</v>
      </c>
      <c r="B34" s="12" t="s">
        <v>60</v>
      </c>
      <c r="C34" s="95">
        <f>C33/C31*100</f>
        <v>15.274304507218481</v>
      </c>
      <c r="D34" s="95">
        <f>D33/D31*100</f>
        <v>34.54740037018518</v>
      </c>
      <c r="E34" s="95">
        <f>E33/E31*100</f>
        <v>14.9628266491244</v>
      </c>
      <c r="F34" s="1"/>
      <c r="G34" s="1"/>
      <c r="H34" s="1"/>
      <c r="I34" s="1"/>
      <c r="J34" s="1"/>
      <c r="K34" s="1"/>
      <c r="L34" s="1"/>
      <c r="M34" s="1"/>
      <c r="N34" s="1"/>
    </row>
    <row r="35" spans="1:14" s="10" customFormat="1" ht="18.75" customHeight="1">
      <c r="A35" s="1" t="s">
        <v>61</v>
      </c>
      <c r="B35" s="12" t="s">
        <v>55</v>
      </c>
      <c r="C35" s="123">
        <v>883345</v>
      </c>
      <c r="D35" s="123">
        <v>31110</v>
      </c>
      <c r="E35" s="123">
        <v>852236</v>
      </c>
      <c r="F35" s="1"/>
      <c r="G35" s="1"/>
      <c r="H35" s="1"/>
      <c r="I35" s="1"/>
      <c r="J35" s="1"/>
      <c r="K35" s="1"/>
      <c r="L35" s="1"/>
      <c r="M35" s="1"/>
      <c r="N35" s="1"/>
    </row>
    <row r="36" spans="1:14" s="10" customFormat="1" ht="18.75" customHeight="1">
      <c r="A36" s="1" t="s">
        <v>62</v>
      </c>
      <c r="B36" s="12" t="s">
        <v>63</v>
      </c>
      <c r="C36" s="94">
        <f>C35*1000/C30</f>
        <v>21545.525500621967</v>
      </c>
      <c r="D36" s="94">
        <f>D35*1000/D30</f>
        <v>9133.881385789782</v>
      </c>
      <c r="E36" s="94">
        <f>E35*1000/E30</f>
        <v>22670.071555874765</v>
      </c>
      <c r="F36" s="1"/>
      <c r="G36" s="1"/>
      <c r="H36" s="1"/>
      <c r="I36" s="1"/>
      <c r="J36" s="1"/>
      <c r="K36" s="1"/>
      <c r="L36" s="1"/>
      <c r="M36" s="1"/>
      <c r="N36" s="1"/>
    </row>
    <row r="37" spans="1:14" s="10" customFormat="1" ht="18.75" customHeight="1">
      <c r="A37" s="1" t="s">
        <v>64</v>
      </c>
      <c r="B37" s="12" t="s">
        <v>55</v>
      </c>
      <c r="C37" s="123">
        <v>211431</v>
      </c>
      <c r="D37" s="123">
        <v>8273</v>
      </c>
      <c r="E37" s="123">
        <v>203158</v>
      </c>
      <c r="F37" s="1"/>
      <c r="G37" s="1"/>
      <c r="H37" s="1"/>
      <c r="I37" s="1"/>
      <c r="J37" s="1"/>
      <c r="K37" s="1"/>
      <c r="L37" s="1"/>
      <c r="M37" s="1"/>
      <c r="N37" s="1"/>
    </row>
    <row r="38" spans="1:14" s="10" customFormat="1" ht="18.75" customHeight="1">
      <c r="A38" s="1" t="s">
        <v>65</v>
      </c>
      <c r="B38" s="12" t="s">
        <v>55</v>
      </c>
      <c r="C38" s="123">
        <v>6072660</v>
      </c>
      <c r="D38" s="123">
        <v>74614</v>
      </c>
      <c r="E38" s="123">
        <v>5998046</v>
      </c>
      <c r="F38" s="1"/>
      <c r="G38" s="1"/>
      <c r="H38" s="1"/>
      <c r="I38" s="1"/>
      <c r="J38" s="1"/>
      <c r="K38" s="1"/>
      <c r="L38" s="1"/>
      <c r="M38" s="1"/>
      <c r="N38" s="1"/>
    </row>
    <row r="39" spans="1:14" s="10" customFormat="1" ht="18.75" customHeight="1">
      <c r="A39" s="1" t="s">
        <v>59</v>
      </c>
      <c r="B39" s="12" t="s">
        <v>60</v>
      </c>
      <c r="C39" s="113">
        <f>C38/C31*100</f>
        <v>84.72569549278151</v>
      </c>
      <c r="D39" s="113">
        <f>D38/D31*100</f>
        <v>65.45259962981483</v>
      </c>
      <c r="E39" s="113">
        <f>E38/E31*100</f>
        <v>85.0371733508756</v>
      </c>
      <c r="F39" s="1"/>
      <c r="G39" s="1"/>
      <c r="H39" s="1"/>
      <c r="I39" s="1"/>
      <c r="J39" s="1"/>
      <c r="K39" s="1"/>
      <c r="L39" s="1"/>
      <c r="M39" s="1"/>
      <c r="N39" s="1"/>
    </row>
    <row r="40" spans="1:14" s="10" customFormat="1" ht="14.25" customHeight="1">
      <c r="A40" s="1"/>
      <c r="B40" s="12"/>
      <c r="C40" s="93"/>
      <c r="D40" s="93"/>
      <c r="E40" s="93"/>
      <c r="F40" s="1"/>
      <c r="G40" s="1"/>
      <c r="H40" s="1"/>
      <c r="I40" s="1"/>
      <c r="J40" s="1"/>
      <c r="K40" s="1"/>
      <c r="L40" s="1"/>
      <c r="M40" s="1"/>
      <c r="N40" s="1"/>
    </row>
    <row r="41" spans="1:14" s="10" customFormat="1" ht="18.75" customHeight="1">
      <c r="A41" s="1" t="s">
        <v>23</v>
      </c>
      <c r="B41" s="12" t="s">
        <v>55</v>
      </c>
      <c r="C41" s="123">
        <v>344690</v>
      </c>
      <c r="D41" s="123">
        <v>13244</v>
      </c>
      <c r="E41" s="123">
        <v>331446</v>
      </c>
      <c r="F41" s="1"/>
      <c r="G41" s="1"/>
      <c r="H41" s="1"/>
      <c r="I41" s="1"/>
      <c r="J41" s="1"/>
      <c r="K41" s="1"/>
      <c r="L41" s="1"/>
      <c r="M41" s="1"/>
      <c r="N41" s="1"/>
    </row>
    <row r="42" spans="1:14" s="10" customFormat="1" ht="18.75" customHeight="1">
      <c r="A42" s="1"/>
      <c r="B42" s="12"/>
      <c r="C42" s="94"/>
      <c r="D42" s="94"/>
      <c r="E42" s="94"/>
      <c r="F42" s="1"/>
      <c r="G42" s="1"/>
      <c r="H42" s="1"/>
      <c r="I42" s="1"/>
      <c r="J42" s="1"/>
      <c r="K42" s="1"/>
      <c r="L42" s="1"/>
      <c r="M42" s="1"/>
      <c r="N42" s="1"/>
    </row>
    <row r="43" spans="1:14" s="10" customFormat="1" ht="18.75" customHeight="1">
      <c r="A43" s="1" t="s">
        <v>33</v>
      </c>
      <c r="B43" s="12"/>
      <c r="C43" s="93"/>
      <c r="D43" s="93"/>
      <c r="E43" s="93"/>
      <c r="F43" s="1"/>
      <c r="G43" s="1"/>
      <c r="H43" s="1"/>
      <c r="I43" s="1"/>
      <c r="J43" s="1"/>
      <c r="K43" s="1"/>
      <c r="L43" s="1"/>
      <c r="M43" s="1"/>
      <c r="N43" s="1"/>
    </row>
    <row r="44" spans="1:5" ht="12.75">
      <c r="A44" s="1" t="s">
        <v>66</v>
      </c>
      <c r="B44" s="12" t="s">
        <v>55</v>
      </c>
      <c r="C44" s="123">
        <v>40973</v>
      </c>
      <c r="D44" s="123">
        <v>2406</v>
      </c>
      <c r="E44" s="123">
        <v>38567</v>
      </c>
    </row>
    <row r="45" spans="2:5" ht="12.75">
      <c r="B45" s="12"/>
      <c r="C45" s="93"/>
      <c r="D45" s="93"/>
      <c r="E45" s="93"/>
    </row>
    <row r="46" spans="1:5" ht="12.75">
      <c r="A46" s="27" t="s">
        <v>67</v>
      </c>
      <c r="B46" s="12" t="s">
        <v>55</v>
      </c>
      <c r="C46" s="123">
        <v>11166</v>
      </c>
      <c r="D46" s="123">
        <v>113</v>
      </c>
      <c r="E46" s="123">
        <v>11053</v>
      </c>
    </row>
  </sheetData>
  <mergeCells count="5">
    <mergeCell ref="C5:E5"/>
    <mergeCell ref="A2:E2"/>
    <mergeCell ref="A1:E1"/>
    <mergeCell ref="C6:E6"/>
    <mergeCell ref="A3:E3"/>
  </mergeCells>
  <printOptions/>
  <pageMargins left="0.75" right="0.19" top="0.52" bottom="0.28" header="0.29"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49"/>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8" t="s">
        <v>68</v>
      </c>
      <c r="B1" s="4"/>
    </row>
    <row r="2" spans="1:5" ht="12.75">
      <c r="A2" s="126" t="s">
        <v>328</v>
      </c>
      <c r="B2" s="126"/>
      <c r="C2" s="126"/>
      <c r="D2" s="126"/>
      <c r="E2" s="126"/>
    </row>
    <row r="3" spans="1:5" ht="12.75">
      <c r="A3" s="126" t="s">
        <v>330</v>
      </c>
      <c r="B3" s="126"/>
      <c r="C3" s="126"/>
      <c r="D3" s="126"/>
      <c r="E3" s="126"/>
    </row>
    <row r="5" spans="1:5" ht="12.75">
      <c r="A5" s="13"/>
      <c r="B5" s="20"/>
      <c r="C5" s="13"/>
      <c r="D5" s="13"/>
      <c r="E5" s="13"/>
    </row>
    <row r="6" spans="1:5" ht="12.75">
      <c r="A6" s="81"/>
      <c r="B6" s="24"/>
      <c r="C6" s="128" t="s">
        <v>34</v>
      </c>
      <c r="D6" s="149"/>
      <c r="E6" s="149"/>
    </row>
    <row r="7" spans="1:5" ht="12.75">
      <c r="A7" s="81"/>
      <c r="B7" s="24"/>
      <c r="C7" s="128" t="s">
        <v>36</v>
      </c>
      <c r="D7" s="149"/>
      <c r="E7" s="149"/>
    </row>
    <row r="8" spans="1:5" ht="12.75">
      <c r="A8" s="81"/>
      <c r="B8" s="24"/>
      <c r="C8" s="128" t="s">
        <v>35</v>
      </c>
      <c r="D8" s="149"/>
      <c r="E8" s="149"/>
    </row>
    <row r="9" spans="1:5" ht="12.75">
      <c r="A9" s="81" t="s">
        <v>44</v>
      </c>
      <c r="B9" s="17" t="s">
        <v>26</v>
      </c>
      <c r="C9" s="128" t="s">
        <v>295</v>
      </c>
      <c r="D9" s="149"/>
      <c r="E9" s="149"/>
    </row>
    <row r="10" spans="1:5" ht="12.75">
      <c r="A10" s="81"/>
      <c r="B10" s="17"/>
      <c r="C10" s="150"/>
      <c r="D10" s="151"/>
      <c r="E10" s="151"/>
    </row>
    <row r="11" spans="1:5" ht="13.5">
      <c r="A11" s="82"/>
      <c r="B11" s="83"/>
      <c r="C11" s="100" t="s">
        <v>43</v>
      </c>
      <c r="D11" s="84"/>
      <c r="E11" s="85"/>
    </row>
    <row r="12" spans="1:5" ht="12.75">
      <c r="A12" s="81"/>
      <c r="B12" s="23"/>
      <c r="C12" s="17" t="s">
        <v>11</v>
      </c>
      <c r="D12" s="152" t="s">
        <v>69</v>
      </c>
      <c r="E12" s="153"/>
    </row>
    <row r="13" spans="1:5" ht="13.5" customHeight="1">
      <c r="A13" s="81"/>
      <c r="B13" s="23"/>
      <c r="C13" s="17" t="s">
        <v>12</v>
      </c>
      <c r="D13" s="24" t="s">
        <v>29</v>
      </c>
      <c r="E13" s="23" t="s">
        <v>46</v>
      </c>
    </row>
    <row r="14" spans="1:5" ht="12.75">
      <c r="A14" s="81"/>
      <c r="B14" s="23"/>
      <c r="C14" s="17" t="s">
        <v>5</v>
      </c>
      <c r="D14" s="24" t="s">
        <v>70</v>
      </c>
      <c r="E14" s="23" t="s">
        <v>30</v>
      </c>
    </row>
    <row r="15" spans="1:5" ht="13.5">
      <c r="A15" s="86"/>
      <c r="B15" s="87"/>
      <c r="C15" s="101"/>
      <c r="D15" s="26"/>
      <c r="E15" s="18"/>
    </row>
    <row r="16" spans="1:29" s="10"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49</v>
      </c>
      <c r="B17" s="12" t="s">
        <v>31</v>
      </c>
      <c r="C17" s="123">
        <v>17600</v>
      </c>
      <c r="D17" s="123">
        <v>13466</v>
      </c>
      <c r="E17" s="123">
        <v>4134</v>
      </c>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331</v>
      </c>
      <c r="B18" s="12"/>
      <c r="C18" s="124" t="s">
        <v>267</v>
      </c>
      <c r="D18" s="124" t="s">
        <v>267</v>
      </c>
      <c r="E18" s="124" t="s">
        <v>267</v>
      </c>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50</v>
      </c>
      <c r="B19" s="12" t="s">
        <v>31</v>
      </c>
      <c r="C19" s="123">
        <v>10716</v>
      </c>
      <c r="D19" s="123">
        <v>9503</v>
      </c>
      <c r="E19" s="123">
        <v>1213</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51</v>
      </c>
      <c r="B20" s="12" t="s">
        <v>31</v>
      </c>
      <c r="C20" s="123">
        <v>3948</v>
      </c>
      <c r="D20" s="123">
        <v>2549</v>
      </c>
      <c r="E20" s="123">
        <v>1399</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52</v>
      </c>
      <c r="B21" s="12" t="s">
        <v>31</v>
      </c>
      <c r="C21" s="123">
        <v>2789</v>
      </c>
      <c r="D21" s="123">
        <v>1304</v>
      </c>
      <c r="E21" s="123">
        <v>1485</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8.75" customHeight="1">
      <c r="A22" s="110" t="s">
        <v>266</v>
      </c>
      <c r="B22" s="111" t="s">
        <v>265</v>
      </c>
      <c r="C22" s="123">
        <v>147</v>
      </c>
      <c r="D22" s="123">
        <v>109</v>
      </c>
      <c r="E22" s="123">
        <v>38</v>
      </c>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3.5">
      <c r="A23" s="112"/>
      <c r="B23" s="92"/>
      <c r="C23" s="124" t="s">
        <v>267</v>
      </c>
      <c r="D23" s="124" t="s">
        <v>267</v>
      </c>
      <c r="E23" s="124" t="s">
        <v>267</v>
      </c>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8.75" customHeight="1">
      <c r="A24" s="1" t="s">
        <v>53</v>
      </c>
      <c r="B24" s="12"/>
      <c r="C24" s="93"/>
      <c r="D24" s="93"/>
      <c r="E24" s="93"/>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3.5">
      <c r="A25" s="1" t="s">
        <v>54</v>
      </c>
      <c r="B25" s="109" t="s">
        <v>55</v>
      </c>
      <c r="C25" s="123">
        <v>7941928</v>
      </c>
      <c r="D25" s="123">
        <v>1149639</v>
      </c>
      <c r="E25" s="123">
        <v>6792289</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8.75" customHeight="1">
      <c r="A26" s="1" t="s">
        <v>56</v>
      </c>
      <c r="B26" s="109" t="s">
        <v>55</v>
      </c>
      <c r="C26" s="93">
        <f>C25*1000/C29</f>
        <v>74595.20790479679</v>
      </c>
      <c r="D26" s="93">
        <f>D25*1000/D29</f>
        <v>43769.09312419097</v>
      </c>
      <c r="E26" s="93">
        <f>E25*1000/E29</f>
        <v>84690.82679767084</v>
      </c>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3.5">
      <c r="A27" s="1"/>
      <c r="B27" s="109"/>
      <c r="C27" s="93"/>
      <c r="D27" s="93"/>
      <c r="E27" s="93"/>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8.75" customHeight="1">
      <c r="A28" s="1" t="s">
        <v>32</v>
      </c>
      <c r="B28" s="109"/>
      <c r="C28" s="93"/>
      <c r="D28" s="93"/>
      <c r="E28" s="93"/>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3.5">
      <c r="A29" s="1" t="s">
        <v>7</v>
      </c>
      <c r="B29" s="109" t="s">
        <v>31</v>
      </c>
      <c r="C29" s="123">
        <v>106467</v>
      </c>
      <c r="D29" s="123">
        <v>26266</v>
      </c>
      <c r="E29" s="123">
        <v>80201</v>
      </c>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332</v>
      </c>
      <c r="B30" s="12"/>
      <c r="C30" s="124" t="s">
        <v>267</v>
      </c>
      <c r="D30" s="124" t="s">
        <v>267</v>
      </c>
      <c r="E30" s="124" t="s">
        <v>267</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t="s">
        <v>333</v>
      </c>
      <c r="B31" s="109" t="s">
        <v>31</v>
      </c>
      <c r="C31" s="123" t="s">
        <v>296</v>
      </c>
      <c r="D31" s="123" t="s">
        <v>296</v>
      </c>
      <c r="E31" s="123">
        <v>30508</v>
      </c>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334</v>
      </c>
      <c r="B32" s="109" t="s">
        <v>31</v>
      </c>
      <c r="C32" s="123" t="s">
        <v>296</v>
      </c>
      <c r="D32" s="123" t="s">
        <v>296</v>
      </c>
      <c r="E32" s="123">
        <v>38819</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57</v>
      </c>
      <c r="B33" s="12" t="s">
        <v>31</v>
      </c>
      <c r="C33" s="123">
        <v>85462</v>
      </c>
      <c r="D33" s="123">
        <v>12249</v>
      </c>
      <c r="E33" s="123">
        <v>73213</v>
      </c>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4</v>
      </c>
      <c r="B34" s="12" t="s">
        <v>55</v>
      </c>
      <c r="C34" s="123">
        <v>5543772</v>
      </c>
      <c r="D34" s="123">
        <v>533785</v>
      </c>
      <c r="E34" s="123">
        <v>5009987</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335</v>
      </c>
      <c r="B35" s="12"/>
      <c r="C35" s="124" t="s">
        <v>267</v>
      </c>
      <c r="D35" s="124" t="s">
        <v>267</v>
      </c>
      <c r="E35" s="124" t="s">
        <v>267</v>
      </c>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58</v>
      </c>
      <c r="B36" s="12" t="s">
        <v>55</v>
      </c>
      <c r="C36" s="123">
        <v>2100531</v>
      </c>
      <c r="D36" s="123">
        <v>202926</v>
      </c>
      <c r="E36" s="123">
        <v>1897605</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59</v>
      </c>
      <c r="B37" s="12" t="s">
        <v>60</v>
      </c>
      <c r="C37" s="95">
        <f>C36/C34*100</f>
        <v>37.88992404449534</v>
      </c>
      <c r="D37" s="95">
        <f>D36/D34*100</f>
        <v>38.01642983598265</v>
      </c>
      <c r="E37" s="95">
        <f>E36/E34*100</f>
        <v>37.87644558758336</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61</v>
      </c>
      <c r="B38" s="12" t="s">
        <v>55</v>
      </c>
      <c r="C38" s="123">
        <v>1720776</v>
      </c>
      <c r="D38" s="123">
        <v>164965</v>
      </c>
      <c r="E38" s="123">
        <v>1555811</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62</v>
      </c>
      <c r="B39" s="12" t="s">
        <v>63</v>
      </c>
      <c r="C39" s="94">
        <f>C38*1000/C33</f>
        <v>20134.983969483514</v>
      </c>
      <c r="D39" s="94">
        <f>D38*1000/D33</f>
        <v>13467.630010613111</v>
      </c>
      <c r="E39" s="94">
        <f>E38*1000/E33</f>
        <v>21250.474642481528</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64</v>
      </c>
      <c r="B40" s="12" t="s">
        <v>55</v>
      </c>
      <c r="C40" s="123">
        <v>379755</v>
      </c>
      <c r="D40" s="123">
        <v>37962</v>
      </c>
      <c r="E40" s="123">
        <v>341794</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65</v>
      </c>
      <c r="B41" s="12" t="s">
        <v>55</v>
      </c>
      <c r="C41" s="123">
        <v>3443241</v>
      </c>
      <c r="D41" s="123">
        <v>330859</v>
      </c>
      <c r="E41" s="123">
        <v>3112382</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t="s">
        <v>59</v>
      </c>
      <c r="B42" s="12" t="s">
        <v>60</v>
      </c>
      <c r="C42" s="95">
        <f>C41/C34*100</f>
        <v>62.11007595550466</v>
      </c>
      <c r="D42" s="95">
        <f>D41/D34*100</f>
        <v>61.983570164017344</v>
      </c>
      <c r="E42" s="95">
        <f>E41/E34*100</f>
        <v>62.12355441241664</v>
      </c>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8.75" customHeight="1">
      <c r="A43" s="1"/>
      <c r="B43" s="12"/>
      <c r="C43" s="93"/>
      <c r="D43" s="93"/>
      <c r="E43" s="93"/>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23</v>
      </c>
      <c r="B44" s="12" t="s">
        <v>55</v>
      </c>
      <c r="C44" s="123">
        <v>822842</v>
      </c>
      <c r="D44" s="123">
        <v>67113</v>
      </c>
      <c r="E44" s="123">
        <v>755729</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8.75" customHeight="1">
      <c r="A45" s="1"/>
      <c r="B45" s="12"/>
      <c r="C45" s="93"/>
      <c r="D45" s="93"/>
      <c r="E45" s="93"/>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33</v>
      </c>
      <c r="B46" s="12"/>
      <c r="C46" s="94"/>
      <c r="D46" s="94"/>
      <c r="E46" s="94"/>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66</v>
      </c>
      <c r="B47" s="12" t="s">
        <v>55</v>
      </c>
      <c r="C47" s="123">
        <v>95801</v>
      </c>
      <c r="D47" s="123">
        <v>17445</v>
      </c>
      <c r="E47" s="123">
        <v>78356</v>
      </c>
    </row>
    <row r="48" spans="2:5" ht="12.75">
      <c r="B48" s="12"/>
      <c r="C48" s="93"/>
      <c r="D48" s="93"/>
      <c r="E48" s="93"/>
    </row>
    <row r="49" spans="1:5" ht="12.75">
      <c r="A49" s="27" t="s">
        <v>67</v>
      </c>
      <c r="B49" s="12" t="s">
        <v>55</v>
      </c>
      <c r="C49" s="123">
        <v>67361</v>
      </c>
      <c r="D49" s="123">
        <v>2082</v>
      </c>
      <c r="E49" s="123">
        <v>65278</v>
      </c>
    </row>
  </sheetData>
  <mergeCells count="8">
    <mergeCell ref="C9:E9"/>
    <mergeCell ref="C10:E10"/>
    <mergeCell ref="D12:E12"/>
    <mergeCell ref="A2:E2"/>
    <mergeCell ref="C6:E6"/>
    <mergeCell ref="C7:E7"/>
    <mergeCell ref="C8:E8"/>
    <mergeCell ref="A3:E3"/>
  </mergeCells>
  <printOptions/>
  <pageMargins left="0.54" right="0.19" top="0.52" bottom="0.33" header="0.29"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Q143"/>
  <sheetViews>
    <sheetView showGridLines="0" zoomScale="75" zoomScaleNormal="75" workbookViewId="0" topLeftCell="C1">
      <selection activeCell="C1" sqref="C1"/>
    </sheetView>
  </sheetViews>
  <sheetFormatPr defaultColWidth="11.421875" defaultRowHeight="12.75"/>
  <cols>
    <col min="1" max="1" width="7.140625" style="76" customWidth="1"/>
    <col min="2" max="2" width="33.00390625" style="76" customWidth="1"/>
    <col min="3" max="3" width="14.7109375" style="76" customWidth="1"/>
    <col min="4" max="4" width="13.28125" style="76" customWidth="1"/>
    <col min="5" max="5" width="13.421875" style="76" customWidth="1"/>
    <col min="6" max="6" width="14.140625" style="76" customWidth="1"/>
    <col min="7" max="7" width="12.28125" style="76" customWidth="1"/>
    <col min="8" max="8" width="9.140625" style="76" customWidth="1"/>
    <col min="9" max="9" width="9.7109375" style="76" customWidth="1"/>
    <col min="10" max="10" width="13.140625" style="76" customWidth="1"/>
    <col min="11" max="11" width="9.7109375" style="76" customWidth="1"/>
    <col min="12" max="12" width="1.8515625" style="76" customWidth="1"/>
    <col min="13" max="13" width="6.8515625" style="76" customWidth="1"/>
    <col min="14" max="14" width="33.421875" style="1" customWidth="1"/>
    <col min="15" max="16384" width="11.421875" style="1" customWidth="1"/>
  </cols>
  <sheetData>
    <row r="1" spans="1:29" s="46" customFormat="1" ht="13.5" customHeight="1">
      <c r="A1" s="45" t="s">
        <v>71</v>
      </c>
      <c r="C1" s="45"/>
      <c r="D1" s="45"/>
      <c r="E1" s="45"/>
      <c r="F1" s="45"/>
      <c r="G1" s="45"/>
      <c r="H1" s="45"/>
      <c r="I1" s="45"/>
      <c r="J1" s="45"/>
      <c r="K1" s="45"/>
      <c r="L1" s="45"/>
      <c r="M1" s="47"/>
      <c r="O1" s="48"/>
      <c r="P1" s="48"/>
      <c r="Q1" s="48"/>
      <c r="R1" s="48"/>
      <c r="S1" s="48"/>
      <c r="T1" s="48"/>
      <c r="U1" s="48"/>
      <c r="V1" s="48"/>
      <c r="W1" s="48"/>
      <c r="X1" s="48"/>
      <c r="Y1" s="48"/>
      <c r="Z1" s="48"/>
      <c r="AA1" s="48"/>
      <c r="AB1" s="48"/>
      <c r="AC1" s="48"/>
    </row>
    <row r="2" spans="1:29" s="46" customFormat="1" ht="13.5" customHeight="1">
      <c r="A2" s="157" t="s">
        <v>80</v>
      </c>
      <c r="B2" s="157"/>
      <c r="C2" s="157"/>
      <c r="D2" s="157"/>
      <c r="E2" s="157"/>
      <c r="F2" s="157"/>
      <c r="G2" s="49" t="s">
        <v>336</v>
      </c>
      <c r="H2" s="50"/>
      <c r="I2" s="45"/>
      <c r="J2" s="45"/>
      <c r="K2" s="45"/>
      <c r="L2" s="45"/>
      <c r="M2" s="47"/>
      <c r="O2" s="48"/>
      <c r="P2" s="48"/>
      <c r="Q2" s="48"/>
      <c r="R2" s="48"/>
      <c r="S2" s="48"/>
      <c r="T2" s="48"/>
      <c r="U2" s="48"/>
      <c r="V2" s="48"/>
      <c r="W2" s="48"/>
      <c r="X2" s="48"/>
      <c r="Y2" s="48"/>
      <c r="Z2" s="48"/>
      <c r="AA2" s="48"/>
      <c r="AB2" s="48"/>
      <c r="AC2" s="48"/>
    </row>
    <row r="3" spans="1:29" s="46" customFormat="1" ht="8.25" customHeight="1">
      <c r="A3" s="45"/>
      <c r="B3" s="45"/>
      <c r="C3" s="45"/>
      <c r="D3" s="45"/>
      <c r="E3" s="45"/>
      <c r="F3" s="45"/>
      <c r="G3" s="45"/>
      <c r="H3" s="45"/>
      <c r="I3" s="45"/>
      <c r="J3" s="45"/>
      <c r="K3" s="45"/>
      <c r="L3" s="45"/>
      <c r="M3" s="47"/>
      <c r="O3" s="48"/>
      <c r="P3" s="48"/>
      <c r="Q3" s="48"/>
      <c r="R3" s="48"/>
      <c r="S3" s="48"/>
      <c r="T3" s="48"/>
      <c r="U3" s="48"/>
      <c r="V3" s="48"/>
      <c r="W3" s="48"/>
      <c r="X3" s="48"/>
      <c r="Y3" s="48"/>
      <c r="Z3" s="48"/>
      <c r="AA3" s="48"/>
      <c r="AB3" s="48"/>
      <c r="AC3" s="48"/>
    </row>
    <row r="4" spans="1:29" s="46" customFormat="1" ht="12">
      <c r="A4" s="51"/>
      <c r="B4" s="52"/>
      <c r="C4" s="53"/>
      <c r="D4" s="163" t="s">
        <v>13</v>
      </c>
      <c r="E4" s="164"/>
      <c r="F4" s="54"/>
      <c r="G4" s="51"/>
      <c r="H4" s="154" t="s">
        <v>10</v>
      </c>
      <c r="I4" s="154"/>
      <c r="J4" s="154"/>
      <c r="K4" s="55"/>
      <c r="L4" s="88"/>
      <c r="M4" s="89"/>
      <c r="N4" s="52"/>
      <c r="O4" s="48"/>
      <c r="P4" s="48"/>
      <c r="Q4" s="48"/>
      <c r="R4" s="48"/>
      <c r="S4" s="48"/>
      <c r="T4" s="48"/>
      <c r="U4" s="48"/>
      <c r="V4" s="48"/>
      <c r="W4" s="48"/>
      <c r="X4" s="48"/>
      <c r="Y4" s="48"/>
      <c r="Z4" s="48"/>
      <c r="AA4" s="48"/>
      <c r="AB4" s="48"/>
      <c r="AC4" s="48"/>
    </row>
    <row r="5" spans="1:29" s="46" customFormat="1" ht="13.5">
      <c r="A5" s="56" t="s">
        <v>0</v>
      </c>
      <c r="B5" s="45"/>
      <c r="C5" s="57" t="s">
        <v>11</v>
      </c>
      <c r="D5" s="161" t="s">
        <v>7</v>
      </c>
      <c r="E5" s="162"/>
      <c r="F5" s="103"/>
      <c r="G5" s="56"/>
      <c r="H5" s="155" t="s">
        <v>73</v>
      </c>
      <c r="I5" s="156"/>
      <c r="J5" s="55"/>
      <c r="K5" s="57"/>
      <c r="L5" s="90"/>
      <c r="M5" s="91"/>
      <c r="N5" s="45"/>
      <c r="O5" s="48"/>
      <c r="P5" s="48"/>
      <c r="Q5" s="48"/>
      <c r="R5" s="48"/>
      <c r="S5" s="48"/>
      <c r="T5" s="48"/>
      <c r="U5" s="48"/>
      <c r="V5" s="48"/>
      <c r="W5" s="48"/>
      <c r="X5" s="48"/>
      <c r="Y5" s="48"/>
      <c r="Z5" s="48"/>
      <c r="AA5" s="48"/>
      <c r="AB5" s="48"/>
      <c r="AC5" s="48"/>
    </row>
    <row r="6" spans="1:29" s="46" customFormat="1" ht="13.5">
      <c r="A6" s="56" t="s">
        <v>76</v>
      </c>
      <c r="B6" s="45"/>
      <c r="C6" s="57" t="s">
        <v>12</v>
      </c>
      <c r="D6" s="55"/>
      <c r="E6" s="55" t="s">
        <v>312</v>
      </c>
      <c r="F6" s="103" t="s">
        <v>14</v>
      </c>
      <c r="G6" s="102" t="s">
        <v>4</v>
      </c>
      <c r="H6" s="53"/>
      <c r="I6" s="55" t="s">
        <v>312</v>
      </c>
      <c r="J6" s="103" t="s">
        <v>74</v>
      </c>
      <c r="K6" s="57" t="s">
        <v>15</v>
      </c>
      <c r="L6" s="90"/>
      <c r="M6" s="91" t="s">
        <v>75</v>
      </c>
      <c r="N6" s="45"/>
      <c r="O6" s="48"/>
      <c r="P6" s="48"/>
      <c r="Q6" s="48"/>
      <c r="R6" s="48"/>
      <c r="S6" s="48"/>
      <c r="T6" s="48"/>
      <c r="U6" s="48"/>
      <c r="V6" s="48"/>
      <c r="W6" s="48"/>
      <c r="X6" s="48"/>
      <c r="Y6" s="48"/>
      <c r="Z6" s="48"/>
      <c r="AA6" s="48"/>
      <c r="AB6" s="48"/>
      <c r="AC6" s="48"/>
    </row>
    <row r="7" spans="1:29" s="46" customFormat="1" ht="13.5">
      <c r="A7" s="56" t="s">
        <v>1</v>
      </c>
      <c r="B7" s="66" t="s">
        <v>21</v>
      </c>
      <c r="C7" s="57" t="s">
        <v>5</v>
      </c>
      <c r="D7" s="57" t="s">
        <v>5</v>
      </c>
      <c r="E7" s="57" t="s">
        <v>9</v>
      </c>
      <c r="F7" s="103" t="s">
        <v>72</v>
      </c>
      <c r="G7" s="56" t="s">
        <v>5</v>
      </c>
      <c r="H7" s="60" t="s">
        <v>77</v>
      </c>
      <c r="I7" s="57" t="s">
        <v>17</v>
      </c>
      <c r="J7" s="59"/>
      <c r="K7" s="57" t="s">
        <v>16</v>
      </c>
      <c r="L7" s="90"/>
      <c r="M7" s="91" t="s">
        <v>76</v>
      </c>
      <c r="N7" s="45" t="s">
        <v>2</v>
      </c>
      <c r="O7" s="48"/>
      <c r="P7" s="48"/>
      <c r="Q7" s="48"/>
      <c r="R7" s="48"/>
      <c r="S7" s="48"/>
      <c r="T7" s="48"/>
      <c r="U7" s="48"/>
      <c r="V7" s="48"/>
      <c r="W7" s="48"/>
      <c r="X7" s="48"/>
      <c r="Y7" s="48"/>
      <c r="Z7" s="48"/>
      <c r="AA7" s="48"/>
      <c r="AB7" s="48"/>
      <c r="AC7" s="48"/>
    </row>
    <row r="8" spans="1:29" s="46" customFormat="1" ht="12">
      <c r="A8" s="56" t="s">
        <v>78</v>
      </c>
      <c r="B8" s="45"/>
      <c r="C8" s="60"/>
      <c r="D8" s="60"/>
      <c r="E8" s="57" t="s">
        <v>6</v>
      </c>
      <c r="F8" s="59"/>
      <c r="G8" s="102"/>
      <c r="H8" s="60"/>
      <c r="I8" s="57" t="s">
        <v>18</v>
      </c>
      <c r="J8" s="59"/>
      <c r="K8" s="57" t="s">
        <v>5</v>
      </c>
      <c r="L8" s="90"/>
      <c r="M8" s="91" t="s">
        <v>1</v>
      </c>
      <c r="N8" s="45"/>
      <c r="O8" s="48"/>
      <c r="P8" s="48"/>
      <c r="Q8" s="48"/>
      <c r="R8" s="48"/>
      <c r="S8" s="48"/>
      <c r="T8" s="48"/>
      <c r="U8" s="48"/>
      <c r="V8" s="48"/>
      <c r="W8" s="48"/>
      <c r="X8" s="48"/>
      <c r="Y8" s="48"/>
      <c r="Z8" s="48"/>
      <c r="AA8" s="48"/>
      <c r="AB8" s="48"/>
      <c r="AC8" s="48"/>
    </row>
    <row r="9" spans="1:29" s="46" customFormat="1" ht="12">
      <c r="A9" s="56"/>
      <c r="B9" s="45"/>
      <c r="C9" s="60"/>
      <c r="D9" s="60"/>
      <c r="E9" s="57" t="s">
        <v>8</v>
      </c>
      <c r="F9" s="59"/>
      <c r="G9" s="102"/>
      <c r="H9" s="60"/>
      <c r="I9" s="57" t="s">
        <v>19</v>
      </c>
      <c r="J9" s="59"/>
      <c r="K9" s="60"/>
      <c r="L9" s="90"/>
      <c r="M9" s="91" t="s">
        <v>78</v>
      </c>
      <c r="N9" s="45"/>
      <c r="O9" s="48"/>
      <c r="P9" s="48"/>
      <c r="Q9" s="48"/>
      <c r="R9" s="48"/>
      <c r="S9" s="48"/>
      <c r="T9" s="48"/>
      <c r="U9" s="48"/>
      <c r="V9" s="48"/>
      <c r="W9" s="48"/>
      <c r="X9" s="48"/>
      <c r="Y9" s="48"/>
      <c r="Z9" s="48"/>
      <c r="AA9" s="48"/>
      <c r="AB9" s="48"/>
      <c r="AC9" s="48"/>
    </row>
    <row r="10" spans="1:29" s="46" customFormat="1" ht="12">
      <c r="A10" s="56"/>
      <c r="B10" s="45"/>
      <c r="C10" s="60"/>
      <c r="D10" s="60"/>
      <c r="E10" s="57"/>
      <c r="F10" s="62"/>
      <c r="G10" s="63"/>
      <c r="H10" s="61"/>
      <c r="I10" s="61"/>
      <c r="J10" s="62"/>
      <c r="K10" s="61"/>
      <c r="L10" s="90"/>
      <c r="M10" s="91"/>
      <c r="N10" s="45"/>
      <c r="O10" s="48"/>
      <c r="P10" s="48"/>
      <c r="Q10" s="48"/>
      <c r="R10" s="48"/>
      <c r="S10" s="48"/>
      <c r="T10" s="48"/>
      <c r="U10" s="48"/>
      <c r="V10" s="48"/>
      <c r="W10" s="48"/>
      <c r="X10" s="48"/>
      <c r="Y10" s="48"/>
      <c r="Z10" s="48"/>
      <c r="AA10" s="48"/>
      <c r="AB10" s="48"/>
      <c r="AC10" s="48"/>
    </row>
    <row r="11" spans="1:29" s="46" customFormat="1" ht="13.5" customHeight="1">
      <c r="A11" s="63"/>
      <c r="B11" s="64"/>
      <c r="C11" s="158" t="s">
        <v>3</v>
      </c>
      <c r="D11" s="159"/>
      <c r="E11" s="160"/>
      <c r="F11" s="106" t="s">
        <v>79</v>
      </c>
      <c r="G11" s="107"/>
      <c r="H11" s="107"/>
      <c r="I11" s="107"/>
      <c r="J11" s="107"/>
      <c r="K11" s="108"/>
      <c r="L11" s="62"/>
      <c r="M11" s="58"/>
      <c r="N11" s="64"/>
      <c r="O11" s="48"/>
      <c r="P11" s="48"/>
      <c r="Q11" s="48"/>
      <c r="R11" s="48"/>
      <c r="S11" s="48"/>
      <c r="T11" s="48"/>
      <c r="U11" s="48"/>
      <c r="V11" s="48"/>
      <c r="W11" s="48"/>
      <c r="X11" s="48"/>
      <c r="Y11" s="48"/>
      <c r="Z11" s="48"/>
      <c r="AA11" s="48"/>
      <c r="AB11" s="48"/>
      <c r="AC11" s="48"/>
    </row>
    <row r="12" spans="1:29" s="46" customFormat="1" ht="4.5" customHeight="1">
      <c r="A12" s="45"/>
      <c r="B12" s="45"/>
      <c r="C12" s="65"/>
      <c r="D12" s="65"/>
      <c r="E12" s="65"/>
      <c r="F12" s="65"/>
      <c r="G12" s="65"/>
      <c r="H12" s="65"/>
      <c r="I12" s="65"/>
      <c r="J12" s="65"/>
      <c r="K12" s="65"/>
      <c r="L12" s="45"/>
      <c r="M12" s="66"/>
      <c r="N12" s="45"/>
      <c r="O12" s="48"/>
      <c r="P12" s="48"/>
      <c r="Q12" s="48"/>
      <c r="R12" s="48"/>
      <c r="S12" s="48"/>
      <c r="T12" s="48"/>
      <c r="U12" s="48"/>
      <c r="V12" s="48"/>
      <c r="W12" s="48"/>
      <c r="X12" s="48"/>
      <c r="Y12" s="48"/>
      <c r="Z12" s="48"/>
      <c r="AA12" s="48"/>
      <c r="AB12" s="48"/>
      <c r="AC12" s="48"/>
    </row>
    <row r="13" spans="1:121" s="69" customFormat="1" ht="13.5">
      <c r="A13" s="45" t="s">
        <v>112</v>
      </c>
      <c r="B13" s="45" t="s">
        <v>113</v>
      </c>
      <c r="C13" s="67"/>
      <c r="D13" s="67"/>
      <c r="E13" s="67"/>
      <c r="F13" s="67"/>
      <c r="G13" s="68"/>
      <c r="H13" s="67"/>
      <c r="I13" s="67"/>
      <c r="J13" s="67"/>
      <c r="K13" s="67"/>
      <c r="L13" s="67"/>
      <c r="M13" s="67" t="s">
        <v>201</v>
      </c>
      <c r="N13" s="1" t="s">
        <v>202</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9" customFormat="1" ht="13.5">
      <c r="A14" s="70" t="s">
        <v>114</v>
      </c>
      <c r="B14" s="70" t="s">
        <v>81</v>
      </c>
      <c r="C14" s="129">
        <v>3030</v>
      </c>
      <c r="D14" s="120">
        <v>45587</v>
      </c>
      <c r="E14" s="120">
        <v>40999</v>
      </c>
      <c r="F14" s="120">
        <v>8952551</v>
      </c>
      <c r="G14" s="120">
        <v>7167436</v>
      </c>
      <c r="H14" s="120">
        <v>1094776</v>
      </c>
      <c r="I14" s="120">
        <v>883345</v>
      </c>
      <c r="J14" s="120">
        <v>6072660</v>
      </c>
      <c r="K14" s="133">
        <v>344690</v>
      </c>
      <c r="L14" s="67"/>
      <c r="M14" s="67" t="s">
        <v>203</v>
      </c>
      <c r="N14" s="1" t="s">
        <v>81</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9" customFormat="1" ht="3" customHeight="1">
      <c r="A15" s="70"/>
      <c r="B15" s="70"/>
      <c r="C15" s="130" t="s">
        <v>267</v>
      </c>
      <c r="D15" s="121" t="s">
        <v>267</v>
      </c>
      <c r="E15" s="121" t="s">
        <v>267</v>
      </c>
      <c r="F15" s="121" t="s">
        <v>267</v>
      </c>
      <c r="G15" s="121" t="s">
        <v>267</v>
      </c>
      <c r="H15" s="121" t="s">
        <v>267</v>
      </c>
      <c r="I15" s="121" t="s">
        <v>267</v>
      </c>
      <c r="J15" s="121" t="s">
        <v>267</v>
      </c>
      <c r="K15" s="134" t="s">
        <v>267</v>
      </c>
      <c r="L15" s="67"/>
      <c r="M15" s="6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9" customFormat="1" ht="13.5">
      <c r="A16" s="70" t="s">
        <v>115</v>
      </c>
      <c r="B16" s="70" t="s">
        <v>116</v>
      </c>
      <c r="C16" s="131"/>
      <c r="D16" s="93"/>
      <c r="E16" s="93"/>
      <c r="F16" s="93"/>
      <c r="G16" s="93"/>
      <c r="H16" s="93"/>
      <c r="I16" s="93"/>
      <c r="J16" s="93"/>
      <c r="K16" s="135"/>
      <c r="L16" s="67"/>
      <c r="M16" s="67" t="s">
        <v>115</v>
      </c>
      <c r="N16" s="1" t="s">
        <v>116</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9" customFormat="1" ht="13.5">
      <c r="A17" s="70"/>
      <c r="B17" s="70" t="s">
        <v>82</v>
      </c>
      <c r="C17" s="129">
        <v>1884</v>
      </c>
      <c r="D17" s="120">
        <v>23062</v>
      </c>
      <c r="E17" s="120">
        <v>19754</v>
      </c>
      <c r="F17" s="120">
        <v>1874800</v>
      </c>
      <c r="G17" s="120">
        <v>1544037</v>
      </c>
      <c r="H17" s="120">
        <v>528915</v>
      </c>
      <c r="I17" s="120">
        <v>422204</v>
      </c>
      <c r="J17" s="120">
        <v>1015123</v>
      </c>
      <c r="K17" s="133">
        <v>125106</v>
      </c>
      <c r="L17" s="67"/>
      <c r="M17" s="67" t="s">
        <v>203</v>
      </c>
      <c r="N17" s="1" t="s">
        <v>82</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9" customFormat="1" ht="3" customHeight="1">
      <c r="A18" s="70"/>
      <c r="B18" s="70"/>
      <c r="C18" s="131"/>
      <c r="D18" s="93"/>
      <c r="E18" s="93"/>
      <c r="F18" s="93"/>
      <c r="G18" s="93"/>
      <c r="H18" s="93"/>
      <c r="I18" s="93"/>
      <c r="J18" s="93"/>
      <c r="K18" s="135"/>
      <c r="L18" s="67"/>
      <c r="M18" s="67"/>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9" customFormat="1" ht="13.5">
      <c r="A19" s="70" t="s">
        <v>118</v>
      </c>
      <c r="B19" s="70" t="s">
        <v>117</v>
      </c>
      <c r="C19" s="129" t="s">
        <v>296</v>
      </c>
      <c r="D19" s="120" t="s">
        <v>296</v>
      </c>
      <c r="E19" s="120" t="s">
        <v>296</v>
      </c>
      <c r="F19" s="120" t="s">
        <v>296</v>
      </c>
      <c r="G19" s="120" t="s">
        <v>296</v>
      </c>
      <c r="H19" s="120" t="s">
        <v>296</v>
      </c>
      <c r="I19" s="120" t="s">
        <v>296</v>
      </c>
      <c r="J19" s="120" t="s">
        <v>296</v>
      </c>
      <c r="K19" s="133" t="s">
        <v>296</v>
      </c>
      <c r="L19" s="67"/>
      <c r="M19" s="67" t="s">
        <v>204</v>
      </c>
      <c r="N19" s="1" t="s">
        <v>117</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9" customFormat="1" ht="13.5">
      <c r="A20" s="70" t="s">
        <v>120</v>
      </c>
      <c r="B20" s="70" t="s">
        <v>119</v>
      </c>
      <c r="C20" s="129">
        <v>1877</v>
      </c>
      <c r="D20" s="120">
        <v>21695</v>
      </c>
      <c r="E20" s="120">
        <v>18408</v>
      </c>
      <c r="F20" s="120">
        <v>1567117</v>
      </c>
      <c r="G20" s="120">
        <v>1263817</v>
      </c>
      <c r="H20" s="120">
        <v>473123</v>
      </c>
      <c r="I20" s="120">
        <v>378610</v>
      </c>
      <c r="J20" s="120">
        <v>790694</v>
      </c>
      <c r="K20" s="133">
        <v>103858</v>
      </c>
      <c r="L20" s="67"/>
      <c r="M20" s="67" t="s">
        <v>205</v>
      </c>
      <c r="N20" s="1" t="s">
        <v>119</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9" customFormat="1" ht="13.5">
      <c r="A21" s="70" t="s">
        <v>121</v>
      </c>
      <c r="B21" s="70" t="s">
        <v>82</v>
      </c>
      <c r="C21" s="129" t="s">
        <v>296</v>
      </c>
      <c r="D21" s="120" t="s">
        <v>296</v>
      </c>
      <c r="E21" s="120" t="s">
        <v>296</v>
      </c>
      <c r="F21" s="120" t="s">
        <v>296</v>
      </c>
      <c r="G21" s="120" t="s">
        <v>296</v>
      </c>
      <c r="H21" s="120" t="s">
        <v>296</v>
      </c>
      <c r="I21" s="120" t="s">
        <v>296</v>
      </c>
      <c r="J21" s="120" t="s">
        <v>296</v>
      </c>
      <c r="K21" s="133" t="s">
        <v>296</v>
      </c>
      <c r="L21" s="67"/>
      <c r="M21" s="67" t="s">
        <v>206</v>
      </c>
      <c r="N21" s="1" t="s">
        <v>82</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9" customFormat="1" ht="3" customHeight="1">
      <c r="A22" s="70"/>
      <c r="B22" s="70"/>
      <c r="C22" s="131"/>
      <c r="D22" s="93"/>
      <c r="E22" s="93"/>
      <c r="F22" s="93"/>
      <c r="G22" s="93"/>
      <c r="H22" s="93"/>
      <c r="I22" s="93"/>
      <c r="J22" s="93"/>
      <c r="K22" s="135"/>
      <c r="L22" s="67"/>
      <c r="M22" s="67"/>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9" customFormat="1" ht="13.5">
      <c r="A23" s="70" t="s">
        <v>124</v>
      </c>
      <c r="B23" s="70" t="s">
        <v>83</v>
      </c>
      <c r="C23" s="129">
        <v>226</v>
      </c>
      <c r="D23" s="120">
        <v>2961</v>
      </c>
      <c r="E23" s="120">
        <v>2766</v>
      </c>
      <c r="F23" s="120">
        <v>2584272</v>
      </c>
      <c r="G23" s="120">
        <v>1811669</v>
      </c>
      <c r="H23" s="120">
        <v>113109</v>
      </c>
      <c r="I23" s="120">
        <v>92988</v>
      </c>
      <c r="J23" s="120">
        <v>1698560</v>
      </c>
      <c r="K23" s="133">
        <v>92349</v>
      </c>
      <c r="L23" s="67"/>
      <c r="M23" s="67" t="s">
        <v>208</v>
      </c>
      <c r="N23" s="1" t="s">
        <v>83</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9" customFormat="1" ht="13.5">
      <c r="A24" s="70" t="s">
        <v>122</v>
      </c>
      <c r="B24" s="70" t="s">
        <v>84</v>
      </c>
      <c r="C24" s="129">
        <v>171</v>
      </c>
      <c r="D24" s="120">
        <v>2540</v>
      </c>
      <c r="E24" s="120">
        <v>2398</v>
      </c>
      <c r="F24" s="120">
        <v>2529748</v>
      </c>
      <c r="G24" s="120">
        <v>1767406</v>
      </c>
      <c r="H24" s="120">
        <v>104942</v>
      </c>
      <c r="I24" s="120">
        <v>86332</v>
      </c>
      <c r="J24" s="120">
        <v>1662464</v>
      </c>
      <c r="K24" s="133">
        <v>91075</v>
      </c>
      <c r="L24" s="67"/>
      <c r="M24" s="67" t="s">
        <v>207</v>
      </c>
      <c r="N24" s="1" t="s">
        <v>84</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9" customFormat="1" ht="13.5">
      <c r="A25" s="70" t="s">
        <v>123</v>
      </c>
      <c r="B25" s="70" t="s">
        <v>85</v>
      </c>
      <c r="C25" s="129">
        <v>55</v>
      </c>
      <c r="D25" s="120">
        <v>421</v>
      </c>
      <c r="E25" s="120">
        <v>368</v>
      </c>
      <c r="F25" s="120">
        <v>54524</v>
      </c>
      <c r="G25" s="120">
        <v>44262</v>
      </c>
      <c r="H25" s="120">
        <v>8167</v>
      </c>
      <c r="I25" s="120">
        <v>6655</v>
      </c>
      <c r="J25" s="120">
        <v>36095</v>
      </c>
      <c r="K25" s="133">
        <v>1274</v>
      </c>
      <c r="L25" s="67"/>
      <c r="M25" s="67" t="s">
        <v>209</v>
      </c>
      <c r="N25" s="1" t="s">
        <v>85</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9" customFormat="1" ht="3" customHeight="1">
      <c r="A26" s="70"/>
      <c r="B26" s="70"/>
      <c r="C26" s="131"/>
      <c r="D26" s="93"/>
      <c r="E26" s="93"/>
      <c r="F26" s="93"/>
      <c r="G26" s="93"/>
      <c r="H26" s="93"/>
      <c r="I26" s="93"/>
      <c r="J26" s="93"/>
      <c r="K26" s="135"/>
      <c r="L26" s="67"/>
      <c r="M26" s="67"/>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9" customFormat="1" ht="13.5">
      <c r="A27" s="70" t="s">
        <v>125</v>
      </c>
      <c r="B27" s="70" t="s">
        <v>86</v>
      </c>
      <c r="C27" s="129">
        <v>9</v>
      </c>
      <c r="D27" s="120">
        <v>38</v>
      </c>
      <c r="E27" s="120">
        <v>34</v>
      </c>
      <c r="F27" s="120">
        <v>5409</v>
      </c>
      <c r="G27" s="120">
        <v>3047</v>
      </c>
      <c r="H27" s="120">
        <v>924</v>
      </c>
      <c r="I27" s="120">
        <v>812</v>
      </c>
      <c r="J27" s="120">
        <v>2123</v>
      </c>
      <c r="K27" s="133">
        <v>129</v>
      </c>
      <c r="L27" s="67"/>
      <c r="M27" s="67" t="s">
        <v>210</v>
      </c>
      <c r="N27" s="1" t="s">
        <v>86</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9" customFormat="1" ht="3" customHeight="1">
      <c r="A28" s="70"/>
      <c r="B28" s="70"/>
      <c r="C28" s="131"/>
      <c r="D28" s="93"/>
      <c r="E28" s="93"/>
      <c r="F28" s="93"/>
      <c r="G28" s="93"/>
      <c r="H28" s="93"/>
      <c r="I28" s="93"/>
      <c r="J28" s="93"/>
      <c r="K28" s="135"/>
      <c r="L28" s="67"/>
      <c r="M28" s="67"/>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9" customFormat="1" ht="13.5">
      <c r="A29" s="70" t="s">
        <v>126</v>
      </c>
      <c r="B29" s="70" t="s">
        <v>127</v>
      </c>
      <c r="C29" s="131"/>
      <c r="D29" s="93"/>
      <c r="E29" s="93"/>
      <c r="F29" s="93"/>
      <c r="G29" s="93"/>
      <c r="H29" s="93"/>
      <c r="I29" s="93"/>
      <c r="J29" s="93"/>
      <c r="K29" s="135"/>
      <c r="L29" s="67"/>
      <c r="M29" s="67" t="s">
        <v>211</v>
      </c>
      <c r="N29" s="1" t="s">
        <v>212</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9" customFormat="1" ht="13.5">
      <c r="A30" s="70" t="s">
        <v>129</v>
      </c>
      <c r="B30" s="70" t="s">
        <v>128</v>
      </c>
      <c r="C30" s="129">
        <v>661</v>
      </c>
      <c r="D30" s="120">
        <v>10940</v>
      </c>
      <c r="E30" s="120">
        <v>10195</v>
      </c>
      <c r="F30" s="120">
        <v>1612636</v>
      </c>
      <c r="G30" s="120">
        <v>1261467</v>
      </c>
      <c r="H30" s="120">
        <v>331148</v>
      </c>
      <c r="I30" s="120">
        <v>266736</v>
      </c>
      <c r="J30" s="120">
        <v>930319</v>
      </c>
      <c r="K30" s="133">
        <v>80566</v>
      </c>
      <c r="L30" s="67"/>
      <c r="M30" s="67" t="s">
        <v>203</v>
      </c>
      <c r="N30" s="1" t="s">
        <v>128</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9" customFormat="1" ht="11.25" customHeight="1">
      <c r="A31" s="70" t="s">
        <v>130</v>
      </c>
      <c r="B31" s="70" t="s">
        <v>87</v>
      </c>
      <c r="C31" s="129">
        <v>34</v>
      </c>
      <c r="D31" s="120">
        <v>308</v>
      </c>
      <c r="E31" s="120">
        <v>291</v>
      </c>
      <c r="F31" s="120">
        <v>55138</v>
      </c>
      <c r="G31" s="120">
        <v>46217</v>
      </c>
      <c r="H31" s="120">
        <v>9758</v>
      </c>
      <c r="I31" s="120">
        <v>7929</v>
      </c>
      <c r="J31" s="120">
        <v>36459</v>
      </c>
      <c r="K31" s="133">
        <v>1708</v>
      </c>
      <c r="L31" s="68"/>
      <c r="M31" s="67" t="s">
        <v>213</v>
      </c>
      <c r="N31" s="1" t="s">
        <v>87</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9" customFormat="1" ht="11.25" customHeight="1">
      <c r="A32" s="70" t="s">
        <v>131</v>
      </c>
      <c r="B32" s="70" t="s">
        <v>132</v>
      </c>
      <c r="C32" s="131"/>
      <c r="D32" s="93"/>
      <c r="E32" s="93"/>
      <c r="F32" s="93"/>
      <c r="G32" s="121" t="s">
        <v>267</v>
      </c>
      <c r="H32" s="121" t="s">
        <v>267</v>
      </c>
      <c r="I32" s="121" t="s">
        <v>267</v>
      </c>
      <c r="J32" s="121" t="s">
        <v>267</v>
      </c>
      <c r="K32" s="134" t="s">
        <v>267</v>
      </c>
      <c r="L32" s="68"/>
      <c r="M32" s="67" t="s">
        <v>214</v>
      </c>
      <c r="N32" s="1" t="s">
        <v>215</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9" customFormat="1" ht="11.25" customHeight="1">
      <c r="A33" s="70" t="s">
        <v>133</v>
      </c>
      <c r="B33" s="70" t="s">
        <v>88</v>
      </c>
      <c r="C33" s="129">
        <v>80</v>
      </c>
      <c r="D33" s="120">
        <v>1374</v>
      </c>
      <c r="E33" s="120">
        <v>1301</v>
      </c>
      <c r="F33" s="120">
        <v>210841</v>
      </c>
      <c r="G33" s="120">
        <v>134937</v>
      </c>
      <c r="H33" s="120">
        <v>69632</v>
      </c>
      <c r="I33" s="120">
        <v>53262</v>
      </c>
      <c r="J33" s="120">
        <v>65305</v>
      </c>
      <c r="K33" s="133">
        <v>37249</v>
      </c>
      <c r="L33" s="68"/>
      <c r="M33" s="67" t="s">
        <v>203</v>
      </c>
      <c r="N33" s="1" t="s">
        <v>88</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9" customFormat="1" ht="11.25" customHeight="1">
      <c r="A34" s="70" t="s">
        <v>134</v>
      </c>
      <c r="B34" s="70" t="s">
        <v>135</v>
      </c>
      <c r="C34" s="131"/>
      <c r="D34" s="93"/>
      <c r="E34" s="93"/>
      <c r="F34" s="93"/>
      <c r="G34" s="121" t="s">
        <v>267</v>
      </c>
      <c r="H34" s="121" t="s">
        <v>267</v>
      </c>
      <c r="I34" s="121" t="s">
        <v>267</v>
      </c>
      <c r="J34" s="121" t="s">
        <v>267</v>
      </c>
      <c r="K34" s="134" t="s">
        <v>267</v>
      </c>
      <c r="L34" s="67"/>
      <c r="M34" s="67" t="s">
        <v>216</v>
      </c>
      <c r="N34" s="1" t="s">
        <v>217</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9" customFormat="1" ht="13.5">
      <c r="A35" s="70" t="s">
        <v>136</v>
      </c>
      <c r="B35" s="70" t="s">
        <v>89</v>
      </c>
      <c r="C35" s="129">
        <v>212</v>
      </c>
      <c r="D35" s="120">
        <v>1600</v>
      </c>
      <c r="E35" s="120">
        <v>1436</v>
      </c>
      <c r="F35" s="120">
        <v>253880</v>
      </c>
      <c r="G35" s="120">
        <v>198297</v>
      </c>
      <c r="H35" s="120">
        <v>30910</v>
      </c>
      <c r="I35" s="120">
        <v>25737</v>
      </c>
      <c r="J35" s="120">
        <v>167387</v>
      </c>
      <c r="K35" s="133">
        <v>2400</v>
      </c>
      <c r="L35" s="67"/>
      <c r="M35" s="67" t="s">
        <v>203</v>
      </c>
      <c r="N35" s="1" t="s">
        <v>89</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9" customFormat="1" ht="13.5">
      <c r="A36" s="70" t="s">
        <v>137</v>
      </c>
      <c r="B36" s="70" t="s">
        <v>138</v>
      </c>
      <c r="C36" s="131"/>
      <c r="D36" s="93"/>
      <c r="E36" s="93"/>
      <c r="F36" s="93"/>
      <c r="G36" s="121" t="s">
        <v>267</v>
      </c>
      <c r="H36" s="121" t="s">
        <v>267</v>
      </c>
      <c r="I36" s="121" t="s">
        <v>267</v>
      </c>
      <c r="J36" s="121" t="s">
        <v>267</v>
      </c>
      <c r="K36" s="134" t="s">
        <v>267</v>
      </c>
      <c r="L36" s="67"/>
      <c r="M36" s="67" t="s">
        <v>218</v>
      </c>
      <c r="N36" s="1" t="s">
        <v>219</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9" customFormat="1" ht="13.5">
      <c r="A37" s="70"/>
      <c r="B37" s="70" t="s">
        <v>90</v>
      </c>
      <c r="C37" s="129">
        <v>335</v>
      </c>
      <c r="D37" s="120">
        <v>7657</v>
      </c>
      <c r="E37" s="120">
        <v>7167</v>
      </c>
      <c r="F37" s="120">
        <v>1092777</v>
      </c>
      <c r="G37" s="120">
        <v>882015</v>
      </c>
      <c r="H37" s="120">
        <v>220848</v>
      </c>
      <c r="I37" s="120">
        <v>179808</v>
      </c>
      <c r="J37" s="120">
        <v>661168</v>
      </c>
      <c r="K37" s="133">
        <v>39210</v>
      </c>
      <c r="L37" s="67"/>
      <c r="M37" s="67" t="s">
        <v>203</v>
      </c>
      <c r="N37" s="1" t="s">
        <v>90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9" customFormat="1" ht="3" customHeight="1">
      <c r="A38" s="70"/>
      <c r="B38" s="70"/>
      <c r="C38" s="130" t="s">
        <v>267</v>
      </c>
      <c r="D38" s="121" t="s">
        <v>267</v>
      </c>
      <c r="E38" s="121" t="s">
        <v>267</v>
      </c>
      <c r="F38" s="121" t="s">
        <v>267</v>
      </c>
      <c r="G38" s="93"/>
      <c r="H38" s="93"/>
      <c r="I38" s="93"/>
      <c r="J38" s="93"/>
      <c r="K38" s="135"/>
      <c r="L38" s="67"/>
      <c r="M38" s="67"/>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9" customFormat="1" ht="13.5">
      <c r="A39" s="70" t="s">
        <v>139</v>
      </c>
      <c r="B39" s="70" t="s">
        <v>81</v>
      </c>
      <c r="C39" s="129">
        <v>250</v>
      </c>
      <c r="D39" s="120">
        <v>8585</v>
      </c>
      <c r="E39" s="120">
        <v>8250</v>
      </c>
      <c r="F39" s="120">
        <v>2875434</v>
      </c>
      <c r="G39" s="120">
        <v>2547217</v>
      </c>
      <c r="H39" s="120">
        <v>120681</v>
      </c>
      <c r="I39" s="120">
        <v>100606</v>
      </c>
      <c r="J39" s="120">
        <v>2426536</v>
      </c>
      <c r="K39" s="133">
        <v>46540</v>
      </c>
      <c r="L39" s="67"/>
      <c r="M39" s="67" t="s">
        <v>220</v>
      </c>
      <c r="N39" s="1" t="s">
        <v>81</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9" customFormat="1" ht="13.5">
      <c r="A40" s="70" t="s">
        <v>140</v>
      </c>
      <c r="B40" s="70" t="s">
        <v>285</v>
      </c>
      <c r="C40" s="131"/>
      <c r="D40" s="93"/>
      <c r="E40" s="93"/>
      <c r="F40" s="93"/>
      <c r="G40" s="93"/>
      <c r="H40" s="93"/>
      <c r="I40" s="93"/>
      <c r="J40" s="93"/>
      <c r="K40" s="135"/>
      <c r="L40" s="67"/>
      <c r="M40" s="67" t="s">
        <v>140</v>
      </c>
      <c r="N40" s="70" t="s">
        <v>285</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9" customFormat="1" ht="13.5">
      <c r="A41" s="70"/>
      <c r="B41" s="70" t="s">
        <v>141</v>
      </c>
      <c r="C41" s="129">
        <v>223</v>
      </c>
      <c r="D41" s="120">
        <v>6001</v>
      </c>
      <c r="E41" s="120">
        <v>5672</v>
      </c>
      <c r="F41" s="120">
        <v>82362</v>
      </c>
      <c r="G41" s="120">
        <v>67060</v>
      </c>
      <c r="H41" s="120">
        <v>30502</v>
      </c>
      <c r="I41" s="120">
        <v>24670</v>
      </c>
      <c r="J41" s="120">
        <v>36558</v>
      </c>
      <c r="K41" s="133">
        <v>1841</v>
      </c>
      <c r="L41" s="67"/>
      <c r="M41" s="67" t="s">
        <v>203</v>
      </c>
      <c r="N41" s="1" t="s">
        <v>141</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9" customFormat="1" ht="13.5">
      <c r="A42" s="70" t="s">
        <v>286</v>
      </c>
      <c r="B42" s="70" t="s">
        <v>142</v>
      </c>
      <c r="C42" s="129">
        <v>27</v>
      </c>
      <c r="D42" s="120">
        <v>2584</v>
      </c>
      <c r="E42" s="120">
        <v>2578</v>
      </c>
      <c r="F42" s="120">
        <v>2793072</v>
      </c>
      <c r="G42" s="120">
        <v>2480157</v>
      </c>
      <c r="H42" s="120">
        <v>90178</v>
      </c>
      <c r="I42" s="120">
        <v>75936</v>
      </c>
      <c r="J42" s="120">
        <v>2389978</v>
      </c>
      <c r="K42" s="133">
        <v>44699</v>
      </c>
      <c r="L42" s="67"/>
      <c r="M42" s="67" t="s">
        <v>286</v>
      </c>
      <c r="N42" s="1" t="s">
        <v>142</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9" customFormat="1" ht="3" customHeight="1">
      <c r="A43" s="70"/>
      <c r="B43" s="70"/>
      <c r="C43" s="131"/>
      <c r="D43" s="93"/>
      <c r="E43" s="93"/>
      <c r="F43" s="93"/>
      <c r="G43" s="93"/>
      <c r="H43" s="93"/>
      <c r="I43" s="93"/>
      <c r="J43" s="93"/>
      <c r="K43" s="135"/>
      <c r="L43" s="67"/>
      <c r="M43" s="67"/>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9" customFormat="1" ht="11.25" customHeight="1">
      <c r="A44" s="70" t="s">
        <v>143</v>
      </c>
      <c r="B44" s="70" t="s">
        <v>144</v>
      </c>
      <c r="C44" s="132"/>
      <c r="D44" s="94"/>
      <c r="E44" s="94"/>
      <c r="F44" s="94"/>
      <c r="G44" s="94"/>
      <c r="H44" s="94"/>
      <c r="I44" s="94"/>
      <c r="J44" s="94"/>
      <c r="K44" s="136"/>
      <c r="L44" s="67"/>
      <c r="M44" s="67" t="s">
        <v>143</v>
      </c>
      <c r="N44" s="1" t="s">
        <v>144</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9" customFormat="1" ht="11.25" customHeight="1">
      <c r="B45" s="70" t="s">
        <v>91</v>
      </c>
      <c r="C45" s="131"/>
      <c r="D45" s="93"/>
      <c r="E45" s="93"/>
      <c r="F45" s="93"/>
      <c r="G45" s="93"/>
      <c r="H45" s="93"/>
      <c r="I45" s="93"/>
      <c r="J45" s="93"/>
      <c r="K45" s="135"/>
      <c r="L45" s="67"/>
      <c r="M45" s="67" t="s">
        <v>221</v>
      </c>
      <c r="N45" s="1" t="s">
        <v>222</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9" customFormat="1" ht="11.25" customHeight="1">
      <c r="A46" s="70" t="s">
        <v>145</v>
      </c>
      <c r="B46" s="70" t="s">
        <v>297</v>
      </c>
      <c r="C46" s="131"/>
      <c r="D46" s="93"/>
      <c r="E46" s="93"/>
      <c r="F46" s="93"/>
      <c r="G46" s="93"/>
      <c r="H46" s="93"/>
      <c r="I46" s="93"/>
      <c r="J46" s="93"/>
      <c r="K46" s="135"/>
      <c r="M46" s="67" t="s">
        <v>145</v>
      </c>
      <c r="N46" s="70" t="s">
        <v>287</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9" customFormat="1" ht="13.5">
      <c r="A47" s="70"/>
      <c r="B47" s="70" t="s">
        <v>288</v>
      </c>
      <c r="C47" s="129">
        <v>17600</v>
      </c>
      <c r="D47" s="120">
        <v>106467</v>
      </c>
      <c r="E47" s="120">
        <v>85462</v>
      </c>
      <c r="F47" s="120">
        <v>7941928</v>
      </c>
      <c r="G47" s="120">
        <v>5543772</v>
      </c>
      <c r="H47" s="120">
        <v>2100531</v>
      </c>
      <c r="I47" s="120">
        <v>1720776</v>
      </c>
      <c r="J47" s="120">
        <v>3443241</v>
      </c>
      <c r="K47" s="133">
        <v>822842</v>
      </c>
      <c r="L47" s="67"/>
      <c r="M47" s="67"/>
      <c r="N47" s="70" t="s">
        <v>288</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9" customFormat="1" ht="3" customHeight="1">
      <c r="A48" s="70"/>
      <c r="B48" s="70"/>
      <c r="C48" s="130" t="s">
        <v>267</v>
      </c>
      <c r="D48" s="121" t="s">
        <v>267</v>
      </c>
      <c r="E48" s="121" t="s">
        <v>267</v>
      </c>
      <c r="F48" s="121" t="s">
        <v>267</v>
      </c>
      <c r="G48" s="121" t="s">
        <v>267</v>
      </c>
      <c r="H48" s="121" t="s">
        <v>267</v>
      </c>
      <c r="I48" s="121" t="s">
        <v>267</v>
      </c>
      <c r="J48" s="121" t="s">
        <v>267</v>
      </c>
      <c r="K48" s="134" t="s">
        <v>267</v>
      </c>
      <c r="L48" s="67"/>
      <c r="M48" s="67"/>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9" customFormat="1" ht="13.5">
      <c r="A49" s="70" t="s">
        <v>146</v>
      </c>
      <c r="B49" s="70" t="s">
        <v>147</v>
      </c>
      <c r="C49" s="131"/>
      <c r="D49" s="93"/>
      <c r="E49" s="93"/>
      <c r="F49" s="93"/>
      <c r="G49" s="93"/>
      <c r="H49" s="93"/>
      <c r="I49" s="93"/>
      <c r="J49" s="93"/>
      <c r="K49" s="135"/>
      <c r="L49" s="67"/>
      <c r="M49" s="67" t="s">
        <v>146</v>
      </c>
      <c r="N49" s="1" t="s">
        <v>147</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9" customFormat="1" ht="13.5">
      <c r="A50" s="70" t="s">
        <v>148</v>
      </c>
      <c r="B50" s="70" t="s">
        <v>92</v>
      </c>
      <c r="C50" s="129">
        <v>5290</v>
      </c>
      <c r="D50" s="120">
        <v>12880</v>
      </c>
      <c r="E50" s="120">
        <v>7372</v>
      </c>
      <c r="F50" s="120">
        <v>2644932</v>
      </c>
      <c r="G50" s="120">
        <v>1580333</v>
      </c>
      <c r="H50" s="120">
        <v>218094</v>
      </c>
      <c r="I50" s="120">
        <v>177032</v>
      </c>
      <c r="J50" s="120">
        <v>1362239</v>
      </c>
      <c r="K50" s="133">
        <v>431336</v>
      </c>
      <c r="L50" s="67"/>
      <c r="M50" s="67" t="s">
        <v>203</v>
      </c>
      <c r="N50" s="1" t="s">
        <v>92</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9" customFormat="1" ht="13.5">
      <c r="A51" s="70" t="s">
        <v>149</v>
      </c>
      <c r="B51" s="70" t="s">
        <v>150</v>
      </c>
      <c r="C51" s="131"/>
      <c r="D51" s="93"/>
      <c r="E51" s="93"/>
      <c r="F51" s="93"/>
      <c r="G51" s="93"/>
      <c r="H51" s="93"/>
      <c r="I51" s="93"/>
      <c r="J51" s="93"/>
      <c r="K51" s="135"/>
      <c r="L51" s="67"/>
      <c r="M51" s="67" t="s">
        <v>223</v>
      </c>
      <c r="N51" s="1" t="s">
        <v>224</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9" customFormat="1" ht="13.5">
      <c r="A52" s="70"/>
      <c r="B52" s="70" t="s">
        <v>93</v>
      </c>
      <c r="C52" s="129">
        <v>209</v>
      </c>
      <c r="D52" s="120">
        <v>1446</v>
      </c>
      <c r="E52" s="120">
        <v>1243</v>
      </c>
      <c r="F52" s="120">
        <v>782357</v>
      </c>
      <c r="G52" s="120">
        <v>863855</v>
      </c>
      <c r="H52" s="120">
        <v>54818</v>
      </c>
      <c r="I52" s="120">
        <v>46039</v>
      </c>
      <c r="J52" s="120">
        <v>809037</v>
      </c>
      <c r="K52" s="133">
        <v>19049</v>
      </c>
      <c r="L52" s="67"/>
      <c r="M52" s="67" t="s">
        <v>203</v>
      </c>
      <c r="N52" s="1" t="s">
        <v>93</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9" customFormat="1" ht="13.5">
      <c r="A53" s="70" t="s">
        <v>151</v>
      </c>
      <c r="B53" s="70" t="s">
        <v>152</v>
      </c>
      <c r="C53" s="131"/>
      <c r="D53" s="93"/>
      <c r="E53" s="93"/>
      <c r="F53" s="93"/>
      <c r="G53" s="93"/>
      <c r="H53" s="93"/>
      <c r="I53" s="93"/>
      <c r="J53" s="93"/>
      <c r="K53" s="135"/>
      <c r="L53" s="67"/>
      <c r="M53" s="67" t="s">
        <v>225</v>
      </c>
      <c r="N53" s="1" t="s">
        <v>226</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9" customFormat="1" ht="13.5">
      <c r="A54" s="70"/>
      <c r="B54" s="70" t="s">
        <v>93</v>
      </c>
      <c r="C54" s="129">
        <v>3978</v>
      </c>
      <c r="D54" s="120">
        <v>7695</v>
      </c>
      <c r="E54" s="120">
        <v>3321</v>
      </c>
      <c r="F54" s="120">
        <v>1344204</v>
      </c>
      <c r="G54" s="120">
        <v>472221</v>
      </c>
      <c r="H54" s="120">
        <v>78022</v>
      </c>
      <c r="I54" s="120">
        <v>62372</v>
      </c>
      <c r="J54" s="120">
        <v>394198</v>
      </c>
      <c r="K54" s="133">
        <v>352679</v>
      </c>
      <c r="L54" s="67"/>
      <c r="M54" s="67" t="s">
        <v>203</v>
      </c>
      <c r="N54" s="1" t="s">
        <v>93</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9" customFormat="1" ht="13.5">
      <c r="A55" s="70" t="s">
        <v>153</v>
      </c>
      <c r="B55" s="70" t="s">
        <v>154</v>
      </c>
      <c r="C55" s="131"/>
      <c r="D55" s="93"/>
      <c r="E55" s="93"/>
      <c r="F55" s="93"/>
      <c r="G55" s="93"/>
      <c r="H55" s="93"/>
      <c r="I55" s="93"/>
      <c r="J55" s="93"/>
      <c r="K55" s="135"/>
      <c r="L55" s="67"/>
      <c r="M55" s="67" t="s">
        <v>153</v>
      </c>
      <c r="N55" s="1" t="s">
        <v>154</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9" customFormat="1" ht="13.5">
      <c r="A56" s="70"/>
      <c r="B56" s="70" t="s">
        <v>93</v>
      </c>
      <c r="C56" s="129">
        <v>1103</v>
      </c>
      <c r="D56" s="120">
        <v>3738</v>
      </c>
      <c r="E56" s="120">
        <v>2808</v>
      </c>
      <c r="F56" s="120">
        <v>518371</v>
      </c>
      <c r="G56" s="120">
        <v>244257</v>
      </c>
      <c r="H56" s="120">
        <v>85253</v>
      </c>
      <c r="I56" s="120">
        <v>68621</v>
      </c>
      <c r="J56" s="120">
        <v>159004</v>
      </c>
      <c r="K56" s="133">
        <v>59608</v>
      </c>
      <c r="L56" s="67"/>
      <c r="M56" s="67" t="s">
        <v>203</v>
      </c>
      <c r="N56" s="1" t="s">
        <v>93</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9" customFormat="1" ht="3" customHeight="1">
      <c r="A57" s="70"/>
      <c r="B57" s="70"/>
      <c r="C57" s="131"/>
      <c r="D57" s="93"/>
      <c r="E57" s="93"/>
      <c r="F57" s="93"/>
      <c r="G57" s="93"/>
      <c r="H57" s="93"/>
      <c r="I57" s="93"/>
      <c r="J57" s="93"/>
      <c r="K57" s="135"/>
      <c r="L57" s="67"/>
      <c r="M57" s="67"/>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9" customFormat="1" ht="13.5">
      <c r="A58" s="70" t="s">
        <v>155</v>
      </c>
      <c r="B58" s="70" t="s">
        <v>156</v>
      </c>
      <c r="C58" s="130" t="s">
        <v>267</v>
      </c>
      <c r="D58" s="121" t="s">
        <v>267</v>
      </c>
      <c r="E58" s="121" t="s">
        <v>267</v>
      </c>
      <c r="F58" s="121" t="s">
        <v>267</v>
      </c>
      <c r="G58" s="121" t="s">
        <v>267</v>
      </c>
      <c r="H58" s="121" t="s">
        <v>267</v>
      </c>
      <c r="I58" s="121" t="s">
        <v>267</v>
      </c>
      <c r="J58" s="121" t="s">
        <v>267</v>
      </c>
      <c r="K58" s="134" t="s">
        <v>267</v>
      </c>
      <c r="L58" s="67"/>
      <c r="M58" s="67" t="s">
        <v>227</v>
      </c>
      <c r="N58" s="1" t="s">
        <v>156</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9" customFormat="1" ht="13.5">
      <c r="A59" s="45"/>
      <c r="B59" s="45" t="s">
        <v>94</v>
      </c>
      <c r="C59" s="129">
        <v>606</v>
      </c>
      <c r="D59" s="120">
        <v>2824</v>
      </c>
      <c r="E59" s="120">
        <v>2005</v>
      </c>
      <c r="F59" s="120">
        <v>540182</v>
      </c>
      <c r="G59" s="120">
        <v>234589</v>
      </c>
      <c r="H59" s="120">
        <v>47617</v>
      </c>
      <c r="I59" s="120">
        <v>38694</v>
      </c>
      <c r="J59" s="120">
        <v>186972</v>
      </c>
      <c r="K59" s="133">
        <v>192583</v>
      </c>
      <c r="L59" s="67"/>
      <c r="M59" s="67" t="s">
        <v>203</v>
      </c>
      <c r="N59" s="1" t="s">
        <v>94</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9" customFormat="1" ht="13.5">
      <c r="A60" s="45" t="s">
        <v>157</v>
      </c>
      <c r="B60" s="45" t="s">
        <v>158</v>
      </c>
      <c r="C60" s="130" t="s">
        <v>267</v>
      </c>
      <c r="D60" s="121" t="s">
        <v>267</v>
      </c>
      <c r="E60" s="121" t="s">
        <v>267</v>
      </c>
      <c r="F60" s="121" t="s">
        <v>267</v>
      </c>
      <c r="G60" s="121" t="s">
        <v>267</v>
      </c>
      <c r="H60" s="121" t="s">
        <v>267</v>
      </c>
      <c r="I60" s="121" t="s">
        <v>267</v>
      </c>
      <c r="J60" s="121" t="s">
        <v>267</v>
      </c>
      <c r="K60" s="134" t="s">
        <v>267</v>
      </c>
      <c r="L60" s="67"/>
      <c r="M60" s="67" t="s">
        <v>157</v>
      </c>
      <c r="N60" s="1" t="s">
        <v>158</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9" customFormat="1" ht="13.5">
      <c r="A61" s="45"/>
      <c r="B61" s="45" t="s">
        <v>95</v>
      </c>
      <c r="C61" s="129">
        <v>62</v>
      </c>
      <c r="D61" s="120">
        <v>226</v>
      </c>
      <c r="E61" s="120">
        <v>139</v>
      </c>
      <c r="F61" s="120">
        <v>131999</v>
      </c>
      <c r="G61" s="120">
        <v>20383</v>
      </c>
      <c r="H61" s="120">
        <v>2899</v>
      </c>
      <c r="I61" s="120">
        <v>2475</v>
      </c>
      <c r="J61" s="120">
        <v>17484</v>
      </c>
      <c r="K61" s="133" t="s">
        <v>296</v>
      </c>
      <c r="L61" s="67"/>
      <c r="M61" s="67" t="s">
        <v>203</v>
      </c>
      <c r="N61" s="1" t="s">
        <v>95</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9" customFormat="1" ht="13.5">
      <c r="A62" s="45" t="s">
        <v>159</v>
      </c>
      <c r="B62" s="45" t="s">
        <v>161</v>
      </c>
      <c r="C62" s="130" t="s">
        <v>267</v>
      </c>
      <c r="D62" s="121" t="s">
        <v>267</v>
      </c>
      <c r="E62" s="121" t="s">
        <v>267</v>
      </c>
      <c r="F62" s="121" t="s">
        <v>267</v>
      </c>
      <c r="G62" s="121" t="s">
        <v>267</v>
      </c>
      <c r="H62" s="121" t="s">
        <v>267</v>
      </c>
      <c r="I62" s="121" t="s">
        <v>267</v>
      </c>
      <c r="J62" s="121" t="s">
        <v>267</v>
      </c>
      <c r="K62" s="134" t="s">
        <v>267</v>
      </c>
      <c r="L62" s="67"/>
      <c r="M62" s="67" t="s">
        <v>228</v>
      </c>
      <c r="N62" s="1" t="s">
        <v>161</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9" customFormat="1" ht="13.5">
      <c r="A63" s="45"/>
      <c r="B63" s="45" t="s">
        <v>96</v>
      </c>
      <c r="C63" s="129">
        <v>85</v>
      </c>
      <c r="D63" s="120">
        <v>306</v>
      </c>
      <c r="E63" s="120">
        <v>182</v>
      </c>
      <c r="F63" s="120">
        <v>55154</v>
      </c>
      <c r="G63" s="120">
        <v>36930</v>
      </c>
      <c r="H63" s="120">
        <v>5780</v>
      </c>
      <c r="I63" s="120">
        <v>4480</v>
      </c>
      <c r="J63" s="120">
        <v>31150</v>
      </c>
      <c r="K63" s="133" t="s">
        <v>296</v>
      </c>
      <c r="L63" s="67"/>
      <c r="M63" s="67" t="s">
        <v>203</v>
      </c>
      <c r="N63" s="1" t="s">
        <v>96</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9" customFormat="1" ht="13.5">
      <c r="A64" s="45" t="s">
        <v>160</v>
      </c>
      <c r="B64" s="45" t="s">
        <v>161</v>
      </c>
      <c r="C64" s="130" t="s">
        <v>267</v>
      </c>
      <c r="D64" s="121" t="s">
        <v>267</v>
      </c>
      <c r="E64" s="121" t="s">
        <v>267</v>
      </c>
      <c r="F64" s="121" t="s">
        <v>267</v>
      </c>
      <c r="G64" s="121" t="s">
        <v>267</v>
      </c>
      <c r="H64" s="121" t="s">
        <v>267</v>
      </c>
      <c r="I64" s="121" t="s">
        <v>267</v>
      </c>
      <c r="J64" s="121" t="s">
        <v>267</v>
      </c>
      <c r="K64" s="134" t="s">
        <v>267</v>
      </c>
      <c r="L64" s="67"/>
      <c r="M64" s="67" t="s">
        <v>160</v>
      </c>
      <c r="N64" s="1" t="s">
        <v>161</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9" customFormat="1" ht="13.5">
      <c r="A65" s="45"/>
      <c r="B65" s="45" t="s">
        <v>97</v>
      </c>
      <c r="C65" s="129">
        <v>247</v>
      </c>
      <c r="D65" s="120">
        <v>973</v>
      </c>
      <c r="E65" s="120">
        <v>700</v>
      </c>
      <c r="F65" s="120">
        <v>199950</v>
      </c>
      <c r="G65" s="120">
        <v>83713</v>
      </c>
      <c r="H65" s="120">
        <v>18917</v>
      </c>
      <c r="I65" s="120">
        <v>15560</v>
      </c>
      <c r="J65" s="120">
        <v>64795</v>
      </c>
      <c r="K65" s="133">
        <v>41437</v>
      </c>
      <c r="L65" s="67"/>
      <c r="M65" s="67" t="s">
        <v>203</v>
      </c>
      <c r="N65" s="1" t="s">
        <v>97</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9" customFormat="1" ht="11.25" customHeight="1">
      <c r="A66" s="45" t="s">
        <v>162</v>
      </c>
      <c r="B66" s="45" t="s">
        <v>161</v>
      </c>
      <c r="C66" s="131"/>
      <c r="D66" s="93"/>
      <c r="E66" s="93"/>
      <c r="F66" s="93"/>
      <c r="G66" s="93"/>
      <c r="H66" s="93"/>
      <c r="I66" s="93"/>
      <c r="J66" s="93"/>
      <c r="K66" s="135"/>
      <c r="L66" s="67"/>
      <c r="M66" s="67" t="s">
        <v>162</v>
      </c>
      <c r="N66" s="1" t="s">
        <v>161</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9" customFormat="1" ht="13.5">
      <c r="A67" s="45"/>
      <c r="B67" s="45" t="s">
        <v>326</v>
      </c>
      <c r="C67" s="129">
        <v>212</v>
      </c>
      <c r="D67" s="120">
        <v>1319</v>
      </c>
      <c r="E67" s="120">
        <v>985</v>
      </c>
      <c r="F67" s="120">
        <v>153079</v>
      </c>
      <c r="G67" s="120">
        <v>93563</v>
      </c>
      <c r="H67" s="120">
        <v>20020</v>
      </c>
      <c r="I67" s="120">
        <v>16180</v>
      </c>
      <c r="J67" s="120">
        <v>73543</v>
      </c>
      <c r="K67" s="133">
        <v>5676</v>
      </c>
      <c r="L67" s="67"/>
      <c r="M67" s="67" t="s">
        <v>203</v>
      </c>
      <c r="N67" s="1" t="s">
        <v>326</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9" customFormat="1" ht="13.5">
      <c r="A68" s="64"/>
      <c r="B68" s="64"/>
      <c r="C68" s="94"/>
      <c r="D68" s="94"/>
      <c r="E68" s="122"/>
      <c r="F68" s="122"/>
      <c r="G68" s="94"/>
      <c r="H68" s="94"/>
      <c r="I68" s="94"/>
      <c r="J68" s="94"/>
      <c r="K68" s="94"/>
      <c r="L68" s="67"/>
      <c r="M68" s="67"/>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6" customFormat="1" ht="15.75" customHeight="1">
      <c r="A69" s="52" t="s">
        <v>313</v>
      </c>
      <c r="B69" s="52"/>
      <c r="C69" s="74"/>
      <c r="D69" s="74"/>
      <c r="E69" s="74"/>
      <c r="F69" s="74"/>
      <c r="G69" s="52" t="s">
        <v>317</v>
      </c>
      <c r="H69" s="52"/>
      <c r="I69" s="52"/>
      <c r="J69" s="52"/>
      <c r="K69" s="52"/>
      <c r="L69" s="45"/>
      <c r="M69" s="4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6" customFormat="1" ht="11.25" customHeight="1">
      <c r="A70" s="45" t="s">
        <v>314</v>
      </c>
      <c r="B70" s="45"/>
      <c r="C70" s="45"/>
      <c r="D70" s="45"/>
      <c r="E70" s="45"/>
      <c r="G70" s="45" t="s">
        <v>20</v>
      </c>
      <c r="H70" s="45"/>
      <c r="I70" s="45"/>
      <c r="J70" s="45"/>
      <c r="K70" s="45"/>
      <c r="L70" s="45"/>
      <c r="M70" s="4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6" customFormat="1" ht="11.25" customHeight="1">
      <c r="F71" s="45"/>
      <c r="G71" s="45" t="s">
        <v>318</v>
      </c>
      <c r="H71" s="45"/>
      <c r="I71" s="45"/>
      <c r="J71" s="45"/>
      <c r="K71" s="45"/>
      <c r="L71" s="45"/>
      <c r="M71" s="4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6" customFormat="1" ht="11.25" customHeight="1">
      <c r="F72" s="45"/>
      <c r="G72" s="45" t="s">
        <v>315</v>
      </c>
      <c r="H72" s="45"/>
      <c r="I72" s="45"/>
      <c r="J72" s="45"/>
      <c r="K72" s="45"/>
      <c r="L72" s="45"/>
      <c r="M72" s="4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6" customFormat="1" ht="11.25" customHeight="1">
      <c r="F73" s="45"/>
      <c r="G73" s="50" t="s">
        <v>316</v>
      </c>
      <c r="H73" s="45"/>
      <c r="I73" s="45"/>
      <c r="J73" s="45"/>
      <c r="K73" s="45"/>
      <c r="L73" s="45"/>
      <c r="M73" s="4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6" customFormat="1" ht="5.25" customHeight="1">
      <c r="F74" s="45"/>
      <c r="G74" s="75"/>
      <c r="H74" s="74"/>
      <c r="I74" s="74"/>
      <c r="J74" s="74"/>
      <c r="K74" s="74"/>
      <c r="L74" s="45"/>
      <c r="M74" s="4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6" customFormat="1" ht="12.75">
      <c r="A75" s="45"/>
      <c r="B75" s="45"/>
      <c r="C75" s="45">
        <v>4</v>
      </c>
      <c r="D75" s="45"/>
      <c r="E75" s="45"/>
      <c r="F75" s="45"/>
      <c r="G75" s="75"/>
      <c r="H75" s="74"/>
      <c r="I75" s="74"/>
      <c r="J75" s="74">
        <v>5</v>
      </c>
      <c r="K75" s="74"/>
      <c r="L75" s="45"/>
      <c r="M75" s="4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6" customFormat="1" ht="4.5" customHeight="1">
      <c r="A76" s="45"/>
      <c r="B76" s="45"/>
      <c r="C76" s="45"/>
      <c r="D76" s="45"/>
      <c r="E76" s="45"/>
      <c r="F76" s="45"/>
      <c r="G76" s="75"/>
      <c r="H76" s="74"/>
      <c r="I76" s="74"/>
      <c r="J76" s="74"/>
      <c r="K76" s="74"/>
      <c r="L76" s="45"/>
      <c r="M76" s="4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9" customFormat="1" ht="13.5">
      <c r="A77" s="45" t="s">
        <v>163</v>
      </c>
      <c r="B77" s="45" t="s">
        <v>164</v>
      </c>
      <c r="C77" s="71"/>
      <c r="D77" s="71"/>
      <c r="E77" s="71"/>
      <c r="F77" s="71"/>
      <c r="G77" s="72"/>
      <c r="H77" s="71"/>
      <c r="I77" s="71"/>
      <c r="J77" s="71"/>
      <c r="K77" s="71"/>
      <c r="L77" s="67"/>
      <c r="M77" s="67" t="s">
        <v>229</v>
      </c>
      <c r="N77" s="1" t="s">
        <v>230</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9" customFormat="1" ht="13.5">
      <c r="A78" s="45"/>
      <c r="B78" s="102" t="s">
        <v>98</v>
      </c>
      <c r="C78" s="120">
        <v>1223</v>
      </c>
      <c r="D78" s="120">
        <v>7594</v>
      </c>
      <c r="E78" s="120">
        <v>6528</v>
      </c>
      <c r="F78" s="120">
        <v>812266</v>
      </c>
      <c r="G78" s="120">
        <v>678210</v>
      </c>
      <c r="H78" s="120">
        <v>305846</v>
      </c>
      <c r="I78" s="120">
        <v>248831</v>
      </c>
      <c r="J78" s="120">
        <v>372364</v>
      </c>
      <c r="K78" s="133">
        <v>26610</v>
      </c>
      <c r="L78" s="67"/>
      <c r="M78" s="67" t="s">
        <v>203</v>
      </c>
      <c r="N78" s="1" t="s">
        <v>98</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9" customFormat="1" ht="13.5">
      <c r="A79" s="45" t="s">
        <v>165</v>
      </c>
      <c r="B79" s="102" t="s">
        <v>99</v>
      </c>
      <c r="C79" s="120">
        <v>73</v>
      </c>
      <c r="D79" s="120">
        <v>384</v>
      </c>
      <c r="E79" s="120">
        <v>302</v>
      </c>
      <c r="F79" s="120">
        <v>53346</v>
      </c>
      <c r="G79" s="120">
        <v>59117</v>
      </c>
      <c r="H79" s="120">
        <v>9463</v>
      </c>
      <c r="I79" s="120">
        <v>7972</v>
      </c>
      <c r="J79" s="120">
        <v>49654</v>
      </c>
      <c r="K79" s="133">
        <v>367</v>
      </c>
      <c r="L79" s="67"/>
      <c r="M79" s="67" t="s">
        <v>231</v>
      </c>
      <c r="N79" s="1" t="s">
        <v>99</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9" customFormat="1" ht="13.5">
      <c r="A80" s="45" t="s">
        <v>166</v>
      </c>
      <c r="B80" s="102" t="s">
        <v>100</v>
      </c>
      <c r="C80" s="120">
        <v>751</v>
      </c>
      <c r="D80" s="120">
        <v>3830</v>
      </c>
      <c r="E80" s="120">
        <v>3309</v>
      </c>
      <c r="F80" s="120">
        <v>387423</v>
      </c>
      <c r="G80" s="120">
        <v>291899</v>
      </c>
      <c r="H80" s="120">
        <v>157269</v>
      </c>
      <c r="I80" s="120">
        <v>134147</v>
      </c>
      <c r="J80" s="120">
        <v>134630</v>
      </c>
      <c r="K80" s="133">
        <v>11918</v>
      </c>
      <c r="L80" s="67"/>
      <c r="M80" s="67" t="s">
        <v>232</v>
      </c>
      <c r="N80" s="1" t="s">
        <v>100</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9" customFormat="1" ht="13.5">
      <c r="A81" s="45" t="s">
        <v>167</v>
      </c>
      <c r="B81" s="102" t="s">
        <v>101</v>
      </c>
      <c r="C81" s="120">
        <v>208</v>
      </c>
      <c r="D81" s="120">
        <v>1367</v>
      </c>
      <c r="E81" s="120">
        <v>1185</v>
      </c>
      <c r="F81" s="120">
        <v>124676</v>
      </c>
      <c r="G81" s="120">
        <v>107804</v>
      </c>
      <c r="H81" s="120">
        <v>49299</v>
      </c>
      <c r="I81" s="120">
        <v>39367</v>
      </c>
      <c r="J81" s="120">
        <v>58506</v>
      </c>
      <c r="K81" s="133">
        <v>3094</v>
      </c>
      <c r="L81" s="67"/>
      <c r="M81" s="67" t="s">
        <v>233</v>
      </c>
      <c r="N81" s="1" t="s">
        <v>101</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9" customFormat="1" ht="13.5">
      <c r="A82" s="45" t="s">
        <v>168</v>
      </c>
      <c r="B82" s="102" t="s">
        <v>98</v>
      </c>
      <c r="C82" s="120" t="s">
        <v>296</v>
      </c>
      <c r="D82" s="120" t="s">
        <v>296</v>
      </c>
      <c r="E82" s="120" t="s">
        <v>296</v>
      </c>
      <c r="F82" s="120" t="s">
        <v>296</v>
      </c>
      <c r="G82" s="120" t="s">
        <v>296</v>
      </c>
      <c r="H82" s="120" t="s">
        <v>296</v>
      </c>
      <c r="I82" s="120" t="s">
        <v>296</v>
      </c>
      <c r="J82" s="120" t="s">
        <v>296</v>
      </c>
      <c r="K82" s="133" t="s">
        <v>296</v>
      </c>
      <c r="L82" s="67"/>
      <c r="M82" s="67" t="s">
        <v>234</v>
      </c>
      <c r="N82" s="1" t="s">
        <v>98</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9" customFormat="1" ht="13.5">
      <c r="A83" s="45" t="s">
        <v>169</v>
      </c>
      <c r="B83" s="102" t="s">
        <v>174</v>
      </c>
      <c r="C83" s="121" t="s">
        <v>267</v>
      </c>
      <c r="D83" s="121" t="s">
        <v>267</v>
      </c>
      <c r="E83" s="121" t="s">
        <v>267</v>
      </c>
      <c r="F83" s="121" t="s">
        <v>267</v>
      </c>
      <c r="G83" s="121" t="s">
        <v>267</v>
      </c>
      <c r="H83" s="121" t="s">
        <v>267</v>
      </c>
      <c r="I83" s="121" t="s">
        <v>267</v>
      </c>
      <c r="J83" s="121" t="s">
        <v>267</v>
      </c>
      <c r="K83" s="134" t="s">
        <v>267</v>
      </c>
      <c r="L83" s="67"/>
      <c r="M83" s="67" t="s">
        <v>235</v>
      </c>
      <c r="N83" s="1" t="s">
        <v>174</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9" customFormat="1" ht="13.5">
      <c r="A84" s="45" t="s">
        <v>170</v>
      </c>
      <c r="B84" s="102" t="s">
        <v>171</v>
      </c>
      <c r="C84" s="120">
        <v>30</v>
      </c>
      <c r="D84" s="120">
        <v>267</v>
      </c>
      <c r="E84" s="120">
        <v>219</v>
      </c>
      <c r="F84" s="120">
        <v>18058</v>
      </c>
      <c r="G84" s="120">
        <v>13356</v>
      </c>
      <c r="H84" s="120">
        <v>7757</v>
      </c>
      <c r="I84" s="120">
        <v>6526</v>
      </c>
      <c r="J84" s="120">
        <v>5598</v>
      </c>
      <c r="K84" s="133">
        <v>941</v>
      </c>
      <c r="L84" s="67"/>
      <c r="M84" s="67" t="s">
        <v>170</v>
      </c>
      <c r="N84" s="1" t="s">
        <v>171</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9" customFormat="1" ht="13.5">
      <c r="A85" s="45" t="s">
        <v>172</v>
      </c>
      <c r="B85" s="102" t="s">
        <v>173</v>
      </c>
      <c r="C85" s="93"/>
      <c r="D85" s="93"/>
      <c r="E85" s="93"/>
      <c r="F85" s="93"/>
      <c r="G85" s="93"/>
      <c r="H85" s="93"/>
      <c r="I85" s="93"/>
      <c r="J85" s="93"/>
      <c r="K85" s="135"/>
      <c r="L85" s="67"/>
      <c r="M85" s="67" t="s">
        <v>172</v>
      </c>
      <c r="N85" s="1" t="s">
        <v>173</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9" customFormat="1" ht="13.5">
      <c r="A86" s="45"/>
      <c r="B86" s="102" t="s">
        <v>102</v>
      </c>
      <c r="C86" s="120" t="s">
        <v>296</v>
      </c>
      <c r="D86" s="120" t="s">
        <v>296</v>
      </c>
      <c r="E86" s="120" t="s">
        <v>296</v>
      </c>
      <c r="F86" s="120" t="s">
        <v>296</v>
      </c>
      <c r="G86" s="120" t="s">
        <v>296</v>
      </c>
      <c r="H86" s="120" t="s">
        <v>296</v>
      </c>
      <c r="I86" s="120" t="s">
        <v>296</v>
      </c>
      <c r="J86" s="120" t="s">
        <v>296</v>
      </c>
      <c r="K86" s="133" t="s">
        <v>296</v>
      </c>
      <c r="L86" s="67"/>
      <c r="M86" s="67" t="s">
        <v>203</v>
      </c>
      <c r="N86" s="1" t="s">
        <v>102</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9" customFormat="1" ht="6" customHeight="1">
      <c r="A87" s="45"/>
      <c r="B87" s="102"/>
      <c r="C87" s="93"/>
      <c r="D87" s="93"/>
      <c r="E87" s="93"/>
      <c r="F87" s="93"/>
      <c r="G87" s="93"/>
      <c r="H87" s="93"/>
      <c r="I87" s="93"/>
      <c r="J87" s="93"/>
      <c r="K87" s="135"/>
      <c r="L87" s="67"/>
      <c r="M87" s="67"/>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9" customFormat="1" ht="13.5">
      <c r="A88" s="45" t="s">
        <v>175</v>
      </c>
      <c r="B88" s="102" t="s">
        <v>103</v>
      </c>
      <c r="C88" s="120">
        <v>150</v>
      </c>
      <c r="D88" s="120">
        <v>1526</v>
      </c>
      <c r="E88" s="120">
        <v>1368</v>
      </c>
      <c r="F88" s="120">
        <v>70752</v>
      </c>
      <c r="G88" s="120">
        <v>153620</v>
      </c>
      <c r="H88" s="120">
        <v>66586</v>
      </c>
      <c r="I88" s="120">
        <v>54728</v>
      </c>
      <c r="J88" s="120">
        <v>87034</v>
      </c>
      <c r="K88" s="133">
        <v>17629</v>
      </c>
      <c r="L88" s="67"/>
      <c r="M88" s="67" t="s">
        <v>236</v>
      </c>
      <c r="N88" s="1" t="s">
        <v>103</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9" customFormat="1" ht="13.5">
      <c r="A89" s="77" t="s">
        <v>177</v>
      </c>
      <c r="B89" s="137" t="s">
        <v>298</v>
      </c>
      <c r="C89" s="94"/>
      <c r="D89" s="94"/>
      <c r="E89" s="94"/>
      <c r="F89" s="94"/>
      <c r="G89" s="94"/>
      <c r="H89" s="94"/>
      <c r="I89" s="94"/>
      <c r="J89" s="94"/>
      <c r="K89" s="136"/>
      <c r="L89" s="67"/>
      <c r="M89" s="67" t="s">
        <v>238</v>
      </c>
      <c r="N89" s="77" t="s">
        <v>299</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9" customFormat="1" ht="13.5">
      <c r="A90" s="77"/>
      <c r="B90" s="137" t="s">
        <v>288</v>
      </c>
      <c r="C90" s="120">
        <v>10330</v>
      </c>
      <c r="D90" s="120">
        <v>81643</v>
      </c>
      <c r="E90" s="120">
        <v>68189</v>
      </c>
      <c r="F90" s="120">
        <v>3873797</v>
      </c>
      <c r="G90" s="120">
        <v>2897022</v>
      </c>
      <c r="H90" s="120">
        <v>1462389</v>
      </c>
      <c r="I90" s="120">
        <v>1201490</v>
      </c>
      <c r="J90" s="120">
        <v>1434633</v>
      </c>
      <c r="K90" s="133">
        <v>154685</v>
      </c>
      <c r="L90" s="67"/>
      <c r="M90" s="67" t="s">
        <v>203</v>
      </c>
      <c r="N90" s="77" t="s">
        <v>288</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9" customFormat="1" ht="13.5">
      <c r="A91" s="45" t="s">
        <v>178</v>
      </c>
      <c r="B91" s="102" t="s">
        <v>323</v>
      </c>
      <c r="C91" s="121" t="s">
        <v>267</v>
      </c>
      <c r="D91" s="121" t="s">
        <v>267</v>
      </c>
      <c r="E91" s="121" t="s">
        <v>267</v>
      </c>
      <c r="F91" s="121" t="s">
        <v>267</v>
      </c>
      <c r="G91" s="121" t="s">
        <v>267</v>
      </c>
      <c r="H91" s="121" t="s">
        <v>267</v>
      </c>
      <c r="I91" s="121" t="s">
        <v>267</v>
      </c>
      <c r="J91" s="121" t="s">
        <v>267</v>
      </c>
      <c r="K91" s="134" t="s">
        <v>267</v>
      </c>
      <c r="L91" s="67"/>
      <c r="M91" s="67" t="s">
        <v>239</v>
      </c>
      <c r="N91" s="45" t="s">
        <v>179</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9" customFormat="1" ht="13.5">
      <c r="A92" s="45" t="s">
        <v>180</v>
      </c>
      <c r="B92" s="102" t="s">
        <v>324</v>
      </c>
      <c r="C92" s="121" t="s">
        <v>267</v>
      </c>
      <c r="D92" s="121" t="s">
        <v>267</v>
      </c>
      <c r="E92" s="121" t="s">
        <v>267</v>
      </c>
      <c r="F92" s="121" t="s">
        <v>267</v>
      </c>
      <c r="G92" s="121" t="s">
        <v>267</v>
      </c>
      <c r="H92" s="121" t="s">
        <v>267</v>
      </c>
      <c r="I92" s="121" t="s">
        <v>267</v>
      </c>
      <c r="J92" s="121" t="s">
        <v>267</v>
      </c>
      <c r="K92" s="134" t="s">
        <v>267</v>
      </c>
      <c r="L92" s="67"/>
      <c r="M92" s="67" t="s">
        <v>203</v>
      </c>
      <c r="N92" s="45" t="s">
        <v>289</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9" customFormat="1" ht="13.5">
      <c r="A93" s="45" t="s">
        <v>176</v>
      </c>
      <c r="B93" s="102" t="s">
        <v>325</v>
      </c>
      <c r="C93" s="121" t="s">
        <v>267</v>
      </c>
      <c r="D93" s="121" t="s">
        <v>267</v>
      </c>
      <c r="E93" s="121" t="s">
        <v>267</v>
      </c>
      <c r="F93" s="121" t="s">
        <v>267</v>
      </c>
      <c r="G93" s="121" t="s">
        <v>267</v>
      </c>
      <c r="H93" s="121" t="s">
        <v>267</v>
      </c>
      <c r="I93" s="121" t="s">
        <v>267</v>
      </c>
      <c r="J93" s="121" t="s">
        <v>267</v>
      </c>
      <c r="K93" s="134" t="s">
        <v>267</v>
      </c>
      <c r="L93" s="67"/>
      <c r="M93" s="67" t="s">
        <v>237</v>
      </c>
      <c r="N93" s="45" t="s">
        <v>290</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9" customFormat="1" ht="13.5">
      <c r="A94" s="45"/>
      <c r="B94" s="102" t="s">
        <v>279</v>
      </c>
      <c r="C94" s="121" t="s">
        <v>267</v>
      </c>
      <c r="D94" s="121" t="s">
        <v>267</v>
      </c>
      <c r="E94" s="121" t="s">
        <v>267</v>
      </c>
      <c r="F94" s="121" t="s">
        <v>267</v>
      </c>
      <c r="G94" s="121" t="s">
        <v>267</v>
      </c>
      <c r="H94" s="121" t="s">
        <v>267</v>
      </c>
      <c r="I94" s="121" t="s">
        <v>267</v>
      </c>
      <c r="J94" s="121" t="s">
        <v>267</v>
      </c>
      <c r="K94" s="134" t="s">
        <v>267</v>
      </c>
      <c r="L94" s="67"/>
      <c r="M94" s="67"/>
      <c r="N94" s="45" t="s">
        <v>291</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9" customFormat="1" ht="13.5">
      <c r="A95" s="45"/>
      <c r="B95" s="102" t="s">
        <v>280</v>
      </c>
      <c r="C95" s="120">
        <v>3930</v>
      </c>
      <c r="D95" s="120">
        <v>23530</v>
      </c>
      <c r="E95" s="120">
        <v>19109</v>
      </c>
      <c r="F95" s="120">
        <v>1303493</v>
      </c>
      <c r="G95" s="120">
        <v>908114</v>
      </c>
      <c r="H95" s="120">
        <v>525566</v>
      </c>
      <c r="I95" s="120">
        <v>433122</v>
      </c>
      <c r="J95" s="120">
        <v>382548</v>
      </c>
      <c r="K95" s="133">
        <v>70741</v>
      </c>
      <c r="L95" s="67"/>
      <c r="M95" s="67" t="s">
        <v>203</v>
      </c>
      <c r="N95" s="45" t="s">
        <v>280</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9" customFormat="1" ht="13.5">
      <c r="A96" s="45" t="s">
        <v>181</v>
      </c>
      <c r="B96" s="102" t="s">
        <v>104</v>
      </c>
      <c r="C96" s="120">
        <v>1145</v>
      </c>
      <c r="D96" s="120">
        <v>6237</v>
      </c>
      <c r="E96" s="120">
        <v>4636</v>
      </c>
      <c r="F96" s="120">
        <v>262966</v>
      </c>
      <c r="G96" s="120">
        <v>132555</v>
      </c>
      <c r="H96" s="120">
        <v>74274</v>
      </c>
      <c r="I96" s="120">
        <v>56772</v>
      </c>
      <c r="J96" s="120">
        <v>58281</v>
      </c>
      <c r="K96" s="133">
        <v>5952</v>
      </c>
      <c r="L96" s="67"/>
      <c r="M96" s="99" t="s">
        <v>240</v>
      </c>
      <c r="N96" s="1" t="s">
        <v>104</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9" customFormat="1" ht="13.5">
      <c r="A97" s="45" t="s">
        <v>182</v>
      </c>
      <c r="B97" s="102" t="s">
        <v>292</v>
      </c>
      <c r="C97" s="93"/>
      <c r="D97" s="93"/>
      <c r="E97" s="93"/>
      <c r="F97" s="93"/>
      <c r="G97" s="93"/>
      <c r="H97" s="93"/>
      <c r="I97" s="93"/>
      <c r="J97" s="93"/>
      <c r="K97" s="135"/>
      <c r="L97" s="67"/>
      <c r="M97" s="99" t="s">
        <v>182</v>
      </c>
      <c r="N97" s="45" t="s">
        <v>292</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9" customFormat="1" ht="13.5">
      <c r="A98" s="45"/>
      <c r="B98" s="102" t="s">
        <v>293</v>
      </c>
      <c r="C98" s="120">
        <v>1292</v>
      </c>
      <c r="D98" s="120">
        <v>11313</v>
      </c>
      <c r="E98" s="120">
        <v>9790</v>
      </c>
      <c r="F98" s="120">
        <v>563438</v>
      </c>
      <c r="G98" s="120">
        <v>407545</v>
      </c>
      <c r="H98" s="120">
        <v>273738</v>
      </c>
      <c r="I98" s="120">
        <v>226825</v>
      </c>
      <c r="J98" s="120">
        <v>133807</v>
      </c>
      <c r="K98" s="133">
        <v>20739</v>
      </c>
      <c r="L98" s="67"/>
      <c r="M98" s="99" t="s">
        <v>241</v>
      </c>
      <c r="N98" s="45" t="s">
        <v>293</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9" customFormat="1" ht="13.5">
      <c r="A99" s="45" t="s">
        <v>183</v>
      </c>
      <c r="B99" s="102" t="s">
        <v>105</v>
      </c>
      <c r="C99" s="120">
        <v>31</v>
      </c>
      <c r="D99" s="120">
        <v>436</v>
      </c>
      <c r="E99" s="120">
        <v>405</v>
      </c>
      <c r="F99" s="120">
        <v>7383</v>
      </c>
      <c r="G99" s="120">
        <v>5751</v>
      </c>
      <c r="H99" s="120">
        <v>3446</v>
      </c>
      <c r="I99" s="120">
        <v>2851</v>
      </c>
      <c r="J99" s="120">
        <v>2305</v>
      </c>
      <c r="K99" s="133">
        <v>244</v>
      </c>
      <c r="L99" s="67"/>
      <c r="M99" s="99" t="s">
        <v>242</v>
      </c>
      <c r="N99" s="1" t="s">
        <v>105</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9" customFormat="1" ht="13.5">
      <c r="A100" s="45" t="s">
        <v>184</v>
      </c>
      <c r="B100" s="102" t="s">
        <v>185</v>
      </c>
      <c r="C100" s="94"/>
      <c r="D100" s="94"/>
      <c r="E100" s="94"/>
      <c r="F100" s="94"/>
      <c r="G100" s="94"/>
      <c r="H100" s="94"/>
      <c r="I100" s="93"/>
      <c r="J100" s="94"/>
      <c r="K100" s="135"/>
      <c r="L100" s="67"/>
      <c r="M100" s="99" t="s">
        <v>243</v>
      </c>
      <c r="N100" s="1" t="s">
        <v>244</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9" customFormat="1" ht="13.5">
      <c r="A101" s="45"/>
      <c r="B101" s="102" t="s">
        <v>106</v>
      </c>
      <c r="C101" s="120">
        <v>1282</v>
      </c>
      <c r="D101" s="120">
        <v>3435</v>
      </c>
      <c r="E101" s="120">
        <v>2279</v>
      </c>
      <c r="F101" s="120">
        <v>303122</v>
      </c>
      <c r="G101" s="120">
        <v>220183</v>
      </c>
      <c r="H101" s="120">
        <v>104133</v>
      </c>
      <c r="I101" s="120">
        <v>88027</v>
      </c>
      <c r="J101" s="120">
        <v>116050</v>
      </c>
      <c r="K101" s="133">
        <v>8656</v>
      </c>
      <c r="L101" s="67"/>
      <c r="M101" s="99" t="s">
        <v>241</v>
      </c>
      <c r="N101" s="1" t="s">
        <v>106</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9" customFormat="1" ht="13.5">
      <c r="A102" s="45" t="s">
        <v>186</v>
      </c>
      <c r="B102" s="102" t="s">
        <v>279</v>
      </c>
      <c r="C102" s="93"/>
      <c r="D102" s="94"/>
      <c r="E102" s="94"/>
      <c r="F102" s="94"/>
      <c r="G102" s="93"/>
      <c r="H102" s="93"/>
      <c r="I102" s="93"/>
      <c r="J102" s="93"/>
      <c r="K102" s="135"/>
      <c r="L102" s="67"/>
      <c r="M102" s="99" t="s">
        <v>186</v>
      </c>
      <c r="N102" s="45" t="s">
        <v>279</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9" customFormat="1" ht="13.5">
      <c r="A103" s="45"/>
      <c r="B103" s="102" t="s">
        <v>280</v>
      </c>
      <c r="C103" s="120">
        <v>181</v>
      </c>
      <c r="D103" s="120">
        <v>2108</v>
      </c>
      <c r="E103" s="120">
        <v>1999</v>
      </c>
      <c r="F103" s="120">
        <v>166584</v>
      </c>
      <c r="G103" s="120">
        <v>142080</v>
      </c>
      <c r="H103" s="120">
        <v>69975</v>
      </c>
      <c r="I103" s="120">
        <v>58647</v>
      </c>
      <c r="J103" s="120">
        <v>72104</v>
      </c>
      <c r="K103" s="133">
        <v>35151</v>
      </c>
      <c r="L103" s="67"/>
      <c r="M103" s="99" t="s">
        <v>241</v>
      </c>
      <c r="N103" s="45" t="s">
        <v>280</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9" customFormat="1" ht="5.25" customHeight="1">
      <c r="A104" s="45"/>
      <c r="B104" s="102"/>
      <c r="C104" s="93"/>
      <c r="D104" s="94"/>
      <c r="E104" s="94"/>
      <c r="F104" s="94"/>
      <c r="G104" s="94"/>
      <c r="H104" s="94"/>
      <c r="I104" s="94"/>
      <c r="J104" s="94"/>
      <c r="K104" s="136"/>
      <c r="L104" s="67"/>
      <c r="M104" s="99"/>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9" customFormat="1" ht="13.5">
      <c r="A105" s="45" t="s">
        <v>187</v>
      </c>
      <c r="B105" s="102" t="s">
        <v>107</v>
      </c>
      <c r="C105" s="120">
        <v>2294</v>
      </c>
      <c r="D105" s="120">
        <v>9767</v>
      </c>
      <c r="E105" s="120">
        <v>7244</v>
      </c>
      <c r="F105" s="120">
        <v>807678</v>
      </c>
      <c r="G105" s="120">
        <v>579263</v>
      </c>
      <c r="H105" s="120">
        <v>272749</v>
      </c>
      <c r="I105" s="120">
        <v>224663</v>
      </c>
      <c r="J105" s="120">
        <v>306513</v>
      </c>
      <c r="K105" s="133">
        <v>31096</v>
      </c>
      <c r="L105" s="67"/>
      <c r="M105" s="67" t="s">
        <v>187</v>
      </c>
      <c r="N105" s="1" t="s">
        <v>107</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9" customFormat="1" ht="13.5">
      <c r="A106" s="45" t="s">
        <v>188</v>
      </c>
      <c r="B106" s="102" t="s">
        <v>189</v>
      </c>
      <c r="C106" s="121" t="s">
        <v>267</v>
      </c>
      <c r="D106" s="121" t="s">
        <v>267</v>
      </c>
      <c r="E106" s="121" t="s">
        <v>267</v>
      </c>
      <c r="F106" s="121" t="s">
        <v>267</v>
      </c>
      <c r="G106" s="121" t="s">
        <v>267</v>
      </c>
      <c r="H106" s="121" t="s">
        <v>267</v>
      </c>
      <c r="I106" s="121" t="s">
        <v>267</v>
      </c>
      <c r="J106" s="121" t="s">
        <v>267</v>
      </c>
      <c r="K106" s="134" t="s">
        <v>267</v>
      </c>
      <c r="L106" s="67"/>
      <c r="M106" s="67" t="s">
        <v>188</v>
      </c>
      <c r="N106" s="1" t="s">
        <v>189</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9" customFormat="1" ht="13.5">
      <c r="A107" s="73"/>
      <c r="B107" s="102" t="s">
        <v>108</v>
      </c>
      <c r="C107" s="120">
        <v>248</v>
      </c>
      <c r="D107" s="120">
        <v>1003</v>
      </c>
      <c r="E107" s="120">
        <v>779</v>
      </c>
      <c r="F107" s="120">
        <v>72054</v>
      </c>
      <c r="G107" s="120">
        <v>51193</v>
      </c>
      <c r="H107" s="120">
        <v>27927</v>
      </c>
      <c r="I107" s="120">
        <v>23128</v>
      </c>
      <c r="J107" s="120">
        <v>23267</v>
      </c>
      <c r="K107" s="133">
        <v>1753</v>
      </c>
      <c r="L107" s="67"/>
      <c r="M107" s="67" t="s">
        <v>203</v>
      </c>
      <c r="N107" s="1" t="s">
        <v>108</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9" customFormat="1" ht="13.5">
      <c r="A108" s="45" t="s">
        <v>190</v>
      </c>
      <c r="B108" s="102" t="s">
        <v>109</v>
      </c>
      <c r="C108" s="120">
        <v>676</v>
      </c>
      <c r="D108" s="120">
        <v>3056</v>
      </c>
      <c r="E108" s="120">
        <v>2389</v>
      </c>
      <c r="F108" s="120">
        <v>293098</v>
      </c>
      <c r="G108" s="120">
        <v>228826</v>
      </c>
      <c r="H108" s="120">
        <v>48296</v>
      </c>
      <c r="I108" s="120">
        <v>40265</v>
      </c>
      <c r="J108" s="120">
        <v>180530</v>
      </c>
      <c r="K108" s="133">
        <v>5867</v>
      </c>
      <c r="L108" s="67"/>
      <c r="M108" s="67" t="s">
        <v>245</v>
      </c>
      <c r="N108" s="1" t="s">
        <v>246</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9" customFormat="1" ht="13.5">
      <c r="A109" s="45" t="s">
        <v>191</v>
      </c>
      <c r="B109" s="102" t="s">
        <v>281</v>
      </c>
      <c r="C109" s="121" t="s">
        <v>267</v>
      </c>
      <c r="D109" s="121" t="s">
        <v>267</v>
      </c>
      <c r="E109" s="121" t="s">
        <v>267</v>
      </c>
      <c r="F109" s="121" t="s">
        <v>267</v>
      </c>
      <c r="G109" s="121" t="s">
        <v>267</v>
      </c>
      <c r="H109" s="121" t="s">
        <v>267</v>
      </c>
      <c r="I109" s="121" t="s">
        <v>267</v>
      </c>
      <c r="J109" s="121" t="s">
        <v>267</v>
      </c>
      <c r="K109" s="134" t="s">
        <v>267</v>
      </c>
      <c r="L109" s="67"/>
      <c r="M109" s="67" t="s">
        <v>247</v>
      </c>
      <c r="N109" s="1" t="s">
        <v>282</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9" customFormat="1" ht="13.5">
      <c r="A110" s="45"/>
      <c r="B110" s="102" t="s">
        <v>110</v>
      </c>
      <c r="C110" s="120">
        <v>101</v>
      </c>
      <c r="D110" s="120">
        <v>6430</v>
      </c>
      <c r="E110" s="120">
        <v>6386</v>
      </c>
      <c r="F110" s="120">
        <v>130571</v>
      </c>
      <c r="G110" s="120">
        <v>118156</v>
      </c>
      <c r="H110" s="120">
        <v>95669</v>
      </c>
      <c r="I110" s="120">
        <v>77493</v>
      </c>
      <c r="J110" s="120">
        <v>22487</v>
      </c>
      <c r="K110" s="133">
        <v>2053</v>
      </c>
      <c r="L110" s="67"/>
      <c r="M110" s="67" t="s">
        <v>203</v>
      </c>
      <c r="N110" s="1" t="s">
        <v>110</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9" customFormat="1" ht="13.5">
      <c r="A111" s="45" t="s">
        <v>192</v>
      </c>
      <c r="B111" s="102" t="s">
        <v>284</v>
      </c>
      <c r="C111" s="121" t="s">
        <v>267</v>
      </c>
      <c r="D111" s="121" t="s">
        <v>267</v>
      </c>
      <c r="E111" s="121" t="s">
        <v>267</v>
      </c>
      <c r="F111" s="121" t="s">
        <v>267</v>
      </c>
      <c r="G111" s="121" t="s">
        <v>267</v>
      </c>
      <c r="H111" s="121" t="s">
        <v>267</v>
      </c>
      <c r="I111" s="121" t="s">
        <v>267</v>
      </c>
      <c r="J111" s="121" t="s">
        <v>267</v>
      </c>
      <c r="K111" s="134" t="s">
        <v>267</v>
      </c>
      <c r="M111" s="67" t="s">
        <v>248</v>
      </c>
      <c r="N111" s="45" t="s">
        <v>284</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9" customFormat="1" ht="13.5">
      <c r="A112" s="45"/>
      <c r="B112" s="102" t="s">
        <v>283</v>
      </c>
      <c r="C112" s="120">
        <v>68</v>
      </c>
      <c r="D112" s="120">
        <v>4592</v>
      </c>
      <c r="E112" s="120">
        <v>4089</v>
      </c>
      <c r="F112" s="120">
        <v>137467</v>
      </c>
      <c r="G112" s="120">
        <v>113214</v>
      </c>
      <c r="H112" s="120">
        <v>88421</v>
      </c>
      <c r="I112" s="120">
        <v>72770</v>
      </c>
      <c r="J112" s="120">
        <v>24792</v>
      </c>
      <c r="K112" s="133">
        <v>1358</v>
      </c>
      <c r="L112" s="67"/>
      <c r="M112" s="67"/>
      <c r="N112" s="45" t="s">
        <v>283</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9" customFormat="1" ht="13.5">
      <c r="A113" s="48" t="s">
        <v>193</v>
      </c>
      <c r="B113" s="138" t="s">
        <v>194</v>
      </c>
      <c r="C113" s="121" t="s">
        <v>267</v>
      </c>
      <c r="D113" s="121" t="s">
        <v>267</v>
      </c>
      <c r="E113" s="121" t="s">
        <v>267</v>
      </c>
      <c r="F113" s="121" t="s">
        <v>267</v>
      </c>
      <c r="G113" s="121" t="s">
        <v>267</v>
      </c>
      <c r="H113" s="121" t="s">
        <v>267</v>
      </c>
      <c r="I113" s="121" t="s">
        <v>267</v>
      </c>
      <c r="J113" s="121" t="s">
        <v>267</v>
      </c>
      <c r="K113" s="134" t="s">
        <v>267</v>
      </c>
      <c r="L113" s="67"/>
      <c r="M113" s="67" t="s">
        <v>193</v>
      </c>
      <c r="N113" s="1" t="s">
        <v>194</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9" customFormat="1" ht="13.5">
      <c r="A114" s="48"/>
      <c r="B114" s="138" t="s">
        <v>111</v>
      </c>
      <c r="C114" s="120">
        <v>815</v>
      </c>
      <c r="D114" s="120">
        <v>20625</v>
      </c>
      <c r="E114" s="120">
        <v>18054</v>
      </c>
      <c r="F114" s="120">
        <v>350938</v>
      </c>
      <c r="G114" s="120">
        <v>279408</v>
      </c>
      <c r="H114" s="120">
        <v>206723</v>
      </c>
      <c r="I114" s="120">
        <v>167643</v>
      </c>
      <c r="J114" s="120">
        <v>72686</v>
      </c>
      <c r="K114" s="133">
        <v>6998</v>
      </c>
      <c r="L114" s="67"/>
      <c r="M114" s="67" t="s">
        <v>203</v>
      </c>
      <c r="N114" s="1" t="s">
        <v>111</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9" customFormat="1" ht="13.5">
      <c r="A115" s="67" t="s">
        <v>195</v>
      </c>
      <c r="B115" s="139" t="s">
        <v>294</v>
      </c>
      <c r="C115" s="121" t="s">
        <v>267</v>
      </c>
      <c r="D115" s="121" t="s">
        <v>267</v>
      </c>
      <c r="E115" s="121" t="s">
        <v>267</v>
      </c>
      <c r="F115" s="121" t="s">
        <v>267</v>
      </c>
      <c r="G115" s="121" t="s">
        <v>267</v>
      </c>
      <c r="H115" s="121" t="s">
        <v>267</v>
      </c>
      <c r="I115" s="121" t="s">
        <v>267</v>
      </c>
      <c r="J115" s="121" t="s">
        <v>267</v>
      </c>
      <c r="K115" s="134" t="s">
        <v>267</v>
      </c>
      <c r="L115" s="67"/>
      <c r="M115" s="67" t="s">
        <v>195</v>
      </c>
      <c r="N115" s="67" t="s">
        <v>294</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9" customFormat="1" ht="13.5">
      <c r="A116" s="67"/>
      <c r="B116" s="139" t="s">
        <v>288</v>
      </c>
      <c r="C116" s="120">
        <v>2198</v>
      </c>
      <c r="D116" s="120">
        <v>12640</v>
      </c>
      <c r="E116" s="120">
        <v>10141</v>
      </c>
      <c r="F116" s="120">
        <v>778499</v>
      </c>
      <c r="G116" s="120">
        <v>618848</v>
      </c>
      <c r="H116" s="120">
        <v>197038</v>
      </c>
      <c r="I116" s="120">
        <v>162407</v>
      </c>
      <c r="J116" s="120">
        <v>421811</v>
      </c>
      <c r="K116" s="133">
        <v>34819</v>
      </c>
      <c r="L116" s="67"/>
      <c r="M116" s="67" t="s">
        <v>203</v>
      </c>
      <c r="N116" s="67" t="s">
        <v>288</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9" customFormat="1" ht="13.5">
      <c r="A117" s="78" t="s">
        <v>196</v>
      </c>
      <c r="B117" s="140" t="s">
        <v>197</v>
      </c>
      <c r="C117" s="93"/>
      <c r="D117" s="93"/>
      <c r="E117" s="93"/>
      <c r="F117" s="93"/>
      <c r="G117" s="93"/>
      <c r="H117" s="93"/>
      <c r="I117" s="93"/>
      <c r="J117" s="93"/>
      <c r="K117" s="133"/>
      <c r="L117" s="93"/>
      <c r="M117" s="93" t="s">
        <v>249</v>
      </c>
      <c r="N117" s="1" t="s">
        <v>250</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9" customFormat="1" ht="13.5">
      <c r="A118" s="78"/>
      <c r="B118" s="140" t="s">
        <v>198</v>
      </c>
      <c r="C118" s="120">
        <v>106</v>
      </c>
      <c r="D118" s="120">
        <v>499</v>
      </c>
      <c r="E118" s="120">
        <v>394</v>
      </c>
      <c r="F118" s="120">
        <v>46725</v>
      </c>
      <c r="G118" s="120">
        <v>32399</v>
      </c>
      <c r="H118" s="120">
        <v>8336</v>
      </c>
      <c r="I118" s="120">
        <v>7009</v>
      </c>
      <c r="J118" s="120">
        <v>24063</v>
      </c>
      <c r="K118" s="133">
        <v>2084</v>
      </c>
      <c r="L118" s="93"/>
      <c r="M118" s="93" t="s">
        <v>241</v>
      </c>
      <c r="N118" s="1" t="s">
        <v>198</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9" customFormat="1" ht="11.25" customHeight="1">
      <c r="A119" s="78" t="s">
        <v>200</v>
      </c>
      <c r="B119" s="140" t="s">
        <v>199</v>
      </c>
      <c r="C119" s="120">
        <v>42</v>
      </c>
      <c r="D119" s="120">
        <v>932</v>
      </c>
      <c r="E119" s="120">
        <v>813</v>
      </c>
      <c r="F119" s="120">
        <v>45776</v>
      </c>
      <c r="G119" s="120">
        <v>36672</v>
      </c>
      <c r="H119" s="120">
        <v>17684</v>
      </c>
      <c r="I119" s="120">
        <v>14738</v>
      </c>
      <c r="J119" s="120">
        <v>18988</v>
      </c>
      <c r="K119" s="133">
        <v>1775</v>
      </c>
      <c r="L119" s="93"/>
      <c r="M119" s="93" t="s">
        <v>251</v>
      </c>
      <c r="N119" s="1" t="s">
        <v>199</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9" customFormat="1" ht="13.5">
      <c r="A120" s="96" t="s">
        <v>268</v>
      </c>
      <c r="B120" s="140" t="s">
        <v>277</v>
      </c>
      <c r="C120" s="93"/>
      <c r="D120" s="94"/>
      <c r="E120" s="94"/>
      <c r="F120" s="93"/>
      <c r="G120" s="93"/>
      <c r="H120" s="93"/>
      <c r="I120" s="93"/>
      <c r="J120" s="93"/>
      <c r="K120" s="133"/>
      <c r="L120" s="93"/>
      <c r="M120" s="93" t="s">
        <v>268</v>
      </c>
      <c r="N120" s="78" t="s">
        <v>277</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9" customFormat="1" ht="13.5">
      <c r="A121" s="96" t="s">
        <v>269</v>
      </c>
      <c r="B121" s="140" t="s">
        <v>278</v>
      </c>
      <c r="C121" s="120">
        <v>221</v>
      </c>
      <c r="D121" s="120">
        <v>334</v>
      </c>
      <c r="E121" s="120">
        <v>125</v>
      </c>
      <c r="F121" s="120">
        <v>12151</v>
      </c>
      <c r="G121" s="120">
        <v>3145</v>
      </c>
      <c r="H121" s="120">
        <v>962</v>
      </c>
      <c r="I121" s="120">
        <v>747</v>
      </c>
      <c r="J121" s="120">
        <v>2183</v>
      </c>
      <c r="K121" s="133">
        <v>180</v>
      </c>
      <c r="L121" s="93"/>
      <c r="M121" s="93" t="s">
        <v>269</v>
      </c>
      <c r="N121" s="78" t="s">
        <v>278</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9" customFormat="1" ht="13.5">
      <c r="A122" s="96" t="s">
        <v>271</v>
      </c>
      <c r="B122" s="140" t="s">
        <v>274</v>
      </c>
      <c r="C122" s="120">
        <v>22</v>
      </c>
      <c r="D122" s="120">
        <v>1686</v>
      </c>
      <c r="E122" s="120">
        <v>1677</v>
      </c>
      <c r="F122" s="120">
        <v>39624</v>
      </c>
      <c r="G122" s="120">
        <v>32569</v>
      </c>
      <c r="H122" s="120">
        <v>22576</v>
      </c>
      <c r="I122" s="120">
        <v>18876</v>
      </c>
      <c r="J122" s="120">
        <v>9993</v>
      </c>
      <c r="K122" s="133">
        <v>1931</v>
      </c>
      <c r="L122" s="93"/>
      <c r="M122" s="93" t="s">
        <v>271</v>
      </c>
      <c r="N122" s="78" t="s">
        <v>274</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9" customFormat="1" ht="13.5">
      <c r="A123" s="96" t="s">
        <v>272</v>
      </c>
      <c r="B123" s="140" t="s">
        <v>273</v>
      </c>
      <c r="C123" s="94"/>
      <c r="D123" s="94"/>
      <c r="E123" s="94"/>
      <c r="F123" s="93"/>
      <c r="G123" s="93"/>
      <c r="H123" s="94"/>
      <c r="I123" s="94"/>
      <c r="J123" s="94"/>
      <c r="K123" s="135"/>
      <c r="L123" s="93"/>
      <c r="M123" s="93" t="s">
        <v>272</v>
      </c>
      <c r="N123" s="78" t="s">
        <v>273</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9" customFormat="1" ht="13.5">
      <c r="A124" s="96" t="s">
        <v>241</v>
      </c>
      <c r="B124" s="140" t="s">
        <v>275</v>
      </c>
      <c r="C124" s="94"/>
      <c r="D124" s="94"/>
      <c r="E124" s="94"/>
      <c r="F124" s="93"/>
      <c r="G124" s="93"/>
      <c r="H124" s="94"/>
      <c r="I124" s="94"/>
      <c r="J124" s="94"/>
      <c r="K124" s="135"/>
      <c r="L124" s="93"/>
      <c r="M124" s="93" t="s">
        <v>241</v>
      </c>
      <c r="N124" s="78" t="s">
        <v>275</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9" customFormat="1" ht="13.5">
      <c r="A125" s="96" t="s">
        <v>270</v>
      </c>
      <c r="B125" s="140" t="s">
        <v>276</v>
      </c>
      <c r="C125" s="120">
        <v>1806</v>
      </c>
      <c r="D125" s="120">
        <v>9189</v>
      </c>
      <c r="E125" s="120">
        <v>7132</v>
      </c>
      <c r="F125" s="120">
        <v>634223</v>
      </c>
      <c r="G125" s="120">
        <v>514063</v>
      </c>
      <c r="H125" s="120">
        <v>147480</v>
      </c>
      <c r="I125" s="120">
        <v>121037</v>
      </c>
      <c r="J125" s="120">
        <v>366583</v>
      </c>
      <c r="K125" s="133">
        <v>28849</v>
      </c>
      <c r="L125" s="93"/>
      <c r="M125" s="93" t="s">
        <v>270</v>
      </c>
      <c r="N125" s="78" t="s">
        <v>276</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9" customFormat="1" ht="8.25" customHeight="1">
      <c r="A126" s="67"/>
      <c r="B126" s="67"/>
      <c r="C126" s="93"/>
      <c r="D126" s="93"/>
      <c r="E126" s="93"/>
      <c r="F126" s="94" t="s">
        <v>267</v>
      </c>
      <c r="G126" s="94" t="s">
        <v>267</v>
      </c>
      <c r="H126" s="93"/>
      <c r="I126" s="93"/>
      <c r="J126" s="93"/>
      <c r="K126" s="94" t="s">
        <v>267</v>
      </c>
      <c r="L126" s="93"/>
      <c r="M126" s="9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6" customFormat="1" ht="12.75" customHeight="1">
      <c r="A127" s="79" t="s">
        <v>313</v>
      </c>
      <c r="B127" s="52"/>
      <c r="D127" s="74"/>
      <c r="E127" s="74"/>
      <c r="G127" s="52" t="s">
        <v>317</v>
      </c>
      <c r="H127" s="52"/>
      <c r="I127" s="52"/>
      <c r="J127" s="52"/>
      <c r="K127" s="52"/>
      <c r="L127" s="45"/>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6" customFormat="1" ht="11.25" customHeight="1">
      <c r="A128" s="45" t="s">
        <v>314</v>
      </c>
      <c r="B128" s="45"/>
      <c r="C128" s="45"/>
      <c r="D128" s="45"/>
      <c r="E128" s="45"/>
      <c r="G128" s="45" t="s">
        <v>319</v>
      </c>
      <c r="H128" s="45"/>
      <c r="I128" s="45"/>
      <c r="J128" s="45"/>
      <c r="K128" s="45"/>
      <c r="L128" s="45"/>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6" customFormat="1" ht="11.25" customHeight="1">
      <c r="F129" s="45"/>
      <c r="G129" s="45" t="s">
        <v>322</v>
      </c>
      <c r="H129" s="45"/>
      <c r="I129" s="45"/>
      <c r="J129" s="45"/>
      <c r="K129" s="45"/>
      <c r="L129" s="45"/>
      <c r="M129" s="4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6" customFormat="1" ht="11.25" customHeight="1">
      <c r="F130" s="45"/>
      <c r="G130" s="45" t="s">
        <v>321</v>
      </c>
      <c r="H130" s="45"/>
      <c r="I130" s="45"/>
      <c r="J130" s="45"/>
      <c r="K130" s="45"/>
      <c r="L130" s="45"/>
      <c r="M130" s="4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6" customFormat="1" ht="11.25" customHeight="1">
      <c r="F131" s="45"/>
      <c r="G131" s="50" t="s">
        <v>320</v>
      </c>
      <c r="H131" s="45"/>
      <c r="I131" s="45"/>
      <c r="J131" s="45"/>
      <c r="K131" s="45"/>
      <c r="L131" s="45"/>
      <c r="M131" s="45"/>
      <c r="N131" s="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6" customFormat="1" ht="3.75" customHeight="1">
      <c r="F132" s="45"/>
      <c r="G132" s="75"/>
      <c r="H132" s="74"/>
      <c r="I132" s="74"/>
      <c r="J132" s="74"/>
      <c r="K132" s="75"/>
      <c r="L132" s="45"/>
      <c r="M132" s="4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6" customFormat="1" ht="13.5" customHeight="1">
      <c r="B133" s="45"/>
      <c r="C133" s="66">
        <v>6</v>
      </c>
      <c r="D133" s="45"/>
      <c r="E133" s="45"/>
      <c r="F133" s="45"/>
      <c r="G133" s="75"/>
      <c r="H133" s="74"/>
      <c r="I133" s="74"/>
      <c r="J133" s="80">
        <v>7</v>
      </c>
      <c r="K133" s="74"/>
      <c r="L133" s="45"/>
      <c r="M133" s="4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6">
    <mergeCell ref="H4:J4"/>
    <mergeCell ref="H5:I5"/>
    <mergeCell ref="A2:F2"/>
    <mergeCell ref="C11:E11"/>
    <mergeCell ref="D5:E5"/>
    <mergeCell ref="D4:E4"/>
  </mergeCells>
  <printOptions/>
  <pageMargins left="0.57" right="0.15748031496062992" top="0.18" bottom="0.3" header="0.17" footer="0.1968503937007874"/>
  <pageSetup horizontalDpi="600" verticalDpi="600" orientation="portrait" pageOrder="overThenDown" paperSize="9" scale="95"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A2" sqref="A2"/>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9" t="s">
        <v>252</v>
      </c>
    </row>
    <row r="2" spans="2:6" s="28" customFormat="1" ht="18" customHeight="1">
      <c r="B2" s="11" t="s">
        <v>337</v>
      </c>
      <c r="C2" s="29"/>
      <c r="D2" s="29"/>
      <c r="E2" s="29"/>
      <c r="F2" s="29"/>
    </row>
    <row r="3" spans="1:6" s="28" customFormat="1" ht="15" customHeight="1">
      <c r="A3" s="4" t="s">
        <v>25</v>
      </c>
      <c r="C3" s="30"/>
      <c r="D3" s="30"/>
      <c r="E3" s="30"/>
      <c r="F3" s="30"/>
    </row>
    <row r="4" spans="1:6" s="28" customFormat="1" ht="9.75" customHeight="1">
      <c r="A4" s="31"/>
      <c r="C4" s="30"/>
      <c r="D4" s="30"/>
      <c r="E4" s="30"/>
      <c r="F4" s="30"/>
    </row>
    <row r="5" spans="1:6" s="28" customFormat="1" ht="41.25" customHeight="1">
      <c r="A5" s="32" t="s">
        <v>39</v>
      </c>
      <c r="B5" s="32" t="s">
        <v>21</v>
      </c>
      <c r="C5" s="33" t="s">
        <v>37</v>
      </c>
      <c r="D5" s="34" t="s">
        <v>22</v>
      </c>
      <c r="E5" s="35" t="s">
        <v>14</v>
      </c>
      <c r="F5" s="36" t="s">
        <v>23</v>
      </c>
    </row>
    <row r="6" spans="1:6" s="28" customFormat="1" ht="12" customHeight="1">
      <c r="A6" s="37"/>
      <c r="B6" s="38"/>
      <c r="C6" s="39" t="s">
        <v>24</v>
      </c>
      <c r="D6" s="165" t="s">
        <v>262</v>
      </c>
      <c r="E6" s="166"/>
      <c r="F6" s="166"/>
    </row>
    <row r="7" spans="1:6" s="28" customFormat="1" ht="16.5" customHeight="1">
      <c r="A7" s="40"/>
      <c r="B7" s="40"/>
      <c r="C7" s="41"/>
      <c r="D7" s="41"/>
      <c r="E7" s="41"/>
      <c r="F7" s="41"/>
    </row>
    <row r="8" spans="1:2" s="28" customFormat="1" ht="11.25" customHeight="1">
      <c r="A8" s="12" t="s">
        <v>253</v>
      </c>
      <c r="B8" s="40" t="s">
        <v>254</v>
      </c>
    </row>
    <row r="9" spans="1:6" s="28" customFormat="1" ht="12.75">
      <c r="A9" s="12" t="s">
        <v>43</v>
      </c>
      <c r="B9" s="40" t="s">
        <v>81</v>
      </c>
      <c r="C9" s="114">
        <v>56976</v>
      </c>
      <c r="D9" s="116">
        <v>1278572</v>
      </c>
      <c r="E9" s="120">
        <v>10388641</v>
      </c>
      <c r="F9" s="118">
        <v>585074</v>
      </c>
    </row>
    <row r="10" spans="1:6" s="28" customFormat="1" ht="12.75">
      <c r="A10" s="12">
        <v>60</v>
      </c>
      <c r="B10" s="40" t="s">
        <v>255</v>
      </c>
      <c r="C10" s="41"/>
      <c r="D10" s="41"/>
      <c r="E10" s="42"/>
      <c r="F10" s="41"/>
    </row>
    <row r="11" spans="1:6" s="28" customFormat="1" ht="12.75">
      <c r="A11" s="12" t="s">
        <v>43</v>
      </c>
      <c r="B11" s="40" t="s">
        <v>82</v>
      </c>
      <c r="C11" s="114">
        <v>22591</v>
      </c>
      <c r="D11" s="116">
        <v>416859</v>
      </c>
      <c r="E11" s="120">
        <v>1950725</v>
      </c>
      <c r="F11" s="118">
        <v>142634</v>
      </c>
    </row>
    <row r="12" spans="1:6" s="28" customFormat="1" ht="12.75">
      <c r="A12" s="12">
        <v>61</v>
      </c>
      <c r="B12" s="40" t="s">
        <v>83</v>
      </c>
      <c r="C12" s="114">
        <v>3128</v>
      </c>
      <c r="D12" s="116">
        <v>98854</v>
      </c>
      <c r="E12" s="120">
        <v>2607642</v>
      </c>
      <c r="F12" s="118">
        <v>101053</v>
      </c>
    </row>
    <row r="13" spans="1:6" s="28" customFormat="1" ht="12.75">
      <c r="A13" s="12">
        <v>62</v>
      </c>
      <c r="B13" s="40" t="s">
        <v>86</v>
      </c>
      <c r="C13" s="114">
        <v>61</v>
      </c>
      <c r="D13" s="116">
        <v>1687</v>
      </c>
      <c r="E13" s="120">
        <v>9268</v>
      </c>
      <c r="F13" s="118">
        <v>166</v>
      </c>
    </row>
    <row r="14" spans="1:6" s="28" customFormat="1" ht="12.75">
      <c r="A14" s="12">
        <v>63</v>
      </c>
      <c r="B14" s="40" t="s">
        <v>256</v>
      </c>
      <c r="C14" s="41"/>
      <c r="D14" s="41"/>
      <c r="E14" s="42"/>
      <c r="F14" s="41"/>
    </row>
    <row r="15" spans="1:6" s="28" customFormat="1" ht="12.75">
      <c r="A15" s="12" t="s">
        <v>43</v>
      </c>
      <c r="B15" s="40" t="s">
        <v>257</v>
      </c>
      <c r="C15" s="114">
        <v>11698</v>
      </c>
      <c r="D15" s="116">
        <v>296451</v>
      </c>
      <c r="E15" s="120">
        <v>1685797</v>
      </c>
      <c r="F15" s="118">
        <v>192653</v>
      </c>
    </row>
    <row r="16" spans="1:6" s="28" customFormat="1" ht="12.75">
      <c r="A16" s="12">
        <v>64</v>
      </c>
      <c r="B16" s="40" t="s">
        <v>81</v>
      </c>
      <c r="C16" s="114">
        <v>19498</v>
      </c>
      <c r="D16" s="116">
        <v>464722</v>
      </c>
      <c r="E16" s="120">
        <v>4135208</v>
      </c>
      <c r="F16" s="118">
        <v>148568</v>
      </c>
    </row>
    <row r="17" spans="1:6" s="28" customFormat="1" ht="12.75">
      <c r="A17" s="12"/>
      <c r="C17" s="41"/>
      <c r="D17" s="41"/>
      <c r="E17" s="42"/>
      <c r="F17" s="42"/>
    </row>
    <row r="18" spans="1:6" s="28" customFormat="1" ht="12.75">
      <c r="A18" s="12" t="s">
        <v>258</v>
      </c>
      <c r="B18" s="70" t="s">
        <v>144</v>
      </c>
      <c r="C18" s="41"/>
      <c r="D18" s="41"/>
      <c r="E18" s="42"/>
      <c r="F18" s="41"/>
    </row>
    <row r="19" spans="1:6" s="28" customFormat="1" ht="12.75">
      <c r="A19" s="12" t="s">
        <v>43</v>
      </c>
      <c r="B19" s="70" t="s">
        <v>91</v>
      </c>
      <c r="C19" s="41"/>
      <c r="D19" s="41"/>
      <c r="E19" s="42"/>
      <c r="F19" s="42"/>
    </row>
    <row r="20" spans="1:6" s="28" customFormat="1" ht="12.75">
      <c r="A20" s="12" t="s">
        <v>43</v>
      </c>
      <c r="B20" s="70" t="s">
        <v>297</v>
      </c>
      <c r="C20" s="41"/>
      <c r="D20" s="41"/>
      <c r="E20" s="42"/>
      <c r="F20" s="42"/>
    </row>
    <row r="21" spans="1:6" s="28" customFormat="1" ht="12.75">
      <c r="A21" s="12"/>
      <c r="B21" s="70" t="s">
        <v>288</v>
      </c>
      <c r="C21" s="114">
        <v>109769</v>
      </c>
      <c r="D21" s="116">
        <v>1769962</v>
      </c>
      <c r="E21" s="120">
        <v>7854579</v>
      </c>
      <c r="F21" s="118">
        <v>847363</v>
      </c>
    </row>
    <row r="22" spans="1:6" s="28" customFormat="1" ht="12.75">
      <c r="A22" s="12">
        <v>70</v>
      </c>
      <c r="B22" s="40" t="s">
        <v>259</v>
      </c>
      <c r="C22" s="115" t="s">
        <v>267</v>
      </c>
      <c r="D22" s="117" t="s">
        <v>267</v>
      </c>
      <c r="E22" s="121" t="s">
        <v>267</v>
      </c>
      <c r="F22" s="119" t="s">
        <v>267</v>
      </c>
    </row>
    <row r="23" spans="1:6" s="28" customFormat="1" ht="12.75">
      <c r="A23" s="12" t="s">
        <v>43</v>
      </c>
      <c r="B23" s="40" t="s">
        <v>92</v>
      </c>
      <c r="C23" s="114">
        <v>13041</v>
      </c>
      <c r="D23" s="116">
        <v>186172</v>
      </c>
      <c r="E23" s="120">
        <v>2593541</v>
      </c>
      <c r="F23" s="118">
        <v>433992</v>
      </c>
    </row>
    <row r="24" spans="1:6" s="28" customFormat="1" ht="12.75">
      <c r="A24" s="12">
        <v>71</v>
      </c>
      <c r="B24" s="40" t="s">
        <v>260</v>
      </c>
      <c r="C24" s="41"/>
      <c r="D24" s="41"/>
      <c r="E24" s="42"/>
      <c r="F24" s="42"/>
    </row>
    <row r="25" spans="1:6" s="28" customFormat="1" ht="12.75">
      <c r="A25" s="12" t="s">
        <v>43</v>
      </c>
      <c r="B25" s="40" t="s">
        <v>94</v>
      </c>
      <c r="C25" s="114">
        <v>3190</v>
      </c>
      <c r="D25" s="116">
        <v>45946</v>
      </c>
      <c r="E25" s="120">
        <v>568938</v>
      </c>
      <c r="F25" s="118">
        <v>214213</v>
      </c>
    </row>
    <row r="26" spans="1:6" s="28" customFormat="1" ht="12.75">
      <c r="A26" s="12">
        <v>72</v>
      </c>
      <c r="B26" s="40" t="s">
        <v>261</v>
      </c>
      <c r="C26" s="42"/>
      <c r="D26" s="42"/>
      <c r="E26" s="42"/>
      <c r="F26" s="42"/>
    </row>
    <row r="27" spans="1:6" ht="12.75">
      <c r="A27" s="12" t="s">
        <v>43</v>
      </c>
      <c r="B27" s="40" t="s">
        <v>98</v>
      </c>
      <c r="C27" s="114">
        <v>7002</v>
      </c>
      <c r="D27" s="116">
        <v>227953</v>
      </c>
      <c r="E27" s="120">
        <v>689760</v>
      </c>
      <c r="F27" s="118">
        <v>19536</v>
      </c>
    </row>
    <row r="28" spans="1:6" ht="12.75">
      <c r="A28" s="12">
        <v>73</v>
      </c>
      <c r="B28" s="40" t="s">
        <v>103</v>
      </c>
      <c r="C28" s="114">
        <v>1664</v>
      </c>
      <c r="D28" s="116">
        <v>58807</v>
      </c>
      <c r="E28" s="120">
        <v>85905</v>
      </c>
      <c r="F28" s="118">
        <v>21897</v>
      </c>
    </row>
    <row r="29" spans="1:6" ht="12.75">
      <c r="A29" s="12">
        <v>74</v>
      </c>
      <c r="B29" s="77" t="s">
        <v>298</v>
      </c>
      <c r="C29" s="42"/>
      <c r="D29" s="42"/>
      <c r="E29" s="42"/>
      <c r="F29" s="42"/>
    </row>
    <row r="30" spans="1:6" ht="12.75">
      <c r="A30" s="12" t="s">
        <v>43</v>
      </c>
      <c r="B30" s="77" t="s">
        <v>288</v>
      </c>
      <c r="C30" s="114">
        <v>84871</v>
      </c>
      <c r="D30" s="116">
        <v>1251085</v>
      </c>
      <c r="E30" s="120">
        <v>3916435</v>
      </c>
      <c r="F30" s="118">
        <v>157725</v>
      </c>
    </row>
    <row r="31" spans="1:6" ht="12.75">
      <c r="A31" s="43"/>
      <c r="B31" s="28"/>
      <c r="C31" s="42"/>
      <c r="D31" s="42"/>
      <c r="E31" s="42"/>
      <c r="F31" s="42"/>
    </row>
    <row r="32" spans="1:6" ht="21.75" customHeight="1">
      <c r="A32" s="104" t="s">
        <v>313</v>
      </c>
      <c r="B32" s="44"/>
      <c r="C32" s="28"/>
      <c r="D32" s="28"/>
      <c r="E32" s="28"/>
      <c r="F32" s="28"/>
    </row>
    <row r="54" ht="12.75">
      <c r="C54" s="12"/>
    </row>
    <row r="58" spans="2:3" ht="12.75">
      <c r="B58" s="1">
        <v>8</v>
      </c>
      <c r="C58" s="12"/>
    </row>
  </sheetData>
  <mergeCells count="1">
    <mergeCell ref="D6:F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j/04 S</dc:title>
  <dc:subject>Dienstleistungsunternehmen in S.-H. im Jahr 2004</dc:subject>
  <dc:creator/>
  <cp:keywords/>
  <dc:description/>
  <cp:lastModifiedBy>foersmon</cp:lastModifiedBy>
  <cp:lastPrinted>2006-09-25T12:55:07Z</cp:lastPrinted>
  <dcterms:created xsi:type="dcterms:W3CDTF">2004-08-06T09:31:05Z</dcterms:created>
  <dcterms:modified xsi:type="dcterms:W3CDTF">2006-09-25T12:55:10Z</dcterms:modified>
  <cp:category/>
  <cp:version/>
  <cp:contentType/>
  <cp:contentStatus/>
</cp:coreProperties>
</file>