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865" activeTab="0"/>
  </bookViews>
  <sheets>
    <sheet name="Statistischer Bericht" sheetId="1" r:id="rId1"/>
    <sheet name="Seite 1" sheetId="2" r:id="rId2"/>
    <sheet name="Seite 2" sheetId="3" r:id="rId3"/>
    <sheet name="Seite 3" sheetId="4" r:id="rId4"/>
    <sheet name="Seiten 4-7" sheetId="5" r:id="rId5"/>
    <sheet name="Seite 8" sheetId="6" r:id="rId6"/>
  </sheets>
  <externalReferences>
    <externalReference r:id="rId9"/>
  </externalReferences>
  <definedNames>
    <definedName name="_xlnm.Print_Area" localSheetId="1">'Seite 1'!$A$1:$D$32</definedName>
    <definedName name="_xlnm.Print_Area" localSheetId="2">'Seite 2'!$A:$E</definedName>
    <definedName name="_xlnm.Print_Area" localSheetId="3">'Seite 3'!$A:$E</definedName>
    <definedName name="_xlnm.Print_Area" localSheetId="5">'Seite 8'!$A$1:$F$58</definedName>
    <definedName name="_xlnm.Print_Area" localSheetId="4">'Seiten 4-7'!$A$1:$N$133</definedName>
    <definedName name="_xlnm.Print_Area" localSheetId="0">'Statistischer Bericht'!#REF!</definedName>
    <definedName name="_xlnm.Print_Titles" localSheetId="4">'Seiten 4-7'!$1:$12</definedName>
  </definedNames>
  <calcPr fullCalcOnLoad="1"/>
</workbook>
</file>

<file path=xl/sharedStrings.xml><?xml version="1.0" encoding="utf-8"?>
<sst xmlns="http://schemas.openxmlformats.org/spreadsheetml/2006/main" count="820" uniqueCount="369">
  <si>
    <t>Nr. der  </t>
  </si>
  <si>
    <t>fikation </t>
  </si>
  <si>
    <t>              Wirtschaftszweig             </t>
  </si>
  <si>
    <t>                                    Anzahl                                   </t>
  </si>
  <si>
    <t>Aufwendungen</t>
  </si>
  <si>
    <t>insgesamt</t>
  </si>
  <si>
    <t>Gehalts-</t>
  </si>
  <si>
    <t>am 30. September</t>
  </si>
  <si>
    <t>empfänger</t>
  </si>
  <si>
    <t>Lohn- und</t>
  </si>
  <si>
    <t>davon</t>
  </si>
  <si>
    <t>Unternehmen/</t>
  </si>
  <si>
    <t>Einrichtungen</t>
  </si>
  <si>
    <t>Tätige Personen</t>
  </si>
  <si>
    <t>Umsatz</t>
  </si>
  <si>
    <t>In-</t>
  </si>
  <si>
    <t>vestitionen</t>
  </si>
  <si>
    <t>Bruttolöhne</t>
  </si>
  <si>
    <t>und</t>
  </si>
  <si>
    <t> -gehälter</t>
  </si>
  <si>
    <t>4) Aufwendungen für bezogene Waren, Dienstleistungen. Roh-, Hilfs- und Betriebsstoffe sowie    </t>
  </si>
  <si>
    <t>Wirtschaftszweig</t>
  </si>
  <si>
    <t>Bruttolöhne und                           -gehälter</t>
  </si>
  <si>
    <t>Investitionen</t>
  </si>
  <si>
    <t>Anzahl</t>
  </si>
  <si>
    <t>Maßeinheit </t>
  </si>
  <si>
    <t>  Einrichtungen  </t>
  </si>
  <si>
    <t>    insgesamt    </t>
  </si>
  <si>
    <t>   weniger als   </t>
  </si>
  <si>
    <t>     und mehr    </t>
  </si>
  <si>
    <t>    Anzahl   </t>
  </si>
  <si>
    <t>Tätige Personen insgesamt</t>
  </si>
  <si>
    <t>Betriebliche Steuern und                                    </t>
  </si>
  <si>
    <t>                Wirtschaftsabschnitt K               </t>
  </si>
  <si>
    <t>          beweglicher Sachen, Erbringung von         </t>
  </si>
  <si>
    <t>Grundstücks- und Wohnungswesen, Vermietung</t>
  </si>
  <si>
    <t xml:space="preserve">     und K  (sonstige unternehmensnahe Dienstleistungen)</t>
  </si>
  <si>
    <t>Nr. der Systematik</t>
  </si>
  <si>
    <r>
      <t>Tätige Personen</t>
    </r>
    <r>
      <rPr>
        <b/>
        <vertAlign val="superscript"/>
        <sz val="11"/>
        <rFont val="Arial"/>
        <family val="2"/>
      </rPr>
      <t>2)</t>
    </r>
    <r>
      <rPr>
        <b/>
        <vertAlign val="superscript"/>
        <sz val="10"/>
        <rFont val="Arial"/>
        <family val="2"/>
      </rPr>
      <t xml:space="preserve"> </t>
    </r>
    <r>
      <rPr>
        <b/>
        <sz val="10"/>
        <rFont val="Arial"/>
        <family val="2"/>
      </rPr>
      <t>und Umsatz der Dienstleistungsunternehmen in Schleswig-Holstein</t>
    </r>
  </si>
  <si>
    <t>Tätige Personen</t>
  </si>
  <si>
    <t>Tabelle 1                                                                                             </t>
  </si>
  <si>
    <t xml:space="preserve"> </t>
  </si>
  <si>
    <t>                          Merkmal                          </t>
  </si>
  <si>
    <t>        davon mit Umsatz von . . .       </t>
  </si>
  <si>
    <t>   250 000 Euro   </t>
  </si>
  <si>
    <t>Wirtschaftsabschnitt I</t>
  </si>
  <si>
    <t>Verkehr und Nachrichtenübermittlung</t>
  </si>
  <si>
    <t>Unternehmen/Einrichtungen</t>
  </si>
  <si>
    <t xml:space="preserve">   Einzelunternehmen</t>
  </si>
  <si>
    <t>   Personengesellschaften</t>
  </si>
  <si>
    <t>   Kapitalgesellschaften</t>
  </si>
  <si>
    <t>Umsatz oder Einnahmen aus selbstständiger       </t>
  </si>
  <si>
    <t>Tätigkeit und sonstige betriebliche Erträge</t>
  </si>
  <si>
    <t>1 000 Euro</t>
  </si>
  <si>
    <t xml:space="preserve">   je Tätige Person</t>
  </si>
  <si>
    <t xml:space="preserve">   Lohn- und Gehaltsempfänger</t>
  </si>
  <si>
    <t xml:space="preserve">   Personalaufwand</t>
  </si>
  <si>
    <t xml:space="preserve">       Anteil an den Aufwendungen</t>
  </si>
  <si>
    <t>%</t>
  </si>
  <si>
    <t>       Bruttolöhne und -gehälter</t>
  </si>
  <si>
    <t xml:space="preserve">         je Lohn- und Gehaltsempfänger</t>
  </si>
  <si>
    <t>Euro</t>
  </si>
  <si>
    <t xml:space="preserve">         Sozialaufwendungen des Arbeitgebers</t>
  </si>
  <si>
    <t xml:space="preserve">   Sachaufwand</t>
  </si>
  <si>
    <t>sonstige öffentliche Abgaben</t>
  </si>
  <si>
    <t>Subventionen</t>
  </si>
  <si>
    <t>Tabelle 2                                                                                             </t>
  </si>
  <si>
    <t>davon mit Umsatz von . . .</t>
  </si>
  <si>
    <t>   250 000 Euro  </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</si>
  <si>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</si>
  <si>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</si>
  <si>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</si>
  <si>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Nr. der</t>
  </si>
  <si>
    <t>Klassi-</t>
  </si>
  <si>
    <t>insgesamt       </t>
  </si>
  <si>
    <t>der WZ</t>
  </si>
  <si>
    <t>                                                       1 000 Euro                                                       </t>
  </si>
  <si>
    <r>
      <t xml:space="preserve"> Umsatz, Tätige Personen, Aufwendungen und Investitionen der Dienstleistungsunternehmen</t>
    </r>
    <r>
      <rPr>
        <b/>
        <vertAlign val="superscript"/>
        <sz val="9.3"/>
        <rFont val="Arial"/>
        <family val="2"/>
      </rPr>
      <t>1)</t>
    </r>
    <r>
      <rPr>
        <b/>
        <sz val="9.3"/>
        <rFont val="Arial"/>
        <family val="2"/>
      </rPr>
      <t xml:space="preserve"> mit Sitz in </t>
    </r>
  </si>
  <si>
    <t>Nachrichtenübermittlung</t>
  </si>
  <si>
    <t>Transport in Rohrfernleitungen</t>
  </si>
  <si>
    <t>Schifffahrt</t>
  </si>
  <si>
    <t>See- und Küstenschifffahrt</t>
  </si>
  <si>
    <t>Binnenschifffahrt</t>
  </si>
  <si>
    <t>Luftfahrt</t>
  </si>
  <si>
    <t>Frachtumschlag und Lagerei</t>
  </si>
  <si>
    <t>tätigkeiten für den Verkehr</t>
  </si>
  <si>
    <t>Reiseveranstalter</t>
  </si>
  <si>
    <t>Verkehrsvermittlung</t>
  </si>
  <si>
    <t>Vermietung beweglicher Sachen,            </t>
  </si>
  <si>
    <t>Wohnungswesen</t>
  </si>
  <si>
    <t>Grundstücken, Gebäuden usw.</t>
  </si>
  <si>
    <t>ohne Bedienungspersonal</t>
  </si>
  <si>
    <t>bis 3,5t Gesamtgewicht</t>
  </si>
  <si>
    <t>sonstigen Verkehrsmitteln</t>
  </si>
  <si>
    <t>Maschinen und Geräten</t>
  </si>
  <si>
    <t>Datenbanken</t>
  </si>
  <si>
    <t>Hardwareberatung</t>
  </si>
  <si>
    <t>Softwarehäuser</t>
  </si>
  <si>
    <t>Datenverarbeitungsdienste</t>
  </si>
  <si>
    <t>verbundene Tätigkeiten</t>
  </si>
  <si>
    <t>Forschung und Entwicklung</t>
  </si>
  <si>
    <t>Rechtsberatung</t>
  </si>
  <si>
    <t>Markt- und Meinungsforschung</t>
  </si>
  <si>
    <t>Public-Relations-Beratung</t>
  </si>
  <si>
    <t>Architektur- und Ingenieurbüros</t>
  </si>
  <si>
    <t>und chemische Untersuchung</t>
  </si>
  <si>
    <t>Werbung</t>
  </si>
  <si>
    <t>Überlassung von Arbeitskräften</t>
  </si>
  <si>
    <t>Inventar und Verkehrsmitteln</t>
  </si>
  <si>
    <t>  I                                      </t>
  </si>
  <si>
    <t>Verkehr und </t>
  </si>
  <si>
    <t>   </t>
  </si>
  <si>
    <t>  60                                     </t>
  </si>
  <si>
    <t>Landverkehr;</t>
  </si>
  <si>
    <t>Eisenbahnen</t>
  </si>
  <si>
    <t>  60.1 </t>
  </si>
  <si>
    <t>Sonstiger Landverkehr</t>
  </si>
  <si>
    <t>  60.2  </t>
  </si>
  <si>
    <t>  60.3  </t>
  </si>
  <si>
    <t>  61.1   </t>
  </si>
  <si>
    <t>  61.2 </t>
  </si>
  <si>
    <t>  61    </t>
  </si>
  <si>
    <t>  62     </t>
  </si>
  <si>
    <t>  63             </t>
  </si>
  <si>
    <t>Hilfs- und Nebentätigkeiten für</t>
  </si>
  <si>
    <t>den Verkehr; Verkehrsvermittlung</t>
  </si>
  <si>
    <t>         </t>
  </si>
  <si>
    <t>  63.1  </t>
  </si>
  <si>
    <t>  63.2                    </t>
  </si>
  <si>
    <t>Sonstige Hilfs- und Neben- </t>
  </si>
  <si>
    <t>      </t>
  </si>
  <si>
    <t>  63.3                                 </t>
  </si>
  <si>
    <t>Reisebüros und</t>
  </si>
  <si>
    <t>       </t>
  </si>
  <si>
    <t>  63.4                            </t>
  </si>
  <si>
    <t>Spedition, sonstige</t>
  </si>
  <si>
    <t>  64   </t>
  </si>
  <si>
    <t>  64.1                        </t>
  </si>
  <si>
    <t>Fernmeldedienste</t>
  </si>
  <si>
    <t>  K                   </t>
  </si>
  <si>
    <t>Grundstücks- und Wohnungswesen,</t>
  </si>
  <si>
    <t>                      </t>
  </si>
  <si>
    <t>  70                                 </t>
  </si>
  <si>
    <t>Grundstücks- und</t>
  </si>
  <si>
    <t>          </t>
  </si>
  <si>
    <t>  70.1                </t>
  </si>
  <si>
    <t>Erschließung, Kauf, Verkauf von</t>
  </si>
  <si>
    <t>  70.2                    </t>
  </si>
  <si>
    <t>Verm. und Verp. von eigenen</t>
  </si>
  <si>
    <t>  70.3                 </t>
  </si>
  <si>
    <t>Vermittlung und Verwaltung von</t>
  </si>
  <si>
    <t>  71                    </t>
  </si>
  <si>
    <t>Vermietung beweglicher Sachen</t>
  </si>
  <si>
    <t>  71.1                      </t>
  </si>
  <si>
    <t>Vermietung von Kraftwagen</t>
  </si>
  <si>
    <t>  71.2                                </t>
  </si>
  <si>
    <t>  71.3                                 </t>
  </si>
  <si>
    <t>Vermietung von</t>
  </si>
  <si>
    <t>  71.4                                 </t>
  </si>
  <si>
    <t>  72                            </t>
  </si>
  <si>
    <t>Datenverarbeitung und</t>
  </si>
  <si>
    <t>  72.1   </t>
  </si>
  <si>
    <t>  72.2    </t>
  </si>
  <si>
    <t>  72.3   </t>
  </si>
  <si>
    <t>  72.4   </t>
  </si>
  <si>
    <t>  72.5        </t>
  </si>
  <si>
    <t xml:space="preserve">          </t>
  </si>
  <si>
    <t>masch., DV- Gerät. u. -einrichtungen</t>
  </si>
  <si>
    <t>  72.6             </t>
  </si>
  <si>
    <t>Sonstige mit der Datenverarbeitung</t>
  </si>
  <si>
    <t>Instandhaltung u. Reparatur von Büro-</t>
  </si>
  <si>
    <t>  73    </t>
  </si>
  <si>
    <t>                     </t>
  </si>
  <si>
    <t>  74                 </t>
  </si>
  <si>
    <t>  74.1                    </t>
  </si>
  <si>
    <t>Rechts-, Steuer- und Unter-</t>
  </si>
  <si>
    <t>                          </t>
  </si>
  <si>
    <t xml:space="preserve">  74.11  </t>
  </si>
  <si>
    <t xml:space="preserve">  74.12                       </t>
  </si>
  <si>
    <t xml:space="preserve">  74.13 </t>
  </si>
  <si>
    <t xml:space="preserve">  74.14                           </t>
  </si>
  <si>
    <t xml:space="preserve">Unternehmens- und </t>
  </si>
  <si>
    <t xml:space="preserve">  74.15                   </t>
  </si>
  <si>
    <t>  74.2     </t>
  </si>
  <si>
    <t>  74.3                      </t>
  </si>
  <si>
    <t>Technische, physikalische</t>
  </si>
  <si>
    <t>  74.4   </t>
  </si>
  <si>
    <t>  74.5                  </t>
  </si>
  <si>
    <t>  74.6   </t>
  </si>
  <si>
    <t>  74.7                         </t>
  </si>
  <si>
    <t>Reinigung von Gebäuden</t>
  </si>
  <si>
    <t>  74.8                       </t>
  </si>
  <si>
    <t xml:space="preserve">  74.81                   </t>
  </si>
  <si>
    <t>Fotografisches Gewerbe und</t>
  </si>
  <si>
    <t>fotografische Laboratorien</t>
  </si>
  <si>
    <t>Abfüll- und Verpackungsgewerbe</t>
  </si>
  <si>
    <t xml:space="preserve">  74.82   </t>
  </si>
  <si>
    <t>  I                                       </t>
  </si>
  <si>
    <t>Verkehr und</t>
  </si>
  <si>
    <t>           </t>
  </si>
  <si>
    <t>  60.1     </t>
  </si>
  <si>
    <t>  60.2     </t>
  </si>
  <si>
    <t>  60.3     </t>
  </si>
  <si>
    <t>  61.1     </t>
  </si>
  <si>
    <t>  61       </t>
  </si>
  <si>
    <t>  61.2     </t>
  </si>
  <si>
    <t>  62       </t>
  </si>
  <si>
    <t>  63            </t>
  </si>
  <si>
    <t>Hilfs- und Nebentätigkeiten für </t>
  </si>
  <si>
    <t>  63.1     </t>
  </si>
  <si>
    <t>  63.2                  </t>
  </si>
  <si>
    <t>Sonstige Hilfs- und Neben-   </t>
  </si>
  <si>
    <t>  63.3                                </t>
  </si>
  <si>
    <t>Reisebüros und </t>
  </si>
  <si>
    <t>  63.4                           </t>
  </si>
  <si>
    <t>Spedition, sonstige </t>
  </si>
  <si>
    <t>  64       </t>
  </si>
  <si>
    <t>                       </t>
  </si>
  <si>
    <t>Vermietung beweglicher Sachen,</t>
  </si>
  <si>
    <t>  70.1               </t>
  </si>
  <si>
    <t>Erschließung, Kauf, Verkauf von </t>
  </si>
  <si>
    <t>  70.2                   </t>
  </si>
  <si>
    <t>Verm. und Verp. von eigenen </t>
  </si>
  <si>
    <t>  71                   </t>
  </si>
  <si>
    <t>  71.2                                 </t>
  </si>
  <si>
    <t>  72                          </t>
  </si>
  <si>
    <t>Datenverarbeitung und </t>
  </si>
  <si>
    <t>  72.1     </t>
  </si>
  <si>
    <t>  72.2     </t>
  </si>
  <si>
    <t>  72.3     </t>
  </si>
  <si>
    <t>  72.4     </t>
  </si>
  <si>
    <t>  72.5         </t>
  </si>
  <si>
    <t>  73       </t>
  </si>
  <si>
    <t>                    </t>
  </si>
  <si>
    <t>  74                </t>
  </si>
  <si>
    <t>  74.1     </t>
  </si>
  <si>
    <t xml:space="preserve">  74.11    </t>
  </si>
  <si>
    <t xml:space="preserve">           </t>
  </si>
  <si>
    <t xml:space="preserve">  74.13    </t>
  </si>
  <si>
    <t xml:space="preserve">  74.14                            </t>
  </si>
  <si>
    <t>Unternehmens- und</t>
  </si>
  <si>
    <t>  74.4    </t>
  </si>
  <si>
    <t> Werbung</t>
  </si>
  <si>
    <t>  74.5     </t>
  </si>
  <si>
    <t>  74.6     </t>
  </si>
  <si>
    <t xml:space="preserve">  74.81                  </t>
  </si>
  <si>
    <t xml:space="preserve"> Fotografisches Gewerbe und</t>
  </si>
  <si>
    <t xml:space="preserve">  74.82    </t>
  </si>
  <si>
    <r>
      <t xml:space="preserve">Tabelle 4       </t>
    </r>
    <r>
      <rPr>
        <b/>
        <sz val="10"/>
        <rFont val="Arial"/>
        <family val="2"/>
      </rPr>
      <t xml:space="preserve">              </t>
    </r>
  </si>
  <si>
    <t>I</t>
  </si>
  <si>
    <t>Verkehr und                               </t>
  </si>
  <si>
    <t>Landverkehr;                              </t>
  </si>
  <si>
    <t>Hilfs- und Nebentätigkeiten für den       </t>
  </si>
  <si>
    <t>Verkehr; Verkehrsvermittlung</t>
  </si>
  <si>
    <t>K</t>
  </si>
  <si>
    <t>Grundstücks- und                          </t>
  </si>
  <si>
    <t>Vermietung beweglicher Sachen             </t>
  </si>
  <si>
    <t>Datenverarbeitung und                     </t>
  </si>
  <si>
    <t>1000 Euro</t>
  </si>
  <si>
    <t>1) Unternehmen mit wirtschaftlichem Schwerpunkt ihrer Tätigkeit in den Wirtschaftsabschnitten I (Verkehr und Nachrichtenübermittlung)</t>
  </si>
  <si>
    <t>2) Selbstständige, mithelfende Familienangehörige, Lohn- und Gehaltsempfänger am 30.09.</t>
  </si>
  <si>
    <t xml:space="preserve">    Anzahl   </t>
  </si>
  <si>
    <t xml:space="preserve">   sonstige Rechtsformen</t>
  </si>
  <si>
    <t/>
  </si>
  <si>
    <t xml:space="preserve">  74.85    </t>
  </si>
  <si>
    <t xml:space="preserve">                </t>
  </si>
  <si>
    <t xml:space="preserve">         </t>
  </si>
  <si>
    <t xml:space="preserve">  74.86    </t>
  </si>
  <si>
    <t xml:space="preserve">  74.87     </t>
  </si>
  <si>
    <t xml:space="preserve">Erbringung von wirtschaftl.  </t>
  </si>
  <si>
    <t>Call Centers</t>
  </si>
  <si>
    <t>Dienstl. für Unternehmen und</t>
  </si>
  <si>
    <t>Privatpersonen, a.n.g</t>
  </si>
  <si>
    <t xml:space="preserve">Sekretariats-, Schreib- und Übersetzungs-    </t>
  </si>
  <si>
    <t>dienste; Copy-Shops</t>
  </si>
  <si>
    <t>Managementtätigkeiten von</t>
  </si>
  <si>
    <t>Holdinggesellschaften</t>
  </si>
  <si>
    <t>Personal- und Stellenvermittlung,</t>
  </si>
  <si>
    <t>Personal- und Stellenvermittlung</t>
  </si>
  <si>
    <t>Detekteien</t>
  </si>
  <si>
    <t xml:space="preserve">Wach- und Sicherheitsdienste sowie </t>
  </si>
  <si>
    <t>  64.3     </t>
  </si>
  <si>
    <t>Erbringung von wirtschaftlichen, a.n.g.</t>
  </si>
  <si>
    <t>Dienstleistungen, a.n.g.</t>
  </si>
  <si>
    <t>nehmensberatung, Wirtschaftsprüfung,</t>
  </si>
  <si>
    <t>Buchführung, Markt- und Meinungs-</t>
  </si>
  <si>
    <t>forschung, Managementtätigkeiten von</t>
  </si>
  <si>
    <t>Wirtschafts- und Buchprüfung und</t>
  </si>
  <si>
    <t>Steuerberatung, Buchführung</t>
  </si>
  <si>
    <t>Erbringung von sonstigen wirtschaftlichen</t>
  </si>
  <si>
    <t>     wirtschaftlichen Dienstleistungen, a.n.g.    </t>
  </si>
  <si>
    <t>.</t>
  </si>
  <si>
    <t>Erbringung von wirtschaftlichen</t>
  </si>
  <si>
    <t>Erbringung von  wirtschaftlichen</t>
  </si>
  <si>
    <t>Erbringung von  wirtschaftlichen</t>
  </si>
  <si>
    <t>Tätige Personen in 1000</t>
  </si>
  <si>
    <t>Umsatz in Mrd.</t>
  </si>
  <si>
    <t>WZ</t>
  </si>
  <si>
    <t>Tätige Pers.</t>
  </si>
  <si>
    <t>Umsatz in 1000</t>
  </si>
  <si>
    <t>Landverkehr, Transport in Rohrfernleitungen</t>
  </si>
  <si>
    <t>Hilfs- und Nebentätigkeiten für den Verkehr, Verkehrsvermittlung</t>
  </si>
  <si>
    <t>Grundstücks- und Wohnungswesen</t>
  </si>
  <si>
    <t>Vermietung beweglicher Sachen ohne Bedienungspersonal</t>
  </si>
  <si>
    <t>Datenverarbeitung und Datenbanken</t>
  </si>
  <si>
    <t>Forschung und Entwicklung</t>
  </si>
  <si>
    <t>Erbringung von wirtschaftlichen Dienstleistungen, a.n.g.</t>
  </si>
  <si>
    <t>darunter</t>
  </si>
  <si>
    <t>1)  Unternehmen mit wirtschaftlichem Schwerpunkt ihrer Tätigkeit in den Wirtschaftsabschnitten I und K</t>
  </si>
  <si>
    <t>2)  Summe von Umsatz oder Einnahmen aus selbstständiger Tätigkeit und sonstigen betrieblichen Erträgen</t>
  </si>
  <si>
    <t xml:space="preserve"> -   = Zahlenwert ist genau Null (nichts)</t>
  </si>
  <si>
    <r>
      <t xml:space="preserve"> .   </t>
    </r>
    <r>
      <rPr>
        <sz val="9.3"/>
        <rFont val="Arial"/>
        <family val="2"/>
      </rPr>
      <t>= Zahl ist unbekannt oder kann nicht mitgeteilt werden</t>
    </r>
  </si>
  <si>
    <t>3)  Bruttolöhne und -gehälter sowie Sozialaufwendungen des Arbeitgebers insgesamt</t>
  </si>
  <si>
    <t>   sonstige betriebliche Aufwendungen                                                                 </t>
  </si>
  <si>
    <t>4)  Aufwendungen für bezogene Waren, Dienstleistungen. Roh-, Hilfs- und Betriebsstoffe sowie    </t>
  </si>
  <si>
    <r>
      <t xml:space="preserve">.   </t>
    </r>
    <r>
      <rPr>
        <sz val="9.3"/>
        <rFont val="Arial"/>
        <family val="2"/>
      </rPr>
      <t>= Zahl ist unbekannt oder kann nicht mitgeteilt werden</t>
    </r>
  </si>
  <si>
    <t xml:space="preserve"> -  = Zahlenwert ist genau Null (nichts)</t>
  </si>
  <si>
    <t>     sonstige betriebliche Aufwendungen                                                                    </t>
  </si>
  <si>
    <t>Rechts-, Steuer- und Unternehmens-</t>
  </si>
  <si>
    <t>beratung, Wirtschaftsprüfung, Buch-</t>
  </si>
  <si>
    <t>führung, Markt- und Meinungsforschung,</t>
  </si>
  <si>
    <t>Gebrauchsgütern, a.n.g.</t>
  </si>
  <si>
    <t>Gesamtübersicht der Unternehmen oder Einrichtungen im Wirtschaftsabschnitt I                                          </t>
  </si>
  <si>
    <t>Gesamtübersicht der Unternehmen oder Einrichtungen im Wirtschaftsabschnitt K                                       </t>
  </si>
  <si>
    <t>darunter                                                     </t>
  </si>
  <si>
    <t>und zwar:</t>
  </si>
  <si>
    <t xml:space="preserve">   in Teilzeit</t>
  </si>
  <si>
    <t xml:space="preserve">   weiblich</t>
  </si>
  <si>
    <t xml:space="preserve">   davon                                                    </t>
  </si>
  <si>
    <t>-</t>
  </si>
  <si>
    <t>Tätige Personen    am 30.09.</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</si>
  <si>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</si>
  <si>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</si>
  <si>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</si>
  <si>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</si>
  <si>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</si>
  <si>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</si>
  <si>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</si>
  <si>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</si>
  <si>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</si>
  <si>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</si>
  <si>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</si>
  <si>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</si>
  <si>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</si>
  <si>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</si>
  <si>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</si>
  <si>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</si>
  <si>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</si>
  <si>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</si>
  <si>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</si>
  <si>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</si>
  <si>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</si>
  <si>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</si>
  <si>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</si>
  <si>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</si>
  <si>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Dienstleistungen@statistik-nord.de</t>
  </si>
  <si>
    <t>Dienstleistungsunternehmen in Schleswig-Holstein</t>
  </si>
  <si>
    <t>Helmut Ranner</t>
  </si>
  <si>
    <t>040 42831-1702</t>
  </si>
  <si>
    <t>Tabelle 3</t>
  </si>
  <si>
    <t>Post- und Kurierdienste</t>
  </si>
  <si>
    <t>Postverwaltung und private</t>
  </si>
  <si>
    <t>Merkmal</t>
  </si>
  <si>
    <t>in Schleswig-Holstein 2007                                         </t>
  </si>
  <si>
    <t>in Schleswig-Holstein 2007                                          </t>
  </si>
  <si>
    <t xml:space="preserve">Schleswig-Holstein im Jahr 2007 nach Wirtschaftszweigen </t>
  </si>
  <si>
    <t>J I - j/07 S</t>
  </si>
  <si>
    <t>Tätige Personen, Bruttolöhne und -gehälter, Umsatz und Investitionen nach Wirtschaftszweigen</t>
  </si>
  <si>
    <r>
      <t>Niederlassungen von Dienstleistungsunternehmen</t>
    </r>
    <r>
      <rPr>
        <b/>
        <vertAlign val="superscript"/>
        <sz val="10"/>
        <rFont val="Arial"/>
        <family val="2"/>
      </rPr>
      <t>1)</t>
    </r>
    <r>
      <rPr>
        <b/>
        <sz val="10"/>
        <rFont val="Arial"/>
        <family val="2"/>
      </rPr>
      <t xml:space="preserve"> in Schleswig-Holstein im Jahr 2007        </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</si>
</sst>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numFmt numFmtId="170" formatCode="0.000"/>
    <numFmt numFmtId="171" formatCode="#\ ##0\ \ \ "/>
    <numFmt numFmtId="172" formatCode="0.0"/>
    <numFmt numFmtId="173" formatCode="0.00##"/>
    <numFmt numFmtId="174" formatCode="0####"/>
    <numFmt numFmtId="175" formatCode="#\ ##0.000"/>
    <numFmt numFmtId="176" formatCode="[$-407]dddd\,\ d\.\ mmmm\ yyyy"/>
    <numFmt numFmtId="177" formatCode="d/\ mmmm\ yyyy"/>
  </numFmts>
  <fonts count="32">
    <font>
      <sz val="10"/>
      <name val="Arial"/>
      <family val="0"/>
    </font>
    <font>
      <sz val="10"/>
      <name val="Courier New"/>
      <family val="3"/>
    </font>
    <font>
      <sz val="8"/>
      <name val="Arial"/>
      <family val="0"/>
    </font>
    <font>
      <sz val="9"/>
      <name val="Arial"/>
      <family val="2"/>
    </font>
    <font>
      <sz val="9"/>
      <name val="Arial"/>
      <family val="2"/>
    </font>
    <font>
      <b/>
      <sz val="9.3"/>
      <name val="Arial"/>
      <family val="2"/>
    </font>
    <font>
      <sz val="9.3"/>
      <name val="Courier New"/>
      <family val="3"/>
    </font>
    <font>
      <sz val="9.3"/>
      <name val="Arial"/>
      <family val="2"/>
    </font>
    <font>
      <b/>
      <vertAlign val="superscript"/>
      <sz val="9.3"/>
      <name val="Arial"/>
      <family val="2"/>
    </font>
    <font>
      <sz val="8.5"/>
      <name val="Arial"/>
      <family val="2"/>
    </font>
    <font>
      <sz val="6.5"/>
      <name val="Arial"/>
      <family val="2"/>
    </font>
    <font>
      <b/>
      <sz val="10"/>
      <name val="Arial"/>
      <family val="2"/>
    </font>
    <font>
      <b/>
      <vertAlign val="superscript"/>
      <sz val="11"/>
      <name val="Arial"/>
      <family val="2"/>
    </font>
    <font>
      <b/>
      <vertAlign val="superscript"/>
      <sz val="10"/>
      <name val="Arial"/>
      <family val="2"/>
    </font>
    <font>
      <sz val="10"/>
      <color indexed="9"/>
      <name val="Arial"/>
      <family val="0"/>
    </font>
    <font>
      <sz val="1.25"/>
      <name val="Arial"/>
      <family val="0"/>
    </font>
    <font>
      <u val="single"/>
      <sz val="10"/>
      <color indexed="12"/>
      <name val="Arial"/>
      <family val="0"/>
    </font>
    <font>
      <u val="single"/>
      <sz val="10"/>
      <color indexed="36"/>
      <name val="Arial"/>
      <family val="0"/>
    </font>
    <font>
      <vertAlign val="superscript"/>
      <sz val="9.3"/>
      <name val="Arial"/>
      <family val="2"/>
    </font>
    <font>
      <sz val="9.3"/>
      <name val="Arial"/>
      <family val="2"/>
    </font>
    <font>
      <sz val="1.5"/>
      <name val="Arial"/>
      <family val="0"/>
    </font>
    <font>
      <sz val="1"/>
      <name val="Arial"/>
      <family val="2"/>
    </font>
    <font>
      <sz val="10"/>
      <name val="Times New Roman"/>
      <family val="0"/>
    </font>
    <font>
      <b/>
      <sz val="9"/>
      <name val="Arial"/>
      <family val="2"/>
    </font>
    <font>
      <b/>
      <sz val="1.25"/>
      <name val="Arial"/>
      <family val="2"/>
    </font>
    <font>
      <sz val="9.5"/>
      <name val="Arial"/>
      <family val="2"/>
    </font>
    <font>
      <sz val="10"/>
      <name val="Arial"/>
      <family val="2"/>
    </font>
    <font>
      <sz val="4.5"/>
      <name val="Arial"/>
      <family val="0"/>
    </font>
    <font>
      <sz val="9"/>
      <name val="Helvetica"/>
      <family val="0"/>
    </font>
    <font>
      <b/>
      <sz val="10"/>
      <color indexed="12"/>
      <name val="Arial"/>
      <family val="2"/>
    </font>
    <font>
      <sz val="10"/>
      <color indexed="12"/>
      <name val="Arial"/>
      <family val="2"/>
    </font>
    <font>
      <u val="single"/>
      <sz val="6.75"/>
      <color indexed="12"/>
      <name val="Helvetica"/>
      <family val="0"/>
    </font>
  </fonts>
  <fills count="5">
    <fill>
      <patternFill/>
    </fill>
    <fill>
      <patternFill patternType="gray125"/>
    </fill>
    <fill>
      <patternFill patternType="solid">
        <fgColor indexed="9"/>
        <bgColor indexed="64"/>
      </patternFill>
    </fill>
    <fill>
      <patternFill patternType="solid">
        <fgColor indexed="15"/>
        <bgColor indexed="64"/>
      </patternFill>
    </fill>
    <fill>
      <patternFill patternType="solid">
        <fgColor indexed="47"/>
        <bgColor indexed="64"/>
      </patternFill>
    </fill>
  </fills>
  <borders count="19">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8"/>
      </left>
      <right style="thin"/>
      <top>
        <color indexed="8"/>
      </top>
      <bottom>
        <color indexed="8"/>
      </bottom>
    </border>
    <border>
      <left>
        <color indexed="8"/>
      </left>
      <right style="thin"/>
      <top>
        <color indexed="8"/>
      </top>
      <bottom>
        <color indexed="63"/>
      </bottom>
    </border>
    <border>
      <left>
        <color indexed="8"/>
      </left>
      <right style="thin"/>
      <top>
        <color indexed="63"/>
      </top>
      <bottom>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8"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238">
    <xf numFmtId="0" fontId="0" fillId="0" borderId="0" xfId="0" applyAlignment="1">
      <alignment/>
    </xf>
    <xf numFmtId="0" fontId="0" fillId="2" borderId="0" xfId="0" applyFill="1" applyAlignment="1">
      <alignment/>
    </xf>
    <xf numFmtId="0" fontId="11" fillId="2" borderId="0" xfId="0" applyFont="1" applyFill="1" applyAlignment="1">
      <alignment horizontal="center"/>
    </xf>
    <xf numFmtId="0" fontId="11" fillId="2" borderId="0" xfId="0" applyFont="1" applyFill="1" applyAlignment="1">
      <alignment/>
    </xf>
    <xf numFmtId="0" fontId="14" fillId="2" borderId="0" xfId="0" applyFont="1" applyFill="1" applyAlignment="1">
      <alignment/>
    </xf>
    <xf numFmtId="169" fontId="14" fillId="2" borderId="0" xfId="0" applyNumberFormat="1" applyFont="1" applyFill="1" applyAlignment="1">
      <alignment/>
    </xf>
    <xf numFmtId="169" fontId="0" fillId="2" borderId="0" xfId="0" applyNumberFormat="1" applyFill="1" applyAlignment="1">
      <alignment/>
    </xf>
    <xf numFmtId="0" fontId="10" fillId="2" borderId="0" xfId="0" applyFont="1" applyFill="1" applyAlignment="1">
      <alignment/>
    </xf>
    <xf numFmtId="0" fontId="0" fillId="2" borderId="0" xfId="0" applyFont="1" applyFill="1" applyAlignment="1">
      <alignment horizontal="left"/>
    </xf>
    <xf numFmtId="0" fontId="1" fillId="2" borderId="0" xfId="0" applyFont="1" applyFill="1" applyAlignment="1">
      <alignment/>
    </xf>
    <xf numFmtId="0" fontId="0" fillId="2" borderId="0" xfId="0" applyFill="1" applyAlignment="1">
      <alignment horizontal="center"/>
    </xf>
    <xf numFmtId="0" fontId="0" fillId="2" borderId="1" xfId="0" applyFill="1" applyBorder="1" applyAlignment="1">
      <alignment/>
    </xf>
    <xf numFmtId="0" fontId="0" fillId="2" borderId="2" xfId="0" applyFill="1" applyBorder="1" applyAlignment="1">
      <alignment horizontal="center"/>
    </xf>
    <xf numFmtId="0" fontId="0" fillId="2" borderId="0" xfId="0" applyFill="1" applyBorder="1" applyAlignment="1">
      <alignment/>
    </xf>
    <xf numFmtId="0" fontId="0" fillId="2" borderId="3" xfId="0" applyFill="1" applyBorder="1" applyAlignment="1">
      <alignment horizontal="center"/>
    </xf>
    <xf numFmtId="0" fontId="0" fillId="2" borderId="4"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2" xfId="0" applyFill="1" applyBorder="1" applyAlignment="1">
      <alignment/>
    </xf>
    <xf numFmtId="0" fontId="0" fillId="2" borderId="7" xfId="0"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3"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0" fontId="0" fillId="2" borderId="0" xfId="0" applyFill="1" applyBorder="1" applyAlignment="1">
      <alignment vertical="center"/>
    </xf>
    <xf numFmtId="0" fontId="0" fillId="2" borderId="0" xfId="0" applyFont="1" applyFill="1" applyAlignment="1">
      <alignment/>
    </xf>
    <xf numFmtId="171" fontId="0" fillId="2" borderId="0" xfId="0" applyNumberFormat="1" applyFont="1" applyFill="1" applyAlignment="1">
      <alignment/>
    </xf>
    <xf numFmtId="0" fontId="0" fillId="2" borderId="0" xfId="0" applyFont="1" applyFill="1" applyAlignment="1">
      <alignment horizontal="center"/>
    </xf>
    <xf numFmtId="171" fontId="0" fillId="2" borderId="9"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171" fontId="0" fillId="2" borderId="9" xfId="0" applyNumberFormat="1" applyFont="1" applyFill="1" applyBorder="1" applyAlignment="1">
      <alignment horizontal="center"/>
    </xf>
    <xf numFmtId="0" fontId="0" fillId="2" borderId="0" xfId="0" applyFont="1" applyFill="1" applyBorder="1" applyAlignment="1">
      <alignment/>
    </xf>
    <xf numFmtId="168" fontId="0" fillId="2" borderId="0" xfId="0" applyNumberFormat="1" applyFont="1" applyFill="1" applyAlignment="1">
      <alignment/>
    </xf>
    <xf numFmtId="168" fontId="0" fillId="2" borderId="0" xfId="0" applyNumberFormat="1" applyFont="1" applyFill="1" applyBorder="1" applyAlignment="1">
      <alignment/>
    </xf>
    <xf numFmtId="0" fontId="0" fillId="2" borderId="6" xfId="0" applyFont="1" applyFill="1" applyBorder="1" applyAlignment="1">
      <alignment/>
    </xf>
    <xf numFmtId="0" fontId="0" fillId="2" borderId="1" xfId="0" applyFont="1" applyFill="1" applyBorder="1" applyAlignment="1">
      <alignment/>
    </xf>
    <xf numFmtId="0" fontId="7" fillId="2" borderId="0" xfId="0" applyFont="1" applyFill="1" applyBorder="1" applyAlignment="1">
      <alignment/>
    </xf>
    <xf numFmtId="0" fontId="6" fillId="2" borderId="0" xfId="0" applyFont="1" applyFill="1" applyAlignment="1">
      <alignment/>
    </xf>
    <xf numFmtId="0" fontId="7" fillId="2" borderId="0" xfId="0" applyFont="1" applyFill="1" applyAlignment="1">
      <alignment horizontal="center"/>
    </xf>
    <xf numFmtId="0" fontId="7" fillId="2" borderId="0" xfId="0" applyFont="1" applyFill="1" applyAlignment="1">
      <alignment/>
    </xf>
    <xf numFmtId="0" fontId="5" fillId="2" borderId="0" xfId="0" applyFont="1" applyFill="1" applyAlignment="1">
      <alignment/>
    </xf>
    <xf numFmtId="0" fontId="5" fillId="2" borderId="0" xfId="0" applyFont="1" applyFill="1" applyBorder="1" applyAlignment="1">
      <alignment/>
    </xf>
    <xf numFmtId="0" fontId="7" fillId="2" borderId="11" xfId="0" applyFont="1" applyFill="1" applyBorder="1" applyAlignment="1">
      <alignment horizontal="center"/>
    </xf>
    <xf numFmtId="0" fontId="7" fillId="2" borderId="1" xfId="0" applyFont="1" applyFill="1" applyBorder="1" applyAlignment="1">
      <alignment/>
    </xf>
    <xf numFmtId="0" fontId="7" fillId="2" borderId="2" xfId="0" applyFont="1" applyFill="1" applyBorder="1" applyAlignment="1">
      <alignment/>
    </xf>
    <xf numFmtId="0" fontId="7" fillId="2" borderId="7" xfId="0" applyFont="1" applyFill="1" applyBorder="1" applyAlignment="1">
      <alignment horizontal="center"/>
    </xf>
    <xf numFmtId="0" fontId="7" fillId="2" borderId="2" xfId="0" applyFont="1" applyFill="1" applyBorder="1" applyAlignment="1">
      <alignment horizontal="center"/>
    </xf>
    <xf numFmtId="0" fontId="7" fillId="2" borderId="12" xfId="0" applyFont="1" applyFill="1" applyBorder="1" applyAlignment="1">
      <alignment horizontal="center"/>
    </xf>
    <xf numFmtId="0" fontId="7" fillId="2" borderId="3" xfId="0" applyFont="1" applyFill="1" applyBorder="1" applyAlignment="1">
      <alignment horizontal="center"/>
    </xf>
    <xf numFmtId="0" fontId="7" fillId="2" borderId="13" xfId="0" applyFont="1" applyFill="1" applyBorder="1" applyAlignment="1">
      <alignment horizontal="center"/>
    </xf>
    <xf numFmtId="0" fontId="7" fillId="2" borderId="4" xfId="0" applyFont="1" applyFill="1" applyBorder="1" applyAlignment="1">
      <alignment/>
    </xf>
    <xf numFmtId="0" fontId="7" fillId="2" borderId="3" xfId="0" applyFont="1" applyFill="1" applyBorder="1" applyAlignment="1">
      <alignment/>
    </xf>
    <xf numFmtId="0" fontId="7" fillId="2" borderId="8" xfId="0" applyFont="1" applyFill="1" applyBorder="1" applyAlignment="1">
      <alignment/>
    </xf>
    <xf numFmtId="0" fontId="7" fillId="2" borderId="5" xfId="0" applyFont="1" applyFill="1" applyBorder="1" applyAlignment="1">
      <alignment/>
    </xf>
    <xf numFmtId="0" fontId="7" fillId="2" borderId="13" xfId="0" applyFont="1" applyFill="1" applyBorder="1" applyAlignment="1">
      <alignment/>
    </xf>
    <xf numFmtId="0" fontId="7" fillId="2" borderId="6" xfId="0" applyFont="1" applyFill="1" applyBorder="1" applyAlignment="1">
      <alignment/>
    </xf>
    <xf numFmtId="0" fontId="7" fillId="2" borderId="0" xfId="0" applyFont="1" applyFill="1" applyBorder="1" applyAlignment="1">
      <alignment horizontal="center"/>
    </xf>
    <xf numFmtId="0" fontId="7" fillId="2" borderId="0" xfId="0" applyFont="1" applyFill="1" applyBorder="1" applyAlignment="1">
      <alignment horizontal="center"/>
    </xf>
    <xf numFmtId="0" fontId="3" fillId="2" borderId="0" xfId="0" applyFont="1" applyFill="1" applyBorder="1" applyAlignment="1">
      <alignment/>
    </xf>
    <xf numFmtId="0" fontId="3" fillId="2" borderId="0" xfId="0" applyFont="1" applyFill="1" applyBorder="1" applyAlignment="1">
      <alignment horizontal="right"/>
    </xf>
    <xf numFmtId="0" fontId="1" fillId="2" borderId="0" xfId="0" applyFont="1" applyFill="1" applyAlignment="1">
      <alignment/>
    </xf>
    <xf numFmtId="0" fontId="7" fillId="2" borderId="0" xfId="0" applyFont="1" applyFill="1" applyBorder="1" applyAlignment="1">
      <alignment/>
    </xf>
    <xf numFmtId="168" fontId="3" fillId="2" borderId="0" xfId="0" applyNumberFormat="1" applyFont="1" applyFill="1" applyBorder="1" applyAlignment="1">
      <alignment/>
    </xf>
    <xf numFmtId="0" fontId="7" fillId="2" borderId="0" xfId="0" applyFont="1" applyFill="1" applyBorder="1" applyAlignment="1">
      <alignment/>
    </xf>
    <xf numFmtId="168" fontId="7" fillId="2" borderId="0" xfId="0" applyNumberFormat="1" applyFont="1" applyFill="1" applyBorder="1" applyAlignment="1">
      <alignment/>
    </xf>
    <xf numFmtId="168" fontId="7" fillId="2" borderId="0" xfId="0" applyNumberFormat="1" applyFont="1" applyFill="1" applyBorder="1" applyAlignment="1">
      <alignment horizontal="right"/>
    </xf>
    <xf numFmtId="0" fontId="3" fillId="2" borderId="0" xfId="0" applyFont="1" applyFill="1" applyBorder="1" applyAlignment="1">
      <alignment/>
    </xf>
    <xf numFmtId="0" fontId="19" fillId="2" borderId="0" xfId="0" applyFont="1" applyFill="1" applyBorder="1" applyAlignment="1">
      <alignment/>
    </xf>
    <xf numFmtId="0" fontId="4" fillId="2" borderId="0" xfId="0" applyFont="1" applyFill="1" applyBorder="1" applyAlignment="1">
      <alignment/>
    </xf>
    <xf numFmtId="0" fontId="7" fillId="2" borderId="1" xfId="0" applyFont="1" applyFill="1" applyBorder="1" applyAlignment="1">
      <alignment/>
    </xf>
    <xf numFmtId="168" fontId="7" fillId="2" borderId="0" xfId="0" applyNumberFormat="1" applyFont="1" applyFill="1" applyBorder="1" applyAlignment="1">
      <alignment horizontal="left"/>
    </xf>
    <xf numFmtId="0" fontId="0" fillId="2" borderId="12" xfId="0" applyFill="1" applyBorder="1" applyAlignment="1">
      <alignment/>
    </xf>
    <xf numFmtId="0" fontId="1" fillId="2" borderId="12" xfId="0" applyFont="1" applyFill="1" applyBorder="1" applyAlignment="1">
      <alignment/>
    </xf>
    <xf numFmtId="0" fontId="1" fillId="2" borderId="3" xfId="0" applyFont="1" applyFill="1" applyBorder="1" applyAlignment="1">
      <alignment/>
    </xf>
    <xf numFmtId="0" fontId="1" fillId="2" borderId="7" xfId="0" applyFont="1" applyFill="1" applyBorder="1" applyAlignment="1">
      <alignment/>
    </xf>
    <xf numFmtId="0" fontId="1" fillId="2" borderId="1" xfId="0" applyFont="1" applyFill="1" applyBorder="1" applyAlignment="1">
      <alignment/>
    </xf>
    <xf numFmtId="0" fontId="0" fillId="2" borderId="13" xfId="0" applyFill="1" applyBorder="1" applyAlignment="1">
      <alignment/>
    </xf>
    <xf numFmtId="0" fontId="0" fillId="2" borderId="5" xfId="0" applyFill="1" applyBorder="1" applyAlignment="1">
      <alignment/>
    </xf>
    <xf numFmtId="0" fontId="7" fillId="2" borderId="7" xfId="0" applyFont="1" applyFill="1" applyBorder="1" applyAlignment="1">
      <alignment horizontal="left"/>
    </xf>
    <xf numFmtId="0" fontId="7" fillId="2" borderId="11" xfId="0" applyFont="1" applyFill="1" applyBorder="1" applyAlignment="1">
      <alignment horizontal="left"/>
    </xf>
    <xf numFmtId="0" fontId="7" fillId="2" borderId="4" xfId="0" applyFont="1" applyFill="1" applyBorder="1" applyAlignment="1">
      <alignment horizontal="left"/>
    </xf>
    <xf numFmtId="0" fontId="7" fillId="2" borderId="12" xfId="0" applyFont="1" applyFill="1" applyBorder="1" applyAlignment="1">
      <alignment horizontal="left"/>
    </xf>
    <xf numFmtId="0" fontId="22" fillId="2" borderId="0" xfId="0" applyFont="1" applyFill="1" applyBorder="1" applyAlignment="1">
      <alignment horizontal="left" vertical="center"/>
    </xf>
    <xf numFmtId="168" fontId="0" fillId="2" borderId="0" xfId="0" applyNumberFormat="1" applyFont="1" applyFill="1" applyBorder="1" applyAlignment="1">
      <alignment/>
    </xf>
    <xf numFmtId="168" fontId="0" fillId="2" borderId="0" xfId="0" applyNumberFormat="1" applyFont="1" applyBorder="1" applyAlignment="1">
      <alignment/>
    </xf>
    <xf numFmtId="172" fontId="0" fillId="2" borderId="0" xfId="0" applyNumberFormat="1" applyFont="1" applyFill="1" applyBorder="1" applyAlignment="1">
      <alignment/>
    </xf>
    <xf numFmtId="0" fontId="3" fillId="2" borderId="0" xfId="0" applyFont="1" applyFill="1" applyBorder="1" applyAlignment="1">
      <alignment/>
    </xf>
    <xf numFmtId="0" fontId="0" fillId="2" borderId="9" xfId="0" applyFill="1" applyBorder="1" applyAlignment="1">
      <alignment/>
    </xf>
    <xf numFmtId="0" fontId="0" fillId="3" borderId="9" xfId="0" applyFill="1" applyBorder="1" applyAlignment="1">
      <alignment/>
    </xf>
    <xf numFmtId="0" fontId="4" fillId="2" borderId="0" xfId="0" applyFont="1" applyFill="1" applyBorder="1" applyAlignment="1">
      <alignment horizontal="left"/>
    </xf>
    <xf numFmtId="0" fontId="0" fillId="2" borderId="2" xfId="0" applyFill="1" applyBorder="1" applyAlignment="1">
      <alignment horizontal="left"/>
    </xf>
    <xf numFmtId="0" fontId="1" fillId="2" borderId="5" xfId="0" applyFont="1" applyFill="1" applyBorder="1" applyAlignment="1">
      <alignment horizontal="left"/>
    </xf>
    <xf numFmtId="0" fontId="7" fillId="2" borderId="12" xfId="0" applyFont="1" applyFill="1" applyBorder="1" applyAlignment="1">
      <alignment/>
    </xf>
    <xf numFmtId="0" fontId="7" fillId="2" borderId="4" xfId="0" applyFont="1" applyFill="1" applyBorder="1" applyAlignment="1">
      <alignment horizontal="center"/>
    </xf>
    <xf numFmtId="0" fontId="25" fillId="2" borderId="0" xfId="0" applyFont="1" applyFill="1" applyAlignment="1">
      <alignment/>
    </xf>
    <xf numFmtId="0" fontId="7" fillId="2" borderId="10" xfId="0" applyFont="1" applyFill="1" applyBorder="1" applyAlignment="1">
      <alignment/>
    </xf>
    <xf numFmtId="0" fontId="7" fillId="2" borderId="14" xfId="0" applyFont="1" applyFill="1" applyBorder="1" applyAlignment="1">
      <alignment/>
    </xf>
    <xf numFmtId="0" fontId="7" fillId="2" borderId="15" xfId="0" applyFont="1" applyFill="1" applyBorder="1" applyAlignment="1">
      <alignment/>
    </xf>
    <xf numFmtId="0" fontId="0" fillId="2" borderId="0" xfId="0" applyFill="1" applyBorder="1" applyAlignment="1">
      <alignment horizontal="center"/>
    </xf>
    <xf numFmtId="0" fontId="26" fillId="2" borderId="0" xfId="0" applyFont="1" applyFill="1" applyBorder="1" applyAlignment="1">
      <alignment vertical="center"/>
    </xf>
    <xf numFmtId="0" fontId="26" fillId="2" borderId="0" xfId="0" applyFont="1" applyFill="1" applyBorder="1" applyAlignment="1">
      <alignment horizontal="center" vertical="center"/>
    </xf>
    <xf numFmtId="0" fontId="26" fillId="2" borderId="0" xfId="0" applyFont="1" applyFill="1" applyBorder="1" applyAlignment="1">
      <alignment horizontal="left" vertical="center"/>
    </xf>
    <xf numFmtId="172" fontId="0" fillId="2" borderId="0" xfId="0" applyNumberFormat="1" applyFont="1" applyBorder="1" applyAlignment="1">
      <alignment/>
    </xf>
    <xf numFmtId="168" fontId="26" fillId="2" borderId="0" xfId="0" applyNumberFormat="1" applyFont="1" applyAlignment="1">
      <alignment horizontal="right" vertical="center"/>
    </xf>
    <xf numFmtId="168" fontId="26" fillId="2" borderId="0" xfId="0" applyNumberFormat="1" applyFont="1" applyBorder="1" applyAlignment="1">
      <alignment horizontal="right" vertical="center"/>
    </xf>
    <xf numFmtId="168" fontId="26" fillId="2" borderId="0" xfId="0" applyNumberFormat="1" applyFont="1" applyBorder="1" applyAlignment="1">
      <alignment horizontal="left" vertical="center"/>
    </xf>
    <xf numFmtId="168" fontId="0" fillId="2" borderId="0" xfId="0" applyNumberFormat="1" applyFont="1" applyBorder="1" applyAlignment="1">
      <alignment/>
    </xf>
    <xf numFmtId="168" fontId="26" fillId="2" borderId="0" xfId="0" applyNumberFormat="1" applyFont="1" applyBorder="1" applyAlignment="1">
      <alignment horizontal="right"/>
    </xf>
    <xf numFmtId="168" fontId="26" fillId="2" borderId="0" xfId="0" applyNumberFormat="1" applyFont="1" applyBorder="1" applyAlignment="1">
      <alignment horizontal="left"/>
    </xf>
    <xf numFmtId="0" fontId="7" fillId="2" borderId="7" xfId="0" applyFont="1" applyFill="1" applyBorder="1" applyAlignment="1">
      <alignment/>
    </xf>
    <xf numFmtId="168" fontId="11" fillId="2" borderId="0" xfId="0" applyNumberFormat="1" applyFont="1" applyBorder="1" applyAlignment="1">
      <alignment horizontal="right" vertical="center"/>
    </xf>
    <xf numFmtId="0" fontId="11" fillId="2" borderId="7" xfId="21" applyFont="1" applyFill="1" applyBorder="1" applyAlignment="1" applyProtection="1">
      <alignment/>
      <protection hidden="1"/>
    </xf>
    <xf numFmtId="0" fontId="11" fillId="4" borderId="1" xfId="21" applyFont="1" applyFill="1" applyBorder="1" applyAlignment="1" applyProtection="1">
      <alignment/>
      <protection hidden="1"/>
    </xf>
    <xf numFmtId="0" fontId="0" fillId="4" borderId="1" xfId="21" applyFont="1" applyFill="1" applyBorder="1" applyAlignment="1" applyProtection="1">
      <alignment/>
      <protection hidden="1"/>
    </xf>
    <xf numFmtId="0" fontId="0" fillId="4" borderId="11" xfId="21" applyFont="1" applyFill="1" applyBorder="1" applyAlignment="1" applyProtection="1">
      <alignment/>
      <protection hidden="1"/>
    </xf>
    <xf numFmtId="0" fontId="28" fillId="0" borderId="0" xfId="22">
      <alignment/>
      <protection/>
    </xf>
    <xf numFmtId="0" fontId="0" fillId="2" borderId="4" xfId="21" applyFont="1" applyFill="1" applyBorder="1" applyAlignment="1" applyProtection="1">
      <alignment/>
      <protection hidden="1"/>
    </xf>
    <xf numFmtId="0" fontId="0" fillId="4" borderId="0" xfId="21" applyFont="1" applyFill="1" applyBorder="1" applyAlignment="1" applyProtection="1">
      <alignment vertical="top"/>
      <protection hidden="1"/>
    </xf>
    <xf numFmtId="0" fontId="0" fillId="4" borderId="0" xfId="21" applyFont="1" applyFill="1" applyBorder="1" applyAlignment="1" applyProtection="1">
      <alignment/>
      <protection hidden="1"/>
    </xf>
    <xf numFmtId="0" fontId="0" fillId="4" borderId="12" xfId="21" applyFont="1" applyFill="1" applyBorder="1" applyAlignment="1" applyProtection="1">
      <alignment/>
      <protection hidden="1"/>
    </xf>
    <xf numFmtId="0" fontId="29" fillId="2" borderId="5" xfId="19" applyFont="1" applyFill="1" applyBorder="1" applyAlignment="1" applyProtection="1">
      <alignment horizontal="left"/>
      <protection hidden="1"/>
    </xf>
    <xf numFmtId="0" fontId="29" fillId="4" borderId="6" xfId="19" applyFont="1" applyFill="1" applyBorder="1" applyAlignment="1" applyProtection="1">
      <alignment horizontal="left"/>
      <protection hidden="1"/>
    </xf>
    <xf numFmtId="0" fontId="0" fillId="4" borderId="6" xfId="21" applyFont="1" applyFill="1" applyBorder="1" applyAlignment="1" applyProtection="1">
      <alignment/>
      <protection hidden="1"/>
    </xf>
    <xf numFmtId="0" fontId="0" fillId="4" borderId="13" xfId="21" applyFont="1" applyFill="1" applyBorder="1" applyAlignment="1" applyProtection="1">
      <alignment/>
      <protection hidden="1"/>
    </xf>
    <xf numFmtId="0" fontId="0" fillId="4" borderId="7" xfId="21" applyFont="1" applyFill="1" applyBorder="1" applyProtection="1">
      <alignment/>
      <protection hidden="1"/>
    </xf>
    <xf numFmtId="0" fontId="0" fillId="4" borderId="1" xfId="21" applyFont="1" applyFill="1" applyBorder="1" applyProtection="1">
      <alignment/>
      <protection hidden="1"/>
    </xf>
    <xf numFmtId="0" fontId="0" fillId="4" borderId="11" xfId="21" applyFont="1" applyFill="1" applyBorder="1" applyProtection="1">
      <alignment/>
      <protection hidden="1"/>
    </xf>
    <xf numFmtId="0" fontId="0" fillId="4" borderId="4" xfId="21" applyFont="1" applyFill="1" applyBorder="1" applyProtection="1">
      <alignment/>
      <protection hidden="1"/>
    </xf>
    <xf numFmtId="0" fontId="0" fillId="4" borderId="0" xfId="21" applyFont="1" applyFill="1" applyBorder="1" applyProtection="1">
      <alignment/>
      <protection hidden="1"/>
    </xf>
    <xf numFmtId="0" fontId="0" fillId="4" borderId="12" xfId="21" applyFont="1" applyFill="1" applyBorder="1" applyProtection="1">
      <alignment/>
      <protection hidden="1"/>
    </xf>
    <xf numFmtId="49" fontId="0" fillId="4" borderId="0" xfId="21" applyNumberFormat="1" applyFont="1" applyFill="1" applyBorder="1" applyProtection="1">
      <alignment/>
      <protection hidden="1"/>
    </xf>
    <xf numFmtId="0" fontId="0" fillId="4" borderId="0" xfId="21" applyFont="1" applyFill="1" applyBorder="1" applyProtection="1" quotePrefix="1">
      <alignment/>
      <protection hidden="1"/>
    </xf>
    <xf numFmtId="0" fontId="0" fillId="4" borderId="5" xfId="21" applyFont="1" applyFill="1" applyBorder="1" applyProtection="1">
      <alignment/>
      <protection hidden="1"/>
    </xf>
    <xf numFmtId="0" fontId="0" fillId="4" borderId="6" xfId="21" applyFont="1" applyFill="1" applyBorder="1" applyProtection="1">
      <alignment/>
      <protection hidden="1"/>
    </xf>
    <xf numFmtId="0" fontId="11" fillId="4" borderId="4" xfId="21" applyFont="1" applyFill="1" applyBorder="1" applyAlignment="1" applyProtection="1">
      <alignment/>
      <protection hidden="1"/>
    </xf>
    <xf numFmtId="0" fontId="11" fillId="2" borderId="4" xfId="21" applyFont="1" applyFill="1" applyBorder="1" applyAlignment="1" applyProtection="1">
      <alignment/>
      <protection hidden="1"/>
    </xf>
    <xf numFmtId="0" fontId="0" fillId="2" borderId="0" xfId="21" applyFont="1" applyFill="1" applyBorder="1" applyProtection="1">
      <alignment/>
      <protection hidden="1"/>
    </xf>
    <xf numFmtId="0" fontId="11" fillId="2" borderId="0" xfId="21" applyFont="1" applyFill="1" applyBorder="1" applyAlignment="1" applyProtection="1">
      <alignment horizontal="centerContinuous"/>
      <protection hidden="1"/>
    </xf>
    <xf numFmtId="0" fontId="11" fillId="4" borderId="0" xfId="21" applyFont="1" applyFill="1" applyBorder="1" applyAlignment="1" applyProtection="1">
      <alignment horizontal="centerContinuous"/>
      <protection hidden="1"/>
    </xf>
    <xf numFmtId="0" fontId="11" fillId="4" borderId="12" xfId="21" applyFont="1" applyFill="1" applyBorder="1" applyAlignment="1" applyProtection="1">
      <alignment horizontal="centerContinuous"/>
      <protection hidden="1"/>
    </xf>
    <xf numFmtId="0" fontId="11" fillId="2" borderId="4" xfId="21" applyFont="1" applyFill="1" applyBorder="1" applyAlignment="1" applyProtection="1">
      <alignment horizontal="left"/>
      <protection hidden="1"/>
    </xf>
    <xf numFmtId="1" fontId="11" fillId="2" borderId="4" xfId="21" applyNumberFormat="1" applyFont="1" applyFill="1" applyBorder="1" applyAlignment="1" applyProtection="1">
      <alignment horizontal="left"/>
      <protection hidden="1"/>
    </xf>
    <xf numFmtId="0" fontId="0" fillId="4" borderId="0" xfId="21" applyFont="1" applyFill="1" applyProtection="1">
      <alignment/>
      <protection hidden="1"/>
    </xf>
    <xf numFmtId="0" fontId="30" fillId="2" borderId="13" xfId="19" applyFont="1" applyFill="1" applyBorder="1" applyAlignment="1" applyProtection="1">
      <alignment horizontal="left"/>
      <protection hidden="1"/>
    </xf>
    <xf numFmtId="0" fontId="0" fillId="4" borderId="10" xfId="21" applyFont="1" applyFill="1" applyBorder="1" applyProtection="1">
      <alignment/>
      <protection hidden="1"/>
    </xf>
    <xf numFmtId="0" fontId="0" fillId="4" borderId="14" xfId="21" applyFont="1" applyFill="1" applyBorder="1" applyProtection="1">
      <alignment/>
      <protection hidden="1"/>
    </xf>
    <xf numFmtId="0" fontId="0" fillId="4" borderId="15" xfId="21" applyFont="1" applyFill="1" applyBorder="1" applyProtection="1">
      <alignment/>
      <protection hidden="1"/>
    </xf>
    <xf numFmtId="0" fontId="28" fillId="0" borderId="0" xfId="22" applyFont="1">
      <alignment/>
      <protection/>
    </xf>
    <xf numFmtId="0" fontId="0" fillId="0" borderId="0" xfId="21" applyFont="1" applyProtection="1">
      <alignment/>
      <protection hidden="1"/>
    </xf>
    <xf numFmtId="0" fontId="0" fillId="2" borderId="0" xfId="0" applyFont="1" applyFill="1" applyAlignment="1">
      <alignment/>
    </xf>
    <xf numFmtId="0" fontId="0" fillId="2" borderId="0" xfId="0" applyFont="1" applyFill="1" applyBorder="1" applyAlignment="1">
      <alignment/>
    </xf>
    <xf numFmtId="0" fontId="26"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0" fontId="0" fillId="2" borderId="0" xfId="0" applyFont="1" applyFill="1" applyBorder="1" applyAlignment="1">
      <alignment/>
    </xf>
    <xf numFmtId="168" fontId="0" fillId="2" borderId="0" xfId="0" applyNumberFormat="1" applyFont="1" applyBorder="1" applyAlignment="1">
      <alignment horizontal="right"/>
    </xf>
    <xf numFmtId="168" fontId="26" fillId="2" borderId="12" xfId="0" applyNumberFormat="1" applyFont="1" applyBorder="1" applyAlignment="1">
      <alignment horizontal="right" vertical="center"/>
    </xf>
    <xf numFmtId="0" fontId="1" fillId="2" borderId="0" xfId="0" applyFont="1" applyFill="1" applyBorder="1" applyAlignment="1">
      <alignment/>
    </xf>
    <xf numFmtId="0" fontId="7" fillId="2" borderId="11" xfId="0" applyFont="1" applyFill="1" applyBorder="1" applyAlignment="1">
      <alignment horizontal="center"/>
    </xf>
    <xf numFmtId="0" fontId="3" fillId="2" borderId="12" xfId="0" applyFont="1" applyFill="1" applyBorder="1" applyAlignment="1">
      <alignment/>
    </xf>
    <xf numFmtId="168" fontId="26" fillId="2" borderId="12" xfId="0" applyNumberFormat="1" applyFont="1" applyBorder="1" applyAlignment="1">
      <alignment horizontal="left" vertical="center"/>
    </xf>
    <xf numFmtId="168" fontId="0" fillId="2" borderId="12" xfId="0" applyNumberFormat="1" applyFont="1" applyFill="1" applyBorder="1" applyAlignment="1">
      <alignment/>
    </xf>
    <xf numFmtId="168" fontId="0" fillId="2" borderId="12" xfId="0" applyNumberFormat="1" applyFont="1" applyBorder="1" applyAlignment="1">
      <alignment/>
    </xf>
    <xf numFmtId="0" fontId="0" fillId="2" borderId="4" xfId="0" applyFont="1" applyFill="1" applyBorder="1" applyAlignment="1">
      <alignment/>
    </xf>
    <xf numFmtId="0" fontId="0" fillId="2" borderId="4" xfId="0" applyFont="1" applyFill="1" applyBorder="1" applyAlignment="1">
      <alignment/>
    </xf>
    <xf numFmtId="0" fontId="26" fillId="2" borderId="4" xfId="0" applyFont="1" applyFill="1" applyBorder="1" applyAlignment="1">
      <alignment/>
    </xf>
    <xf numFmtId="168" fontId="3" fillId="2" borderId="12" xfId="0" applyNumberFormat="1" applyFont="1" applyFill="1" applyBorder="1" applyAlignment="1">
      <alignment/>
    </xf>
    <xf numFmtId="0" fontId="0" fillId="2" borderId="0" xfId="0" applyFill="1" applyAlignment="1">
      <alignment horizontal="center"/>
    </xf>
    <xf numFmtId="0" fontId="0" fillId="2" borderId="7" xfId="0" applyFill="1" applyBorder="1" applyAlignment="1">
      <alignment horizontal="center"/>
    </xf>
    <xf numFmtId="0" fontId="0" fillId="3" borderId="10" xfId="0" applyFill="1" applyBorder="1" applyAlignment="1">
      <alignment horizontal="center"/>
    </xf>
    <xf numFmtId="0" fontId="0" fillId="3" borderId="15" xfId="0" applyFill="1" applyBorder="1" applyAlignment="1">
      <alignment horizontal="center"/>
    </xf>
    <xf numFmtId="0" fontId="11" fillId="2" borderId="0" xfId="0" applyFont="1" applyFill="1" applyAlignment="1">
      <alignment horizontal="center"/>
    </xf>
    <xf numFmtId="168" fontId="0" fillId="2" borderId="0" xfId="0" applyNumberFormat="1" applyFont="1" applyBorder="1" applyAlignment="1">
      <alignment horizontal="right" vertical="center"/>
    </xf>
    <xf numFmtId="0" fontId="0" fillId="4" borderId="5" xfId="21" applyFont="1" applyFill="1" applyBorder="1" applyAlignment="1" applyProtection="1">
      <alignment horizontal="left" vertical="top" wrapText="1"/>
      <protection hidden="1"/>
    </xf>
    <xf numFmtId="0" fontId="0" fillId="4" borderId="6" xfId="21" applyFont="1" applyFill="1" applyBorder="1" applyAlignment="1" applyProtection="1">
      <alignment horizontal="left" vertical="top" wrapText="1"/>
      <protection hidden="1"/>
    </xf>
    <xf numFmtId="0" fontId="0" fillId="4" borderId="13" xfId="21" applyFont="1" applyFill="1" applyBorder="1" applyAlignment="1" applyProtection="1">
      <alignment horizontal="left" vertical="top" wrapText="1"/>
      <protection hidden="1"/>
    </xf>
    <xf numFmtId="49" fontId="0" fillId="2" borderId="0" xfId="21" applyNumberFormat="1" applyFont="1" applyFill="1" applyBorder="1" applyAlignment="1" applyProtection="1">
      <alignment horizontal="left"/>
      <protection hidden="1"/>
    </xf>
    <xf numFmtId="49" fontId="0" fillId="2" borderId="12" xfId="21" applyNumberFormat="1" applyFont="1" applyFill="1" applyBorder="1" applyAlignment="1" applyProtection="1">
      <alignment horizontal="left"/>
      <protection hidden="1"/>
    </xf>
    <xf numFmtId="0" fontId="30" fillId="2" borderId="6" xfId="19" applyFont="1" applyFill="1" applyBorder="1" applyAlignment="1" applyProtection="1">
      <alignment horizontal="left"/>
      <protection hidden="1"/>
    </xf>
    <xf numFmtId="0" fontId="0" fillId="4" borderId="7" xfId="21" applyFont="1" applyFill="1" applyBorder="1" applyAlignment="1" applyProtection="1">
      <alignment horizontal="left" vertical="top" wrapText="1"/>
      <protection hidden="1"/>
    </xf>
    <xf numFmtId="0" fontId="0" fillId="4" borderId="1" xfId="21" applyFont="1" applyFill="1" applyBorder="1" applyAlignment="1" applyProtection="1">
      <alignment horizontal="left" vertical="top" wrapText="1"/>
      <protection hidden="1"/>
    </xf>
    <xf numFmtId="0" fontId="0" fillId="4" borderId="11" xfId="21" applyFont="1" applyFill="1" applyBorder="1" applyAlignment="1" applyProtection="1">
      <alignment horizontal="left" vertical="top" wrapText="1"/>
      <protection hidden="1"/>
    </xf>
    <xf numFmtId="0" fontId="0" fillId="4" borderId="4" xfId="21" applyFont="1" applyFill="1" applyBorder="1" applyAlignment="1" applyProtection="1">
      <alignment horizontal="left" vertical="top" wrapText="1"/>
      <protection hidden="1"/>
    </xf>
    <xf numFmtId="0" fontId="0" fillId="4" borderId="0" xfId="21" applyFont="1" applyFill="1" applyBorder="1" applyAlignment="1" applyProtection="1">
      <alignment horizontal="left" vertical="top" wrapText="1"/>
      <protection hidden="1"/>
    </xf>
    <xf numFmtId="0" fontId="0" fillId="4" borderId="12" xfId="21" applyFont="1" applyFill="1" applyBorder="1" applyAlignment="1" applyProtection="1">
      <alignment horizontal="left" vertical="top" wrapText="1"/>
      <protection hidden="1"/>
    </xf>
    <xf numFmtId="49" fontId="0" fillId="2" borderId="1" xfId="21" applyNumberFormat="1" applyFont="1" applyFill="1" applyBorder="1" applyAlignment="1" applyProtection="1">
      <alignment horizontal="left"/>
      <protection hidden="1"/>
    </xf>
    <xf numFmtId="49" fontId="0" fillId="2" borderId="11" xfId="21" applyNumberFormat="1" applyFont="1" applyFill="1" applyBorder="1" applyAlignment="1" applyProtection="1">
      <alignment horizontal="left"/>
      <protection hidden="1"/>
    </xf>
    <xf numFmtId="177" fontId="0" fillId="2" borderId="10" xfId="21" applyNumberFormat="1" applyFont="1" applyFill="1" applyBorder="1" applyAlignment="1" applyProtection="1">
      <alignment horizontal="left"/>
      <protection hidden="1"/>
    </xf>
    <xf numFmtId="177" fontId="0" fillId="2" borderId="15" xfId="21" applyNumberFormat="1" applyFont="1" applyFill="1" applyBorder="1" applyAlignment="1" applyProtection="1">
      <alignment horizontal="left"/>
      <protection hidden="1"/>
    </xf>
    <xf numFmtId="0" fontId="0" fillId="2" borderId="10" xfId="0" applyFill="1" applyBorder="1" applyAlignment="1">
      <alignment horizontal="left"/>
    </xf>
    <xf numFmtId="0" fontId="0" fillId="2" borderId="15" xfId="0" applyFill="1" applyBorder="1" applyAlignment="1">
      <alignment horizontal="left"/>
    </xf>
    <xf numFmtId="0" fontId="0" fillId="2" borderId="1" xfId="0" applyFill="1" applyBorder="1" applyAlignment="1">
      <alignment horizontal="center"/>
    </xf>
    <xf numFmtId="0" fontId="11" fillId="2" borderId="0" xfId="0" applyFont="1" applyFill="1" applyAlignment="1">
      <alignment horizontal="left"/>
    </xf>
    <xf numFmtId="0" fontId="0" fillId="2" borderId="0" xfId="0" applyFont="1" applyFill="1" applyAlignment="1">
      <alignment horizontal="left"/>
    </xf>
    <xf numFmtId="0" fontId="0" fillId="2" borderId="4"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2" borderId="5"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vertical="top"/>
    </xf>
    <xf numFmtId="0" fontId="0" fillId="2" borderId="6" xfId="0" applyFill="1" applyBorder="1" applyAlignment="1">
      <alignment horizontal="center" vertical="top"/>
    </xf>
    <xf numFmtId="0" fontId="5" fillId="2" borderId="0" xfId="0" applyFont="1" applyFill="1" applyBorder="1" applyAlignment="1">
      <alignment horizontal="right"/>
    </xf>
    <xf numFmtId="0" fontId="7" fillId="2" borderId="10" xfId="0" applyFont="1" applyFill="1" applyBorder="1" applyAlignment="1">
      <alignment horizont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7" fillId="2" borderId="5" xfId="0" applyFont="1" applyFill="1" applyBorder="1" applyAlignment="1">
      <alignment horizontal="center"/>
    </xf>
    <xf numFmtId="0" fontId="7" fillId="2" borderId="13" xfId="0" applyFont="1" applyFill="1" applyBorder="1" applyAlignment="1">
      <alignment horizontal="center"/>
    </xf>
    <xf numFmtId="0" fontId="7" fillId="2" borderId="7" xfId="0" applyFont="1" applyFill="1" applyBorder="1" applyAlignment="1">
      <alignment horizontal="center"/>
    </xf>
    <xf numFmtId="0" fontId="7" fillId="2" borderId="11" xfId="0" applyFont="1" applyFill="1" applyBorder="1" applyAlignment="1">
      <alignment horizontal="center"/>
    </xf>
    <xf numFmtId="0" fontId="7" fillId="2"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7" fillId="2" borderId="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7" fillId="2" borderId="1" xfId="0" applyFont="1" applyFill="1" applyBorder="1" applyAlignment="1">
      <alignment horizontal="center"/>
    </xf>
    <xf numFmtId="0" fontId="7" fillId="2" borderId="10" xfId="0" applyFont="1" applyFill="1" applyBorder="1" applyAlignment="1">
      <alignment horizontal="center"/>
    </xf>
    <xf numFmtId="0" fontId="7" fillId="2" borderId="15" xfId="0" applyFont="1" applyFill="1" applyBorder="1" applyAlignment="1">
      <alignment horizontal="center"/>
    </xf>
    <xf numFmtId="0" fontId="0" fillId="2" borderId="10" xfId="0" applyFont="1" applyFill="1" applyBorder="1" applyAlignment="1">
      <alignment horizontal="center"/>
    </xf>
    <xf numFmtId="0" fontId="0" fillId="2" borderId="14" xfId="0" applyFont="1" applyFill="1" applyBorder="1" applyAlignment="1">
      <alignment horizontal="center"/>
    </xf>
    <xf numFmtId="0" fontId="0" fillId="2" borderId="1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30" fillId="2" borderId="6" xfId="18" applyFont="1" applyFill="1" applyBorder="1" applyAlignment="1" applyProtection="1">
      <alignment horizontal="left"/>
      <protection hidden="1"/>
    </xf>
    <xf numFmtId="0" fontId="30" fillId="4" borderId="6" xfId="18" applyFont="1" applyFill="1" applyBorder="1" applyAlignment="1" applyProtection="1">
      <alignment horizontal="left"/>
      <protection hidden="1"/>
    </xf>
    <xf numFmtId="0" fontId="30" fillId="4" borderId="6" xfId="19" applyFont="1" applyFill="1" applyBorder="1" applyAlignment="1" applyProtection="1">
      <alignment horizontal="left"/>
      <protection hidden="1"/>
    </xf>
    <xf numFmtId="0" fontId="30" fillId="4" borderId="13" xfId="19" applyFont="1" applyFill="1" applyBorder="1" applyAlignment="1" applyProtection="1">
      <alignment horizontal="left"/>
      <protection hidden="1"/>
    </xf>
    <xf numFmtId="169" fontId="26" fillId="2" borderId="16" xfId="0" applyFont="1" applyBorder="1" applyAlignment="1">
      <alignment horizontal="right" vertical="center" wrapText="1"/>
    </xf>
    <xf numFmtId="0" fontId="0" fillId="2" borderId="0" xfId="0" applyFont="1" applyFill="1" applyAlignment="1">
      <alignment/>
    </xf>
    <xf numFmtId="49" fontId="26" fillId="2" borderId="16" xfId="0" applyFont="1" applyBorder="1" applyAlignment="1">
      <alignment horizontal="left" vertical="center" wrapText="1"/>
    </xf>
    <xf numFmtId="169" fontId="26" fillId="2" borderId="17" xfId="0" applyFont="1" applyBorder="1" applyAlignment="1">
      <alignment horizontal="right" vertical="center" wrapText="1"/>
    </xf>
    <xf numFmtId="0" fontId="0" fillId="2" borderId="12" xfId="0" applyFont="1" applyFill="1" applyBorder="1" applyAlignment="1">
      <alignment/>
    </xf>
    <xf numFmtId="168" fontId="26" fillId="2" borderId="0" xfId="0" applyFont="1" applyAlignment="1">
      <alignment horizontal="right" vertical="center" wrapText="1"/>
    </xf>
    <xf numFmtId="49" fontId="26" fillId="2" borderId="18" xfId="0" applyFont="1" applyBorder="1" applyAlignment="1">
      <alignment horizontal="left" vertical="center" wrapText="1"/>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XCEL-Vorblatt für Statistische Berichte"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gradFill rotWithShape="1">
                <a:gsLst>
                  <a:gs pos="0">
                    <a:srgbClr val="005E75"/>
                  </a:gs>
                  <a:gs pos="50000">
                    <a:srgbClr val="00CCFF"/>
                  </a:gs>
                  <a:gs pos="100000">
                    <a:srgbClr val="005E75"/>
                  </a:gs>
                </a:gsLst>
                <a:lin ang="5400000" scaled="1"/>
              </a:gradFill>
            </c:spPr>
          </c:dPt>
          <c:val>
            <c:numRef>
              <c:f>'Statistischer Bericht'!#REF!</c:f>
              <c:numCache>
                <c:ptCount val="1"/>
                <c:pt idx="0">
                  <c:v>1</c:v>
                </c:pt>
              </c:numCache>
            </c:numRef>
          </c:val>
        </c:ser>
        <c:gapWidth val="40"/>
        <c:axId val="18943174"/>
        <c:axId val="36270839"/>
      </c:barChart>
      <c:catAx>
        <c:axId val="18943174"/>
        <c:scaling>
          <c:orientation val="minMax"/>
        </c:scaling>
        <c:axPos val="l"/>
        <c:delete val="0"/>
        <c:numFmt formatCode="General" sourceLinked="1"/>
        <c:majorTickMark val="none"/>
        <c:minorTickMark val="none"/>
        <c:tickLblPos val="none"/>
        <c:crossAx val="36270839"/>
        <c:crosses val="autoZero"/>
        <c:auto val="1"/>
        <c:lblOffset val="100"/>
        <c:noMultiLvlLbl val="0"/>
      </c:catAx>
      <c:valAx>
        <c:axId val="36270839"/>
        <c:scaling>
          <c:orientation val="minMax"/>
        </c:scaling>
        <c:axPos val="b"/>
        <c:majorGridlines/>
        <c:delete val="0"/>
        <c:numFmt formatCode="General" sourceLinked="1"/>
        <c:majorTickMark val="out"/>
        <c:minorTickMark val="none"/>
        <c:tickLblPos val="nextTo"/>
        <c:txPr>
          <a:bodyPr/>
          <a:lstStyle/>
          <a:p>
            <a:pPr>
              <a:defRPr lang="en-US" cap="none" sz="125" b="1" i="0" u="none" baseline="0">
                <a:latin typeface="Arial"/>
                <a:ea typeface="Arial"/>
                <a:cs typeface="Arial"/>
              </a:defRPr>
            </a:pPr>
          </a:p>
        </c:txPr>
        <c:crossAx val="18943174"/>
        <c:crossesAt val="1"/>
        <c:crossBetween val="between"/>
        <c:dispUnits/>
        <c:majorUnit val="20"/>
        <c:minorUnit val="10"/>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'Statistischer Bericht'!#REF!</c:f>
              <c:numCache>
                <c:ptCount val="1"/>
                <c:pt idx="0">
                  <c:v>1</c:v>
                </c:pt>
              </c:numCache>
            </c:numRef>
          </c:val>
        </c:ser>
        <c:gapWidth val="40"/>
        <c:axId val="58002096"/>
        <c:axId val="52256817"/>
      </c:barChart>
      <c:catAx>
        <c:axId val="58002096"/>
        <c:scaling>
          <c:orientation val="minMax"/>
        </c:scaling>
        <c:axPos val="l"/>
        <c:delete val="0"/>
        <c:numFmt formatCode="General" sourceLinked="1"/>
        <c:majorTickMark val="none"/>
        <c:minorTickMark val="none"/>
        <c:tickLblPos val="none"/>
        <c:crossAx val="52256817"/>
        <c:crosses val="autoZero"/>
        <c:auto val="1"/>
        <c:lblOffset val="100"/>
        <c:noMultiLvlLbl val="0"/>
      </c:catAx>
      <c:valAx>
        <c:axId val="52256817"/>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8002096"/>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549306"/>
        <c:axId val="4943755"/>
      </c:barChart>
      <c:catAx>
        <c:axId val="549306"/>
        <c:scaling>
          <c:orientation val="minMax"/>
        </c:scaling>
        <c:axPos val="l"/>
        <c:delete val="0"/>
        <c:numFmt formatCode="General" sourceLinked="1"/>
        <c:majorTickMark val="none"/>
        <c:minorTickMark val="none"/>
        <c:tickLblPos val="none"/>
        <c:crossAx val="4943755"/>
        <c:crosses val="autoZero"/>
        <c:auto val="1"/>
        <c:lblOffset val="100"/>
        <c:noMultiLvlLbl val="0"/>
      </c:catAx>
      <c:valAx>
        <c:axId val="4943755"/>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4930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44493796"/>
        <c:axId val="64899845"/>
      </c:barChart>
      <c:catAx>
        <c:axId val="44493796"/>
        <c:scaling>
          <c:orientation val="minMax"/>
        </c:scaling>
        <c:axPos val="l"/>
        <c:delete val="0"/>
        <c:numFmt formatCode="General" sourceLinked="1"/>
        <c:majorTickMark val="none"/>
        <c:minorTickMark val="none"/>
        <c:tickLblPos val="none"/>
        <c:crossAx val="64899845"/>
        <c:crosses val="autoZero"/>
        <c:auto val="1"/>
        <c:lblOffset val="100"/>
        <c:noMultiLvlLbl val="0"/>
      </c:catAx>
      <c:valAx>
        <c:axId val="64899845"/>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449379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'[1]Statistischer Bericht'!#REF!</c:f>
              <c:numCache>
                <c:ptCount val="10"/>
                <c:pt idx="0">
                  <c:v>0</c:v>
                </c:pt>
                <c:pt idx="1">
                  <c:v>0</c:v>
                </c:pt>
                <c:pt idx="2">
                  <c:v>0</c:v>
                </c:pt>
                <c:pt idx="3">
                  <c:v>0</c:v>
                </c:pt>
                <c:pt idx="4">
                  <c:v>0</c:v>
                </c:pt>
                <c:pt idx="5">
                  <c:v>0</c:v>
                </c:pt>
                <c:pt idx="6">
                  <c:v>0</c:v>
                </c:pt>
                <c:pt idx="7">
                  <c:v>0</c:v>
                </c:pt>
                <c:pt idx="8">
                  <c:v>0</c:v>
                </c:pt>
                <c:pt idx="9">
                  <c:v>0</c:v>
                </c:pt>
              </c:numCache>
            </c:numRef>
          </c:val>
        </c:ser>
        <c:gapWidth val="40"/>
        <c:axId val="47227694"/>
        <c:axId val="22396063"/>
      </c:barChart>
      <c:catAx>
        <c:axId val="47227694"/>
        <c:scaling>
          <c:orientation val="minMax"/>
        </c:scaling>
        <c:axPos val="l"/>
        <c:delete val="0"/>
        <c:numFmt formatCode="General" sourceLinked="1"/>
        <c:majorTickMark val="none"/>
        <c:minorTickMark val="none"/>
        <c:tickLblPos val="none"/>
        <c:crossAx val="22396063"/>
        <c:crosses val="autoZero"/>
        <c:auto val="1"/>
        <c:lblOffset val="100"/>
        <c:noMultiLvlLbl val="0"/>
      </c:catAx>
      <c:valAx>
        <c:axId val="22396063"/>
        <c:scaling>
          <c:orientation val="minMax"/>
          <c:min val="-12"/>
        </c:scaling>
        <c:axPos val="b"/>
        <c:majorGridlines/>
        <c:delete val="0"/>
        <c:numFmt formatCode="General" sourceLinked="1"/>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47227694"/>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'[1]Statistischer Bericht'!#REF!</c:f>
              <c:numCache>
                <c:ptCount val="10"/>
                <c:pt idx="0">
                  <c:v>0</c:v>
                </c:pt>
                <c:pt idx="1">
                  <c:v>0</c:v>
                </c:pt>
                <c:pt idx="2">
                  <c:v>0</c:v>
                </c:pt>
                <c:pt idx="3">
                  <c:v>0</c:v>
                </c:pt>
                <c:pt idx="4">
                  <c:v>0</c:v>
                </c:pt>
                <c:pt idx="5">
                  <c:v>0</c:v>
                </c:pt>
                <c:pt idx="6">
                  <c:v>0</c:v>
                </c:pt>
                <c:pt idx="7">
                  <c:v>0</c:v>
                </c:pt>
                <c:pt idx="8">
                  <c:v>0</c:v>
                </c:pt>
                <c:pt idx="9">
                  <c:v>0</c:v>
                </c:pt>
              </c:numCache>
            </c:numRef>
          </c:val>
        </c:ser>
        <c:gapWidth val="40"/>
        <c:axId val="237976"/>
        <c:axId val="2141785"/>
      </c:barChart>
      <c:catAx>
        <c:axId val="237976"/>
        <c:scaling>
          <c:orientation val="minMax"/>
        </c:scaling>
        <c:axPos val="l"/>
        <c:delete val="0"/>
        <c:numFmt formatCode="General" sourceLinked="1"/>
        <c:majorTickMark val="none"/>
        <c:minorTickMark val="none"/>
        <c:tickLblPos val="none"/>
        <c:crossAx val="2141785"/>
        <c:crosses val="autoZero"/>
        <c:auto val="1"/>
        <c:lblOffset val="100"/>
        <c:noMultiLvlLbl val="0"/>
      </c:catAx>
      <c:valAx>
        <c:axId val="2141785"/>
        <c:scaling>
          <c:orientation val="minMax"/>
          <c:max val="120"/>
        </c:scaling>
        <c:axPos val="b"/>
        <c:majorGridlines/>
        <c:delete val="0"/>
        <c:numFmt formatCode="0" sourceLinked="0"/>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237976"/>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5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gradFill rotWithShape="1">
                <a:gsLst>
                  <a:gs pos="0">
                    <a:srgbClr val="005E75"/>
                  </a:gs>
                  <a:gs pos="50000">
                    <a:srgbClr val="00CCFF"/>
                  </a:gs>
                  <a:gs pos="100000">
                    <a:srgbClr val="005E75"/>
                  </a:gs>
                </a:gsLst>
                <a:lin ang="5400000" scaled="1"/>
              </a:gradFill>
            </c:spPr>
          </c:dPt>
          <c:val>
            <c:numRef>
              <c:f>'Seite 1'!$E$37:$E$46</c:f>
              <c:numCache/>
            </c:numRef>
          </c:val>
        </c:ser>
        <c:gapWidth val="40"/>
        <c:axId val="19276066"/>
        <c:axId val="39266867"/>
      </c:barChart>
      <c:catAx>
        <c:axId val="19276066"/>
        <c:scaling>
          <c:orientation val="minMax"/>
        </c:scaling>
        <c:axPos val="l"/>
        <c:delete val="0"/>
        <c:numFmt formatCode="General" sourceLinked="1"/>
        <c:majorTickMark val="none"/>
        <c:minorTickMark val="none"/>
        <c:tickLblPos val="none"/>
        <c:crossAx val="39266867"/>
        <c:crosses val="autoZero"/>
        <c:auto val="1"/>
        <c:lblOffset val="100"/>
        <c:noMultiLvlLbl val="0"/>
      </c:catAx>
      <c:valAx>
        <c:axId val="39266867"/>
        <c:scaling>
          <c:orientation val="minMax"/>
        </c:scaling>
        <c:axPos val="b"/>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19276066"/>
        <c:crossesAt val="1"/>
        <c:crossBetween val="between"/>
        <c:dispUnits/>
        <c:majorUnit val="20"/>
        <c:minorUnit val="1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75"/>
          <c:w val="1"/>
          <c:h val="0.96075"/>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1'!$D$37:$D$46</c:f>
              <c:numCache/>
            </c:numRef>
          </c:val>
        </c:ser>
        <c:gapWidth val="40"/>
        <c:axId val="17857484"/>
        <c:axId val="26499629"/>
      </c:barChart>
      <c:catAx>
        <c:axId val="17857484"/>
        <c:scaling>
          <c:orientation val="minMax"/>
        </c:scaling>
        <c:axPos val="l"/>
        <c:delete val="0"/>
        <c:numFmt formatCode="General" sourceLinked="1"/>
        <c:majorTickMark val="none"/>
        <c:minorTickMark val="none"/>
        <c:tickLblPos val="none"/>
        <c:crossAx val="26499629"/>
        <c:crosses val="autoZero"/>
        <c:auto val="1"/>
        <c:lblOffset val="100"/>
        <c:noMultiLvlLbl val="0"/>
      </c:catAx>
      <c:valAx>
        <c:axId val="26499629"/>
        <c:scaling>
          <c:orientation val="minMax"/>
        </c:scaling>
        <c:axPos val="b"/>
        <c:majorGridlines/>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17857484"/>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wmf"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0.74875</cdr:y>
    </cdr:from>
    <cdr:to>
      <cdr:x>1</cdr:x>
      <cdr:y>0.9245</cdr:y>
    </cdr:to>
    <cdr:sp>
      <cdr:nvSpPr>
        <cdr:cNvPr id="1" name="Rectangle 1"/>
        <cdr:cNvSpPr>
          <a:spLocks/>
        </cdr:cNvSpPr>
      </cdr:nvSpPr>
      <cdr:spPr>
        <a:xfrm>
          <a:off x="0" y="0"/>
          <a:ext cx="1790700" cy="0"/>
        </a:xfrm>
        <a:prstGeom prst="rect">
          <a:avLst/>
        </a:prstGeom>
        <a:solidFill>
          <a:srgbClr val="FFFFFF"/>
        </a:solidFill>
        <a:ln w="9525" cmpd="sng">
          <a:noFill/>
        </a:ln>
      </cdr:spPr>
      <cdr:txBody>
        <a:bodyPr vertOverflow="clip" wrap="square"/>
        <a:p>
          <a:pPr algn="l">
            <a:defRPr/>
          </a:pPr>
          <a:r>
            <a:rPr lang="en-US" cap="none" sz="900" b="1" i="0" u="none" baseline="0">
              <a:latin typeface="Arial"/>
              <a:ea typeface="Arial"/>
              <a:cs typeface="Arial"/>
            </a:rPr>
            <a:t>5              4               3             2               1              0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0</xdr:row>
      <xdr:rowOff>0</xdr:rowOff>
    </xdr:from>
    <xdr:to>
      <xdr:col>3</xdr:col>
      <xdr:colOff>133350</xdr:colOff>
      <xdr:row>0</xdr:row>
      <xdr:rowOff>0</xdr:rowOff>
    </xdr:to>
    <xdr:sp>
      <xdr:nvSpPr>
        <xdr:cNvPr id="1" name="Rectangle 1"/>
        <xdr:cNvSpPr>
          <a:spLocks/>
        </xdr:cNvSpPr>
      </xdr:nvSpPr>
      <xdr:spPr>
        <a:xfrm>
          <a:off x="1943100" y="0"/>
          <a:ext cx="9239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790575</xdr:colOff>
      <xdr:row>0</xdr:row>
      <xdr:rowOff>0</xdr:rowOff>
    </xdr:from>
    <xdr:to>
      <xdr:col>3</xdr:col>
      <xdr:colOff>171450</xdr:colOff>
      <xdr:row>0</xdr:row>
      <xdr:rowOff>0</xdr:rowOff>
    </xdr:to>
    <xdr:sp>
      <xdr:nvSpPr>
        <xdr:cNvPr id="2" name="Rectangle 2"/>
        <xdr:cNvSpPr>
          <a:spLocks/>
        </xdr:cNvSpPr>
      </xdr:nvSpPr>
      <xdr:spPr>
        <a:xfrm>
          <a:off x="1943100" y="0"/>
          <a:ext cx="9620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790575</xdr:colOff>
      <xdr:row>0</xdr:row>
      <xdr:rowOff>0</xdr:rowOff>
    </xdr:from>
    <xdr:to>
      <xdr:col>3</xdr:col>
      <xdr:colOff>161925</xdr:colOff>
      <xdr:row>0</xdr:row>
      <xdr:rowOff>0</xdr:rowOff>
    </xdr:to>
    <xdr:sp>
      <xdr:nvSpPr>
        <xdr:cNvPr id="3" name="Rectangle 3"/>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790575</xdr:colOff>
      <xdr:row>0</xdr:row>
      <xdr:rowOff>0</xdr:rowOff>
    </xdr:from>
    <xdr:to>
      <xdr:col>3</xdr:col>
      <xdr:colOff>257175</xdr:colOff>
      <xdr:row>0</xdr:row>
      <xdr:rowOff>0</xdr:rowOff>
    </xdr:to>
    <xdr:sp>
      <xdr:nvSpPr>
        <xdr:cNvPr id="4" name="Rectangle 4"/>
        <xdr:cNvSpPr>
          <a:spLocks/>
        </xdr:cNvSpPr>
      </xdr:nvSpPr>
      <xdr:spPr>
        <a:xfrm>
          <a:off x="1943100" y="0"/>
          <a:ext cx="10477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Verkehrsvermittlung</a:t>
          </a:r>
        </a:p>
      </xdr:txBody>
    </xdr:sp>
    <xdr:clientData/>
  </xdr:twoCellAnchor>
  <xdr:twoCellAnchor>
    <xdr:from>
      <xdr:col>1</xdr:col>
      <xdr:colOff>790575</xdr:colOff>
      <xdr:row>0</xdr:row>
      <xdr:rowOff>0</xdr:rowOff>
    </xdr:from>
    <xdr:to>
      <xdr:col>3</xdr:col>
      <xdr:colOff>361950</xdr:colOff>
      <xdr:row>0</xdr:row>
      <xdr:rowOff>0</xdr:rowOff>
    </xdr:to>
    <xdr:sp>
      <xdr:nvSpPr>
        <xdr:cNvPr id="5" name="Rectangle 5"/>
        <xdr:cNvSpPr>
          <a:spLocks/>
        </xdr:cNvSpPr>
      </xdr:nvSpPr>
      <xdr:spPr>
        <a:xfrm>
          <a:off x="1943100" y="0"/>
          <a:ext cx="11525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790575</xdr:colOff>
      <xdr:row>0</xdr:row>
      <xdr:rowOff>0</xdr:rowOff>
    </xdr:from>
    <xdr:to>
      <xdr:col>3</xdr:col>
      <xdr:colOff>247650</xdr:colOff>
      <xdr:row>0</xdr:row>
      <xdr:rowOff>0</xdr:rowOff>
    </xdr:to>
    <xdr:sp>
      <xdr:nvSpPr>
        <xdr:cNvPr id="6" name="Rectangle 6"/>
        <xdr:cNvSpPr>
          <a:spLocks/>
        </xdr:cNvSpPr>
      </xdr:nvSpPr>
      <xdr:spPr>
        <a:xfrm>
          <a:off x="1943100" y="0"/>
          <a:ext cx="10382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790575</xdr:colOff>
      <xdr:row>0</xdr:row>
      <xdr:rowOff>0</xdr:rowOff>
    </xdr:from>
    <xdr:to>
      <xdr:col>3</xdr:col>
      <xdr:colOff>219075</xdr:colOff>
      <xdr:row>0</xdr:row>
      <xdr:rowOff>0</xdr:rowOff>
    </xdr:to>
    <xdr:sp>
      <xdr:nvSpPr>
        <xdr:cNvPr id="7" name="Rectangle 7"/>
        <xdr:cNvSpPr>
          <a:spLocks/>
        </xdr:cNvSpPr>
      </xdr:nvSpPr>
      <xdr:spPr>
        <a:xfrm>
          <a:off x="1943100" y="0"/>
          <a:ext cx="10096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790575</xdr:colOff>
      <xdr:row>0</xdr:row>
      <xdr:rowOff>0</xdr:rowOff>
    </xdr:from>
    <xdr:to>
      <xdr:col>3</xdr:col>
      <xdr:colOff>257175</xdr:colOff>
      <xdr:row>0</xdr:row>
      <xdr:rowOff>0</xdr:rowOff>
    </xdr:to>
    <xdr:sp>
      <xdr:nvSpPr>
        <xdr:cNvPr id="8" name="Rectangle 8"/>
        <xdr:cNvSpPr>
          <a:spLocks/>
        </xdr:cNvSpPr>
      </xdr:nvSpPr>
      <xdr:spPr>
        <a:xfrm>
          <a:off x="1943100" y="0"/>
          <a:ext cx="10477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790575</xdr:colOff>
      <xdr:row>0</xdr:row>
      <xdr:rowOff>0</xdr:rowOff>
    </xdr:from>
    <xdr:to>
      <xdr:col>3</xdr:col>
      <xdr:colOff>209550</xdr:colOff>
      <xdr:row>0</xdr:row>
      <xdr:rowOff>0</xdr:rowOff>
    </xdr:to>
    <xdr:sp>
      <xdr:nvSpPr>
        <xdr:cNvPr id="9" name="Rectangle 9"/>
        <xdr:cNvSpPr>
          <a:spLocks/>
        </xdr:cNvSpPr>
      </xdr:nvSpPr>
      <xdr:spPr>
        <a:xfrm>
          <a:off x="1943100" y="0"/>
          <a:ext cx="10001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790575</xdr:colOff>
      <xdr:row>0</xdr:row>
      <xdr:rowOff>0</xdr:rowOff>
    </xdr:from>
    <xdr:to>
      <xdr:col>3</xdr:col>
      <xdr:colOff>257175</xdr:colOff>
      <xdr:row>0</xdr:row>
      <xdr:rowOff>0</xdr:rowOff>
    </xdr:to>
    <xdr:sp>
      <xdr:nvSpPr>
        <xdr:cNvPr id="10" name="Rectangle 10"/>
        <xdr:cNvSpPr>
          <a:spLocks/>
        </xdr:cNvSpPr>
      </xdr:nvSpPr>
      <xdr:spPr>
        <a:xfrm>
          <a:off x="1943100" y="0"/>
          <a:ext cx="10477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a:t>
          </a:r>
        </a:p>
      </xdr:txBody>
    </xdr:sp>
    <xdr:clientData/>
  </xdr:twoCellAnchor>
  <xdr:twoCellAnchor>
    <xdr:from>
      <xdr:col>1</xdr:col>
      <xdr:colOff>85725</xdr:colOff>
      <xdr:row>0</xdr:row>
      <xdr:rowOff>0</xdr:rowOff>
    </xdr:from>
    <xdr:to>
      <xdr:col>1</xdr:col>
      <xdr:colOff>790575</xdr:colOff>
      <xdr:row>0</xdr:row>
      <xdr:rowOff>0</xdr:rowOff>
    </xdr:to>
    <xdr:sp>
      <xdr:nvSpPr>
        <xdr:cNvPr id="11" name="Rectangle 11"/>
        <xdr:cNvSpPr>
          <a:spLocks/>
        </xdr:cNvSpPr>
      </xdr:nvSpPr>
      <xdr:spPr>
        <a:xfrm>
          <a:off x="1238250" y="0"/>
          <a:ext cx="704850" cy="0"/>
        </a:xfrm>
        <a:prstGeom prst="rect">
          <a:avLst/>
        </a:prstGeom>
        <a:solidFill>
          <a:srgbClr val="FFFFFF"/>
        </a:solidFill>
        <a:ln w="9525" cmpd="sng">
          <a:noFill/>
        </a:ln>
      </xdr:spPr>
      <xdr:txBody>
        <a:bodyPr vertOverflow="clip" wrap="square"/>
        <a:p>
          <a:pPr algn="ctr">
            <a:defRPr/>
          </a:pPr>
          <a:r>
            <a:rPr lang="en-US" cap="none" sz="650" b="0" i="0" u="none" baseline="0">
              <a:latin typeface="Arial"/>
              <a:ea typeface="Arial"/>
              <a:cs typeface="Arial"/>
            </a:rPr>
            <a:t>Umsatz in Mrd. Euro</a:t>
          </a:r>
        </a:p>
      </xdr:txBody>
    </xdr:sp>
    <xdr:clientData/>
  </xdr:twoCellAnchor>
  <xdr:twoCellAnchor>
    <xdr:from>
      <xdr:col>3</xdr:col>
      <xdr:colOff>180975</xdr:colOff>
      <xdr:row>0</xdr:row>
      <xdr:rowOff>0</xdr:rowOff>
    </xdr:from>
    <xdr:to>
      <xdr:col>3</xdr:col>
      <xdr:colOff>790575</xdr:colOff>
      <xdr:row>0</xdr:row>
      <xdr:rowOff>0</xdr:rowOff>
    </xdr:to>
    <xdr:sp>
      <xdr:nvSpPr>
        <xdr:cNvPr id="12" name="Rectangle 12"/>
        <xdr:cNvSpPr>
          <a:spLocks/>
        </xdr:cNvSpPr>
      </xdr:nvSpPr>
      <xdr:spPr>
        <a:xfrm>
          <a:off x="2914650" y="0"/>
          <a:ext cx="60960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3</xdr:col>
      <xdr:colOff>57150</xdr:colOff>
      <xdr:row>0</xdr:row>
      <xdr:rowOff>0</xdr:rowOff>
    </xdr:from>
    <xdr:to>
      <xdr:col>3</xdr:col>
      <xdr:colOff>790575</xdr:colOff>
      <xdr:row>0</xdr:row>
      <xdr:rowOff>0</xdr:rowOff>
    </xdr:to>
    <xdr:graphicFrame>
      <xdr:nvGraphicFramePr>
        <xdr:cNvPr id="13" name="Chart 17"/>
        <xdr:cNvGraphicFramePr/>
      </xdr:nvGraphicFramePr>
      <xdr:xfrm>
        <a:off x="2790825" y="0"/>
        <a:ext cx="733425" cy="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0</xdr:row>
      <xdr:rowOff>0</xdr:rowOff>
    </xdr:from>
    <xdr:to>
      <xdr:col>1</xdr:col>
      <xdr:colOff>790575</xdr:colOff>
      <xdr:row>0</xdr:row>
      <xdr:rowOff>0</xdr:rowOff>
    </xdr:to>
    <xdr:sp>
      <xdr:nvSpPr>
        <xdr:cNvPr id="14" name="Rectangle 19"/>
        <xdr:cNvSpPr>
          <a:spLocks/>
        </xdr:cNvSpPr>
      </xdr:nvSpPr>
      <xdr:spPr>
        <a:xfrm>
          <a:off x="1190625" y="0"/>
          <a:ext cx="7524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0</xdr:col>
      <xdr:colOff>152400</xdr:colOff>
      <xdr:row>0</xdr:row>
      <xdr:rowOff>0</xdr:rowOff>
    </xdr:from>
    <xdr:to>
      <xdr:col>1</xdr:col>
      <xdr:colOff>790575</xdr:colOff>
      <xdr:row>0</xdr:row>
      <xdr:rowOff>0</xdr:rowOff>
    </xdr:to>
    <xdr:graphicFrame>
      <xdr:nvGraphicFramePr>
        <xdr:cNvPr id="15" name="Chart 20"/>
        <xdr:cNvGraphicFramePr/>
      </xdr:nvGraphicFramePr>
      <xdr:xfrm>
        <a:off x="152400" y="0"/>
        <a:ext cx="1790700" cy="0"/>
      </xdr:xfrm>
      <a:graphic>
        <a:graphicData uri="http://schemas.openxmlformats.org/drawingml/2006/chart">
          <c:chart xmlns:c="http://schemas.openxmlformats.org/drawingml/2006/chart" r:id="rId2"/>
        </a:graphicData>
      </a:graphic>
    </xdr:graphicFrame>
    <xdr:clientData/>
  </xdr:twoCellAnchor>
  <xdr:twoCellAnchor>
    <xdr:from>
      <xdr:col>3</xdr:col>
      <xdr:colOff>790575</xdr:colOff>
      <xdr:row>0</xdr:row>
      <xdr:rowOff>0</xdr:rowOff>
    </xdr:from>
    <xdr:to>
      <xdr:col>3</xdr:col>
      <xdr:colOff>790575</xdr:colOff>
      <xdr:row>0</xdr:row>
      <xdr:rowOff>0</xdr:rowOff>
    </xdr:to>
    <xdr:pic>
      <xdr:nvPicPr>
        <xdr:cNvPr id="16" name="Picture 22"/>
        <xdr:cNvPicPr preferRelativeResize="1">
          <a:picLocks noChangeAspect="1"/>
        </xdr:cNvPicPr>
      </xdr:nvPicPr>
      <xdr:blipFill>
        <a:blip r:embed="rId3"/>
        <a:stretch>
          <a:fillRect/>
        </a:stretch>
      </xdr:blipFill>
      <xdr:spPr>
        <a:xfrm>
          <a:off x="3524250" y="0"/>
          <a:ext cx="0" cy="0"/>
        </a:xfrm>
        <a:prstGeom prst="rect">
          <a:avLst/>
        </a:prstGeom>
        <a:noFill/>
        <a:ln w="9525" cmpd="sng">
          <a:noFill/>
        </a:ln>
      </xdr:spPr>
    </xdr:pic>
    <xdr:clientData/>
  </xdr:twoCellAnchor>
  <xdr:twoCellAnchor>
    <xdr:from>
      <xdr:col>1</xdr:col>
      <xdr:colOff>790575</xdr:colOff>
      <xdr:row>0</xdr:row>
      <xdr:rowOff>0</xdr:rowOff>
    </xdr:from>
    <xdr:to>
      <xdr:col>3</xdr:col>
      <xdr:colOff>47625</xdr:colOff>
      <xdr:row>0</xdr:row>
      <xdr:rowOff>0</xdr:rowOff>
    </xdr:to>
    <xdr:sp>
      <xdr:nvSpPr>
        <xdr:cNvPr id="17" name="Rectangle 23"/>
        <xdr:cNvSpPr>
          <a:spLocks/>
        </xdr:cNvSpPr>
      </xdr:nvSpPr>
      <xdr:spPr>
        <a:xfrm>
          <a:off x="1943100" y="0"/>
          <a:ext cx="8382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790575</xdr:colOff>
      <xdr:row>0</xdr:row>
      <xdr:rowOff>0</xdr:rowOff>
    </xdr:from>
    <xdr:to>
      <xdr:col>3</xdr:col>
      <xdr:colOff>85725</xdr:colOff>
      <xdr:row>0</xdr:row>
      <xdr:rowOff>0</xdr:rowOff>
    </xdr:to>
    <xdr:sp>
      <xdr:nvSpPr>
        <xdr:cNvPr id="18" name="Rectangle 24"/>
        <xdr:cNvSpPr>
          <a:spLocks/>
        </xdr:cNvSpPr>
      </xdr:nvSpPr>
      <xdr:spPr>
        <a:xfrm>
          <a:off x="1943100" y="0"/>
          <a:ext cx="8763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790575</xdr:colOff>
      <xdr:row>0</xdr:row>
      <xdr:rowOff>0</xdr:rowOff>
    </xdr:from>
    <xdr:to>
      <xdr:col>3</xdr:col>
      <xdr:colOff>76200</xdr:colOff>
      <xdr:row>0</xdr:row>
      <xdr:rowOff>0</xdr:rowOff>
    </xdr:to>
    <xdr:sp>
      <xdr:nvSpPr>
        <xdr:cNvPr id="19" name="Rectangle 25"/>
        <xdr:cNvSpPr>
          <a:spLocks/>
        </xdr:cNvSpPr>
      </xdr:nvSpPr>
      <xdr:spPr>
        <a:xfrm>
          <a:off x="1943100" y="0"/>
          <a:ext cx="8667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790575</xdr:colOff>
      <xdr:row>0</xdr:row>
      <xdr:rowOff>0</xdr:rowOff>
    </xdr:from>
    <xdr:to>
      <xdr:col>3</xdr:col>
      <xdr:colOff>180975</xdr:colOff>
      <xdr:row>0</xdr:row>
      <xdr:rowOff>0</xdr:rowOff>
    </xdr:to>
    <xdr:sp>
      <xdr:nvSpPr>
        <xdr:cNvPr id="20" name="Rectangle 26"/>
        <xdr:cNvSpPr>
          <a:spLocks/>
        </xdr:cNvSpPr>
      </xdr:nvSpPr>
      <xdr:spPr>
        <a:xfrm>
          <a:off x="1943100" y="0"/>
          <a:ext cx="9715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790575</xdr:colOff>
      <xdr:row>0</xdr:row>
      <xdr:rowOff>0</xdr:rowOff>
    </xdr:from>
    <xdr:to>
      <xdr:col>3</xdr:col>
      <xdr:colOff>152400</xdr:colOff>
      <xdr:row>0</xdr:row>
      <xdr:rowOff>0</xdr:rowOff>
    </xdr:to>
    <xdr:sp>
      <xdr:nvSpPr>
        <xdr:cNvPr id="21" name="Rectangle 27"/>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790575</xdr:colOff>
      <xdr:row>0</xdr:row>
      <xdr:rowOff>0</xdr:rowOff>
    </xdr:from>
    <xdr:to>
      <xdr:col>3</xdr:col>
      <xdr:colOff>190500</xdr:colOff>
      <xdr:row>0</xdr:row>
      <xdr:rowOff>0</xdr:rowOff>
    </xdr:to>
    <xdr:sp>
      <xdr:nvSpPr>
        <xdr:cNvPr id="22" name="Rectangle 28"/>
        <xdr:cNvSpPr>
          <a:spLocks/>
        </xdr:cNvSpPr>
      </xdr:nvSpPr>
      <xdr:spPr>
        <a:xfrm>
          <a:off x="1943100" y="0"/>
          <a:ext cx="9810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790575</xdr:colOff>
      <xdr:row>0</xdr:row>
      <xdr:rowOff>0</xdr:rowOff>
    </xdr:from>
    <xdr:to>
      <xdr:col>3</xdr:col>
      <xdr:colOff>161925</xdr:colOff>
      <xdr:row>0</xdr:row>
      <xdr:rowOff>0</xdr:rowOff>
    </xdr:to>
    <xdr:sp>
      <xdr:nvSpPr>
        <xdr:cNvPr id="23" name="Rectangle 29"/>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790575</xdr:colOff>
      <xdr:row>0</xdr:row>
      <xdr:rowOff>0</xdr:rowOff>
    </xdr:from>
    <xdr:to>
      <xdr:col>3</xdr:col>
      <xdr:colOff>161925</xdr:colOff>
      <xdr:row>0</xdr:row>
      <xdr:rowOff>0</xdr:rowOff>
    </xdr:to>
    <xdr:sp>
      <xdr:nvSpPr>
        <xdr:cNvPr id="24" name="Rectangle 30"/>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790575</xdr:colOff>
      <xdr:row>0</xdr:row>
      <xdr:rowOff>0</xdr:rowOff>
    </xdr:from>
    <xdr:to>
      <xdr:col>3</xdr:col>
      <xdr:colOff>152400</xdr:colOff>
      <xdr:row>0</xdr:row>
      <xdr:rowOff>0</xdr:rowOff>
    </xdr:to>
    <xdr:sp>
      <xdr:nvSpPr>
        <xdr:cNvPr id="25" name="Rectangle 31"/>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790575</xdr:colOff>
      <xdr:row>0</xdr:row>
      <xdr:rowOff>0</xdr:rowOff>
    </xdr:from>
    <xdr:to>
      <xdr:col>3</xdr:col>
      <xdr:colOff>152400</xdr:colOff>
      <xdr:row>0</xdr:row>
      <xdr:rowOff>0</xdr:rowOff>
    </xdr:to>
    <xdr:sp>
      <xdr:nvSpPr>
        <xdr:cNvPr id="26" name="Rectangle 32"/>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0</xdr:row>
      <xdr:rowOff>0</xdr:rowOff>
    </xdr:from>
    <xdr:to>
      <xdr:col>1</xdr:col>
      <xdr:colOff>790575</xdr:colOff>
      <xdr:row>0</xdr:row>
      <xdr:rowOff>0</xdr:rowOff>
    </xdr:to>
    <xdr:sp>
      <xdr:nvSpPr>
        <xdr:cNvPr id="27" name="Rectangle 33"/>
        <xdr:cNvSpPr>
          <a:spLocks/>
        </xdr:cNvSpPr>
      </xdr:nvSpPr>
      <xdr:spPr>
        <a:xfrm>
          <a:off x="1190625" y="0"/>
          <a:ext cx="7524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0</xdr:row>
      <xdr:rowOff>0</xdr:rowOff>
    </xdr:from>
    <xdr:to>
      <xdr:col>3</xdr:col>
      <xdr:colOff>790575</xdr:colOff>
      <xdr:row>0</xdr:row>
      <xdr:rowOff>0</xdr:rowOff>
    </xdr:to>
    <xdr:sp>
      <xdr:nvSpPr>
        <xdr:cNvPr id="28" name="Rectangle 34"/>
        <xdr:cNvSpPr>
          <a:spLocks/>
        </xdr:cNvSpPr>
      </xdr:nvSpPr>
      <xdr:spPr>
        <a:xfrm>
          <a:off x="2847975" y="0"/>
          <a:ext cx="6762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0</xdr:row>
      <xdr:rowOff>0</xdr:rowOff>
    </xdr:from>
    <xdr:to>
      <xdr:col>1</xdr:col>
      <xdr:colOff>790575</xdr:colOff>
      <xdr:row>0</xdr:row>
      <xdr:rowOff>0</xdr:rowOff>
    </xdr:to>
    <xdr:graphicFrame>
      <xdr:nvGraphicFramePr>
        <xdr:cNvPr id="29" name="Chart 35"/>
        <xdr:cNvGraphicFramePr/>
      </xdr:nvGraphicFramePr>
      <xdr:xfrm>
        <a:off x="47625" y="0"/>
        <a:ext cx="1895475" cy="0"/>
      </xdr:xfrm>
      <a:graphic>
        <a:graphicData uri="http://schemas.openxmlformats.org/drawingml/2006/chart">
          <c:chart xmlns:c="http://schemas.openxmlformats.org/drawingml/2006/chart" r:id="rId4"/>
        </a:graphicData>
      </a:graphic>
    </xdr:graphicFrame>
    <xdr:clientData/>
  </xdr:twoCellAnchor>
  <xdr:twoCellAnchor>
    <xdr:from>
      <xdr:col>3</xdr:col>
      <xdr:colOff>142875</xdr:colOff>
      <xdr:row>0</xdr:row>
      <xdr:rowOff>0</xdr:rowOff>
    </xdr:from>
    <xdr:to>
      <xdr:col>3</xdr:col>
      <xdr:colOff>790575</xdr:colOff>
      <xdr:row>0</xdr:row>
      <xdr:rowOff>0</xdr:rowOff>
    </xdr:to>
    <xdr:graphicFrame>
      <xdr:nvGraphicFramePr>
        <xdr:cNvPr id="30" name="Chart 36"/>
        <xdr:cNvGraphicFramePr/>
      </xdr:nvGraphicFramePr>
      <xdr:xfrm>
        <a:off x="2876550" y="0"/>
        <a:ext cx="64770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0</xdr:row>
      <xdr:rowOff>0</xdr:rowOff>
    </xdr:from>
    <xdr:to>
      <xdr:col>1</xdr:col>
      <xdr:colOff>790575</xdr:colOff>
      <xdr:row>0</xdr:row>
      <xdr:rowOff>0</xdr:rowOff>
    </xdr:to>
    <xdr:graphicFrame>
      <xdr:nvGraphicFramePr>
        <xdr:cNvPr id="31" name="Chart 37"/>
        <xdr:cNvGraphicFramePr/>
      </xdr:nvGraphicFramePr>
      <xdr:xfrm>
        <a:off x="1152525" y="0"/>
        <a:ext cx="790575" cy="0"/>
      </xdr:xfrm>
      <a:graphic>
        <a:graphicData uri="http://schemas.openxmlformats.org/drawingml/2006/chart">
          <c:chart xmlns:c="http://schemas.openxmlformats.org/drawingml/2006/chart" r:id="rId6"/>
        </a:graphicData>
      </a:graphic>
    </xdr:graphicFrame>
    <xdr:clientData/>
  </xdr:twoCellAnchor>
  <xdr:twoCellAnchor>
    <xdr:from>
      <xdr:col>3</xdr:col>
      <xdr:colOff>0</xdr:colOff>
      <xdr:row>0</xdr:row>
      <xdr:rowOff>0</xdr:rowOff>
    </xdr:from>
    <xdr:to>
      <xdr:col>3</xdr:col>
      <xdr:colOff>790575</xdr:colOff>
      <xdr:row>0</xdr:row>
      <xdr:rowOff>0</xdr:rowOff>
    </xdr:to>
    <xdr:graphicFrame>
      <xdr:nvGraphicFramePr>
        <xdr:cNvPr id="32" name="Chart 38"/>
        <xdr:cNvGraphicFramePr/>
      </xdr:nvGraphicFramePr>
      <xdr:xfrm>
        <a:off x="2733675" y="0"/>
        <a:ext cx="790575" cy="0"/>
      </xdr:xfrm>
      <a:graphic>
        <a:graphicData uri="http://schemas.openxmlformats.org/drawingml/2006/chart">
          <c:chart xmlns:c="http://schemas.openxmlformats.org/drawingml/2006/chart" r:id="rId7"/>
        </a:graphicData>
      </a:graphic>
    </xdr:graphicFrame>
    <xdr:clientData/>
  </xdr:twoCellAnchor>
  <xdr:twoCellAnchor>
    <xdr:from>
      <xdr:col>1</xdr:col>
      <xdr:colOff>38100</xdr:colOff>
      <xdr:row>0</xdr:row>
      <xdr:rowOff>0</xdr:rowOff>
    </xdr:from>
    <xdr:to>
      <xdr:col>1</xdr:col>
      <xdr:colOff>790575</xdr:colOff>
      <xdr:row>0</xdr:row>
      <xdr:rowOff>0</xdr:rowOff>
    </xdr:to>
    <xdr:sp>
      <xdr:nvSpPr>
        <xdr:cNvPr id="33" name="Rectangle 39"/>
        <xdr:cNvSpPr>
          <a:spLocks/>
        </xdr:cNvSpPr>
      </xdr:nvSpPr>
      <xdr:spPr>
        <a:xfrm>
          <a:off x="1190625" y="0"/>
          <a:ext cx="752475"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0</xdr:row>
      <xdr:rowOff>0</xdr:rowOff>
    </xdr:from>
    <xdr:to>
      <xdr:col>3</xdr:col>
      <xdr:colOff>790575</xdr:colOff>
      <xdr:row>0</xdr:row>
      <xdr:rowOff>0</xdr:rowOff>
    </xdr:to>
    <xdr:sp>
      <xdr:nvSpPr>
        <xdr:cNvPr id="34" name="Rectangle 40"/>
        <xdr:cNvSpPr>
          <a:spLocks/>
        </xdr:cNvSpPr>
      </xdr:nvSpPr>
      <xdr:spPr>
        <a:xfrm>
          <a:off x="2800350" y="0"/>
          <a:ext cx="723900"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twoCellAnchor>
    <xdr:from>
      <xdr:col>3</xdr:col>
      <xdr:colOff>790575</xdr:colOff>
      <xdr:row>0</xdr:row>
      <xdr:rowOff>0</xdr:rowOff>
    </xdr:from>
    <xdr:to>
      <xdr:col>3</xdr:col>
      <xdr:colOff>790575</xdr:colOff>
      <xdr:row>0</xdr:row>
      <xdr:rowOff>0</xdr:rowOff>
    </xdr:to>
    <xdr:pic>
      <xdr:nvPicPr>
        <xdr:cNvPr id="35" name="Picture 41"/>
        <xdr:cNvPicPr preferRelativeResize="1">
          <a:picLocks noChangeAspect="1"/>
        </xdr:cNvPicPr>
      </xdr:nvPicPr>
      <xdr:blipFill>
        <a:blip r:embed="rId3"/>
        <a:stretch>
          <a:fillRect/>
        </a:stretch>
      </xdr:blipFill>
      <xdr:spPr>
        <a:xfrm>
          <a:off x="3524250" y="0"/>
          <a:ext cx="0" cy="0"/>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36" name="Picture 42"/>
        <xdr:cNvPicPr preferRelativeResize="1">
          <a:picLocks noChangeAspect="1"/>
        </xdr:cNvPicPr>
      </xdr:nvPicPr>
      <xdr:blipFill>
        <a:blip r:embed="rId3"/>
        <a:stretch>
          <a:fillRect/>
        </a:stretch>
      </xdr:blipFill>
      <xdr:spPr>
        <a:xfrm>
          <a:off x="142875" y="28575"/>
          <a:ext cx="885825" cy="6096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0.95425</cdr:y>
    </cdr:from>
    <cdr:to>
      <cdr:x>1</cdr:x>
      <cdr:y>0.98625</cdr:y>
    </cdr:to>
    <cdr:sp>
      <cdr:nvSpPr>
        <cdr:cNvPr id="1" name="Rectangle 1"/>
        <cdr:cNvSpPr>
          <a:spLocks/>
        </cdr:cNvSpPr>
      </cdr:nvSpPr>
      <cdr:spPr>
        <a:xfrm>
          <a:off x="0" y="4724400"/>
          <a:ext cx="2571750" cy="161925"/>
        </a:xfrm>
        <a:prstGeom prst="rect">
          <a:avLst/>
        </a:prstGeom>
        <a:solidFill>
          <a:srgbClr val="FFFFFF"/>
        </a:solidFill>
        <a:ln w="9525" cmpd="sng">
          <a:noFill/>
        </a:ln>
      </cdr:spPr>
      <cdr:txBody>
        <a:bodyPr vertOverflow="clip" wrap="square"/>
        <a:p>
          <a:pPr algn="l">
            <a:defRPr/>
          </a:pPr>
          <a:r>
            <a:rPr lang="en-US" cap="none" sz="900" b="1" i="0" u="none" baseline="0">
              <a:latin typeface="Arial"/>
              <a:ea typeface="Arial"/>
              <a:cs typeface="Arial"/>
            </a:rPr>
            <a:t>5              4               3             2               1              0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2533650</xdr:colOff>
      <xdr:row>12</xdr:row>
      <xdr:rowOff>152400</xdr:rowOff>
    </xdr:from>
    <xdr:to>
      <xdr:col>3</xdr:col>
      <xdr:colOff>133350</xdr:colOff>
      <xdr:row>14</xdr:row>
      <xdr:rowOff>47625</xdr:rowOff>
    </xdr:to>
    <xdr:sp>
      <xdr:nvSpPr>
        <xdr:cNvPr id="1" name="Rectangle 1"/>
        <xdr:cNvSpPr>
          <a:spLocks/>
        </xdr:cNvSpPr>
      </xdr:nvSpPr>
      <xdr:spPr>
        <a:xfrm>
          <a:off x="2705100" y="2495550"/>
          <a:ext cx="1152525" cy="3333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2514600</xdr:colOff>
      <xdr:row>10</xdr:row>
      <xdr:rowOff>228600</xdr:rowOff>
    </xdr:from>
    <xdr:to>
      <xdr:col>3</xdr:col>
      <xdr:colOff>171450</xdr:colOff>
      <xdr:row>11</xdr:row>
      <xdr:rowOff>66675</xdr:rowOff>
    </xdr:to>
    <xdr:sp>
      <xdr:nvSpPr>
        <xdr:cNvPr id="2" name="Rectangle 2"/>
        <xdr:cNvSpPr>
          <a:spLocks/>
        </xdr:cNvSpPr>
      </xdr:nvSpPr>
      <xdr:spPr>
        <a:xfrm>
          <a:off x="2686050" y="2133600"/>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2505075</xdr:colOff>
      <xdr:row>23</xdr:row>
      <xdr:rowOff>9525</xdr:rowOff>
    </xdr:from>
    <xdr:to>
      <xdr:col>3</xdr:col>
      <xdr:colOff>161925</xdr:colOff>
      <xdr:row>24</xdr:row>
      <xdr:rowOff>38100</xdr:rowOff>
    </xdr:to>
    <xdr:sp>
      <xdr:nvSpPr>
        <xdr:cNvPr id="3" name="Rectangle 3"/>
        <xdr:cNvSpPr>
          <a:spLocks/>
        </xdr:cNvSpPr>
      </xdr:nvSpPr>
      <xdr:spPr>
        <a:xfrm>
          <a:off x="2676525" y="4857750"/>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2438400</xdr:colOff>
      <xdr:row>14</xdr:row>
      <xdr:rowOff>114300</xdr:rowOff>
    </xdr:from>
    <xdr:to>
      <xdr:col>3</xdr:col>
      <xdr:colOff>257175</xdr:colOff>
      <xdr:row>16</xdr:row>
      <xdr:rowOff>200025</xdr:rowOff>
    </xdr:to>
    <xdr:sp>
      <xdr:nvSpPr>
        <xdr:cNvPr id="4" name="Rectangle 4"/>
        <xdr:cNvSpPr>
          <a:spLocks/>
        </xdr:cNvSpPr>
      </xdr:nvSpPr>
      <xdr:spPr>
        <a:xfrm>
          <a:off x="2609850" y="2895600"/>
          <a:ext cx="1371600" cy="5238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Verkehrsvermittlung</a:t>
          </a:r>
        </a:p>
      </xdr:txBody>
    </xdr:sp>
    <xdr:clientData/>
  </xdr:twoCellAnchor>
  <xdr:twoCellAnchor>
    <xdr:from>
      <xdr:col>1</xdr:col>
      <xdr:colOff>2276475</xdr:colOff>
      <xdr:row>6</xdr:row>
      <xdr:rowOff>190500</xdr:rowOff>
    </xdr:from>
    <xdr:to>
      <xdr:col>3</xdr:col>
      <xdr:colOff>361950</xdr:colOff>
      <xdr:row>7</xdr:row>
      <xdr:rowOff>114300</xdr:rowOff>
    </xdr:to>
    <xdr:sp>
      <xdr:nvSpPr>
        <xdr:cNvPr id="5" name="Rectangle 5"/>
        <xdr:cNvSpPr>
          <a:spLocks/>
        </xdr:cNvSpPr>
      </xdr:nvSpPr>
      <xdr:spPr>
        <a:xfrm>
          <a:off x="2447925" y="1219200"/>
          <a:ext cx="1638300" cy="2381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2428875</xdr:colOff>
      <xdr:row>8</xdr:row>
      <xdr:rowOff>180975</xdr:rowOff>
    </xdr:from>
    <xdr:to>
      <xdr:col>3</xdr:col>
      <xdr:colOff>247650</xdr:colOff>
      <xdr:row>10</xdr:row>
      <xdr:rowOff>38100</xdr:rowOff>
    </xdr:to>
    <xdr:sp>
      <xdr:nvSpPr>
        <xdr:cNvPr id="6" name="Rectangle 6"/>
        <xdr:cNvSpPr>
          <a:spLocks/>
        </xdr:cNvSpPr>
      </xdr:nvSpPr>
      <xdr:spPr>
        <a:xfrm>
          <a:off x="2600325" y="164782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2447925</xdr:colOff>
      <xdr:row>18</xdr:row>
      <xdr:rowOff>142875</xdr:rowOff>
    </xdr:from>
    <xdr:to>
      <xdr:col>3</xdr:col>
      <xdr:colOff>219075</xdr:colOff>
      <xdr:row>20</xdr:row>
      <xdr:rowOff>171450</xdr:rowOff>
    </xdr:to>
    <xdr:sp>
      <xdr:nvSpPr>
        <xdr:cNvPr id="7" name="Rectangle 7"/>
        <xdr:cNvSpPr>
          <a:spLocks/>
        </xdr:cNvSpPr>
      </xdr:nvSpPr>
      <xdr:spPr>
        <a:xfrm>
          <a:off x="2619375" y="3800475"/>
          <a:ext cx="1323975"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2438400</xdr:colOff>
      <xdr:row>16</xdr:row>
      <xdr:rowOff>190500</xdr:rowOff>
    </xdr:from>
    <xdr:to>
      <xdr:col>3</xdr:col>
      <xdr:colOff>257175</xdr:colOff>
      <xdr:row>18</xdr:row>
      <xdr:rowOff>47625</xdr:rowOff>
    </xdr:to>
    <xdr:sp>
      <xdr:nvSpPr>
        <xdr:cNvPr id="8" name="Rectangle 8"/>
        <xdr:cNvSpPr>
          <a:spLocks/>
        </xdr:cNvSpPr>
      </xdr:nvSpPr>
      <xdr:spPr>
        <a:xfrm>
          <a:off x="2609850" y="340995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2390775</xdr:colOff>
      <xdr:row>20</xdr:row>
      <xdr:rowOff>209550</xdr:rowOff>
    </xdr:from>
    <xdr:to>
      <xdr:col>3</xdr:col>
      <xdr:colOff>209550</xdr:colOff>
      <xdr:row>22</xdr:row>
      <xdr:rowOff>66675</xdr:rowOff>
    </xdr:to>
    <xdr:sp>
      <xdr:nvSpPr>
        <xdr:cNvPr id="9" name="Rectangle 9"/>
        <xdr:cNvSpPr>
          <a:spLocks/>
        </xdr:cNvSpPr>
      </xdr:nvSpPr>
      <xdr:spPr>
        <a:xfrm>
          <a:off x="2562225" y="430530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2409825</xdr:colOff>
      <xdr:row>3</xdr:row>
      <xdr:rowOff>142875</xdr:rowOff>
    </xdr:from>
    <xdr:to>
      <xdr:col>3</xdr:col>
      <xdr:colOff>257175</xdr:colOff>
      <xdr:row>6</xdr:row>
      <xdr:rowOff>104775</xdr:rowOff>
    </xdr:to>
    <xdr:sp>
      <xdr:nvSpPr>
        <xdr:cNvPr id="10" name="Rectangle 10"/>
        <xdr:cNvSpPr>
          <a:spLocks/>
        </xdr:cNvSpPr>
      </xdr:nvSpPr>
      <xdr:spPr>
        <a:xfrm>
          <a:off x="2581275" y="685800"/>
          <a:ext cx="1400175" cy="4476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a:t>
          </a:r>
        </a:p>
      </xdr:txBody>
    </xdr:sp>
    <xdr:clientData/>
  </xdr:twoCellAnchor>
  <xdr:twoCellAnchor>
    <xdr:from>
      <xdr:col>1</xdr:col>
      <xdr:colOff>85725</xdr:colOff>
      <xdr:row>24</xdr:row>
      <xdr:rowOff>247650</xdr:rowOff>
    </xdr:from>
    <xdr:to>
      <xdr:col>1</xdr:col>
      <xdr:colOff>2514600</xdr:colOff>
      <xdr:row>25</xdr:row>
      <xdr:rowOff>104775</xdr:rowOff>
    </xdr:to>
    <xdr:sp>
      <xdr:nvSpPr>
        <xdr:cNvPr id="11" name="Rectangle 11"/>
        <xdr:cNvSpPr>
          <a:spLocks/>
        </xdr:cNvSpPr>
      </xdr:nvSpPr>
      <xdr:spPr>
        <a:xfrm>
          <a:off x="257175" y="5219700"/>
          <a:ext cx="2428875" cy="171450"/>
        </a:xfrm>
        <a:prstGeom prst="rect">
          <a:avLst/>
        </a:prstGeom>
        <a:solidFill>
          <a:srgbClr val="FFFFFF"/>
        </a:solidFill>
        <a:ln w="9525" cmpd="sng">
          <a:noFill/>
        </a:ln>
      </xdr:spPr>
      <xdr:txBody>
        <a:bodyPr vertOverflow="clip" wrap="square"/>
        <a:p>
          <a:pPr algn="ctr">
            <a:defRPr/>
          </a:pPr>
          <a:r>
            <a:rPr lang="en-US" cap="none" sz="650" b="0" i="0" u="none" baseline="0">
              <a:latin typeface="Arial"/>
              <a:ea typeface="Arial"/>
              <a:cs typeface="Arial"/>
            </a:rPr>
            <a:t>Umsatz in Mrd. Euro</a:t>
          </a:r>
        </a:p>
      </xdr:txBody>
    </xdr:sp>
    <xdr:clientData/>
  </xdr:twoCellAnchor>
  <xdr:twoCellAnchor>
    <xdr:from>
      <xdr:col>3</xdr:col>
      <xdr:colOff>180975</xdr:colOff>
      <xdr:row>25</xdr:row>
      <xdr:rowOff>57150</xdr:rowOff>
    </xdr:from>
    <xdr:to>
      <xdr:col>3</xdr:col>
      <xdr:colOff>2609850</xdr:colOff>
      <xdr:row>26</xdr:row>
      <xdr:rowOff>104775</xdr:rowOff>
    </xdr:to>
    <xdr:sp>
      <xdr:nvSpPr>
        <xdr:cNvPr id="12" name="Rectangle 12"/>
        <xdr:cNvSpPr>
          <a:spLocks/>
        </xdr:cNvSpPr>
      </xdr:nvSpPr>
      <xdr:spPr>
        <a:xfrm>
          <a:off x="3905250" y="5343525"/>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3</xdr:col>
      <xdr:colOff>57150</xdr:colOff>
      <xdr:row>2</xdr:row>
      <xdr:rowOff>152400</xdr:rowOff>
    </xdr:from>
    <xdr:to>
      <xdr:col>3</xdr:col>
      <xdr:colOff>2628900</xdr:colOff>
      <xdr:row>26</xdr:row>
      <xdr:rowOff>76200</xdr:rowOff>
    </xdr:to>
    <xdr:graphicFrame>
      <xdr:nvGraphicFramePr>
        <xdr:cNvPr id="13" name="Chart 13"/>
        <xdr:cNvGraphicFramePr/>
      </xdr:nvGraphicFramePr>
      <xdr:xfrm>
        <a:off x="3781425" y="533400"/>
        <a:ext cx="2571750" cy="49530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25</xdr:row>
      <xdr:rowOff>66675</xdr:rowOff>
    </xdr:from>
    <xdr:to>
      <xdr:col>1</xdr:col>
      <xdr:colOff>2466975</xdr:colOff>
      <xdr:row>27</xdr:row>
      <xdr:rowOff>19050</xdr:rowOff>
    </xdr:to>
    <xdr:sp>
      <xdr:nvSpPr>
        <xdr:cNvPr id="14" name="Rectangle 14"/>
        <xdr:cNvSpPr>
          <a:spLocks/>
        </xdr:cNvSpPr>
      </xdr:nvSpPr>
      <xdr:spPr>
        <a:xfrm>
          <a:off x="209550" y="5353050"/>
          <a:ext cx="2428875" cy="2381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0</xdr:col>
      <xdr:colOff>152400</xdr:colOff>
      <xdr:row>2</xdr:row>
      <xdr:rowOff>142875</xdr:rowOff>
    </xdr:from>
    <xdr:to>
      <xdr:col>1</xdr:col>
      <xdr:colOff>2552700</xdr:colOff>
      <xdr:row>26</xdr:row>
      <xdr:rowOff>66675</xdr:rowOff>
    </xdr:to>
    <xdr:graphicFrame>
      <xdr:nvGraphicFramePr>
        <xdr:cNvPr id="15" name="Chart 15"/>
        <xdr:cNvGraphicFramePr/>
      </xdr:nvGraphicFramePr>
      <xdr:xfrm>
        <a:off x="152400" y="523875"/>
        <a:ext cx="2571750" cy="49530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38</xdr:row>
      <xdr:rowOff>66675</xdr:rowOff>
    </xdr:from>
    <xdr:to>
      <xdr:col>5</xdr:col>
      <xdr:colOff>581025</xdr:colOff>
      <xdr:row>51</xdr:row>
      <xdr:rowOff>47625</xdr:rowOff>
    </xdr:to>
    <xdr:sp>
      <xdr:nvSpPr>
        <xdr:cNvPr id="1" name="TextBox 1"/>
        <xdr:cNvSpPr txBox="1">
          <a:spLocks noChangeArrowheads="1"/>
        </xdr:cNvSpPr>
      </xdr:nvSpPr>
      <xdr:spPr>
        <a:xfrm>
          <a:off x="209550" y="6772275"/>
          <a:ext cx="5905500" cy="2085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a:t>
          </a: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Schleswig-Holstein. Sie umfassen auch Angaben für auswärtige Niederlassungen dieser Unternehmen. Diese auswärtigen Niederlassungen wurden dagegen in die Ergebnisse der Tabelle 4 nicht einbezogen. Die Tabelle 4 enthält Angaben für die schleswig-holsteinischen Betriebe und Niederlassungen von schleswig-holsteinischen und auswärtigen Dienstleistungsunternehmen.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25\J_I_j_05_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istischer Bericht"/>
      <sheetName val="Seite 1"/>
      <sheetName val="Seite 2"/>
      <sheetName val="Seite 3"/>
      <sheetName val="Seite 4-7"/>
      <sheetName val="Seite 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isolde.schlueter@statistik-nord.de" TargetMode="External" /><Relationship Id="rId3" Type="http://schemas.openxmlformats.org/officeDocument/2006/relationships/hyperlink" Target="mailto:Dienstleistungen@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Dienstleistungen@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Dienstleistungen@statistik-nord.de" TargetMode="External" /><Relationship Id="rId8" Type="http://schemas.openxmlformats.org/officeDocument/2006/relationships/drawing" Target="../drawings/drawing2.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4"/>
  <sheetViews>
    <sheetView tabSelected="1" workbookViewId="0" topLeftCell="A1">
      <selection activeCell="I1" sqref="I1"/>
    </sheetView>
  </sheetViews>
  <sheetFormatPr defaultColWidth="11.421875" defaultRowHeight="12.75"/>
  <cols>
    <col min="1" max="1" width="17.28125" style="151" customWidth="1"/>
    <col min="2" max="4" width="11.8515625" style="151" customWidth="1"/>
    <col min="5" max="5" width="12.421875" style="151" customWidth="1"/>
    <col min="6" max="7" width="11.8515625" style="151" customWidth="1"/>
    <col min="8" max="8" width="7.140625" style="151" customWidth="1"/>
    <col min="9" max="16384" width="11.421875" style="118" customWidth="1"/>
  </cols>
  <sheetData>
    <row r="1" spans="1:8" ht="19.5" customHeight="1">
      <c r="A1" s="114"/>
      <c r="B1" s="115" t="s">
        <v>331</v>
      </c>
      <c r="C1" s="116"/>
      <c r="D1" s="116"/>
      <c r="E1" s="116"/>
      <c r="F1" s="116"/>
      <c r="G1" s="116"/>
      <c r="H1" s="117"/>
    </row>
    <row r="2" spans="1:8" ht="19.5" customHeight="1">
      <c r="A2" s="119"/>
      <c r="B2" s="120" t="s">
        <v>332</v>
      </c>
      <c r="C2" s="121"/>
      <c r="D2" s="121"/>
      <c r="E2" s="121"/>
      <c r="F2" s="121"/>
      <c r="G2" s="121"/>
      <c r="H2" s="122"/>
    </row>
    <row r="3" spans="1:8" ht="12.75">
      <c r="A3" s="123"/>
      <c r="B3" s="124" t="s">
        <v>333</v>
      </c>
      <c r="C3" s="125"/>
      <c r="D3" s="125"/>
      <c r="E3" s="125"/>
      <c r="F3" s="125"/>
      <c r="G3" s="125"/>
      <c r="H3" s="126"/>
    </row>
    <row r="4" spans="1:8" ht="12.75">
      <c r="A4" s="127" t="s">
        <v>334</v>
      </c>
      <c r="B4" s="128" t="s">
        <v>335</v>
      </c>
      <c r="C4" s="128"/>
      <c r="D4" s="129"/>
      <c r="E4" s="128" t="s">
        <v>336</v>
      </c>
      <c r="F4" s="128" t="s">
        <v>337</v>
      </c>
      <c r="G4" s="128"/>
      <c r="H4" s="129"/>
    </row>
    <row r="5" spans="1:8" ht="12.75">
      <c r="A5" s="130" t="s">
        <v>338</v>
      </c>
      <c r="B5" s="131" t="s">
        <v>339</v>
      </c>
      <c r="C5" s="131"/>
      <c r="D5" s="132"/>
      <c r="E5" s="131" t="s">
        <v>338</v>
      </c>
      <c r="F5" s="131" t="s">
        <v>340</v>
      </c>
      <c r="G5" s="131"/>
      <c r="H5" s="132"/>
    </row>
    <row r="6" spans="1:8" ht="12.75">
      <c r="A6" s="130" t="s">
        <v>341</v>
      </c>
      <c r="B6" s="133" t="s">
        <v>342</v>
      </c>
      <c r="C6" s="131"/>
      <c r="D6" s="132"/>
      <c r="E6" s="131" t="s">
        <v>341</v>
      </c>
      <c r="F6" s="133" t="s">
        <v>343</v>
      </c>
      <c r="G6" s="134"/>
      <c r="H6" s="132"/>
    </row>
    <row r="7" spans="1:8" ht="12.75">
      <c r="A7" s="130" t="s">
        <v>344</v>
      </c>
      <c r="B7" s="133" t="s">
        <v>345</v>
      </c>
      <c r="C7" s="131"/>
      <c r="D7" s="132"/>
      <c r="E7" s="131" t="s">
        <v>344</v>
      </c>
      <c r="F7" s="133" t="s">
        <v>346</v>
      </c>
      <c r="G7" s="134"/>
      <c r="H7" s="132"/>
    </row>
    <row r="8" spans="1:8" ht="12.75">
      <c r="A8" s="135" t="s">
        <v>347</v>
      </c>
      <c r="B8" s="228" t="s">
        <v>355</v>
      </c>
      <c r="C8" s="229"/>
      <c r="D8" s="230"/>
      <c r="E8" s="136" t="s">
        <v>347</v>
      </c>
      <c r="F8" s="228" t="s">
        <v>355</v>
      </c>
      <c r="G8" s="229"/>
      <c r="H8" s="230"/>
    </row>
    <row r="9" spans="1:8" ht="12.75">
      <c r="A9" s="127"/>
      <c r="B9" s="128"/>
      <c r="C9" s="128"/>
      <c r="D9" s="128"/>
      <c r="E9" s="128"/>
      <c r="F9" s="128"/>
      <c r="G9" s="128"/>
      <c r="H9" s="129"/>
    </row>
    <row r="10" spans="1:8" ht="12.75">
      <c r="A10" s="137" t="s">
        <v>348</v>
      </c>
      <c r="B10" s="131"/>
      <c r="C10" s="131"/>
      <c r="D10" s="131"/>
      <c r="E10" s="131"/>
      <c r="F10" s="131"/>
      <c r="G10" s="131"/>
      <c r="H10" s="132"/>
    </row>
    <row r="11" spans="1:8" ht="12.75">
      <c r="A11" s="138" t="s">
        <v>366</v>
      </c>
      <c r="B11" s="139"/>
      <c r="C11" s="140"/>
      <c r="D11" s="140"/>
      <c r="E11" s="140"/>
      <c r="F11" s="140"/>
      <c r="G11" s="141"/>
      <c r="H11" s="142"/>
    </row>
    <row r="12" spans="1:8" ht="12.75">
      <c r="A12" s="143" t="s">
        <v>356</v>
      </c>
      <c r="B12" s="139"/>
      <c r="C12" s="140"/>
      <c r="D12" s="140"/>
      <c r="E12" s="140"/>
      <c r="F12" s="140"/>
      <c r="G12" s="141"/>
      <c r="H12" s="142"/>
    </row>
    <row r="13" spans="1:8" ht="12.75">
      <c r="A13" s="144">
        <v>2007</v>
      </c>
      <c r="B13" s="139"/>
      <c r="C13" s="139"/>
      <c r="D13" s="139"/>
      <c r="E13" s="139"/>
      <c r="F13" s="139"/>
      <c r="G13" s="131"/>
      <c r="H13" s="132"/>
    </row>
    <row r="14" spans="1:8" ht="12.75">
      <c r="A14" s="130"/>
      <c r="B14" s="131"/>
      <c r="C14" s="131"/>
      <c r="D14" s="131"/>
      <c r="E14" s="131"/>
      <c r="F14" s="131"/>
      <c r="G14" s="131"/>
      <c r="H14" s="132"/>
    </row>
    <row r="15" spans="1:8" ht="12.75">
      <c r="A15" s="130" t="s">
        <v>349</v>
      </c>
      <c r="B15" s="131"/>
      <c r="C15" s="145"/>
      <c r="D15" s="145"/>
      <c r="E15" s="145"/>
      <c r="F15" s="145"/>
      <c r="G15" s="131" t="s">
        <v>350</v>
      </c>
      <c r="H15" s="132"/>
    </row>
    <row r="16" spans="1:8" ht="12.75">
      <c r="A16" s="127" t="s">
        <v>351</v>
      </c>
      <c r="B16" s="188" t="s">
        <v>357</v>
      </c>
      <c r="C16" s="188"/>
      <c r="D16" s="188"/>
      <c r="E16" s="189"/>
      <c r="F16" s="145"/>
      <c r="G16" s="190">
        <v>40073</v>
      </c>
      <c r="H16" s="191"/>
    </row>
    <row r="17" spans="1:8" ht="12.75">
      <c r="A17" s="130" t="s">
        <v>341</v>
      </c>
      <c r="B17" s="179" t="s">
        <v>358</v>
      </c>
      <c r="C17" s="179"/>
      <c r="D17" s="179"/>
      <c r="E17" s="180"/>
      <c r="F17" s="131"/>
      <c r="G17" s="131"/>
      <c r="H17" s="132"/>
    </row>
    <row r="18" spans="1:8" ht="12.75">
      <c r="A18" s="135" t="s">
        <v>347</v>
      </c>
      <c r="B18" s="227" t="s">
        <v>355</v>
      </c>
      <c r="C18" s="181"/>
      <c r="D18" s="181"/>
      <c r="E18" s="146"/>
      <c r="F18" s="131"/>
      <c r="G18" s="131"/>
      <c r="H18" s="132"/>
    </row>
    <row r="19" spans="1:8" ht="12.75">
      <c r="A19" s="130"/>
      <c r="B19" s="131"/>
      <c r="C19" s="131"/>
      <c r="D19" s="131"/>
      <c r="E19" s="131"/>
      <c r="F19" s="131"/>
      <c r="G19" s="131"/>
      <c r="H19" s="132"/>
    </row>
    <row r="20" spans="1:8" ht="27" customHeight="1">
      <c r="A20" s="182" t="s">
        <v>352</v>
      </c>
      <c r="B20" s="183"/>
      <c r="C20" s="183"/>
      <c r="D20" s="183"/>
      <c r="E20" s="183"/>
      <c r="F20" s="183"/>
      <c r="G20" s="183"/>
      <c r="H20" s="184"/>
    </row>
    <row r="21" spans="1:8" ht="28.5" customHeight="1">
      <c r="A21" s="185" t="s">
        <v>353</v>
      </c>
      <c r="B21" s="186"/>
      <c r="C21" s="186"/>
      <c r="D21" s="186"/>
      <c r="E21" s="186"/>
      <c r="F21" s="186"/>
      <c r="G21" s="186"/>
      <c r="H21" s="187"/>
    </row>
    <row r="22" spans="1:8" ht="12.75">
      <c r="A22" s="176" t="s">
        <v>354</v>
      </c>
      <c r="B22" s="177"/>
      <c r="C22" s="177"/>
      <c r="D22" s="177"/>
      <c r="E22" s="177"/>
      <c r="F22" s="177"/>
      <c r="G22" s="177"/>
      <c r="H22" s="178"/>
    </row>
    <row r="23" spans="1:8" ht="12.75">
      <c r="A23" s="147"/>
      <c r="B23" s="148"/>
      <c r="C23" s="148"/>
      <c r="D23" s="148"/>
      <c r="E23" s="148"/>
      <c r="F23" s="148"/>
      <c r="G23" s="148"/>
      <c r="H23" s="149"/>
    </row>
    <row r="24" spans="1:8" ht="12">
      <c r="A24" s="118"/>
      <c r="B24" s="118"/>
      <c r="C24" s="118"/>
      <c r="D24" s="118"/>
      <c r="E24" s="118"/>
      <c r="F24" s="118"/>
      <c r="G24" s="118"/>
      <c r="H24" s="118"/>
    </row>
    <row r="25" spans="1:8" ht="12">
      <c r="A25" s="118"/>
      <c r="B25" s="118"/>
      <c r="C25" s="118"/>
      <c r="D25" s="118"/>
      <c r="E25" s="118"/>
      <c r="F25" s="118"/>
      <c r="G25" s="118"/>
      <c r="H25" s="118"/>
    </row>
    <row r="26" spans="1:8" ht="12">
      <c r="A26" s="118"/>
      <c r="B26" s="118"/>
      <c r="C26" s="118"/>
      <c r="D26" s="118"/>
      <c r="E26" s="118"/>
      <c r="F26" s="118"/>
      <c r="G26" s="118"/>
      <c r="H26" s="118"/>
    </row>
    <row r="27" spans="1:8" ht="12">
      <c r="A27" s="118"/>
      <c r="B27" s="118"/>
      <c r="C27" s="118"/>
      <c r="D27" s="150" t="s">
        <v>41</v>
      </c>
      <c r="E27" s="118"/>
      <c r="F27" s="118"/>
      <c r="G27" s="118"/>
      <c r="H27" s="118"/>
    </row>
    <row r="28" spans="1:8" ht="12">
      <c r="A28" s="118"/>
      <c r="B28" s="118"/>
      <c r="C28" s="118"/>
      <c r="D28" s="118"/>
      <c r="E28" s="118"/>
      <c r="F28" s="118"/>
      <c r="G28" s="118"/>
      <c r="H28" s="118"/>
    </row>
    <row r="29" spans="1:8" ht="12">
      <c r="A29" s="118"/>
      <c r="B29" s="118"/>
      <c r="C29" s="118"/>
      <c r="D29" s="118"/>
      <c r="E29" s="118"/>
      <c r="F29" s="118"/>
      <c r="G29" s="118"/>
      <c r="H29" s="118"/>
    </row>
    <row r="30" spans="1:8" ht="12">
      <c r="A30" s="118"/>
      <c r="B30" s="118"/>
      <c r="C30" s="118"/>
      <c r="D30" s="118"/>
      <c r="E30" s="118"/>
      <c r="F30" s="118"/>
      <c r="G30" s="118"/>
      <c r="H30" s="118"/>
    </row>
    <row r="31" spans="1:8" ht="12">
      <c r="A31" s="118"/>
      <c r="B31" s="118"/>
      <c r="C31" s="118"/>
      <c r="D31" s="118"/>
      <c r="E31" s="118"/>
      <c r="F31" s="118"/>
      <c r="G31" s="118"/>
      <c r="H31" s="118"/>
    </row>
    <row r="32" spans="1:8" ht="12">
      <c r="A32" s="118"/>
      <c r="B32" s="118"/>
      <c r="C32" s="118"/>
      <c r="D32" s="118"/>
      <c r="E32" s="118"/>
      <c r="F32" s="118"/>
      <c r="G32" s="118"/>
      <c r="H32" s="118"/>
    </row>
    <row r="33" spans="1:8" ht="12">
      <c r="A33" s="118"/>
      <c r="B33" s="118"/>
      <c r="C33" s="118"/>
      <c r="D33" s="118"/>
      <c r="E33" s="118"/>
      <c r="F33" s="118"/>
      <c r="G33" s="118"/>
      <c r="H33" s="118"/>
    </row>
    <row r="34" spans="1:8" ht="12">
      <c r="A34" s="118"/>
      <c r="B34" s="118"/>
      <c r="C34" s="118"/>
      <c r="D34" s="118"/>
      <c r="E34" s="118"/>
      <c r="F34" s="118"/>
      <c r="G34" s="118"/>
      <c r="H34" s="118"/>
    </row>
    <row r="35" spans="1:8" ht="12">
      <c r="A35" s="118"/>
      <c r="B35" s="118"/>
      <c r="C35" s="118"/>
      <c r="D35" s="118"/>
      <c r="E35" s="118"/>
      <c r="F35" s="118"/>
      <c r="G35" s="118"/>
      <c r="H35" s="118"/>
    </row>
    <row r="36" spans="1:8" ht="12">
      <c r="A36" s="118"/>
      <c r="B36" s="118"/>
      <c r="C36" s="118"/>
      <c r="D36" s="118"/>
      <c r="E36" s="118"/>
      <c r="F36" s="118"/>
      <c r="G36" s="118"/>
      <c r="H36" s="118"/>
    </row>
    <row r="37" spans="1:8" ht="12">
      <c r="A37" s="118"/>
      <c r="B37" s="118"/>
      <c r="C37" s="118"/>
      <c r="D37" s="118"/>
      <c r="E37" s="118"/>
      <c r="F37" s="118"/>
      <c r="G37" s="118"/>
      <c r="H37" s="118"/>
    </row>
    <row r="38" spans="1:8" ht="12">
      <c r="A38" s="118"/>
      <c r="B38" s="118"/>
      <c r="C38" s="118"/>
      <c r="D38" s="118"/>
      <c r="E38" s="118"/>
      <c r="F38" s="118"/>
      <c r="G38" s="118"/>
      <c r="H38" s="118"/>
    </row>
    <row r="39" spans="1:8" ht="12">
      <c r="A39" s="118"/>
      <c r="B39" s="118"/>
      <c r="C39" s="118"/>
      <c r="D39" s="118"/>
      <c r="E39" s="118"/>
      <c r="F39" s="118"/>
      <c r="G39" s="118"/>
      <c r="H39" s="118"/>
    </row>
    <row r="40" spans="1:8" ht="12">
      <c r="A40" s="118"/>
      <c r="B40" s="118"/>
      <c r="C40" s="118"/>
      <c r="D40" s="118"/>
      <c r="E40" s="118"/>
      <c r="F40" s="118"/>
      <c r="G40" s="118"/>
      <c r="H40" s="118"/>
    </row>
    <row r="41" spans="1:8" ht="12">
      <c r="A41" s="118"/>
      <c r="B41" s="118"/>
      <c r="C41" s="118"/>
      <c r="D41" s="118"/>
      <c r="E41" s="118"/>
      <c r="F41" s="118"/>
      <c r="G41" s="118"/>
      <c r="H41" s="118"/>
    </row>
    <row r="42" spans="1:8" ht="12">
      <c r="A42" s="118"/>
      <c r="B42" s="118"/>
      <c r="C42" s="118"/>
      <c r="D42" s="118"/>
      <c r="E42" s="118"/>
      <c r="F42" s="118"/>
      <c r="G42" s="118"/>
      <c r="H42" s="118"/>
    </row>
    <row r="43" spans="1:8" ht="12">
      <c r="A43" s="118"/>
      <c r="B43" s="118"/>
      <c r="C43" s="118"/>
      <c r="D43" s="118"/>
      <c r="E43" s="118"/>
      <c r="F43" s="118"/>
      <c r="G43" s="118"/>
      <c r="H43" s="118"/>
    </row>
    <row r="44" spans="1:8" ht="12">
      <c r="A44" s="118"/>
      <c r="B44" s="118"/>
      <c r="C44" s="118"/>
      <c r="D44" s="118"/>
      <c r="E44" s="118"/>
      <c r="F44" s="118"/>
      <c r="G44" s="118"/>
      <c r="H44" s="118"/>
    </row>
  </sheetData>
  <mergeCells count="9">
    <mergeCell ref="B8:D8"/>
    <mergeCell ref="F8:H8"/>
    <mergeCell ref="B16:E16"/>
    <mergeCell ref="G16:H16"/>
    <mergeCell ref="A22:H22"/>
    <mergeCell ref="B17:E17"/>
    <mergeCell ref="B18:D18"/>
    <mergeCell ref="A20:H20"/>
    <mergeCell ref="A21:H21"/>
  </mergeCells>
  <hyperlinks>
    <hyperlink ref="B3" r:id="rId1" display="http://www.statistik-nord.de/"/>
    <hyperlink ref="B18:D18" r:id="rId2" display="isolde.schlueter@statistik-nord.de"/>
    <hyperlink ref="B18" r:id="rId3" display="Dienstleistungen@statistik-nord.de"/>
    <hyperlink ref="B8:D8" r:id="rId4" display="isolde.schlueter@statistik-nord.de"/>
    <hyperlink ref="B8" r:id="rId5" display="Dienstleistungen@statistik-nord.de"/>
    <hyperlink ref="F8:H8" r:id="rId6" display="isolde.schlueter@statistik-nord.de"/>
    <hyperlink ref="F8" r:id="rId7" display="Dienstleistungen@statistik-nord.de"/>
  </hyperlinks>
  <printOptions/>
  <pageMargins left="0.1968503937007874" right="0.1968503937007874" top="0.5511811023622047" bottom="0.5511811023622047" header="0.2755905511811024" footer="0.2755905511811024"/>
  <pageSetup horizontalDpi="600" verticalDpi="600" orientation="portrait" paperSize="9" r:id="rId9"/>
  <drawing r:id="rId8"/>
</worksheet>
</file>

<file path=xl/worksheets/sheet2.xml><?xml version="1.0" encoding="utf-8"?>
<worksheet xmlns="http://schemas.openxmlformats.org/spreadsheetml/2006/main" xmlns:r="http://schemas.openxmlformats.org/officeDocument/2006/relationships">
  <dimension ref="A1:I46"/>
  <sheetViews>
    <sheetView workbookViewId="0" topLeftCell="A1">
      <selection activeCell="E1" sqref="E1"/>
    </sheetView>
  </sheetViews>
  <sheetFormatPr defaultColWidth="11.421875" defaultRowHeight="12.75"/>
  <cols>
    <col min="1" max="1" width="2.57421875" style="1" customWidth="1"/>
    <col min="2" max="2" width="40.8515625" style="1" customWidth="1"/>
    <col min="3" max="3" width="12.421875" style="1" customWidth="1"/>
    <col min="4" max="4" width="43.421875" style="1" customWidth="1"/>
    <col min="5" max="5" width="22.28125" style="1" customWidth="1"/>
    <col min="6" max="6" width="36.57421875" style="1" customWidth="1"/>
    <col min="7" max="7" width="17.140625" style="1" customWidth="1"/>
    <col min="8" max="16384" width="11.421875" style="1" customWidth="1"/>
  </cols>
  <sheetData>
    <row r="1" spans="1:4" ht="17.25">
      <c r="A1" s="174" t="s">
        <v>38</v>
      </c>
      <c r="B1" s="174"/>
      <c r="C1" s="174"/>
      <c r="D1" s="174"/>
    </row>
    <row r="3" spans="1:4" s="3" customFormat="1" ht="12.75">
      <c r="A3" s="174" t="s">
        <v>14</v>
      </c>
      <c r="B3" s="174"/>
      <c r="D3" s="2" t="s">
        <v>39</v>
      </c>
    </row>
    <row r="7" ht="24.75" customHeight="1"/>
    <row r="8" ht="9.75" customHeight="1"/>
    <row r="9" ht="24.75" customHeight="1"/>
    <row r="10" ht="9.75" customHeight="1"/>
    <row r="11" ht="24.75" customHeight="1"/>
    <row r="12" ht="9.75" customHeight="1"/>
    <row r="13" ht="24.75" customHeight="1"/>
    <row r="14" ht="9.75" customHeight="1"/>
    <row r="15" ht="24.75" customHeight="1"/>
    <row r="16" ht="9.75" customHeight="1"/>
    <row r="17" ht="24.75" customHeight="1"/>
    <row r="18" ht="9.75" customHeight="1"/>
    <row r="19" ht="24.75" customHeight="1"/>
    <row r="20" ht="9.75" customHeight="1"/>
    <row r="21" ht="24.75" customHeight="1"/>
    <row r="22" ht="9.75" customHeight="1"/>
    <row r="23" ht="24.75" customHeight="1"/>
    <row r="24" ht="9.75" customHeight="1"/>
    <row r="25" ht="24.75" customHeight="1"/>
    <row r="26" ht="9.75" customHeight="1"/>
    <row r="28" spans="1:9" ht="15.75" customHeight="1">
      <c r="A28" s="7" t="s">
        <v>259</v>
      </c>
      <c r="G28" s="4"/>
      <c r="H28" s="5"/>
      <c r="I28" s="5"/>
    </row>
    <row r="29" spans="1:9" ht="12.75">
      <c r="A29" s="7" t="s">
        <v>36</v>
      </c>
      <c r="G29" s="4"/>
      <c r="H29" s="5"/>
      <c r="I29" s="5"/>
    </row>
    <row r="30" spans="7:9" ht="3" customHeight="1">
      <c r="G30" s="4"/>
      <c r="H30" s="5"/>
      <c r="I30" s="5"/>
    </row>
    <row r="31" spans="1:9" ht="12.75">
      <c r="A31" s="7" t="s">
        <v>260</v>
      </c>
      <c r="G31" s="4"/>
      <c r="H31" s="5"/>
      <c r="I31" s="5"/>
    </row>
    <row r="32" spans="7:9" ht="12.75">
      <c r="G32" s="4"/>
      <c r="H32" s="5"/>
      <c r="I32" s="5"/>
    </row>
    <row r="33" spans="7:9" ht="12.75">
      <c r="G33" s="4"/>
      <c r="H33" s="5"/>
      <c r="I33" s="5"/>
    </row>
    <row r="34" spans="7:9" ht="12.75">
      <c r="G34" s="4"/>
      <c r="H34" s="5"/>
      <c r="I34" s="5"/>
    </row>
    <row r="35" spans="7:9" ht="12.75">
      <c r="G35" s="4"/>
      <c r="H35" s="5"/>
      <c r="I35" s="5"/>
    </row>
    <row r="36" spans="2:9" ht="12.75">
      <c r="B36" s="91" t="s">
        <v>299</v>
      </c>
      <c r="C36" s="91" t="s">
        <v>298</v>
      </c>
      <c r="D36" s="91" t="s">
        <v>296</v>
      </c>
      <c r="E36" s="91" t="s">
        <v>295</v>
      </c>
      <c r="F36" s="172" t="s">
        <v>297</v>
      </c>
      <c r="G36" s="173"/>
      <c r="H36" s="5"/>
      <c r="I36" s="5"/>
    </row>
    <row r="37" spans="2:7" ht="12.75">
      <c r="B37" s="107">
        <v>27600</v>
      </c>
      <c r="C37" s="107">
        <v>152</v>
      </c>
      <c r="D37" s="90">
        <f aca="true" t="shared" si="0" ref="D37:D46">PRODUCT(-B37/1000000)</f>
        <v>-0.0276</v>
      </c>
      <c r="E37" s="90">
        <f aca="true" t="shared" si="1" ref="E37:E46">PRODUCT(C37/1000)</f>
        <v>0.152</v>
      </c>
      <c r="F37" s="192" t="s">
        <v>83</v>
      </c>
      <c r="G37" s="193"/>
    </row>
    <row r="38" spans="2:7" ht="12.75">
      <c r="B38" s="107">
        <v>112416</v>
      </c>
      <c r="C38" s="107">
        <v>1697</v>
      </c>
      <c r="D38" s="90">
        <f t="shared" si="0"/>
        <v>-0.112416</v>
      </c>
      <c r="E38" s="90">
        <f t="shared" si="1"/>
        <v>1.697</v>
      </c>
      <c r="F38" s="192" t="s">
        <v>305</v>
      </c>
      <c r="G38" s="193"/>
    </row>
    <row r="39" spans="2:7" ht="12.75">
      <c r="B39" s="107">
        <v>699898</v>
      </c>
      <c r="C39" s="107">
        <v>3483</v>
      </c>
      <c r="D39" s="90">
        <f t="shared" si="0"/>
        <v>-0.699898</v>
      </c>
      <c r="E39" s="90">
        <f t="shared" si="1"/>
        <v>3.483</v>
      </c>
      <c r="F39" s="192" t="s">
        <v>303</v>
      </c>
      <c r="G39" s="193"/>
    </row>
    <row r="40" spans="2:9" ht="12.75">
      <c r="B40" s="107">
        <v>1103602</v>
      </c>
      <c r="C40" s="107">
        <v>10249</v>
      </c>
      <c r="D40" s="90">
        <f t="shared" si="0"/>
        <v>-1.103602</v>
      </c>
      <c r="E40" s="90">
        <f t="shared" si="1"/>
        <v>10.249</v>
      </c>
      <c r="F40" s="192" t="s">
        <v>304</v>
      </c>
      <c r="G40" s="193"/>
      <c r="H40" s="6"/>
      <c r="I40" s="6"/>
    </row>
    <row r="41" spans="2:9" ht="12.75">
      <c r="B41" s="107">
        <v>1926366</v>
      </c>
      <c r="C41" s="107">
        <v>12724</v>
      </c>
      <c r="D41" s="90">
        <f t="shared" si="0"/>
        <v>-1.926366</v>
      </c>
      <c r="E41" s="90">
        <f t="shared" si="1"/>
        <v>12.724</v>
      </c>
      <c r="F41" s="192" t="s">
        <v>301</v>
      </c>
      <c r="G41" s="193"/>
      <c r="H41" s="6"/>
      <c r="I41" s="6"/>
    </row>
    <row r="42" spans="2:9" ht="12.75">
      <c r="B42" s="107">
        <v>1864081</v>
      </c>
      <c r="C42" s="107">
        <v>24263</v>
      </c>
      <c r="D42" s="90">
        <f t="shared" si="0"/>
        <v>-1.864081</v>
      </c>
      <c r="E42" s="90">
        <f t="shared" si="1"/>
        <v>24.263</v>
      </c>
      <c r="F42" s="192" t="s">
        <v>300</v>
      </c>
      <c r="G42" s="193"/>
      <c r="H42" s="6"/>
      <c r="I42" s="6"/>
    </row>
    <row r="43" spans="2:9" ht="12.75">
      <c r="B43" s="107">
        <v>4192698</v>
      </c>
      <c r="C43" s="107">
        <v>4106</v>
      </c>
      <c r="D43" s="90">
        <f t="shared" si="0"/>
        <v>-4.192698</v>
      </c>
      <c r="E43" s="90">
        <f t="shared" si="1"/>
        <v>4.106</v>
      </c>
      <c r="F43" s="192" t="s">
        <v>80</v>
      </c>
      <c r="G43" s="193"/>
      <c r="H43" s="6"/>
      <c r="I43" s="6"/>
    </row>
    <row r="44" spans="2:9" ht="12.75">
      <c r="B44" s="107">
        <v>2645053</v>
      </c>
      <c r="C44" s="107">
        <v>13892</v>
      </c>
      <c r="D44" s="90">
        <f t="shared" si="0"/>
        <v>-2.645053</v>
      </c>
      <c r="E44" s="90">
        <f t="shared" si="1"/>
        <v>13.892</v>
      </c>
      <c r="F44" s="192" t="s">
        <v>302</v>
      </c>
      <c r="G44" s="193"/>
      <c r="H44" s="6"/>
      <c r="I44" s="6"/>
    </row>
    <row r="45" spans="2:9" ht="12.75">
      <c r="B45" s="107">
        <v>1719380</v>
      </c>
      <c r="C45" s="107">
        <v>11697</v>
      </c>
      <c r="D45" s="90">
        <f t="shared" si="0"/>
        <v>-1.71938</v>
      </c>
      <c r="E45" s="90">
        <f t="shared" si="1"/>
        <v>11.697</v>
      </c>
      <c r="F45" s="192" t="s">
        <v>78</v>
      </c>
      <c r="G45" s="193"/>
      <c r="H45" s="6"/>
      <c r="I45" s="6"/>
    </row>
    <row r="46" spans="2:9" ht="12.75">
      <c r="B46" s="107">
        <v>4349415</v>
      </c>
      <c r="C46" s="107">
        <v>88800</v>
      </c>
      <c r="D46" s="90">
        <f t="shared" si="0"/>
        <v>-4.349415</v>
      </c>
      <c r="E46" s="90">
        <f t="shared" si="1"/>
        <v>88.8</v>
      </c>
      <c r="F46" s="192" t="s">
        <v>306</v>
      </c>
      <c r="G46" s="193"/>
      <c r="H46" s="6"/>
      <c r="I46" s="6"/>
    </row>
  </sheetData>
  <mergeCells count="13">
    <mergeCell ref="A3:B3"/>
    <mergeCell ref="A1:D1"/>
    <mergeCell ref="F36:G36"/>
    <mergeCell ref="F37:G37"/>
    <mergeCell ref="F38:G38"/>
    <mergeCell ref="F39:G39"/>
    <mergeCell ref="F44:G44"/>
    <mergeCell ref="F45:G45"/>
    <mergeCell ref="F46:G46"/>
    <mergeCell ref="F40:G40"/>
    <mergeCell ref="F42:G42"/>
    <mergeCell ref="F41:G41"/>
    <mergeCell ref="F43:G43"/>
  </mergeCells>
  <printOptions/>
  <pageMargins left="0.1968503937007874" right="0.1968503937007874" top="0.5511811023622047" bottom="0.5511811023622047" header="0.2755905511811024" footer="0.275590551181102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F48"/>
  <sheetViews>
    <sheetView workbookViewId="0" topLeftCell="A1">
      <selection activeCell="F1" sqref="F1"/>
    </sheetView>
  </sheetViews>
  <sheetFormatPr defaultColWidth="11.421875" defaultRowHeight="12.75"/>
  <cols>
    <col min="1" max="1" width="40.28125" style="1" customWidth="1"/>
    <col min="2" max="2" width="11.57421875" style="1" customWidth="1"/>
    <col min="3" max="3" width="14.28125" style="1" customWidth="1"/>
    <col min="4" max="4" width="13.7109375" style="1" customWidth="1"/>
    <col min="5" max="5" width="13.8515625" style="1" customWidth="1"/>
    <col min="6" max="16384" width="11.421875" style="1" customWidth="1"/>
  </cols>
  <sheetData>
    <row r="1" spans="1:14" s="9" customFormat="1" ht="15.75" customHeight="1">
      <c r="A1" s="196" t="s">
        <v>40</v>
      </c>
      <c r="B1" s="196"/>
      <c r="C1" s="196"/>
      <c r="D1" s="196"/>
      <c r="E1" s="196"/>
      <c r="F1" s="1"/>
      <c r="G1" s="1"/>
      <c r="H1" s="1"/>
      <c r="I1" s="1"/>
      <c r="J1" s="1"/>
      <c r="K1" s="1"/>
      <c r="L1" s="1"/>
      <c r="M1" s="1"/>
      <c r="N1" s="1"/>
    </row>
    <row r="2" spans="1:14" s="9" customFormat="1" ht="13.5" customHeight="1">
      <c r="A2" s="195" t="s">
        <v>322</v>
      </c>
      <c r="B2" s="195"/>
      <c r="C2" s="195"/>
      <c r="D2" s="195"/>
      <c r="E2" s="195"/>
      <c r="F2" s="1"/>
      <c r="G2" s="1"/>
      <c r="H2" s="1"/>
      <c r="I2" s="1"/>
      <c r="J2" s="1"/>
      <c r="K2" s="1"/>
      <c r="L2" s="1"/>
      <c r="M2" s="1"/>
      <c r="N2" s="1"/>
    </row>
    <row r="3" spans="1:14" s="9" customFormat="1" ht="13.5" customHeight="1">
      <c r="A3" s="195" t="s">
        <v>363</v>
      </c>
      <c r="B3" s="195"/>
      <c r="C3" s="195"/>
      <c r="D3" s="195"/>
      <c r="E3" s="195"/>
      <c r="F3" s="1"/>
      <c r="G3" s="1"/>
      <c r="H3" s="1"/>
      <c r="I3" s="1"/>
      <c r="J3" s="1"/>
      <c r="K3" s="1"/>
      <c r="L3" s="1"/>
      <c r="M3" s="1"/>
      <c r="N3" s="1"/>
    </row>
    <row r="4" spans="1:14" s="9" customFormat="1" ht="13.5">
      <c r="A4" s="1"/>
      <c r="B4" s="10"/>
      <c r="C4" s="1"/>
      <c r="D4" s="1"/>
      <c r="E4" s="1"/>
      <c r="F4" s="1"/>
      <c r="G4" s="1"/>
      <c r="H4" s="1"/>
      <c r="I4" s="1"/>
      <c r="J4" s="1"/>
      <c r="K4" s="1"/>
      <c r="L4" s="1"/>
      <c r="M4" s="1"/>
      <c r="N4" s="1"/>
    </row>
    <row r="5" spans="1:84" s="9" customFormat="1" ht="18.75" customHeight="1">
      <c r="A5" s="199" t="s">
        <v>362</v>
      </c>
      <c r="B5" s="12"/>
      <c r="C5" s="171" t="s">
        <v>45</v>
      </c>
      <c r="D5" s="194"/>
      <c r="E5" s="194"/>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9" customFormat="1" ht="18.75" customHeight="1">
      <c r="A6" s="200"/>
      <c r="B6" s="14"/>
      <c r="C6" s="197" t="s">
        <v>46</v>
      </c>
      <c r="D6" s="198"/>
      <c r="E6" s="198"/>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9" customFormat="1" ht="9" customHeight="1">
      <c r="A7" s="200"/>
      <c r="B7" s="14"/>
      <c r="C7" s="16"/>
      <c r="D7" s="17"/>
      <c r="E7" s="17"/>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9" customFormat="1" ht="12" customHeight="1">
      <c r="A8" s="200"/>
      <c r="B8" s="15" t="s">
        <v>41</v>
      </c>
      <c r="C8" s="18"/>
      <c r="D8" s="19"/>
      <c r="E8" s="1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9" customFormat="1" ht="18.75" customHeight="1">
      <c r="A9" s="200"/>
      <c r="B9" s="15" t="s">
        <v>25</v>
      </c>
      <c r="C9" s="14" t="s">
        <v>11</v>
      </c>
      <c r="D9" s="20" t="s">
        <v>43</v>
      </c>
      <c r="E9" s="17"/>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9" customFormat="1" ht="18.75" customHeight="1">
      <c r="A10" s="200"/>
      <c r="B10" s="15"/>
      <c r="C10" s="21" t="s">
        <v>26</v>
      </c>
      <c r="D10" s="18" t="s">
        <v>28</v>
      </c>
      <c r="E10" s="19" t="s">
        <v>44</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9" customFormat="1" ht="18.75" customHeight="1">
      <c r="A11" s="200"/>
      <c r="B11" s="15"/>
      <c r="C11" s="21" t="s">
        <v>27</v>
      </c>
      <c r="D11" s="22" t="s">
        <v>44</v>
      </c>
      <c r="E11" s="21" t="s">
        <v>29</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9" customFormat="1" ht="9.75" customHeight="1">
      <c r="A12" s="201"/>
      <c r="B12" s="23"/>
      <c r="C12" s="16"/>
      <c r="D12" s="24"/>
      <c r="E12" s="16"/>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14" s="9" customFormat="1" ht="13.5">
      <c r="A13" s="1"/>
      <c r="B13" s="10"/>
      <c r="C13" s="1"/>
      <c r="D13" s="1"/>
      <c r="E13" s="1"/>
      <c r="F13" s="1"/>
      <c r="G13" s="1"/>
      <c r="H13" s="1"/>
      <c r="I13" s="1"/>
      <c r="J13" s="1"/>
      <c r="K13" s="1"/>
      <c r="L13" s="1"/>
      <c r="M13" s="1"/>
      <c r="N13" s="1"/>
    </row>
    <row r="14" spans="1:14" s="9" customFormat="1" ht="18.75" customHeight="1">
      <c r="A14" s="1" t="s">
        <v>47</v>
      </c>
      <c r="B14" s="10" t="s">
        <v>30</v>
      </c>
      <c r="C14" s="110">
        <v>3106</v>
      </c>
      <c r="D14" s="110">
        <v>1712</v>
      </c>
      <c r="E14" s="110">
        <v>1394</v>
      </c>
      <c r="F14" s="1"/>
      <c r="G14" s="1"/>
      <c r="H14" s="1"/>
      <c r="I14" s="1"/>
      <c r="J14" s="1"/>
      <c r="K14" s="1"/>
      <c r="L14" s="1"/>
      <c r="M14" s="1"/>
      <c r="N14" s="1"/>
    </row>
    <row r="15" spans="1:14" s="9" customFormat="1" ht="18.75" customHeight="1">
      <c r="A15" s="1" t="s">
        <v>324</v>
      </c>
      <c r="B15" s="10"/>
      <c r="C15" s="111"/>
      <c r="D15" s="111"/>
      <c r="E15" s="111"/>
      <c r="F15" s="1"/>
      <c r="G15" s="1"/>
      <c r="H15" s="1"/>
      <c r="I15" s="1"/>
      <c r="J15" s="1"/>
      <c r="K15" s="1"/>
      <c r="L15" s="1"/>
      <c r="M15" s="1"/>
      <c r="N15" s="1"/>
    </row>
    <row r="16" spans="1:14" s="9" customFormat="1" ht="18.75" customHeight="1">
      <c r="A16" s="1" t="s">
        <v>48</v>
      </c>
      <c r="B16" s="10" t="s">
        <v>30</v>
      </c>
      <c r="C16" s="110">
        <v>2000</v>
      </c>
      <c r="D16" s="110">
        <v>1453</v>
      </c>
      <c r="E16" s="110">
        <v>547</v>
      </c>
      <c r="G16" s="1"/>
      <c r="H16" s="1"/>
      <c r="I16" s="1"/>
      <c r="J16" s="1"/>
      <c r="K16" s="1"/>
      <c r="L16" s="1"/>
      <c r="M16" s="1"/>
      <c r="N16" s="1"/>
    </row>
    <row r="17" spans="1:14" s="9" customFormat="1" ht="18.75" customHeight="1">
      <c r="A17" s="1" t="s">
        <v>49</v>
      </c>
      <c r="B17" s="10" t="s">
        <v>30</v>
      </c>
      <c r="C17" s="110">
        <v>475</v>
      </c>
      <c r="D17" s="110">
        <v>106</v>
      </c>
      <c r="E17" s="110">
        <v>370</v>
      </c>
      <c r="F17" s="1"/>
      <c r="G17" s="1"/>
      <c r="H17" s="1"/>
      <c r="I17" s="1"/>
      <c r="J17" s="1"/>
      <c r="K17" s="1"/>
      <c r="L17" s="1"/>
      <c r="M17" s="1"/>
      <c r="N17" s="1"/>
    </row>
    <row r="18" spans="1:14" s="9" customFormat="1" ht="18.75" customHeight="1">
      <c r="A18" s="1" t="s">
        <v>50</v>
      </c>
      <c r="B18" s="10" t="s">
        <v>30</v>
      </c>
      <c r="C18" s="110">
        <v>602</v>
      </c>
      <c r="D18" s="110">
        <v>130</v>
      </c>
      <c r="E18" s="110">
        <v>472</v>
      </c>
      <c r="F18" s="1"/>
      <c r="G18" s="1"/>
      <c r="H18" s="1"/>
      <c r="I18" s="1"/>
      <c r="J18" s="1"/>
      <c r="K18" s="1"/>
      <c r="L18" s="1"/>
      <c r="M18" s="1"/>
      <c r="N18" s="1"/>
    </row>
    <row r="19" spans="1:14" s="9" customFormat="1" ht="18.75" customHeight="1">
      <c r="A19" s="102" t="s">
        <v>262</v>
      </c>
      <c r="B19" s="103" t="s">
        <v>261</v>
      </c>
      <c r="C19" s="110">
        <v>28</v>
      </c>
      <c r="D19" s="110">
        <v>23</v>
      </c>
      <c r="E19" s="110">
        <v>5</v>
      </c>
      <c r="F19" s="1"/>
      <c r="G19" s="1"/>
      <c r="H19" s="1"/>
      <c r="I19" s="1"/>
      <c r="J19" s="1"/>
      <c r="K19" s="1"/>
      <c r="L19" s="1"/>
      <c r="M19" s="1"/>
      <c r="N19" s="1"/>
    </row>
    <row r="20" spans="1:14" s="9" customFormat="1" ht="18.75" customHeight="1">
      <c r="A20" s="104"/>
      <c r="B20" s="85"/>
      <c r="C20" s="86"/>
      <c r="D20" s="86"/>
      <c r="E20" s="86"/>
      <c r="F20" s="1"/>
      <c r="G20" s="1"/>
      <c r="H20" s="1"/>
      <c r="I20" s="1"/>
      <c r="J20" s="1"/>
      <c r="K20" s="1"/>
      <c r="L20" s="1"/>
      <c r="M20" s="1"/>
      <c r="N20" s="1"/>
    </row>
    <row r="21" spans="1:14" s="9" customFormat="1" ht="18.75" customHeight="1">
      <c r="A21" s="1" t="s">
        <v>51</v>
      </c>
      <c r="B21" s="10"/>
      <c r="F21" s="1"/>
      <c r="G21" s="1"/>
      <c r="H21" s="1"/>
      <c r="I21" s="1"/>
      <c r="J21" s="1"/>
      <c r="K21" s="1"/>
      <c r="L21" s="1"/>
      <c r="M21" s="1"/>
      <c r="N21" s="1"/>
    </row>
    <row r="22" spans="1:14" s="9" customFormat="1" ht="18.75" customHeight="1">
      <c r="A22" s="1" t="s">
        <v>52</v>
      </c>
      <c r="B22" s="101" t="s">
        <v>53</v>
      </c>
      <c r="C22" s="110">
        <v>9730125</v>
      </c>
      <c r="D22" s="110">
        <v>164377</v>
      </c>
      <c r="E22" s="110">
        <v>9565748</v>
      </c>
      <c r="F22" s="1"/>
      <c r="G22" s="1"/>
      <c r="H22" s="1"/>
      <c r="I22" s="1"/>
      <c r="J22" s="1"/>
      <c r="K22" s="1"/>
      <c r="L22" s="1"/>
      <c r="M22" s="1"/>
      <c r="N22" s="1"/>
    </row>
    <row r="23" spans="1:14" s="9" customFormat="1" ht="18.75" customHeight="1">
      <c r="A23" s="1" t="s">
        <v>54</v>
      </c>
      <c r="B23" s="101" t="s">
        <v>61</v>
      </c>
      <c r="C23" s="86">
        <f>C22*1000/C26</f>
        <v>183784.91963054606</v>
      </c>
      <c r="D23" s="86">
        <f>D22*1000/D26</f>
        <v>32344.94293585203</v>
      </c>
      <c r="E23" s="86">
        <f>E22*1000/E26</f>
        <v>199869.36899289594</v>
      </c>
      <c r="F23" s="1"/>
      <c r="G23" s="1"/>
      <c r="H23" s="1"/>
      <c r="I23" s="1"/>
      <c r="J23" s="1"/>
      <c r="K23" s="1"/>
      <c r="L23" s="1"/>
      <c r="M23" s="1"/>
      <c r="N23" s="1"/>
    </row>
    <row r="24" spans="1:14" s="9" customFormat="1" ht="18.75" customHeight="1">
      <c r="A24" s="1"/>
      <c r="B24" s="101"/>
      <c r="C24" s="86"/>
      <c r="D24" s="86"/>
      <c r="E24" s="86"/>
      <c r="F24" s="1"/>
      <c r="G24" s="1"/>
      <c r="H24" s="1"/>
      <c r="I24" s="1"/>
      <c r="J24" s="1"/>
      <c r="K24" s="1"/>
      <c r="L24" s="1"/>
      <c r="M24" s="1"/>
      <c r="N24" s="1"/>
    </row>
    <row r="25" spans="1:14" s="9" customFormat="1" ht="18.75" customHeight="1">
      <c r="A25" s="1" t="s">
        <v>31</v>
      </c>
      <c r="B25" s="101"/>
      <c r="C25" s="86"/>
      <c r="D25" s="86"/>
      <c r="E25" s="86"/>
      <c r="F25" s="1"/>
      <c r="G25" s="1"/>
      <c r="H25" s="1"/>
      <c r="I25" s="1"/>
      <c r="J25" s="1"/>
      <c r="K25" s="1"/>
      <c r="L25" s="1"/>
      <c r="M25" s="1"/>
      <c r="N25" s="1"/>
    </row>
    <row r="26" spans="1:14" s="9" customFormat="1" ht="18.75" customHeight="1">
      <c r="A26" s="1" t="s">
        <v>7</v>
      </c>
      <c r="B26" s="101" t="s">
        <v>30</v>
      </c>
      <c r="C26" s="110">
        <v>52943</v>
      </c>
      <c r="D26" s="110">
        <v>5082</v>
      </c>
      <c r="E26" s="110">
        <v>47860</v>
      </c>
      <c r="F26" s="1"/>
      <c r="G26" s="1"/>
      <c r="H26" s="1"/>
      <c r="I26" s="1"/>
      <c r="J26" s="1"/>
      <c r="K26" s="1"/>
      <c r="L26" s="1"/>
      <c r="M26" s="1"/>
      <c r="N26" s="1"/>
    </row>
    <row r="27" spans="1:14" s="9" customFormat="1" ht="18.75" customHeight="1">
      <c r="A27" s="1" t="s">
        <v>325</v>
      </c>
      <c r="B27" s="10"/>
      <c r="C27" s="111"/>
      <c r="D27" s="111"/>
      <c r="E27" s="111"/>
      <c r="F27" s="1"/>
      <c r="G27" s="1"/>
      <c r="H27" s="1"/>
      <c r="I27" s="1"/>
      <c r="J27" s="1"/>
      <c r="K27" s="1"/>
      <c r="L27" s="1"/>
      <c r="M27" s="1"/>
      <c r="N27" s="1"/>
    </row>
    <row r="28" spans="1:14" s="9" customFormat="1" ht="18.75" customHeight="1">
      <c r="A28" s="1" t="s">
        <v>326</v>
      </c>
      <c r="B28" s="101" t="s">
        <v>30</v>
      </c>
      <c r="C28" s="110" t="s">
        <v>291</v>
      </c>
      <c r="D28" s="110" t="s">
        <v>291</v>
      </c>
      <c r="E28" s="110">
        <v>14994</v>
      </c>
      <c r="F28" s="1"/>
      <c r="G28" s="1"/>
      <c r="H28" s="1"/>
      <c r="I28" s="1"/>
      <c r="J28" s="1"/>
      <c r="K28" s="1"/>
      <c r="L28" s="1"/>
      <c r="M28" s="1"/>
      <c r="N28" s="1"/>
    </row>
    <row r="29" spans="1:14" s="9" customFormat="1" ht="18.75" customHeight="1">
      <c r="A29" s="1" t="s">
        <v>327</v>
      </c>
      <c r="B29" s="101" t="s">
        <v>30</v>
      </c>
      <c r="C29" s="110" t="s">
        <v>291</v>
      </c>
      <c r="D29" s="110" t="s">
        <v>291</v>
      </c>
      <c r="E29" s="110">
        <v>11050</v>
      </c>
      <c r="F29" s="1"/>
      <c r="G29" s="1"/>
      <c r="H29" s="1"/>
      <c r="I29" s="1"/>
      <c r="J29" s="1"/>
      <c r="K29" s="1"/>
      <c r="L29" s="1"/>
      <c r="M29" s="1"/>
      <c r="N29" s="1"/>
    </row>
    <row r="30" spans="1:14" s="9" customFormat="1" ht="18.75" customHeight="1">
      <c r="A30" s="1" t="s">
        <v>55</v>
      </c>
      <c r="B30" s="10" t="s">
        <v>30</v>
      </c>
      <c r="C30" s="110">
        <v>49809</v>
      </c>
      <c r="D30" s="110">
        <v>3338</v>
      </c>
      <c r="E30" s="110">
        <v>46471</v>
      </c>
      <c r="F30" s="1"/>
      <c r="G30" s="1"/>
      <c r="H30" s="1"/>
      <c r="I30" s="1"/>
      <c r="J30" s="1"/>
      <c r="K30" s="1"/>
      <c r="L30" s="1"/>
      <c r="M30" s="1"/>
      <c r="N30" s="1"/>
    </row>
    <row r="31" spans="1:14" s="9" customFormat="1" ht="18.75" customHeight="1">
      <c r="A31" s="1" t="s">
        <v>4</v>
      </c>
      <c r="B31" s="10" t="s">
        <v>53</v>
      </c>
      <c r="C31" s="110">
        <v>8821057</v>
      </c>
      <c r="D31" s="110">
        <v>111481</v>
      </c>
      <c r="E31" s="110">
        <v>8709576</v>
      </c>
      <c r="F31" s="1"/>
      <c r="G31" s="1"/>
      <c r="H31" s="1"/>
      <c r="I31" s="1"/>
      <c r="J31" s="1"/>
      <c r="K31" s="1"/>
      <c r="L31" s="1"/>
      <c r="M31" s="1"/>
      <c r="N31" s="1"/>
    </row>
    <row r="32" spans="1:14" s="9" customFormat="1" ht="18.75" customHeight="1">
      <c r="A32" s="1" t="s">
        <v>328</v>
      </c>
      <c r="B32" s="10"/>
      <c r="C32" s="111"/>
      <c r="D32" s="111"/>
      <c r="E32" s="111"/>
      <c r="F32" s="1"/>
      <c r="G32" s="1"/>
      <c r="H32" s="1"/>
      <c r="I32" s="1"/>
      <c r="J32" s="1"/>
      <c r="K32" s="1"/>
      <c r="L32" s="1"/>
      <c r="M32" s="1"/>
      <c r="N32" s="1"/>
    </row>
    <row r="33" spans="1:14" s="9" customFormat="1" ht="18.75" customHeight="1">
      <c r="A33" s="1" t="s">
        <v>56</v>
      </c>
      <c r="B33" s="10" t="s">
        <v>53</v>
      </c>
      <c r="C33" s="110">
        <v>1201941</v>
      </c>
      <c r="D33" s="110">
        <v>34234</v>
      </c>
      <c r="E33" s="110">
        <v>1167707</v>
      </c>
      <c r="F33" s="1"/>
      <c r="G33" s="1"/>
      <c r="H33" s="1"/>
      <c r="I33" s="1"/>
      <c r="J33" s="1"/>
      <c r="K33" s="1"/>
      <c r="L33" s="1"/>
      <c r="M33" s="1"/>
      <c r="N33" s="1"/>
    </row>
    <row r="34" spans="1:14" s="9" customFormat="1" ht="18.75" customHeight="1">
      <c r="A34" s="1" t="s">
        <v>57</v>
      </c>
      <c r="B34" s="10" t="s">
        <v>58</v>
      </c>
      <c r="C34" s="88">
        <f>C33/C31*100</f>
        <v>13.62581604449444</v>
      </c>
      <c r="D34" s="88">
        <f>D33/D31*100</f>
        <v>30.708371830177338</v>
      </c>
      <c r="E34" s="88">
        <f>E33/E31*100</f>
        <v>13.407162415254199</v>
      </c>
      <c r="F34" s="1"/>
      <c r="G34" s="1"/>
      <c r="H34" s="1"/>
      <c r="I34" s="1"/>
      <c r="J34" s="1"/>
      <c r="K34" s="1"/>
      <c r="L34" s="1"/>
      <c r="M34" s="1"/>
      <c r="N34" s="1"/>
    </row>
    <row r="35" spans="1:14" s="9" customFormat="1" ht="18.75" customHeight="1">
      <c r="A35" s="1" t="s">
        <v>59</v>
      </c>
      <c r="B35" s="10" t="s">
        <v>53</v>
      </c>
      <c r="C35" s="110">
        <v>980056</v>
      </c>
      <c r="D35" s="110">
        <v>27813</v>
      </c>
      <c r="E35" s="110">
        <v>952243</v>
      </c>
      <c r="F35" s="1"/>
      <c r="G35" s="1"/>
      <c r="H35" s="1"/>
      <c r="I35" s="1"/>
      <c r="J35" s="1"/>
      <c r="K35" s="1"/>
      <c r="L35" s="1"/>
      <c r="M35" s="1"/>
      <c r="N35" s="1"/>
    </row>
    <row r="36" spans="1:14" s="9" customFormat="1" ht="18.75" customHeight="1">
      <c r="A36" s="1" t="s">
        <v>60</v>
      </c>
      <c r="B36" s="10" t="s">
        <v>61</v>
      </c>
      <c r="C36" s="158">
        <f>C35*1000/C30</f>
        <v>19676.283402597925</v>
      </c>
      <c r="D36" s="158">
        <f>D35*1000/D30</f>
        <v>8332.234871180348</v>
      </c>
      <c r="E36" s="158">
        <f>E35*1000/E29</f>
        <v>86175.8371040724</v>
      </c>
      <c r="F36" s="1"/>
      <c r="G36" s="1"/>
      <c r="H36" s="1"/>
      <c r="I36" s="1"/>
      <c r="J36" s="1"/>
      <c r="K36" s="1"/>
      <c r="L36" s="1"/>
      <c r="M36" s="1"/>
      <c r="N36" s="1"/>
    </row>
    <row r="37" spans="1:14" s="9" customFormat="1" ht="18.75" customHeight="1">
      <c r="A37" s="1" t="s">
        <v>62</v>
      </c>
      <c r="B37" s="10" t="s">
        <v>53</v>
      </c>
      <c r="C37" s="110">
        <v>221885</v>
      </c>
      <c r="D37" s="110">
        <v>6421</v>
      </c>
      <c r="E37" s="110">
        <v>215464</v>
      </c>
      <c r="F37" s="1"/>
      <c r="G37" s="1"/>
      <c r="H37" s="1"/>
      <c r="I37" s="1"/>
      <c r="J37" s="1"/>
      <c r="K37" s="1"/>
      <c r="L37" s="1"/>
      <c r="M37" s="1"/>
      <c r="N37" s="1"/>
    </row>
    <row r="38" spans="1:14" s="9" customFormat="1" ht="18.75" customHeight="1">
      <c r="A38" s="1" t="s">
        <v>63</v>
      </c>
      <c r="B38" s="10" t="s">
        <v>53</v>
      </c>
      <c r="C38" s="110">
        <v>7619116</v>
      </c>
      <c r="D38" s="110">
        <v>77247</v>
      </c>
      <c r="E38" s="110">
        <v>7541869</v>
      </c>
      <c r="F38" s="1"/>
      <c r="G38" s="1"/>
      <c r="H38" s="1"/>
      <c r="I38" s="1"/>
      <c r="J38" s="1"/>
      <c r="K38" s="1"/>
      <c r="L38" s="1"/>
      <c r="M38" s="1"/>
      <c r="N38" s="1"/>
    </row>
    <row r="39" spans="1:14" s="9" customFormat="1" ht="18.75" customHeight="1">
      <c r="A39" s="1" t="s">
        <v>57</v>
      </c>
      <c r="B39" s="10" t="s">
        <v>58</v>
      </c>
      <c r="C39" s="105">
        <f>C38/C31*100</f>
        <v>86.37418395550556</v>
      </c>
      <c r="D39" s="105">
        <f>D38/D31*100</f>
        <v>69.29162816982266</v>
      </c>
      <c r="E39" s="105">
        <f>E38/E31*100</f>
        <v>86.5928375847458</v>
      </c>
      <c r="F39" s="1"/>
      <c r="G39" s="1"/>
      <c r="H39" s="1"/>
      <c r="I39" s="1"/>
      <c r="J39" s="1"/>
      <c r="K39" s="1"/>
      <c r="L39" s="1"/>
      <c r="M39" s="1"/>
      <c r="N39" s="1"/>
    </row>
    <row r="40" spans="1:14" s="9" customFormat="1" ht="14.25" customHeight="1">
      <c r="A40" s="1"/>
      <c r="B40" s="10"/>
      <c r="C40" s="86"/>
      <c r="D40" s="86"/>
      <c r="E40" s="86"/>
      <c r="F40" s="1"/>
      <c r="G40" s="1"/>
      <c r="H40" s="1"/>
      <c r="I40" s="1"/>
      <c r="J40" s="1"/>
      <c r="K40" s="1"/>
      <c r="L40" s="1"/>
      <c r="M40" s="1"/>
      <c r="N40" s="1"/>
    </row>
    <row r="41" spans="1:14" s="9" customFormat="1" ht="18.75" customHeight="1">
      <c r="A41" s="1" t="s">
        <v>23</v>
      </c>
      <c r="B41" s="10" t="s">
        <v>53</v>
      </c>
      <c r="C41" s="110">
        <v>389206</v>
      </c>
      <c r="D41" s="110">
        <v>16017</v>
      </c>
      <c r="E41" s="110">
        <v>373190</v>
      </c>
      <c r="F41" s="1"/>
      <c r="G41" s="1"/>
      <c r="H41" s="1"/>
      <c r="I41" s="1"/>
      <c r="J41" s="1"/>
      <c r="K41" s="1"/>
      <c r="L41" s="1"/>
      <c r="M41" s="1"/>
      <c r="N41" s="1"/>
    </row>
    <row r="42" spans="1:14" s="9" customFormat="1" ht="5.25" customHeight="1">
      <c r="A42" s="1"/>
      <c r="B42" s="10"/>
      <c r="C42" s="87"/>
      <c r="D42" s="87"/>
      <c r="E42" s="87"/>
      <c r="F42" s="1"/>
      <c r="G42" s="1"/>
      <c r="H42" s="1"/>
      <c r="I42" s="1"/>
      <c r="J42" s="1"/>
      <c r="K42" s="1"/>
      <c r="L42" s="1"/>
      <c r="M42" s="1"/>
      <c r="N42" s="1"/>
    </row>
    <row r="43" spans="1:14" s="9" customFormat="1" ht="18.75" customHeight="1">
      <c r="A43" s="1" t="s">
        <v>32</v>
      </c>
      <c r="B43" s="10"/>
      <c r="C43" s="86"/>
      <c r="D43" s="86"/>
      <c r="E43" s="86"/>
      <c r="F43" s="1"/>
      <c r="G43" s="1"/>
      <c r="H43" s="1"/>
      <c r="I43" s="1"/>
      <c r="J43" s="1"/>
      <c r="K43" s="1"/>
      <c r="L43" s="1"/>
      <c r="M43" s="1"/>
      <c r="N43" s="1"/>
    </row>
    <row r="44" spans="1:5" ht="12.75">
      <c r="A44" s="1" t="s">
        <v>64</v>
      </c>
      <c r="B44" s="10" t="s">
        <v>53</v>
      </c>
      <c r="C44" s="110">
        <v>39560</v>
      </c>
      <c r="D44" s="110">
        <v>2759</v>
      </c>
      <c r="E44" s="110">
        <v>36801</v>
      </c>
    </row>
    <row r="45" spans="2:5" ht="12.75">
      <c r="B45" s="10"/>
      <c r="C45" s="86"/>
      <c r="D45" s="86"/>
      <c r="E45" s="86"/>
    </row>
    <row r="46" spans="1:5" ht="12.75">
      <c r="A46" s="25" t="s">
        <v>65</v>
      </c>
      <c r="B46" s="10" t="s">
        <v>53</v>
      </c>
      <c r="C46" s="110">
        <v>16505</v>
      </c>
      <c r="D46" s="110">
        <v>495</v>
      </c>
      <c r="E46" s="110">
        <v>16010</v>
      </c>
    </row>
    <row r="47" ht="9" customHeight="1"/>
    <row r="48" spans="1:5" ht="12.75">
      <c r="A48" s="170">
        <v>2</v>
      </c>
      <c r="B48" s="170"/>
      <c r="C48" s="170"/>
      <c r="D48" s="170"/>
      <c r="E48" s="170"/>
    </row>
  </sheetData>
  <mergeCells count="7">
    <mergeCell ref="A48:E48"/>
    <mergeCell ref="C5:E5"/>
    <mergeCell ref="A2:E2"/>
    <mergeCell ref="A1:E1"/>
    <mergeCell ref="C6:E6"/>
    <mergeCell ref="A3:E3"/>
    <mergeCell ref="A5:A12"/>
  </mergeCells>
  <printOptions/>
  <pageMargins left="0.75" right="0.19" top="0.52" bottom="0.28" header="0.29" footer="0.2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C51"/>
  <sheetViews>
    <sheetView workbookViewId="0" topLeftCell="A1">
      <selection activeCell="F1" sqref="F1"/>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 ht="12.75">
      <c r="A1" s="26" t="s">
        <v>66</v>
      </c>
      <c r="B1" s="3"/>
    </row>
    <row r="2" spans="1:5" ht="16.5" customHeight="1">
      <c r="A2" s="195" t="s">
        <v>323</v>
      </c>
      <c r="B2" s="195"/>
      <c r="C2" s="195"/>
      <c r="D2" s="195"/>
      <c r="E2" s="195"/>
    </row>
    <row r="3" spans="1:5" ht="12.75">
      <c r="A3" s="195" t="s">
        <v>364</v>
      </c>
      <c r="B3" s="195"/>
      <c r="C3" s="195"/>
      <c r="D3" s="195"/>
      <c r="E3" s="195"/>
    </row>
    <row r="5" spans="1:5" ht="12.75">
      <c r="A5" s="11"/>
      <c r="B5" s="18"/>
      <c r="C5" s="11"/>
      <c r="D5" s="11"/>
      <c r="E5" s="11"/>
    </row>
    <row r="6" spans="1:5" ht="12.75">
      <c r="A6" s="74"/>
      <c r="B6" s="22"/>
      <c r="C6" s="197" t="s">
        <v>33</v>
      </c>
      <c r="D6" s="198"/>
      <c r="E6" s="198"/>
    </row>
    <row r="7" spans="1:5" ht="12.75">
      <c r="A7" s="74"/>
      <c r="B7" s="22"/>
      <c r="C7" s="197" t="s">
        <v>35</v>
      </c>
      <c r="D7" s="198"/>
      <c r="E7" s="198"/>
    </row>
    <row r="8" spans="1:5" ht="12.75">
      <c r="A8" s="74"/>
      <c r="B8" s="22"/>
      <c r="C8" s="197" t="s">
        <v>34</v>
      </c>
      <c r="D8" s="198"/>
      <c r="E8" s="198"/>
    </row>
    <row r="9" spans="1:5" ht="12.75">
      <c r="A9" s="74" t="s">
        <v>42</v>
      </c>
      <c r="B9" s="15" t="s">
        <v>25</v>
      </c>
      <c r="C9" s="197" t="s">
        <v>290</v>
      </c>
      <c r="D9" s="198"/>
      <c r="E9" s="198"/>
    </row>
    <row r="10" spans="1:5" ht="12.75">
      <c r="A10" s="74"/>
      <c r="B10" s="15"/>
      <c r="C10" s="202"/>
      <c r="D10" s="203"/>
      <c r="E10" s="203"/>
    </row>
    <row r="11" spans="1:5" ht="13.5">
      <c r="A11" s="75"/>
      <c r="B11" s="76"/>
      <c r="C11" s="93" t="s">
        <v>41</v>
      </c>
      <c r="D11" s="77"/>
      <c r="E11" s="78"/>
    </row>
    <row r="12" spans="1:5" ht="12.75">
      <c r="A12" s="74"/>
      <c r="B12" s="21"/>
      <c r="C12" s="15" t="s">
        <v>11</v>
      </c>
      <c r="D12" s="204" t="s">
        <v>67</v>
      </c>
      <c r="E12" s="205"/>
    </row>
    <row r="13" spans="1:5" ht="13.5" customHeight="1">
      <c r="A13" s="74"/>
      <c r="B13" s="21"/>
      <c r="C13" s="15" t="s">
        <v>12</v>
      </c>
      <c r="D13" s="22" t="s">
        <v>28</v>
      </c>
      <c r="E13" s="21" t="s">
        <v>44</v>
      </c>
    </row>
    <row r="14" spans="1:5" ht="12.75">
      <c r="A14" s="74"/>
      <c r="B14" s="21"/>
      <c r="C14" s="15" t="s">
        <v>5</v>
      </c>
      <c r="D14" s="22" t="s">
        <v>68</v>
      </c>
      <c r="E14" s="21" t="s">
        <v>29</v>
      </c>
    </row>
    <row r="15" spans="1:5" ht="13.5">
      <c r="A15" s="79"/>
      <c r="B15" s="80"/>
      <c r="C15" s="94"/>
      <c r="D15" s="24"/>
      <c r="E15" s="16"/>
    </row>
    <row r="16" spans="1:29" s="9" customFormat="1"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29" s="9" customFormat="1" ht="18.75" customHeight="1">
      <c r="A17" s="1" t="s">
        <v>47</v>
      </c>
      <c r="B17" s="10" t="s">
        <v>30</v>
      </c>
      <c r="C17" s="110">
        <v>18995</v>
      </c>
      <c r="D17" s="110">
        <v>14464</v>
      </c>
      <c r="E17" s="110">
        <v>4531</v>
      </c>
      <c r="F17" s="1"/>
      <c r="G17" s="1"/>
      <c r="H17" s="1"/>
      <c r="I17" s="1"/>
      <c r="J17" s="1"/>
      <c r="K17" s="1"/>
      <c r="L17" s="1"/>
      <c r="M17" s="1"/>
      <c r="N17" s="1"/>
      <c r="O17" s="1"/>
      <c r="P17" s="1"/>
      <c r="Q17" s="1"/>
      <c r="R17" s="1"/>
      <c r="S17" s="1"/>
      <c r="T17" s="1"/>
      <c r="U17" s="1"/>
      <c r="V17" s="1"/>
      <c r="W17" s="1"/>
      <c r="X17" s="1"/>
      <c r="Y17" s="1"/>
      <c r="Z17" s="1"/>
      <c r="AA17" s="1"/>
      <c r="AB17" s="1"/>
      <c r="AC17" s="1"/>
    </row>
    <row r="18" spans="1:29" s="9" customFormat="1" ht="18.75" customHeight="1">
      <c r="A18" s="1" t="s">
        <v>324</v>
      </c>
      <c r="B18" s="10"/>
      <c r="C18" s="111"/>
      <c r="D18" s="111"/>
      <c r="E18" s="111"/>
      <c r="F18" s="1"/>
      <c r="G18" s="1"/>
      <c r="H18" s="1"/>
      <c r="I18" s="1"/>
      <c r="J18" s="1"/>
      <c r="K18" s="1"/>
      <c r="L18" s="1"/>
      <c r="M18" s="1"/>
      <c r="N18" s="1"/>
      <c r="O18" s="1"/>
      <c r="P18" s="1"/>
      <c r="Q18" s="1"/>
      <c r="R18" s="1"/>
      <c r="S18" s="1"/>
      <c r="T18" s="1"/>
      <c r="U18" s="1"/>
      <c r="V18" s="1"/>
      <c r="W18" s="1"/>
      <c r="X18" s="1"/>
      <c r="Y18" s="1"/>
      <c r="Z18" s="1"/>
      <c r="AA18" s="1"/>
      <c r="AB18" s="1"/>
      <c r="AC18" s="1"/>
    </row>
    <row r="19" spans="1:29" s="9" customFormat="1" ht="18.75" customHeight="1">
      <c r="A19" s="1" t="s">
        <v>48</v>
      </c>
      <c r="B19" s="10" t="s">
        <v>30</v>
      </c>
      <c r="C19" s="110">
        <v>11485</v>
      </c>
      <c r="D19" s="110">
        <v>10281</v>
      </c>
      <c r="E19" s="110">
        <v>1204</v>
      </c>
      <c r="F19" s="1"/>
      <c r="G19" s="1"/>
      <c r="H19" s="1"/>
      <c r="I19" s="1"/>
      <c r="J19" s="1"/>
      <c r="K19" s="1"/>
      <c r="L19" s="1"/>
      <c r="M19" s="1"/>
      <c r="N19" s="1"/>
      <c r="O19" s="1"/>
      <c r="P19" s="1"/>
      <c r="Q19" s="1"/>
      <c r="R19" s="1"/>
      <c r="S19" s="1"/>
      <c r="T19" s="1"/>
      <c r="U19" s="1"/>
      <c r="V19" s="1"/>
      <c r="W19" s="1"/>
      <c r="X19" s="1"/>
      <c r="Y19" s="1"/>
      <c r="Z19" s="1"/>
      <c r="AA19" s="1"/>
      <c r="AB19" s="1"/>
      <c r="AC19" s="1"/>
    </row>
    <row r="20" spans="1:29" s="9" customFormat="1" ht="18.75" customHeight="1">
      <c r="A20" s="1" t="s">
        <v>49</v>
      </c>
      <c r="B20" s="10" t="s">
        <v>30</v>
      </c>
      <c r="C20" s="110">
        <v>4059</v>
      </c>
      <c r="D20" s="110">
        <v>2584</v>
      </c>
      <c r="E20" s="110">
        <v>1475</v>
      </c>
      <c r="F20" s="1"/>
      <c r="G20" s="1"/>
      <c r="H20" s="1"/>
      <c r="I20" s="1"/>
      <c r="J20" s="1"/>
      <c r="K20" s="1"/>
      <c r="L20" s="1"/>
      <c r="M20" s="1"/>
      <c r="N20" s="1"/>
      <c r="O20" s="1"/>
      <c r="P20" s="1"/>
      <c r="Q20" s="1"/>
      <c r="R20" s="1"/>
      <c r="S20" s="1"/>
      <c r="T20" s="1"/>
      <c r="U20" s="1"/>
      <c r="V20" s="1"/>
      <c r="W20" s="1"/>
      <c r="X20" s="1"/>
      <c r="Y20" s="1"/>
      <c r="Z20" s="1"/>
      <c r="AA20" s="1"/>
      <c r="AB20" s="1"/>
      <c r="AC20" s="1"/>
    </row>
    <row r="21" spans="1:29" s="9" customFormat="1" ht="18.75" customHeight="1">
      <c r="A21" s="1" t="s">
        <v>50</v>
      </c>
      <c r="B21" s="10" t="s">
        <v>30</v>
      </c>
      <c r="C21" s="110">
        <v>3300</v>
      </c>
      <c r="D21" s="110">
        <v>1514</v>
      </c>
      <c r="E21" s="110">
        <v>1787</v>
      </c>
      <c r="F21" s="1"/>
      <c r="G21" s="1"/>
      <c r="H21" s="1"/>
      <c r="I21" s="1"/>
      <c r="J21" s="1"/>
      <c r="K21" s="1"/>
      <c r="L21" s="1"/>
      <c r="M21" s="1"/>
      <c r="N21" s="1"/>
      <c r="O21" s="1"/>
      <c r="P21" s="1"/>
      <c r="Q21" s="1"/>
      <c r="R21" s="1"/>
      <c r="S21" s="1"/>
      <c r="T21" s="1"/>
      <c r="U21" s="1"/>
      <c r="V21" s="1"/>
      <c r="W21" s="1"/>
      <c r="X21" s="1"/>
      <c r="Y21" s="1"/>
      <c r="Z21" s="1"/>
      <c r="AA21" s="1"/>
      <c r="AB21" s="1"/>
      <c r="AC21" s="1"/>
    </row>
    <row r="22" spans="1:29" s="9" customFormat="1" ht="18.75" customHeight="1">
      <c r="A22" s="102" t="s">
        <v>262</v>
      </c>
      <c r="B22" s="103" t="s">
        <v>261</v>
      </c>
      <c r="C22" s="110">
        <v>150</v>
      </c>
      <c r="D22" s="110">
        <v>85</v>
      </c>
      <c r="E22" s="110">
        <v>66</v>
      </c>
      <c r="F22" s="1"/>
      <c r="G22" s="1"/>
      <c r="H22" s="1"/>
      <c r="I22" s="1"/>
      <c r="J22" s="1"/>
      <c r="K22" s="1"/>
      <c r="L22" s="1"/>
      <c r="M22" s="1"/>
      <c r="N22" s="1"/>
      <c r="O22" s="1"/>
      <c r="P22" s="1"/>
      <c r="Q22" s="1"/>
      <c r="R22" s="1"/>
      <c r="S22" s="1"/>
      <c r="T22" s="1"/>
      <c r="U22" s="1"/>
      <c r="V22" s="1"/>
      <c r="W22" s="1"/>
      <c r="X22" s="1"/>
      <c r="Y22" s="1"/>
      <c r="Z22" s="1"/>
      <c r="AA22" s="1"/>
      <c r="AB22" s="1"/>
      <c r="AC22" s="1"/>
    </row>
    <row r="23" spans="1:29" s="9" customFormat="1" ht="13.5">
      <c r="A23" s="104"/>
      <c r="B23" s="85"/>
      <c r="C23" s="111"/>
      <c r="D23" s="111"/>
      <c r="E23" s="111"/>
      <c r="F23" s="1"/>
      <c r="G23" s="1"/>
      <c r="H23" s="1"/>
      <c r="I23" s="1"/>
      <c r="J23" s="1"/>
      <c r="K23" s="1"/>
      <c r="L23" s="1"/>
      <c r="M23" s="1"/>
      <c r="N23" s="1"/>
      <c r="O23" s="1"/>
      <c r="P23" s="1"/>
      <c r="Q23" s="1"/>
      <c r="R23" s="1"/>
      <c r="S23" s="1"/>
      <c r="T23" s="1"/>
      <c r="U23" s="1"/>
      <c r="V23" s="1"/>
      <c r="W23" s="1"/>
      <c r="X23" s="1"/>
      <c r="Y23" s="1"/>
      <c r="Z23" s="1"/>
      <c r="AA23" s="1"/>
      <c r="AB23" s="1"/>
      <c r="AC23" s="1"/>
    </row>
    <row r="24" spans="1:29" s="9" customFormat="1" ht="18.75" customHeight="1">
      <c r="A24" s="1" t="s">
        <v>51</v>
      </c>
      <c r="B24" s="10"/>
      <c r="C24" s="86"/>
      <c r="D24" s="86"/>
      <c r="E24" s="86"/>
      <c r="F24" s="1"/>
      <c r="G24" s="1"/>
      <c r="H24" s="1"/>
      <c r="I24" s="1"/>
      <c r="J24" s="1"/>
      <c r="K24" s="1"/>
      <c r="L24" s="1"/>
      <c r="M24" s="1"/>
      <c r="N24" s="1"/>
      <c r="O24" s="1"/>
      <c r="P24" s="1"/>
      <c r="Q24" s="1"/>
      <c r="R24" s="1"/>
      <c r="S24" s="1"/>
      <c r="T24" s="1"/>
      <c r="U24" s="1"/>
      <c r="V24" s="1"/>
      <c r="W24" s="1"/>
      <c r="X24" s="1"/>
      <c r="Y24" s="1"/>
      <c r="Z24" s="1"/>
      <c r="AA24" s="1"/>
      <c r="AB24" s="1"/>
      <c r="AC24" s="1"/>
    </row>
    <row r="25" spans="1:29" s="9" customFormat="1" ht="13.5">
      <c r="A25" s="1" t="s">
        <v>52</v>
      </c>
      <c r="B25" s="101" t="s">
        <v>53</v>
      </c>
      <c r="C25" s="110">
        <v>8910384</v>
      </c>
      <c r="D25" s="110">
        <v>1249283</v>
      </c>
      <c r="E25" s="110">
        <v>7661101</v>
      </c>
      <c r="F25" s="1"/>
      <c r="G25" s="1"/>
      <c r="H25" s="1"/>
      <c r="I25" s="1"/>
      <c r="J25" s="1"/>
      <c r="K25" s="1"/>
      <c r="L25" s="1"/>
      <c r="M25" s="1"/>
      <c r="N25" s="1"/>
      <c r="O25" s="1"/>
      <c r="P25" s="1"/>
      <c r="Q25" s="1"/>
      <c r="R25" s="1"/>
      <c r="S25" s="1"/>
      <c r="T25" s="1"/>
      <c r="U25" s="1"/>
      <c r="V25" s="1"/>
      <c r="W25" s="1"/>
      <c r="X25" s="1"/>
      <c r="Y25" s="1"/>
      <c r="Z25" s="1"/>
      <c r="AA25" s="1"/>
      <c r="AB25" s="1"/>
      <c r="AC25" s="1"/>
    </row>
    <row r="26" spans="1:29" s="9" customFormat="1" ht="18.75" customHeight="1">
      <c r="A26" s="1" t="s">
        <v>54</v>
      </c>
      <c r="B26" s="101" t="s">
        <v>61</v>
      </c>
      <c r="C26" s="86">
        <f>C25*1000/C29</f>
        <v>75433.73799969524</v>
      </c>
      <c r="D26" s="86">
        <f>D25*1000/D29</f>
        <v>44764.33280779705</v>
      </c>
      <c r="E26" s="86">
        <f>E25*1000/E29</f>
        <v>84921.42017868624</v>
      </c>
      <c r="F26" s="1"/>
      <c r="G26" s="1"/>
      <c r="H26" s="1"/>
      <c r="I26" s="1"/>
      <c r="J26" s="1"/>
      <c r="K26" s="1"/>
      <c r="L26" s="1"/>
      <c r="M26" s="1"/>
      <c r="N26" s="1"/>
      <c r="O26" s="1"/>
      <c r="P26" s="1"/>
      <c r="Q26" s="1"/>
      <c r="R26" s="1"/>
      <c r="S26" s="1"/>
      <c r="T26" s="1"/>
      <c r="U26" s="1"/>
      <c r="V26" s="1"/>
      <c r="W26" s="1"/>
      <c r="X26" s="1"/>
      <c r="Y26" s="1"/>
      <c r="Z26" s="1"/>
      <c r="AA26" s="1"/>
      <c r="AB26" s="1"/>
      <c r="AC26" s="1"/>
    </row>
    <row r="27" spans="1:29" s="9" customFormat="1" ht="13.5">
      <c r="A27" s="1"/>
      <c r="B27" s="101"/>
      <c r="C27" s="86"/>
      <c r="D27" s="86"/>
      <c r="E27" s="86"/>
      <c r="F27" s="1"/>
      <c r="G27" s="1"/>
      <c r="H27" s="1"/>
      <c r="I27" s="1"/>
      <c r="J27" s="1"/>
      <c r="K27" s="1"/>
      <c r="L27" s="1"/>
      <c r="M27" s="1"/>
      <c r="N27" s="1"/>
      <c r="O27" s="1"/>
      <c r="P27" s="1"/>
      <c r="Q27" s="1"/>
      <c r="R27" s="1"/>
      <c r="S27" s="1"/>
      <c r="T27" s="1"/>
      <c r="U27" s="1"/>
      <c r="V27" s="1"/>
      <c r="W27" s="1"/>
      <c r="X27" s="1"/>
      <c r="Y27" s="1"/>
      <c r="Z27" s="1"/>
      <c r="AA27" s="1"/>
      <c r="AB27" s="1"/>
      <c r="AC27" s="1"/>
    </row>
    <row r="28" spans="1:29" s="9" customFormat="1" ht="18.75" customHeight="1">
      <c r="A28" s="1" t="s">
        <v>31</v>
      </c>
      <c r="B28" s="101"/>
      <c r="C28" s="86"/>
      <c r="D28" s="86"/>
      <c r="E28" s="86"/>
      <c r="F28" s="1"/>
      <c r="G28" s="1"/>
      <c r="H28" s="1"/>
      <c r="I28" s="1"/>
      <c r="J28" s="1"/>
      <c r="K28" s="1"/>
      <c r="L28" s="1"/>
      <c r="M28" s="1"/>
      <c r="N28" s="1"/>
      <c r="O28" s="1"/>
      <c r="P28" s="1"/>
      <c r="Q28" s="1"/>
      <c r="R28" s="1"/>
      <c r="S28" s="1"/>
      <c r="T28" s="1"/>
      <c r="U28" s="1"/>
      <c r="V28" s="1"/>
      <c r="W28" s="1"/>
      <c r="X28" s="1"/>
      <c r="Y28" s="1"/>
      <c r="Z28" s="1"/>
      <c r="AA28" s="1"/>
      <c r="AB28" s="1"/>
      <c r="AC28" s="1"/>
    </row>
    <row r="29" spans="1:29" s="9" customFormat="1" ht="13.5">
      <c r="A29" s="1" t="s">
        <v>7</v>
      </c>
      <c r="B29" s="101" t="s">
        <v>30</v>
      </c>
      <c r="C29" s="110">
        <v>118122</v>
      </c>
      <c r="D29" s="110">
        <v>27908</v>
      </c>
      <c r="E29" s="110">
        <v>90214</v>
      </c>
      <c r="F29" s="1"/>
      <c r="G29" s="1"/>
      <c r="H29" s="1"/>
      <c r="I29" s="1"/>
      <c r="J29" s="1"/>
      <c r="K29" s="1"/>
      <c r="L29" s="1"/>
      <c r="M29" s="1"/>
      <c r="N29" s="1"/>
      <c r="O29" s="1"/>
      <c r="P29" s="1"/>
      <c r="Q29" s="1"/>
      <c r="R29" s="1"/>
      <c r="S29" s="1"/>
      <c r="T29" s="1"/>
      <c r="U29" s="1"/>
      <c r="V29" s="1"/>
      <c r="W29" s="1"/>
      <c r="X29" s="1"/>
      <c r="Y29" s="1"/>
      <c r="Z29" s="1"/>
      <c r="AA29" s="1"/>
      <c r="AB29" s="1"/>
      <c r="AC29" s="1"/>
    </row>
    <row r="30" spans="1:29" s="9" customFormat="1" ht="18.75" customHeight="1">
      <c r="A30" s="1" t="s">
        <v>325</v>
      </c>
      <c r="B30" s="10"/>
      <c r="C30" s="111"/>
      <c r="D30" s="111"/>
      <c r="E30" s="111"/>
      <c r="F30" s="1"/>
      <c r="G30" s="1"/>
      <c r="H30" s="1"/>
      <c r="I30" s="1"/>
      <c r="J30" s="1"/>
      <c r="K30" s="1"/>
      <c r="L30" s="1"/>
      <c r="M30" s="1"/>
      <c r="N30" s="1"/>
      <c r="O30" s="1"/>
      <c r="P30" s="1"/>
      <c r="Q30" s="1"/>
      <c r="R30" s="1"/>
      <c r="S30" s="1"/>
      <c r="T30" s="1"/>
      <c r="U30" s="1"/>
      <c r="V30" s="1"/>
      <c r="W30" s="1"/>
      <c r="X30" s="1"/>
      <c r="Y30" s="1"/>
      <c r="Z30" s="1"/>
      <c r="AA30" s="1"/>
      <c r="AB30" s="1"/>
      <c r="AC30" s="1"/>
    </row>
    <row r="31" spans="1:29" s="9" customFormat="1" ht="18.75" customHeight="1">
      <c r="A31" s="1" t="s">
        <v>326</v>
      </c>
      <c r="B31" s="101" t="s">
        <v>30</v>
      </c>
      <c r="C31" s="110" t="s">
        <v>291</v>
      </c>
      <c r="D31" s="110" t="s">
        <v>291</v>
      </c>
      <c r="E31" s="110">
        <v>33294</v>
      </c>
      <c r="F31" s="1"/>
      <c r="G31" s="1"/>
      <c r="H31" s="1"/>
      <c r="I31" s="1"/>
      <c r="J31" s="1"/>
      <c r="K31" s="1"/>
      <c r="L31" s="1"/>
      <c r="M31" s="1"/>
      <c r="N31" s="1"/>
      <c r="O31" s="1"/>
      <c r="P31" s="1"/>
      <c r="Q31" s="1"/>
      <c r="R31" s="1"/>
      <c r="S31" s="1"/>
      <c r="T31" s="1"/>
      <c r="U31" s="1"/>
      <c r="V31" s="1"/>
      <c r="W31" s="1"/>
      <c r="X31" s="1"/>
      <c r="Y31" s="1"/>
      <c r="Z31" s="1"/>
      <c r="AA31" s="1"/>
      <c r="AB31" s="1"/>
      <c r="AC31" s="1"/>
    </row>
    <row r="32" spans="1:29" s="9" customFormat="1" ht="18.75" customHeight="1">
      <c r="A32" s="1" t="s">
        <v>327</v>
      </c>
      <c r="B32" s="101" t="s">
        <v>30</v>
      </c>
      <c r="C32" s="110" t="s">
        <v>291</v>
      </c>
      <c r="D32" s="110" t="s">
        <v>291</v>
      </c>
      <c r="E32" s="110">
        <v>42229</v>
      </c>
      <c r="F32" s="1"/>
      <c r="G32" s="1"/>
      <c r="H32" s="1"/>
      <c r="I32" s="1"/>
      <c r="J32" s="1"/>
      <c r="K32" s="1"/>
      <c r="L32" s="1"/>
      <c r="M32" s="1"/>
      <c r="N32" s="1"/>
      <c r="O32" s="1"/>
      <c r="P32" s="1"/>
      <c r="Q32" s="1"/>
      <c r="R32" s="1"/>
      <c r="S32" s="1"/>
      <c r="T32" s="1"/>
      <c r="U32" s="1"/>
      <c r="V32" s="1"/>
      <c r="W32" s="1"/>
      <c r="X32" s="1"/>
      <c r="Y32" s="1"/>
      <c r="Z32" s="1"/>
      <c r="AA32" s="1"/>
      <c r="AB32" s="1"/>
      <c r="AC32" s="1"/>
    </row>
    <row r="33" spans="1:29" s="9" customFormat="1" ht="18.75" customHeight="1">
      <c r="A33" s="1" t="s">
        <v>55</v>
      </c>
      <c r="B33" s="10" t="s">
        <v>30</v>
      </c>
      <c r="C33" s="110">
        <v>98278</v>
      </c>
      <c r="D33" s="110">
        <v>13134</v>
      </c>
      <c r="E33" s="110">
        <v>85144</v>
      </c>
      <c r="F33" s="1"/>
      <c r="G33" s="1"/>
      <c r="H33" s="1"/>
      <c r="I33" s="1"/>
      <c r="J33" s="1"/>
      <c r="K33" s="1"/>
      <c r="L33" s="1"/>
      <c r="M33" s="1"/>
      <c r="N33" s="1"/>
      <c r="O33" s="1"/>
      <c r="P33" s="1"/>
      <c r="Q33" s="1"/>
      <c r="R33" s="1"/>
      <c r="S33" s="1"/>
      <c r="T33" s="1"/>
      <c r="U33" s="1"/>
      <c r="V33" s="1"/>
      <c r="W33" s="1"/>
      <c r="X33" s="1"/>
      <c r="Y33" s="1"/>
      <c r="Z33" s="1"/>
      <c r="AA33" s="1"/>
      <c r="AB33" s="1"/>
      <c r="AC33" s="1"/>
    </row>
    <row r="34" spans="1:29" s="9" customFormat="1" ht="18.75" customHeight="1">
      <c r="A34" s="1" t="s">
        <v>4</v>
      </c>
      <c r="B34" s="10" t="s">
        <v>53</v>
      </c>
      <c r="C34" s="110">
        <v>6173390</v>
      </c>
      <c r="D34" s="110">
        <v>536562</v>
      </c>
      <c r="E34" s="110">
        <v>5636828</v>
      </c>
      <c r="F34" s="1"/>
      <c r="G34" s="1"/>
      <c r="H34" s="1"/>
      <c r="I34" s="1"/>
      <c r="J34" s="1"/>
      <c r="K34" s="1"/>
      <c r="L34" s="1"/>
      <c r="M34" s="1"/>
      <c r="N34" s="1"/>
      <c r="O34" s="1"/>
      <c r="P34" s="1"/>
      <c r="Q34" s="1"/>
      <c r="R34" s="1"/>
      <c r="S34" s="1"/>
      <c r="T34" s="1"/>
      <c r="U34" s="1"/>
      <c r="V34" s="1"/>
      <c r="W34" s="1"/>
      <c r="X34" s="1"/>
      <c r="Y34" s="1"/>
      <c r="Z34" s="1"/>
      <c r="AA34" s="1"/>
      <c r="AB34" s="1"/>
      <c r="AC34" s="1"/>
    </row>
    <row r="35" spans="1:29" s="9" customFormat="1" ht="18.75" customHeight="1">
      <c r="A35" s="1" t="s">
        <v>328</v>
      </c>
      <c r="B35" s="10"/>
      <c r="C35" s="111"/>
      <c r="D35" s="111"/>
      <c r="E35" s="111"/>
      <c r="F35" s="1"/>
      <c r="G35" s="1"/>
      <c r="H35" s="1"/>
      <c r="I35" s="1"/>
      <c r="J35" s="1"/>
      <c r="K35" s="1"/>
      <c r="L35" s="1"/>
      <c r="M35" s="1"/>
      <c r="N35" s="1"/>
      <c r="O35" s="1"/>
      <c r="P35" s="1"/>
      <c r="Q35" s="1"/>
      <c r="R35" s="1"/>
      <c r="S35" s="1"/>
      <c r="T35" s="1"/>
      <c r="U35" s="1"/>
      <c r="V35" s="1"/>
      <c r="W35" s="1"/>
      <c r="X35" s="1"/>
      <c r="Y35" s="1"/>
      <c r="Z35" s="1"/>
      <c r="AA35" s="1"/>
      <c r="AB35" s="1"/>
      <c r="AC35" s="1"/>
    </row>
    <row r="36" spans="1:29" s="9" customFormat="1" ht="18.75" customHeight="1">
      <c r="A36" s="1" t="s">
        <v>56</v>
      </c>
      <c r="B36" s="10" t="s">
        <v>53</v>
      </c>
      <c r="C36" s="110">
        <v>2373070</v>
      </c>
      <c r="D36" s="110">
        <v>202062</v>
      </c>
      <c r="E36" s="110">
        <v>2171009</v>
      </c>
      <c r="F36" s="1"/>
      <c r="G36" s="1"/>
      <c r="H36" s="1"/>
      <c r="I36" s="1"/>
      <c r="J36" s="1"/>
      <c r="K36" s="1"/>
      <c r="L36" s="1"/>
      <c r="M36" s="1"/>
      <c r="N36" s="1"/>
      <c r="O36" s="1"/>
      <c r="P36" s="1"/>
      <c r="Q36" s="1"/>
      <c r="R36" s="1"/>
      <c r="S36" s="1"/>
      <c r="T36" s="1"/>
      <c r="U36" s="1"/>
      <c r="V36" s="1"/>
      <c r="W36" s="1"/>
      <c r="X36" s="1"/>
      <c r="Y36" s="1"/>
      <c r="Z36" s="1"/>
      <c r="AA36" s="1"/>
      <c r="AB36" s="1"/>
      <c r="AC36" s="1"/>
    </row>
    <row r="37" spans="1:29" s="9" customFormat="1" ht="18.75" customHeight="1">
      <c r="A37" s="1" t="s">
        <v>57</v>
      </c>
      <c r="B37" s="10" t="s">
        <v>58</v>
      </c>
      <c r="C37" s="88">
        <f>C36/C34*100</f>
        <v>38.44030589352042</v>
      </c>
      <c r="D37" s="88">
        <f>D36/D34*100</f>
        <v>37.65864895389536</v>
      </c>
      <c r="E37" s="88">
        <f>E36/E34*100</f>
        <v>38.51472849623938</v>
      </c>
      <c r="F37" s="1"/>
      <c r="G37" s="1"/>
      <c r="H37" s="1"/>
      <c r="I37" s="1"/>
      <c r="J37" s="1"/>
      <c r="K37" s="1"/>
      <c r="L37" s="1"/>
      <c r="M37" s="1"/>
      <c r="N37" s="1"/>
      <c r="O37" s="1"/>
      <c r="P37" s="1"/>
      <c r="Q37" s="1"/>
      <c r="R37" s="1"/>
      <c r="S37" s="1"/>
      <c r="T37" s="1"/>
      <c r="U37" s="1"/>
      <c r="V37" s="1"/>
      <c r="W37" s="1"/>
      <c r="X37" s="1"/>
      <c r="Y37" s="1"/>
      <c r="Z37" s="1"/>
      <c r="AA37" s="1"/>
      <c r="AB37" s="1"/>
      <c r="AC37" s="1"/>
    </row>
    <row r="38" spans="1:29" s="9" customFormat="1" ht="18.75" customHeight="1">
      <c r="A38" s="1" t="s">
        <v>59</v>
      </c>
      <c r="B38" s="10" t="s">
        <v>53</v>
      </c>
      <c r="C38" s="110">
        <v>1976089</v>
      </c>
      <c r="D38" s="110">
        <v>166548</v>
      </c>
      <c r="E38" s="110">
        <v>1809540</v>
      </c>
      <c r="F38" s="1"/>
      <c r="G38" s="1"/>
      <c r="H38" s="1"/>
      <c r="I38" s="1"/>
      <c r="J38" s="1"/>
      <c r="K38" s="1"/>
      <c r="L38" s="1"/>
      <c r="M38" s="1"/>
      <c r="N38" s="1"/>
      <c r="O38" s="1"/>
      <c r="P38" s="1"/>
      <c r="Q38" s="1"/>
      <c r="R38" s="1"/>
      <c r="S38" s="1"/>
      <c r="T38" s="1"/>
      <c r="U38" s="1"/>
      <c r="V38" s="1"/>
      <c r="W38" s="1"/>
      <c r="X38" s="1"/>
      <c r="Y38" s="1"/>
      <c r="Z38" s="1"/>
      <c r="AA38" s="1"/>
      <c r="AB38" s="1"/>
      <c r="AC38" s="1"/>
    </row>
    <row r="39" spans="1:29" s="9" customFormat="1" ht="18.75" customHeight="1">
      <c r="A39" s="1" t="s">
        <v>60</v>
      </c>
      <c r="B39" s="10" t="s">
        <v>61</v>
      </c>
      <c r="C39" s="87">
        <f>C38*1000/C33</f>
        <v>20107.134862329312</v>
      </c>
      <c r="D39" s="87">
        <f>D38*1000/D33</f>
        <v>12680.676107811787</v>
      </c>
      <c r="E39" s="87">
        <f>E38*1000/E33</f>
        <v>21252.701306022736</v>
      </c>
      <c r="F39" s="1"/>
      <c r="G39" s="1"/>
      <c r="H39" s="1"/>
      <c r="I39" s="1"/>
      <c r="J39" s="1"/>
      <c r="K39" s="1"/>
      <c r="L39" s="1"/>
      <c r="M39" s="1"/>
      <c r="N39" s="1"/>
      <c r="O39" s="1"/>
      <c r="P39" s="1"/>
      <c r="Q39" s="1"/>
      <c r="R39" s="1"/>
      <c r="S39" s="1"/>
      <c r="T39" s="1"/>
      <c r="U39" s="1"/>
      <c r="V39" s="1"/>
      <c r="W39" s="1"/>
      <c r="X39" s="1"/>
      <c r="Y39" s="1"/>
      <c r="Z39" s="1"/>
      <c r="AA39" s="1"/>
      <c r="AB39" s="1"/>
      <c r="AC39" s="1"/>
    </row>
    <row r="40" spans="1:29" s="9" customFormat="1" ht="18.75" customHeight="1">
      <c r="A40" s="1" t="s">
        <v>62</v>
      </c>
      <c r="B40" s="10" t="s">
        <v>53</v>
      </c>
      <c r="C40" s="87">
        <v>396981</v>
      </c>
      <c r="D40" s="87">
        <v>35513</v>
      </c>
      <c r="E40" s="87">
        <v>361468</v>
      </c>
      <c r="F40" s="1"/>
      <c r="G40" s="1"/>
      <c r="H40" s="1"/>
      <c r="I40" s="1"/>
      <c r="J40" s="1"/>
      <c r="K40" s="1"/>
      <c r="L40" s="1"/>
      <c r="M40" s="1"/>
      <c r="N40" s="1"/>
      <c r="O40" s="1"/>
      <c r="P40" s="1"/>
      <c r="Q40" s="1"/>
      <c r="R40" s="1"/>
      <c r="S40" s="1"/>
      <c r="T40" s="1"/>
      <c r="U40" s="1"/>
      <c r="V40" s="1"/>
      <c r="W40" s="1"/>
      <c r="X40" s="1"/>
      <c r="Y40" s="1"/>
      <c r="Z40" s="1"/>
      <c r="AA40" s="1"/>
      <c r="AB40" s="1"/>
      <c r="AC40" s="1"/>
    </row>
    <row r="41" spans="1:29" s="9" customFormat="1" ht="18.75" customHeight="1">
      <c r="A41" s="1" t="s">
        <v>63</v>
      </c>
      <c r="B41" s="10" t="s">
        <v>53</v>
      </c>
      <c r="C41" s="110">
        <v>3800320</v>
      </c>
      <c r="D41" s="110">
        <v>334500</v>
      </c>
      <c r="E41" s="110">
        <v>3465819</v>
      </c>
      <c r="F41" s="1"/>
      <c r="G41" s="1"/>
      <c r="H41" s="1"/>
      <c r="I41" s="1"/>
      <c r="J41" s="1"/>
      <c r="K41" s="1"/>
      <c r="L41" s="1"/>
      <c r="M41" s="1"/>
      <c r="N41" s="1"/>
      <c r="O41" s="1"/>
      <c r="P41" s="1"/>
      <c r="Q41" s="1"/>
      <c r="R41" s="1"/>
      <c r="S41" s="1"/>
      <c r="T41" s="1"/>
      <c r="U41" s="1"/>
      <c r="V41" s="1"/>
      <c r="W41" s="1"/>
      <c r="X41" s="1"/>
      <c r="Y41" s="1"/>
      <c r="Z41" s="1"/>
      <c r="AA41" s="1"/>
      <c r="AB41" s="1"/>
      <c r="AC41" s="1"/>
    </row>
    <row r="42" spans="1:29" s="9" customFormat="1" ht="18.75" customHeight="1">
      <c r="A42" s="1" t="s">
        <v>57</v>
      </c>
      <c r="B42" s="10" t="s">
        <v>58</v>
      </c>
      <c r="C42" s="88">
        <f>C41/C34*100</f>
        <v>61.559694106479576</v>
      </c>
      <c r="D42" s="88">
        <f>D41/D34*100</f>
        <v>62.34135104610464</v>
      </c>
      <c r="E42" s="88">
        <f>E41/E34*100</f>
        <v>61.48527150376063</v>
      </c>
      <c r="F42" s="1"/>
      <c r="G42" s="1"/>
      <c r="H42" s="1"/>
      <c r="I42" s="1"/>
      <c r="J42" s="1"/>
      <c r="K42" s="1"/>
      <c r="L42" s="1"/>
      <c r="M42" s="1"/>
      <c r="N42" s="1"/>
      <c r="O42" s="1"/>
      <c r="P42" s="1"/>
      <c r="Q42" s="1"/>
      <c r="R42" s="1"/>
      <c r="S42" s="1"/>
      <c r="T42" s="1"/>
      <c r="U42" s="1"/>
      <c r="V42" s="1"/>
      <c r="W42" s="1"/>
      <c r="X42" s="1"/>
      <c r="Y42" s="1"/>
      <c r="Z42" s="1"/>
      <c r="AA42" s="1"/>
      <c r="AB42" s="1"/>
      <c r="AC42" s="1"/>
    </row>
    <row r="43" spans="1:29" s="9" customFormat="1" ht="15" customHeight="1">
      <c r="A43" s="1"/>
      <c r="B43" s="10"/>
      <c r="C43" s="86"/>
      <c r="D43" s="86"/>
      <c r="E43" s="86"/>
      <c r="F43" s="1"/>
      <c r="G43" s="1"/>
      <c r="H43" s="1"/>
      <c r="I43" s="1"/>
      <c r="J43" s="1"/>
      <c r="K43" s="1"/>
      <c r="L43" s="1"/>
      <c r="M43" s="1"/>
      <c r="N43" s="1"/>
      <c r="O43" s="1"/>
      <c r="P43" s="1"/>
      <c r="Q43" s="1"/>
      <c r="R43" s="1"/>
      <c r="S43" s="1"/>
      <c r="T43" s="1"/>
      <c r="U43" s="1"/>
      <c r="V43" s="1"/>
      <c r="W43" s="1"/>
      <c r="X43" s="1"/>
      <c r="Y43" s="1"/>
      <c r="Z43" s="1"/>
      <c r="AA43" s="1"/>
      <c r="AB43" s="1"/>
      <c r="AC43" s="1"/>
    </row>
    <row r="44" spans="1:29" s="9" customFormat="1" ht="13.5">
      <c r="A44" s="1" t="s">
        <v>23</v>
      </c>
      <c r="B44" s="10" t="s">
        <v>53</v>
      </c>
      <c r="C44" s="110">
        <v>1001288</v>
      </c>
      <c r="D44" s="110">
        <v>88897</v>
      </c>
      <c r="E44" s="110">
        <v>912391</v>
      </c>
      <c r="F44" s="1"/>
      <c r="G44" s="1"/>
      <c r="H44" s="1"/>
      <c r="I44" s="1"/>
      <c r="J44" s="1"/>
      <c r="K44" s="1"/>
      <c r="L44" s="1"/>
      <c r="M44" s="1"/>
      <c r="N44" s="1"/>
      <c r="O44" s="1"/>
      <c r="P44" s="1"/>
      <c r="Q44" s="1"/>
      <c r="R44" s="1"/>
      <c r="S44" s="1"/>
      <c r="T44" s="1"/>
      <c r="U44" s="1"/>
      <c r="V44" s="1"/>
      <c r="W44" s="1"/>
      <c r="X44" s="1"/>
      <c r="Y44" s="1"/>
      <c r="Z44" s="1"/>
      <c r="AA44" s="1"/>
      <c r="AB44" s="1"/>
      <c r="AC44" s="1"/>
    </row>
    <row r="45" spans="1:29" s="9" customFormat="1" ht="12" customHeight="1">
      <c r="A45" s="1"/>
      <c r="B45" s="10"/>
      <c r="C45" s="86"/>
      <c r="D45" s="86"/>
      <c r="E45" s="86"/>
      <c r="F45" s="1"/>
      <c r="G45" s="1"/>
      <c r="H45" s="1"/>
      <c r="I45" s="1"/>
      <c r="J45" s="1"/>
      <c r="K45" s="1"/>
      <c r="L45" s="1"/>
      <c r="M45" s="1"/>
      <c r="N45" s="1"/>
      <c r="O45" s="1"/>
      <c r="P45" s="1"/>
      <c r="Q45" s="1"/>
      <c r="R45" s="1"/>
      <c r="S45" s="1"/>
      <c r="T45" s="1"/>
      <c r="U45" s="1"/>
      <c r="V45" s="1"/>
      <c r="W45" s="1"/>
      <c r="X45" s="1"/>
      <c r="Y45" s="1"/>
      <c r="Z45" s="1"/>
      <c r="AA45" s="1"/>
      <c r="AB45" s="1"/>
      <c r="AC45" s="1"/>
    </row>
    <row r="46" spans="1:29" s="9" customFormat="1" ht="18.75" customHeight="1">
      <c r="A46" s="1" t="s">
        <v>32</v>
      </c>
      <c r="B46" s="10"/>
      <c r="C46" s="87"/>
      <c r="D46" s="87"/>
      <c r="E46" s="87"/>
      <c r="F46" s="1"/>
      <c r="G46" s="1"/>
      <c r="H46" s="1"/>
      <c r="I46" s="1"/>
      <c r="J46" s="1"/>
      <c r="K46" s="1"/>
      <c r="L46" s="1"/>
      <c r="M46" s="1"/>
      <c r="N46" s="1"/>
      <c r="O46" s="1"/>
      <c r="P46" s="1"/>
      <c r="Q46" s="1"/>
      <c r="R46" s="1"/>
      <c r="S46" s="1"/>
      <c r="T46" s="1"/>
      <c r="U46" s="1"/>
      <c r="V46" s="1"/>
      <c r="W46" s="1"/>
      <c r="X46" s="1"/>
      <c r="Y46" s="1"/>
      <c r="Z46" s="1"/>
      <c r="AA46" s="1"/>
      <c r="AB46" s="1"/>
      <c r="AC46" s="1"/>
    </row>
    <row r="47" spans="1:5" ht="12.75">
      <c r="A47" s="1" t="s">
        <v>64</v>
      </c>
      <c r="B47" s="10" t="s">
        <v>53</v>
      </c>
      <c r="C47" s="110">
        <v>104769</v>
      </c>
      <c r="D47" s="110">
        <v>22499</v>
      </c>
      <c r="E47" s="110">
        <v>82271</v>
      </c>
    </row>
    <row r="48" spans="2:5" ht="12.75">
      <c r="B48" s="10"/>
      <c r="C48" s="86" t="s">
        <v>263</v>
      </c>
      <c r="D48" s="86" t="s">
        <v>263</v>
      </c>
      <c r="E48" s="86" t="s">
        <v>263</v>
      </c>
    </row>
    <row r="49" spans="1:5" ht="12.75">
      <c r="A49" s="25" t="s">
        <v>65</v>
      </c>
      <c r="B49" s="10" t="s">
        <v>53</v>
      </c>
      <c r="C49" s="110">
        <v>95479</v>
      </c>
      <c r="D49" s="110">
        <v>1758</v>
      </c>
      <c r="E49" s="110">
        <v>93721</v>
      </c>
    </row>
    <row r="50" ht="9.75" customHeight="1"/>
    <row r="51" spans="1:5" ht="12.75">
      <c r="A51" s="170">
        <v>3</v>
      </c>
      <c r="B51" s="170"/>
      <c r="C51" s="170"/>
      <c r="D51" s="170"/>
      <c r="E51" s="170"/>
    </row>
  </sheetData>
  <mergeCells count="9">
    <mergeCell ref="A2:E2"/>
    <mergeCell ref="C6:E6"/>
    <mergeCell ref="C7:E7"/>
    <mergeCell ref="C8:E8"/>
    <mergeCell ref="A3:E3"/>
    <mergeCell ref="A51:E51"/>
    <mergeCell ref="C9:E9"/>
    <mergeCell ref="C10:E10"/>
    <mergeCell ref="D12:E12"/>
  </mergeCells>
  <printOptions/>
  <pageMargins left="0.54" right="0.19" top="0.52" bottom="0.33" header="0.29" footer="0.2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Q143"/>
  <sheetViews>
    <sheetView showGridLines="0" zoomScale="85" zoomScaleNormal="85" workbookViewId="0" topLeftCell="A1">
      <selection activeCell="O1" sqref="O1"/>
    </sheetView>
  </sheetViews>
  <sheetFormatPr defaultColWidth="11.421875" defaultRowHeight="12.75"/>
  <cols>
    <col min="1" max="1" width="7.140625" style="69" customWidth="1"/>
    <col min="2" max="2" width="33.00390625" style="69" customWidth="1"/>
    <col min="3" max="3" width="14.7109375" style="69" customWidth="1"/>
    <col min="4" max="4" width="13.28125" style="69" customWidth="1"/>
    <col min="5" max="5" width="13.421875" style="69" customWidth="1"/>
    <col min="6" max="6" width="14.140625" style="69" customWidth="1"/>
    <col min="7" max="7" width="12.28125" style="69" customWidth="1"/>
    <col min="8" max="8" width="9.140625" style="69" customWidth="1"/>
    <col min="9" max="9" width="9.7109375" style="69" customWidth="1"/>
    <col min="10" max="10" width="13.140625" style="69" customWidth="1"/>
    <col min="11" max="11" width="9.7109375" style="69" customWidth="1"/>
    <col min="12" max="12" width="1.8515625" style="69" customWidth="1"/>
    <col min="13" max="13" width="6.8515625" style="69" customWidth="1"/>
    <col min="14" max="14" width="37.28125" style="1" customWidth="1"/>
    <col min="15" max="16384" width="11.421875" style="1" customWidth="1"/>
  </cols>
  <sheetData>
    <row r="1" spans="1:29" s="40" customFormat="1" ht="13.5" customHeight="1">
      <c r="A1" s="39" t="s">
        <v>359</v>
      </c>
      <c r="C1" s="39"/>
      <c r="D1" s="39"/>
      <c r="E1" s="39"/>
      <c r="F1" s="39"/>
      <c r="G1" s="39"/>
      <c r="H1" s="39"/>
      <c r="I1" s="39"/>
      <c r="J1" s="39"/>
      <c r="K1" s="39"/>
      <c r="L1" s="39"/>
      <c r="M1" s="41"/>
      <c r="O1" s="42"/>
      <c r="P1" s="42"/>
      <c r="Q1" s="42"/>
      <c r="R1" s="42"/>
      <c r="S1" s="42"/>
      <c r="T1" s="42"/>
      <c r="U1" s="42"/>
      <c r="V1" s="42"/>
      <c r="W1" s="42"/>
      <c r="X1" s="42"/>
      <c r="Y1" s="42"/>
      <c r="Z1" s="42"/>
      <c r="AA1" s="42"/>
      <c r="AB1" s="42"/>
      <c r="AC1" s="42"/>
    </row>
    <row r="2" spans="1:29" s="40" customFormat="1" ht="13.5" customHeight="1">
      <c r="A2" s="206" t="s">
        <v>77</v>
      </c>
      <c r="B2" s="206"/>
      <c r="C2" s="206"/>
      <c r="D2" s="206"/>
      <c r="E2" s="206"/>
      <c r="F2" s="206"/>
      <c r="G2" s="43" t="s">
        <v>365</v>
      </c>
      <c r="H2" s="44"/>
      <c r="I2" s="39"/>
      <c r="J2" s="39"/>
      <c r="K2" s="39"/>
      <c r="L2" s="39"/>
      <c r="M2" s="41"/>
      <c r="O2" s="42"/>
      <c r="P2" s="42"/>
      <c r="Q2" s="42"/>
      <c r="R2" s="42"/>
      <c r="S2" s="42"/>
      <c r="T2" s="42"/>
      <c r="U2" s="42"/>
      <c r="V2" s="42"/>
      <c r="W2" s="42"/>
      <c r="X2" s="42"/>
      <c r="Y2" s="42"/>
      <c r="Z2" s="42"/>
      <c r="AA2" s="42"/>
      <c r="AB2" s="42"/>
      <c r="AC2" s="42"/>
    </row>
    <row r="3" spans="1:29" s="40" customFormat="1" ht="8.25" customHeight="1">
      <c r="A3" s="39"/>
      <c r="B3" s="39"/>
      <c r="C3" s="39"/>
      <c r="D3" s="39"/>
      <c r="E3" s="39"/>
      <c r="F3" s="39"/>
      <c r="G3" s="39"/>
      <c r="H3" s="39"/>
      <c r="I3" s="39"/>
      <c r="J3" s="39"/>
      <c r="K3" s="39"/>
      <c r="L3" s="39"/>
      <c r="M3" s="41"/>
      <c r="O3" s="42"/>
      <c r="P3" s="42"/>
      <c r="Q3" s="42"/>
      <c r="R3" s="42"/>
      <c r="S3" s="42"/>
      <c r="T3" s="42"/>
      <c r="U3" s="42"/>
      <c r="V3" s="42"/>
      <c r="W3" s="42"/>
      <c r="X3" s="42"/>
      <c r="Y3" s="42"/>
      <c r="Z3" s="42"/>
      <c r="AA3" s="42"/>
      <c r="AB3" s="42"/>
      <c r="AC3" s="42"/>
    </row>
    <row r="4" spans="1:29" s="40" customFormat="1" ht="12">
      <c r="A4" s="45"/>
      <c r="B4" s="214" t="s">
        <v>21</v>
      </c>
      <c r="C4" s="47"/>
      <c r="D4" s="212" t="s">
        <v>13</v>
      </c>
      <c r="E4" s="213"/>
      <c r="F4" s="48"/>
      <c r="G4" s="45"/>
      <c r="H4" s="220" t="s">
        <v>10</v>
      </c>
      <c r="I4" s="220"/>
      <c r="J4" s="220"/>
      <c r="K4" s="49"/>
      <c r="L4" s="81"/>
      <c r="M4" s="82"/>
      <c r="N4" s="217" t="s">
        <v>2</v>
      </c>
      <c r="O4" s="42"/>
      <c r="P4" s="42"/>
      <c r="Q4" s="42"/>
      <c r="R4" s="42"/>
      <c r="S4" s="42"/>
      <c r="T4" s="42"/>
      <c r="U4" s="42"/>
      <c r="V4" s="42"/>
      <c r="W4" s="42"/>
      <c r="X4" s="42"/>
      <c r="Y4" s="42"/>
      <c r="Z4" s="42"/>
      <c r="AA4" s="42"/>
      <c r="AB4" s="42"/>
      <c r="AC4" s="42"/>
    </row>
    <row r="5" spans="1:29" s="40" customFormat="1" ht="13.5">
      <c r="A5" s="50" t="s">
        <v>0</v>
      </c>
      <c r="B5" s="215"/>
      <c r="C5" s="51" t="s">
        <v>11</v>
      </c>
      <c r="D5" s="210" t="s">
        <v>7</v>
      </c>
      <c r="E5" s="211"/>
      <c r="F5" s="96"/>
      <c r="G5" s="50"/>
      <c r="H5" s="221" t="s">
        <v>70</v>
      </c>
      <c r="I5" s="222"/>
      <c r="J5" s="214" t="s">
        <v>71</v>
      </c>
      <c r="K5" s="51"/>
      <c r="L5" s="83"/>
      <c r="M5" s="84"/>
      <c r="N5" s="218"/>
      <c r="O5" s="42"/>
      <c r="P5" s="42"/>
      <c r="Q5" s="42"/>
      <c r="R5" s="42"/>
      <c r="S5" s="42"/>
      <c r="T5" s="42"/>
      <c r="U5" s="42"/>
      <c r="V5" s="42"/>
      <c r="W5" s="42"/>
      <c r="X5" s="42"/>
      <c r="Y5" s="42"/>
      <c r="Z5" s="42"/>
      <c r="AA5" s="42"/>
      <c r="AB5" s="42"/>
      <c r="AC5" s="42"/>
    </row>
    <row r="6" spans="1:29" s="40" customFormat="1" ht="12" customHeight="1">
      <c r="A6" s="50" t="s">
        <v>73</v>
      </c>
      <c r="B6" s="215"/>
      <c r="C6" s="51" t="s">
        <v>12</v>
      </c>
      <c r="D6" s="49"/>
      <c r="E6" s="49" t="s">
        <v>307</v>
      </c>
      <c r="F6" s="96" t="s">
        <v>14</v>
      </c>
      <c r="G6" s="95" t="s">
        <v>4</v>
      </c>
      <c r="H6" s="47"/>
      <c r="I6" s="49" t="s">
        <v>307</v>
      </c>
      <c r="J6" s="215"/>
      <c r="K6" s="51" t="s">
        <v>15</v>
      </c>
      <c r="L6" s="83"/>
      <c r="M6" s="84" t="s">
        <v>72</v>
      </c>
      <c r="N6" s="218"/>
      <c r="O6" s="42"/>
      <c r="P6" s="42"/>
      <c r="Q6" s="42"/>
      <c r="R6" s="42"/>
      <c r="S6" s="42"/>
      <c r="T6" s="42"/>
      <c r="U6" s="42"/>
      <c r="V6" s="42"/>
      <c r="W6" s="42"/>
      <c r="X6" s="42"/>
      <c r="Y6" s="42"/>
      <c r="Z6" s="42"/>
      <c r="AA6" s="42"/>
      <c r="AB6" s="42"/>
      <c r="AC6" s="42"/>
    </row>
    <row r="7" spans="1:29" s="40" customFormat="1" ht="13.5">
      <c r="A7" s="50" t="s">
        <v>1</v>
      </c>
      <c r="B7" s="215"/>
      <c r="C7" s="51" t="s">
        <v>5</v>
      </c>
      <c r="D7" s="51" t="s">
        <v>5</v>
      </c>
      <c r="E7" s="51" t="s">
        <v>9</v>
      </c>
      <c r="F7" s="96" t="s">
        <v>69</v>
      </c>
      <c r="G7" s="50" t="s">
        <v>5</v>
      </c>
      <c r="H7" s="54" t="s">
        <v>74</v>
      </c>
      <c r="I7" s="51" t="s">
        <v>17</v>
      </c>
      <c r="J7" s="215"/>
      <c r="K7" s="51" t="s">
        <v>16</v>
      </c>
      <c r="L7" s="83"/>
      <c r="M7" s="84" t="s">
        <v>73</v>
      </c>
      <c r="N7" s="218"/>
      <c r="O7" s="42"/>
      <c r="P7" s="42"/>
      <c r="Q7" s="42"/>
      <c r="R7" s="42"/>
      <c r="S7" s="42"/>
      <c r="T7" s="42"/>
      <c r="U7" s="42"/>
      <c r="V7" s="42"/>
      <c r="W7" s="42"/>
      <c r="X7" s="42"/>
      <c r="Y7" s="42"/>
      <c r="Z7" s="42"/>
      <c r="AA7" s="42"/>
      <c r="AB7" s="42"/>
      <c r="AC7" s="42"/>
    </row>
    <row r="8" spans="1:29" s="40" customFormat="1" ht="12" customHeight="1">
      <c r="A8" s="50" t="s">
        <v>75</v>
      </c>
      <c r="B8" s="215"/>
      <c r="C8" s="54"/>
      <c r="D8" s="54"/>
      <c r="E8" s="51" t="s">
        <v>6</v>
      </c>
      <c r="F8" s="53"/>
      <c r="G8" s="95"/>
      <c r="H8" s="54"/>
      <c r="I8" s="51" t="s">
        <v>18</v>
      </c>
      <c r="J8" s="215"/>
      <c r="K8" s="51" t="s">
        <v>5</v>
      </c>
      <c r="L8" s="83"/>
      <c r="M8" s="84" t="s">
        <v>1</v>
      </c>
      <c r="N8" s="218"/>
      <c r="O8" s="42"/>
      <c r="P8" s="42"/>
      <c r="Q8" s="42"/>
      <c r="R8" s="42"/>
      <c r="S8" s="42"/>
      <c r="T8" s="42"/>
      <c r="U8" s="42"/>
      <c r="V8" s="42"/>
      <c r="W8" s="42"/>
      <c r="X8" s="42"/>
      <c r="Y8" s="42"/>
      <c r="Z8" s="42"/>
      <c r="AA8" s="42"/>
      <c r="AB8" s="42"/>
      <c r="AC8" s="42"/>
    </row>
    <row r="9" spans="1:29" s="40" customFormat="1" ht="12" customHeight="1">
      <c r="A9" s="50"/>
      <c r="B9" s="215"/>
      <c r="C9" s="54"/>
      <c r="D9" s="54"/>
      <c r="E9" s="51" t="s">
        <v>8</v>
      </c>
      <c r="F9" s="53"/>
      <c r="G9" s="95"/>
      <c r="H9" s="54"/>
      <c r="I9" s="51" t="s">
        <v>19</v>
      </c>
      <c r="J9" s="215"/>
      <c r="K9" s="54"/>
      <c r="L9" s="83"/>
      <c r="M9" s="84" t="s">
        <v>75</v>
      </c>
      <c r="N9" s="218"/>
      <c r="O9" s="42"/>
      <c r="P9" s="42"/>
      <c r="Q9" s="42"/>
      <c r="R9" s="42"/>
      <c r="S9" s="42"/>
      <c r="T9" s="42"/>
      <c r="U9" s="42"/>
      <c r="V9" s="42"/>
      <c r="W9" s="42"/>
      <c r="X9" s="42"/>
      <c r="Y9" s="42"/>
      <c r="Z9" s="42"/>
      <c r="AA9" s="42"/>
      <c r="AB9" s="42"/>
      <c r="AC9" s="42"/>
    </row>
    <row r="10" spans="1:29" s="40" customFormat="1" ht="12" customHeight="1">
      <c r="A10" s="50"/>
      <c r="B10" s="215"/>
      <c r="C10" s="54"/>
      <c r="D10" s="54"/>
      <c r="E10" s="51"/>
      <c r="F10" s="56"/>
      <c r="G10" s="57"/>
      <c r="H10" s="55"/>
      <c r="I10" s="55"/>
      <c r="J10" s="216"/>
      <c r="K10" s="55"/>
      <c r="L10" s="83"/>
      <c r="M10" s="84"/>
      <c r="N10" s="218"/>
      <c r="O10" s="42"/>
      <c r="P10" s="42"/>
      <c r="Q10" s="42"/>
      <c r="R10" s="42"/>
      <c r="S10" s="42"/>
      <c r="T10" s="42"/>
      <c r="U10" s="42"/>
      <c r="V10" s="42"/>
      <c r="W10" s="42"/>
      <c r="X10" s="42"/>
      <c r="Y10" s="42"/>
      <c r="Z10" s="42"/>
      <c r="AA10" s="42"/>
      <c r="AB10" s="42"/>
      <c r="AC10" s="42"/>
    </row>
    <row r="11" spans="1:29" s="40" customFormat="1" ht="13.5" customHeight="1">
      <c r="A11" s="57"/>
      <c r="B11" s="216"/>
      <c r="C11" s="207" t="s">
        <v>3</v>
      </c>
      <c r="D11" s="208"/>
      <c r="E11" s="209"/>
      <c r="F11" s="98" t="s">
        <v>76</v>
      </c>
      <c r="G11" s="99"/>
      <c r="H11" s="99"/>
      <c r="I11" s="99"/>
      <c r="J11" s="99"/>
      <c r="K11" s="100"/>
      <c r="L11" s="56"/>
      <c r="M11" s="52"/>
      <c r="N11" s="219"/>
      <c r="O11" s="42"/>
      <c r="P11" s="42"/>
      <c r="Q11" s="42"/>
      <c r="R11" s="42"/>
      <c r="S11" s="42"/>
      <c r="T11" s="42"/>
      <c r="U11" s="42"/>
      <c r="V11" s="42"/>
      <c r="W11" s="42"/>
      <c r="X11" s="42"/>
      <c r="Y11" s="42"/>
      <c r="Z11" s="42"/>
      <c r="AA11" s="42"/>
      <c r="AB11" s="42"/>
      <c r="AC11" s="42"/>
    </row>
    <row r="12" spans="1:29" s="40" customFormat="1" ht="4.5" customHeight="1">
      <c r="A12" s="39"/>
      <c r="B12" s="112"/>
      <c r="C12" s="59"/>
      <c r="D12" s="59"/>
      <c r="E12" s="59"/>
      <c r="F12" s="59"/>
      <c r="G12" s="59"/>
      <c r="H12" s="59"/>
      <c r="I12" s="59"/>
      <c r="J12" s="59"/>
      <c r="K12" s="161"/>
      <c r="L12" s="46"/>
      <c r="M12" s="60"/>
      <c r="N12" s="39"/>
      <c r="O12" s="42"/>
      <c r="P12" s="42"/>
      <c r="Q12" s="42"/>
      <c r="R12" s="42"/>
      <c r="S12" s="42"/>
      <c r="T12" s="42"/>
      <c r="U12" s="42"/>
      <c r="V12" s="42"/>
      <c r="W12" s="42"/>
      <c r="X12" s="42"/>
      <c r="Y12" s="42"/>
      <c r="Z12" s="42"/>
      <c r="AA12" s="42"/>
      <c r="AB12" s="42"/>
      <c r="AC12" s="42"/>
    </row>
    <row r="13" spans="1:121" s="63" customFormat="1" ht="13.5">
      <c r="A13" s="39" t="s">
        <v>109</v>
      </c>
      <c r="B13" s="166" t="s">
        <v>110</v>
      </c>
      <c r="C13" s="61"/>
      <c r="D13" s="61"/>
      <c r="E13" s="61"/>
      <c r="F13" s="61"/>
      <c r="G13" s="62"/>
      <c r="H13" s="61"/>
      <c r="I13" s="61"/>
      <c r="J13" s="61"/>
      <c r="K13" s="162"/>
      <c r="L13" s="61"/>
      <c r="M13" s="61" t="s">
        <v>197</v>
      </c>
      <c r="N13" s="152" t="s">
        <v>198</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row>
    <row r="14" spans="1:121" s="63" customFormat="1" ht="13.5">
      <c r="A14" s="64" t="s">
        <v>111</v>
      </c>
      <c r="B14" s="167" t="s">
        <v>78</v>
      </c>
      <c r="C14" s="107">
        <v>3106</v>
      </c>
      <c r="D14" s="107">
        <v>52943</v>
      </c>
      <c r="E14" s="107">
        <v>49809</v>
      </c>
      <c r="F14" s="107">
        <v>9730125</v>
      </c>
      <c r="G14" s="107">
        <v>8821057</v>
      </c>
      <c r="H14" s="107">
        <v>1201941</v>
      </c>
      <c r="I14" s="107">
        <v>980056</v>
      </c>
      <c r="J14" s="107">
        <v>7619116</v>
      </c>
      <c r="K14" s="159">
        <v>389206</v>
      </c>
      <c r="L14" s="61"/>
      <c r="M14" s="61" t="s">
        <v>199</v>
      </c>
      <c r="N14" s="152" t="s">
        <v>78</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row>
    <row r="15" spans="1:121" s="63" customFormat="1" ht="3" customHeight="1">
      <c r="A15" s="64"/>
      <c r="B15" s="167"/>
      <c r="C15" s="108"/>
      <c r="D15" s="108" t="s">
        <v>263</v>
      </c>
      <c r="E15" s="108" t="s">
        <v>263</v>
      </c>
      <c r="F15" s="108" t="s">
        <v>263</v>
      </c>
      <c r="G15" s="108" t="s">
        <v>263</v>
      </c>
      <c r="H15" s="108" t="s">
        <v>263</v>
      </c>
      <c r="I15" s="108"/>
      <c r="J15" s="108" t="s">
        <v>263</v>
      </c>
      <c r="K15" s="163"/>
      <c r="L15" s="61"/>
      <c r="M15" s="61"/>
      <c r="N15" s="152"/>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row>
    <row r="16" spans="1:121" s="63" customFormat="1" ht="13.5">
      <c r="A16" s="64" t="s">
        <v>112</v>
      </c>
      <c r="B16" s="167" t="s">
        <v>113</v>
      </c>
      <c r="C16" s="86"/>
      <c r="D16" s="86" t="s">
        <v>263</v>
      </c>
      <c r="E16" s="86" t="s">
        <v>263</v>
      </c>
      <c r="F16" s="86" t="s">
        <v>263</v>
      </c>
      <c r="G16" s="86" t="s">
        <v>263</v>
      </c>
      <c r="H16" s="86" t="s">
        <v>263</v>
      </c>
      <c r="I16" s="86"/>
      <c r="J16" s="86" t="s">
        <v>263</v>
      </c>
      <c r="K16" s="164"/>
      <c r="L16" s="61"/>
      <c r="M16" s="61" t="s">
        <v>112</v>
      </c>
      <c r="N16" s="152" t="s">
        <v>113</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row>
    <row r="17" spans="1:121" s="63" customFormat="1" ht="13.5">
      <c r="A17" s="64"/>
      <c r="B17" s="167" t="s">
        <v>79</v>
      </c>
      <c r="C17" s="107">
        <v>1743</v>
      </c>
      <c r="D17" s="107">
        <v>24263</v>
      </c>
      <c r="E17" s="107">
        <v>22365</v>
      </c>
      <c r="F17" s="107">
        <v>1864081</v>
      </c>
      <c r="G17" s="107">
        <v>1590622</v>
      </c>
      <c r="H17" s="107">
        <v>540193</v>
      </c>
      <c r="I17" s="107">
        <v>438481</v>
      </c>
      <c r="J17" s="107">
        <v>1050429</v>
      </c>
      <c r="K17" s="159">
        <v>160148</v>
      </c>
      <c r="L17" s="61"/>
      <c r="M17" s="61" t="s">
        <v>199</v>
      </c>
      <c r="N17" s="152" t="s">
        <v>79</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row>
    <row r="18" spans="1:121" s="63" customFormat="1" ht="3" customHeight="1">
      <c r="A18" s="64"/>
      <c r="B18" s="167"/>
      <c r="C18" s="86" t="s">
        <v>263</v>
      </c>
      <c r="D18" s="86" t="s">
        <v>263</v>
      </c>
      <c r="E18" s="86" t="s">
        <v>263</v>
      </c>
      <c r="F18" s="86" t="s">
        <v>263</v>
      </c>
      <c r="G18" s="86" t="s">
        <v>263</v>
      </c>
      <c r="H18" s="86" t="s">
        <v>263</v>
      </c>
      <c r="I18" s="86"/>
      <c r="J18" s="86" t="s">
        <v>263</v>
      </c>
      <c r="K18" s="164" t="s">
        <v>263</v>
      </c>
      <c r="L18" s="61"/>
      <c r="M18" s="61"/>
      <c r="N18" s="152"/>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row>
    <row r="19" spans="1:121" s="63" customFormat="1" ht="13.5">
      <c r="A19" s="64" t="s">
        <v>115</v>
      </c>
      <c r="B19" s="167" t="s">
        <v>114</v>
      </c>
      <c r="C19" s="107">
        <v>5</v>
      </c>
      <c r="D19" s="107">
        <v>634</v>
      </c>
      <c r="E19" s="107">
        <v>634</v>
      </c>
      <c r="F19" s="107">
        <v>120692</v>
      </c>
      <c r="G19" s="107">
        <v>127999</v>
      </c>
      <c r="H19" s="107">
        <v>24257</v>
      </c>
      <c r="I19" s="107">
        <v>19879</v>
      </c>
      <c r="J19" s="107">
        <v>103742</v>
      </c>
      <c r="K19" s="159" t="s">
        <v>291</v>
      </c>
      <c r="L19" s="61"/>
      <c r="M19" s="61" t="s">
        <v>200</v>
      </c>
      <c r="N19" s="152" t="s">
        <v>114</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row>
    <row r="20" spans="1:121" s="63" customFormat="1" ht="13.5">
      <c r="A20" s="64" t="s">
        <v>117</v>
      </c>
      <c r="B20" s="167" t="s">
        <v>116</v>
      </c>
      <c r="C20" s="107">
        <v>1738</v>
      </c>
      <c r="D20" s="107">
        <v>23629</v>
      </c>
      <c r="E20" s="107">
        <v>21731</v>
      </c>
      <c r="F20" s="107">
        <v>1743390</v>
      </c>
      <c r="G20" s="107">
        <v>1462623</v>
      </c>
      <c r="H20" s="107">
        <v>515936</v>
      </c>
      <c r="I20" s="107">
        <v>418602</v>
      </c>
      <c r="J20" s="107">
        <v>946687</v>
      </c>
      <c r="K20" s="159" t="s">
        <v>291</v>
      </c>
      <c r="L20" s="61"/>
      <c r="M20" s="61" t="s">
        <v>201</v>
      </c>
      <c r="N20" s="152" t="s">
        <v>116</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row>
    <row r="21" spans="1:121" s="63" customFormat="1" ht="13.5">
      <c r="A21" s="64" t="s">
        <v>118</v>
      </c>
      <c r="B21" s="167" t="s">
        <v>79</v>
      </c>
      <c r="C21" s="107" t="s">
        <v>329</v>
      </c>
      <c r="D21" s="107" t="s">
        <v>329</v>
      </c>
      <c r="E21" s="107" t="s">
        <v>329</v>
      </c>
      <c r="F21" s="107" t="s">
        <v>329</v>
      </c>
      <c r="G21" s="107" t="s">
        <v>329</v>
      </c>
      <c r="H21" s="107" t="s">
        <v>329</v>
      </c>
      <c r="I21" s="107" t="s">
        <v>329</v>
      </c>
      <c r="J21" s="107" t="s">
        <v>329</v>
      </c>
      <c r="K21" s="159" t="s">
        <v>329</v>
      </c>
      <c r="L21" s="61"/>
      <c r="M21" s="61" t="s">
        <v>202</v>
      </c>
      <c r="N21" s="152" t="s">
        <v>79</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row>
    <row r="22" spans="1:121" s="63" customFormat="1" ht="3" customHeight="1">
      <c r="A22" s="64"/>
      <c r="B22" s="167"/>
      <c r="C22" s="86"/>
      <c r="D22" s="86"/>
      <c r="E22" s="86"/>
      <c r="F22" s="86"/>
      <c r="G22" s="86"/>
      <c r="H22" s="86"/>
      <c r="I22" s="86" t="s">
        <v>263</v>
      </c>
      <c r="J22" s="86"/>
      <c r="K22" s="164"/>
      <c r="L22" s="61"/>
      <c r="M22" s="61"/>
      <c r="N22" s="152"/>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row>
    <row r="23" spans="1:121" s="63" customFormat="1" ht="13.5">
      <c r="A23" s="64" t="s">
        <v>121</v>
      </c>
      <c r="B23" s="167" t="s">
        <v>80</v>
      </c>
      <c r="C23" s="107">
        <v>255</v>
      </c>
      <c r="D23" s="107">
        <v>4106</v>
      </c>
      <c r="E23" s="107">
        <v>3906</v>
      </c>
      <c r="F23" s="107">
        <v>4192698</v>
      </c>
      <c r="G23" s="107">
        <v>4096806</v>
      </c>
      <c r="H23" s="107">
        <v>157115</v>
      </c>
      <c r="I23" s="107">
        <v>129292</v>
      </c>
      <c r="J23" s="107">
        <v>3939691</v>
      </c>
      <c r="K23" s="159">
        <v>68882</v>
      </c>
      <c r="L23" s="61"/>
      <c r="M23" s="61" t="s">
        <v>204</v>
      </c>
      <c r="N23" s="152" t="s">
        <v>80</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row>
    <row r="24" spans="1:121" s="63" customFormat="1" ht="13.5">
      <c r="A24" s="64" t="s">
        <v>119</v>
      </c>
      <c r="B24" s="167" t="s">
        <v>81</v>
      </c>
      <c r="C24" s="107">
        <v>195</v>
      </c>
      <c r="D24" s="107">
        <v>3452</v>
      </c>
      <c r="E24" s="107">
        <v>3308</v>
      </c>
      <c r="F24" s="107">
        <v>4093452</v>
      </c>
      <c r="G24" s="107">
        <v>4040413</v>
      </c>
      <c r="H24" s="107">
        <v>143919</v>
      </c>
      <c r="I24" s="107">
        <v>119258</v>
      </c>
      <c r="J24" s="107">
        <v>3896493</v>
      </c>
      <c r="K24" s="159">
        <v>68489</v>
      </c>
      <c r="L24" s="61"/>
      <c r="M24" s="61" t="s">
        <v>203</v>
      </c>
      <c r="N24" s="152" t="s">
        <v>81</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row>
    <row r="25" spans="1:121" s="63" customFormat="1" ht="13.5">
      <c r="A25" s="64" t="s">
        <v>120</v>
      </c>
      <c r="B25" s="167" t="s">
        <v>82</v>
      </c>
      <c r="C25" s="107">
        <v>60</v>
      </c>
      <c r="D25" s="107">
        <v>654</v>
      </c>
      <c r="E25" s="107">
        <v>598</v>
      </c>
      <c r="F25" s="107">
        <v>99246</v>
      </c>
      <c r="G25" s="107">
        <v>56393</v>
      </c>
      <c r="H25" s="107">
        <v>13196</v>
      </c>
      <c r="I25" s="107">
        <v>10034</v>
      </c>
      <c r="J25" s="107">
        <v>43198</v>
      </c>
      <c r="K25" s="159">
        <v>393</v>
      </c>
      <c r="L25" s="61"/>
      <c r="M25" s="61" t="s">
        <v>205</v>
      </c>
      <c r="N25" s="152" t="s">
        <v>82</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row>
    <row r="26" spans="1:121" s="63" customFormat="1" ht="3" customHeight="1">
      <c r="A26" s="64"/>
      <c r="B26" s="167"/>
      <c r="C26" s="86"/>
      <c r="D26" s="86" t="s">
        <v>263</v>
      </c>
      <c r="E26" s="86" t="s">
        <v>263</v>
      </c>
      <c r="F26" s="86" t="s">
        <v>263</v>
      </c>
      <c r="G26" s="86" t="s">
        <v>263</v>
      </c>
      <c r="H26" s="86" t="s">
        <v>263</v>
      </c>
      <c r="I26" s="86" t="s">
        <v>263</v>
      </c>
      <c r="J26" s="86" t="s">
        <v>263</v>
      </c>
      <c r="K26" s="164" t="s">
        <v>263</v>
      </c>
      <c r="L26" s="61"/>
      <c r="M26" s="61"/>
      <c r="N26" s="152"/>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row>
    <row r="27" spans="1:121" s="63" customFormat="1" ht="13.5">
      <c r="A27" s="64" t="s">
        <v>122</v>
      </c>
      <c r="B27" s="167" t="s">
        <v>83</v>
      </c>
      <c r="C27" s="107">
        <v>14</v>
      </c>
      <c r="D27" s="107">
        <v>152</v>
      </c>
      <c r="E27" s="107">
        <v>140</v>
      </c>
      <c r="F27" s="107">
        <v>27600</v>
      </c>
      <c r="G27" s="107">
        <v>16257</v>
      </c>
      <c r="H27" s="107">
        <v>7170</v>
      </c>
      <c r="I27" s="107">
        <v>5829</v>
      </c>
      <c r="J27" s="107">
        <v>9087</v>
      </c>
      <c r="K27" s="159">
        <v>180</v>
      </c>
      <c r="L27" s="61"/>
      <c r="M27" s="61" t="s">
        <v>206</v>
      </c>
      <c r="N27" s="152" t="s">
        <v>83</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row>
    <row r="28" spans="1:121" s="63" customFormat="1" ht="3" customHeight="1">
      <c r="A28" s="64"/>
      <c r="B28" s="167"/>
      <c r="C28" s="86"/>
      <c r="D28" s="86"/>
      <c r="E28" s="86"/>
      <c r="F28" s="86"/>
      <c r="G28" s="86"/>
      <c r="H28" s="86"/>
      <c r="I28" s="86"/>
      <c r="J28" s="86"/>
      <c r="K28" s="164">
        <v>180</v>
      </c>
      <c r="L28" s="61"/>
      <c r="M28" s="61"/>
      <c r="N28" s="152"/>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row>
    <row r="29" spans="1:121" s="63" customFormat="1" ht="13.5">
      <c r="A29" s="64" t="s">
        <v>123</v>
      </c>
      <c r="B29" s="167" t="s">
        <v>124</v>
      </c>
      <c r="H29" s="86"/>
      <c r="I29" s="86"/>
      <c r="J29" s="86"/>
      <c r="K29" s="164"/>
      <c r="L29" s="61"/>
      <c r="M29" s="61" t="s">
        <v>207</v>
      </c>
      <c r="N29" s="152" t="s">
        <v>208</v>
      </c>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row>
    <row r="30" spans="1:121" s="63" customFormat="1" ht="13.5">
      <c r="A30" s="64" t="s">
        <v>126</v>
      </c>
      <c r="B30" s="167" t="s">
        <v>125</v>
      </c>
      <c r="C30" s="86">
        <v>721</v>
      </c>
      <c r="D30" s="86">
        <v>12724</v>
      </c>
      <c r="E30" s="86">
        <v>12081</v>
      </c>
      <c r="F30" s="86">
        <v>1926366</v>
      </c>
      <c r="G30" s="86">
        <v>1572142</v>
      </c>
      <c r="H30" s="107">
        <v>377320</v>
      </c>
      <c r="I30" s="107">
        <v>306387</v>
      </c>
      <c r="J30" s="107">
        <v>1194822</v>
      </c>
      <c r="K30" s="159">
        <v>125512</v>
      </c>
      <c r="L30" s="61"/>
      <c r="M30" s="61" t="s">
        <v>199</v>
      </c>
      <c r="N30" s="152" t="s">
        <v>125</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row>
    <row r="31" spans="1:121" s="63" customFormat="1" ht="11.25" customHeight="1">
      <c r="A31" s="64" t="s">
        <v>127</v>
      </c>
      <c r="B31" s="167" t="s">
        <v>84</v>
      </c>
      <c r="C31" s="107">
        <v>53</v>
      </c>
      <c r="D31" s="107">
        <v>785</v>
      </c>
      <c r="E31" s="107">
        <v>756</v>
      </c>
      <c r="F31" s="107">
        <v>102802</v>
      </c>
      <c r="G31" s="107">
        <v>91148</v>
      </c>
      <c r="H31" s="107">
        <v>19450</v>
      </c>
      <c r="I31" s="107">
        <v>16116</v>
      </c>
      <c r="J31" s="107">
        <v>71698</v>
      </c>
      <c r="K31" s="159">
        <v>1877</v>
      </c>
      <c r="L31" s="62"/>
      <c r="M31" s="61" t="s">
        <v>209</v>
      </c>
      <c r="N31" s="152" t="s">
        <v>84</v>
      </c>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row>
    <row r="32" spans="1:121" s="63" customFormat="1" ht="11.25" customHeight="1">
      <c r="A32" s="64" t="s">
        <v>128</v>
      </c>
      <c r="B32" s="167" t="s">
        <v>129</v>
      </c>
      <c r="C32" s="63" t="s">
        <v>263</v>
      </c>
      <c r="H32" s="108"/>
      <c r="I32" s="108" t="s">
        <v>263</v>
      </c>
      <c r="J32" s="108"/>
      <c r="K32" s="159" t="s">
        <v>263</v>
      </c>
      <c r="L32" s="62"/>
      <c r="M32" s="61" t="s">
        <v>210</v>
      </c>
      <c r="N32" s="152" t="s">
        <v>211</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row>
    <row r="33" spans="1:121" s="63" customFormat="1" ht="11.25" customHeight="1">
      <c r="A33" s="64" t="s">
        <v>130</v>
      </c>
      <c r="B33" s="167" t="s">
        <v>85</v>
      </c>
      <c r="C33" s="86">
        <v>65</v>
      </c>
      <c r="D33" s="86">
        <v>1228</v>
      </c>
      <c r="E33" s="86">
        <v>1178</v>
      </c>
      <c r="F33" s="86">
        <v>210986</v>
      </c>
      <c r="G33" s="107">
        <v>159284</v>
      </c>
      <c r="H33" s="107">
        <v>66546</v>
      </c>
      <c r="I33" s="107">
        <v>49953</v>
      </c>
      <c r="J33" s="107">
        <v>92738</v>
      </c>
      <c r="K33" s="159">
        <v>64819</v>
      </c>
      <c r="L33" s="62"/>
      <c r="M33" s="61" t="s">
        <v>199</v>
      </c>
      <c r="N33" s="152" t="s">
        <v>85</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row>
    <row r="34" spans="1:121" s="63" customFormat="1" ht="11.25" customHeight="1">
      <c r="A34" s="64" t="s">
        <v>131</v>
      </c>
      <c r="B34" s="167" t="s">
        <v>132</v>
      </c>
      <c r="C34" s="63" t="s">
        <v>263</v>
      </c>
      <c r="D34" s="63" t="s">
        <v>263</v>
      </c>
      <c r="E34" s="63" t="s">
        <v>263</v>
      </c>
      <c r="F34" s="63" t="s">
        <v>263</v>
      </c>
      <c r="G34" s="63" t="s">
        <v>263</v>
      </c>
      <c r="H34" s="108" t="s">
        <v>263</v>
      </c>
      <c r="I34" s="108" t="s">
        <v>263</v>
      </c>
      <c r="J34" s="108" t="s">
        <v>263</v>
      </c>
      <c r="K34" s="164" t="s">
        <v>263</v>
      </c>
      <c r="L34" s="61"/>
      <c r="M34" s="61" t="s">
        <v>212</v>
      </c>
      <c r="N34" s="152" t="s">
        <v>213</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row>
    <row r="35" spans="1:121" s="63" customFormat="1" ht="13.5">
      <c r="A35" s="64" t="s">
        <v>133</v>
      </c>
      <c r="B35" s="167" t="s">
        <v>86</v>
      </c>
      <c r="C35" s="86">
        <v>238</v>
      </c>
      <c r="D35" s="86">
        <v>1499</v>
      </c>
      <c r="E35" s="86">
        <v>1288</v>
      </c>
      <c r="F35" s="86">
        <v>201355</v>
      </c>
      <c r="G35" s="107">
        <v>148108</v>
      </c>
      <c r="H35" s="107">
        <v>28524</v>
      </c>
      <c r="I35" s="107">
        <v>23974</v>
      </c>
      <c r="J35" s="107">
        <v>119584</v>
      </c>
      <c r="K35" s="159">
        <v>1433</v>
      </c>
      <c r="L35" s="61"/>
      <c r="M35" s="61" t="s">
        <v>199</v>
      </c>
      <c r="N35" s="152" t="s">
        <v>86</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row>
    <row r="36" spans="1:121" s="63" customFormat="1" ht="13.5">
      <c r="A36" s="64" t="s">
        <v>134</v>
      </c>
      <c r="B36" s="167" t="s">
        <v>135</v>
      </c>
      <c r="C36" s="86" t="s">
        <v>263</v>
      </c>
      <c r="D36" s="86" t="s">
        <v>263</v>
      </c>
      <c r="E36" s="86" t="s">
        <v>263</v>
      </c>
      <c r="F36" s="86" t="s">
        <v>263</v>
      </c>
      <c r="G36" s="108" t="s">
        <v>263</v>
      </c>
      <c r="H36" s="108" t="s">
        <v>263</v>
      </c>
      <c r="I36" s="108" t="s">
        <v>263</v>
      </c>
      <c r="J36" s="108" t="s">
        <v>263</v>
      </c>
      <c r="K36" s="159" t="s">
        <v>263</v>
      </c>
      <c r="L36" s="61"/>
      <c r="M36" s="61" t="s">
        <v>214</v>
      </c>
      <c r="N36" s="152" t="s">
        <v>215</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row>
    <row r="37" spans="1:121" s="63" customFormat="1" ht="13.5">
      <c r="A37" s="64"/>
      <c r="B37" s="167" t="s">
        <v>87</v>
      </c>
      <c r="C37" s="107">
        <v>365</v>
      </c>
      <c r="D37" s="107">
        <v>9213</v>
      </c>
      <c r="E37" s="107">
        <v>8860</v>
      </c>
      <c r="F37" s="107">
        <v>1411222</v>
      </c>
      <c r="G37" s="107">
        <v>1173602</v>
      </c>
      <c r="H37" s="107">
        <v>262801</v>
      </c>
      <c r="I37" s="107">
        <v>216344</v>
      </c>
      <c r="J37" s="107">
        <v>910801</v>
      </c>
      <c r="K37" s="159">
        <v>57384</v>
      </c>
      <c r="L37" s="61"/>
      <c r="M37" s="61" t="s">
        <v>199</v>
      </c>
      <c r="N37" s="152" t="s">
        <v>87</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row>
    <row r="38" spans="1:121" s="63" customFormat="1" ht="3" customHeight="1">
      <c r="A38" s="64"/>
      <c r="B38" s="167"/>
      <c r="C38" s="108"/>
      <c r="D38" s="108"/>
      <c r="E38" s="108"/>
      <c r="F38" s="108"/>
      <c r="G38" s="86"/>
      <c r="H38" s="86"/>
      <c r="I38" s="86"/>
      <c r="J38" s="86"/>
      <c r="K38" s="164">
        <v>57384</v>
      </c>
      <c r="L38" s="61"/>
      <c r="M38" s="61"/>
      <c r="N38" s="152"/>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row>
    <row r="39" spans="1:121" s="63" customFormat="1" ht="13.5">
      <c r="A39" s="64" t="s">
        <v>136</v>
      </c>
      <c r="B39" s="167" t="s">
        <v>78</v>
      </c>
      <c r="C39" s="107">
        <v>373</v>
      </c>
      <c r="D39" s="107">
        <v>11697</v>
      </c>
      <c r="E39" s="107">
        <v>11317</v>
      </c>
      <c r="F39" s="107">
        <v>1719380</v>
      </c>
      <c r="G39" s="107">
        <v>1545229</v>
      </c>
      <c r="H39" s="107">
        <v>120143</v>
      </c>
      <c r="I39" s="107">
        <v>100068</v>
      </c>
      <c r="J39" s="107">
        <v>1425087</v>
      </c>
      <c r="K39" s="159">
        <v>34485</v>
      </c>
      <c r="L39" s="61"/>
      <c r="M39" s="61" t="s">
        <v>216</v>
      </c>
      <c r="N39" s="152" t="s">
        <v>78</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row>
    <row r="40" spans="1:121" s="63" customFormat="1" ht="13.5">
      <c r="A40" s="64" t="s">
        <v>137</v>
      </c>
      <c r="B40" s="167" t="s">
        <v>361</v>
      </c>
      <c r="C40" s="86" t="s">
        <v>263</v>
      </c>
      <c r="D40" s="86"/>
      <c r="E40" s="86"/>
      <c r="F40" s="86"/>
      <c r="G40" s="86"/>
      <c r="H40" s="86"/>
      <c r="I40" s="86"/>
      <c r="J40" s="86"/>
      <c r="K40" s="164"/>
      <c r="L40" s="61"/>
      <c r="M40" s="61" t="s">
        <v>137</v>
      </c>
      <c r="N40" s="153" t="s">
        <v>361</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row>
    <row r="41" spans="1:121" s="63" customFormat="1" ht="13.5">
      <c r="A41" s="64"/>
      <c r="B41" s="167" t="s">
        <v>360</v>
      </c>
      <c r="C41" s="107">
        <v>340</v>
      </c>
      <c r="D41" s="107">
        <v>9396</v>
      </c>
      <c r="E41" s="107">
        <v>9045</v>
      </c>
      <c r="F41" s="107">
        <v>101365</v>
      </c>
      <c r="G41" s="107">
        <v>98930</v>
      </c>
      <c r="H41" s="107">
        <v>42991</v>
      </c>
      <c r="I41" s="107">
        <v>35176</v>
      </c>
      <c r="J41" s="107">
        <v>55940</v>
      </c>
      <c r="K41" s="159">
        <v>2282</v>
      </c>
      <c r="L41" s="61"/>
      <c r="M41" s="61" t="s">
        <v>199</v>
      </c>
      <c r="N41" s="152" t="s">
        <v>360</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row>
    <row r="42" spans="1:121" s="63" customFormat="1" ht="13.5">
      <c r="A42" s="64" t="s">
        <v>281</v>
      </c>
      <c r="B42" s="167" t="s">
        <v>138</v>
      </c>
      <c r="C42" s="107">
        <v>32</v>
      </c>
      <c r="D42" s="107">
        <v>2301</v>
      </c>
      <c r="E42" s="107">
        <v>2272</v>
      </c>
      <c r="F42" s="107">
        <v>1618015</v>
      </c>
      <c r="G42" s="107">
        <v>1446299</v>
      </c>
      <c r="H42" s="107">
        <v>77152</v>
      </c>
      <c r="I42" s="107">
        <v>64892</v>
      </c>
      <c r="J42" s="107">
        <v>1369147</v>
      </c>
      <c r="K42" s="165">
        <v>32203</v>
      </c>
      <c r="L42" s="61"/>
      <c r="M42" s="61" t="s">
        <v>281</v>
      </c>
      <c r="N42" s="152" t="s">
        <v>138</v>
      </c>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row>
    <row r="43" spans="1:121" s="63" customFormat="1" ht="3" customHeight="1">
      <c r="A43" s="64"/>
      <c r="B43" s="167"/>
      <c r="C43" s="86">
        <v>32</v>
      </c>
      <c r="D43" s="86"/>
      <c r="E43" s="86"/>
      <c r="F43" s="86"/>
      <c r="G43" s="86"/>
      <c r="H43" s="86"/>
      <c r="I43" s="86"/>
      <c r="J43" s="86"/>
      <c r="K43" s="164"/>
      <c r="L43" s="61"/>
      <c r="M43" s="61"/>
      <c r="N43" s="152"/>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row>
    <row r="44" spans="1:121" s="63" customFormat="1" ht="11.25" customHeight="1">
      <c r="A44" s="64" t="s">
        <v>139</v>
      </c>
      <c r="B44" s="167" t="s">
        <v>140</v>
      </c>
      <c r="C44" s="87"/>
      <c r="D44" s="87"/>
      <c r="E44" s="87"/>
      <c r="F44" s="87"/>
      <c r="G44" s="87"/>
      <c r="H44" s="87"/>
      <c r="I44" s="87"/>
      <c r="J44" s="87"/>
      <c r="K44" s="165"/>
      <c r="L44" s="61"/>
      <c r="M44" s="61" t="s">
        <v>139</v>
      </c>
      <c r="N44" s="152" t="s">
        <v>140</v>
      </c>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row>
    <row r="45" spans="2:121" s="63" customFormat="1" ht="11.25" customHeight="1">
      <c r="B45" s="167" t="s">
        <v>88</v>
      </c>
      <c r="C45" s="86"/>
      <c r="D45" s="86"/>
      <c r="E45" s="86"/>
      <c r="F45" s="86"/>
      <c r="G45" s="86"/>
      <c r="H45" s="86"/>
      <c r="I45" s="86"/>
      <c r="J45" s="86"/>
      <c r="K45" s="164"/>
      <c r="L45" s="61"/>
      <c r="M45" s="61" t="s">
        <v>217</v>
      </c>
      <c r="N45" s="152" t="s">
        <v>218</v>
      </c>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row>
    <row r="46" spans="1:121" s="63" customFormat="1" ht="11.25" customHeight="1">
      <c r="A46" s="64" t="s">
        <v>141</v>
      </c>
      <c r="B46" s="167" t="s">
        <v>292</v>
      </c>
      <c r="C46" s="86"/>
      <c r="D46" s="86"/>
      <c r="E46" s="86"/>
      <c r="F46" s="86"/>
      <c r="G46" s="86"/>
      <c r="H46" s="86"/>
      <c r="I46" s="86"/>
      <c r="J46" s="86"/>
      <c r="K46" s="164"/>
      <c r="L46" s="160"/>
      <c r="M46" s="61" t="s">
        <v>141</v>
      </c>
      <c r="N46" s="153" t="s">
        <v>282</v>
      </c>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row>
    <row r="47" spans="1:121" s="63" customFormat="1" ht="13.5">
      <c r="A47" s="64"/>
      <c r="B47" s="167" t="s">
        <v>283</v>
      </c>
      <c r="C47" s="107">
        <v>18995</v>
      </c>
      <c r="D47" s="107">
        <v>118122</v>
      </c>
      <c r="E47" s="107">
        <v>98278</v>
      </c>
      <c r="F47" s="107">
        <v>8910384</v>
      </c>
      <c r="G47" s="107">
        <v>6173390</v>
      </c>
      <c r="H47" s="107">
        <v>2373070</v>
      </c>
      <c r="I47" s="107">
        <v>1976089</v>
      </c>
      <c r="J47" s="107">
        <v>3800320</v>
      </c>
      <c r="K47" s="159">
        <v>1001288</v>
      </c>
      <c r="L47" s="61"/>
      <c r="M47" s="61"/>
      <c r="N47" s="153" t="s">
        <v>283</v>
      </c>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row>
    <row r="48" spans="1:121" s="63" customFormat="1" ht="3" customHeight="1">
      <c r="A48" s="64"/>
      <c r="B48" s="167"/>
      <c r="C48" s="108"/>
      <c r="D48" s="108"/>
      <c r="E48" s="108"/>
      <c r="F48" s="108"/>
      <c r="G48" s="108"/>
      <c r="H48" s="108"/>
      <c r="I48" s="108"/>
      <c r="J48" s="108"/>
      <c r="K48" s="163"/>
      <c r="L48" s="61"/>
      <c r="M48" s="61"/>
      <c r="N48" s="152"/>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row>
    <row r="49" spans="1:121" s="63" customFormat="1" ht="13.5">
      <c r="A49" s="64" t="s">
        <v>142</v>
      </c>
      <c r="B49" s="167" t="s">
        <v>143</v>
      </c>
      <c r="C49" s="86"/>
      <c r="D49" s="86"/>
      <c r="E49" s="86"/>
      <c r="F49" s="86"/>
      <c r="G49" s="86"/>
      <c r="H49" s="86"/>
      <c r="I49" s="86"/>
      <c r="J49" s="86"/>
      <c r="K49" s="164"/>
      <c r="L49" s="61"/>
      <c r="M49" s="61" t="s">
        <v>142</v>
      </c>
      <c r="N49" s="152" t="s">
        <v>143</v>
      </c>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row>
    <row r="50" spans="1:121" s="63" customFormat="1" ht="13.5">
      <c r="A50" s="64" t="s">
        <v>144</v>
      </c>
      <c r="B50" s="167" t="s">
        <v>89</v>
      </c>
      <c r="C50" s="107">
        <v>5752</v>
      </c>
      <c r="D50" s="107">
        <v>13892</v>
      </c>
      <c r="E50" s="107">
        <v>7907</v>
      </c>
      <c r="F50" s="107">
        <v>2645053</v>
      </c>
      <c r="G50" s="107">
        <v>1634533</v>
      </c>
      <c r="H50" s="107">
        <v>232176</v>
      </c>
      <c r="I50" s="107">
        <v>192637</v>
      </c>
      <c r="J50" s="107">
        <v>1402357</v>
      </c>
      <c r="K50" s="159">
        <v>418845</v>
      </c>
      <c r="L50" s="61"/>
      <c r="M50" s="61" t="s">
        <v>199</v>
      </c>
      <c r="N50" s="152" t="s">
        <v>89</v>
      </c>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row>
    <row r="51" spans="1:121" s="63" customFormat="1" ht="13.5">
      <c r="A51" s="64" t="s">
        <v>145</v>
      </c>
      <c r="B51" s="167" t="s">
        <v>146</v>
      </c>
      <c r="C51" s="86" t="s">
        <v>263</v>
      </c>
      <c r="D51" s="86"/>
      <c r="E51" s="86"/>
      <c r="F51" s="86"/>
      <c r="G51" s="86"/>
      <c r="H51" s="86"/>
      <c r="I51" s="86"/>
      <c r="J51" s="86"/>
      <c r="K51" s="164"/>
      <c r="L51" s="61"/>
      <c r="M51" s="61" t="s">
        <v>219</v>
      </c>
      <c r="N51" s="152" t="s">
        <v>220</v>
      </c>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row>
    <row r="52" spans="1:121" s="63" customFormat="1" ht="13.5">
      <c r="A52" s="64"/>
      <c r="B52" s="167" t="s">
        <v>90</v>
      </c>
      <c r="C52" s="107">
        <v>264</v>
      </c>
      <c r="D52" s="107">
        <v>1761</v>
      </c>
      <c r="E52" s="107">
        <v>1504</v>
      </c>
      <c r="F52" s="107">
        <v>680483</v>
      </c>
      <c r="G52" s="107">
        <v>753390</v>
      </c>
      <c r="H52" s="107">
        <v>60190</v>
      </c>
      <c r="I52" s="107">
        <v>50280</v>
      </c>
      <c r="J52" s="107">
        <v>693200</v>
      </c>
      <c r="K52" s="159">
        <v>46881</v>
      </c>
      <c r="L52" s="61"/>
      <c r="M52" s="61" t="s">
        <v>199</v>
      </c>
      <c r="N52" s="152" t="s">
        <v>90</v>
      </c>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row>
    <row r="53" spans="1:121" s="63" customFormat="1" ht="13.5">
      <c r="A53" s="64" t="s">
        <v>147</v>
      </c>
      <c r="B53" s="167" t="s">
        <v>148</v>
      </c>
      <c r="C53" s="86" t="s">
        <v>263</v>
      </c>
      <c r="D53" s="86" t="s">
        <v>263</v>
      </c>
      <c r="E53" s="86" t="s">
        <v>263</v>
      </c>
      <c r="F53" s="86" t="s">
        <v>263</v>
      </c>
      <c r="G53" s="86" t="s">
        <v>263</v>
      </c>
      <c r="H53" s="86" t="s">
        <v>263</v>
      </c>
      <c r="I53" s="86" t="s">
        <v>263</v>
      </c>
      <c r="J53" s="86" t="s">
        <v>263</v>
      </c>
      <c r="K53" s="164" t="s">
        <v>263</v>
      </c>
      <c r="L53" s="61"/>
      <c r="M53" s="61" t="s">
        <v>221</v>
      </c>
      <c r="N53" s="152" t="s">
        <v>222</v>
      </c>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row>
    <row r="54" spans="1:121" s="63" customFormat="1" ht="13.5">
      <c r="A54" s="64"/>
      <c r="B54" s="167" t="s">
        <v>90</v>
      </c>
      <c r="C54" s="107">
        <v>4397</v>
      </c>
      <c r="D54" s="107">
        <v>8459</v>
      </c>
      <c r="E54" s="107">
        <v>3693</v>
      </c>
      <c r="F54" s="107">
        <v>1682458</v>
      </c>
      <c r="G54" s="107">
        <v>697650</v>
      </c>
      <c r="H54" s="107">
        <v>101282</v>
      </c>
      <c r="I54" s="107">
        <v>83892</v>
      </c>
      <c r="J54" s="107">
        <v>596368</v>
      </c>
      <c r="K54" s="164">
        <v>348335</v>
      </c>
      <c r="L54" s="61"/>
      <c r="M54" s="61" t="s">
        <v>199</v>
      </c>
      <c r="N54" s="152" t="s">
        <v>90</v>
      </c>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row>
    <row r="55" spans="1:121" s="63" customFormat="1" ht="13.5">
      <c r="A55" s="64" t="s">
        <v>149</v>
      </c>
      <c r="B55" s="167" t="s">
        <v>150</v>
      </c>
      <c r="C55" s="86" t="s">
        <v>263</v>
      </c>
      <c r="D55" s="86" t="s">
        <v>263</v>
      </c>
      <c r="E55" s="86" t="s">
        <v>263</v>
      </c>
      <c r="F55" s="86" t="s">
        <v>263</v>
      </c>
      <c r="G55" s="86" t="s">
        <v>263</v>
      </c>
      <c r="H55" s="86" t="s">
        <v>263</v>
      </c>
      <c r="I55" s="86" t="s">
        <v>263</v>
      </c>
      <c r="J55" s="86" t="s">
        <v>263</v>
      </c>
      <c r="K55" s="164" t="s">
        <v>263</v>
      </c>
      <c r="L55" s="61"/>
      <c r="M55" s="61" t="s">
        <v>149</v>
      </c>
      <c r="N55" s="152" t="s">
        <v>150</v>
      </c>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row>
    <row r="56" spans="1:121" s="63" customFormat="1" ht="13.5">
      <c r="A56" s="64"/>
      <c r="B56" s="167" t="s">
        <v>90</v>
      </c>
      <c r="C56" s="107">
        <v>1091</v>
      </c>
      <c r="D56" s="107">
        <v>3673</v>
      </c>
      <c r="E56" s="107">
        <v>2710</v>
      </c>
      <c r="F56" s="107">
        <v>282112</v>
      </c>
      <c r="G56" s="107">
        <v>183492</v>
      </c>
      <c r="H56" s="107">
        <v>70704</v>
      </c>
      <c r="I56" s="107">
        <v>58466</v>
      </c>
      <c r="J56" s="107">
        <v>112788</v>
      </c>
      <c r="K56" s="159">
        <v>23629</v>
      </c>
      <c r="L56" s="61"/>
      <c r="M56" s="61" t="s">
        <v>199</v>
      </c>
      <c r="N56" s="152" t="s">
        <v>90</v>
      </c>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row>
    <row r="57" spans="1:121" s="63" customFormat="1" ht="3" customHeight="1">
      <c r="A57" s="64"/>
      <c r="B57" s="167"/>
      <c r="C57" s="86"/>
      <c r="D57" s="86"/>
      <c r="E57" s="86"/>
      <c r="F57" s="86"/>
      <c r="G57" s="86"/>
      <c r="H57" s="86"/>
      <c r="I57" s="86"/>
      <c r="J57" s="86"/>
      <c r="K57" s="164"/>
      <c r="L57" s="61"/>
      <c r="M57" s="61"/>
      <c r="N57" s="152"/>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row>
    <row r="58" spans="1:121" s="63" customFormat="1" ht="13.5">
      <c r="A58" s="64" t="s">
        <v>151</v>
      </c>
      <c r="B58" s="167" t="s">
        <v>152</v>
      </c>
      <c r="C58" s="108"/>
      <c r="D58" s="108"/>
      <c r="E58" s="108"/>
      <c r="F58" s="108"/>
      <c r="G58" s="108"/>
      <c r="H58" s="108"/>
      <c r="I58" s="108"/>
      <c r="J58" s="108"/>
      <c r="K58" s="163"/>
      <c r="L58" s="61"/>
      <c r="M58" s="61" t="s">
        <v>223</v>
      </c>
      <c r="N58" s="152" t="s">
        <v>152</v>
      </c>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row>
    <row r="59" spans="1:121" s="63" customFormat="1" ht="13.5">
      <c r="A59" s="39"/>
      <c r="B59" s="166" t="s">
        <v>91</v>
      </c>
      <c r="C59" s="107">
        <v>654</v>
      </c>
      <c r="D59" s="107">
        <v>3483</v>
      </c>
      <c r="E59" s="107">
        <v>2837</v>
      </c>
      <c r="F59" s="107">
        <v>699898</v>
      </c>
      <c r="G59" s="107">
        <v>277462</v>
      </c>
      <c r="H59" s="107">
        <v>64233</v>
      </c>
      <c r="I59" s="107">
        <v>52333</v>
      </c>
      <c r="J59" s="107">
        <v>213229</v>
      </c>
      <c r="K59" s="159">
        <v>314363</v>
      </c>
      <c r="L59" s="61"/>
      <c r="M59" s="61" t="s">
        <v>199</v>
      </c>
      <c r="N59" s="152" t="s">
        <v>91</v>
      </c>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row>
    <row r="60" spans="1:121" s="63" customFormat="1" ht="13.5">
      <c r="A60" s="39" t="s">
        <v>153</v>
      </c>
      <c r="B60" s="166" t="s">
        <v>154</v>
      </c>
      <c r="C60" s="108"/>
      <c r="D60" s="108"/>
      <c r="E60" s="108"/>
      <c r="F60" s="108"/>
      <c r="G60" s="108"/>
      <c r="H60" s="108"/>
      <c r="I60" s="108"/>
      <c r="J60" s="108"/>
      <c r="K60" s="163"/>
      <c r="L60" s="61"/>
      <c r="M60" s="61" t="s">
        <v>153</v>
      </c>
      <c r="N60" s="152" t="s">
        <v>154</v>
      </c>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row>
    <row r="61" spans="1:121" s="63" customFormat="1" ht="13.5">
      <c r="A61" s="39"/>
      <c r="B61" s="166" t="s">
        <v>92</v>
      </c>
      <c r="C61" s="107">
        <v>113</v>
      </c>
      <c r="D61" s="107">
        <v>442</v>
      </c>
      <c r="E61" s="107">
        <v>361</v>
      </c>
      <c r="F61" s="107">
        <v>157128</v>
      </c>
      <c r="G61" s="107">
        <v>31980</v>
      </c>
      <c r="H61" s="107">
        <v>7188</v>
      </c>
      <c r="I61" s="107">
        <v>5983</v>
      </c>
      <c r="J61" s="107">
        <v>24792</v>
      </c>
      <c r="K61" s="159">
        <v>149848</v>
      </c>
      <c r="L61" s="61"/>
      <c r="M61" s="61" t="s">
        <v>199</v>
      </c>
      <c r="N61" s="152" t="s">
        <v>92</v>
      </c>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row>
    <row r="62" spans="1:121" s="63" customFormat="1" ht="13.5">
      <c r="A62" s="39" t="s">
        <v>155</v>
      </c>
      <c r="B62" s="166" t="s">
        <v>157</v>
      </c>
      <c r="C62" s="108" t="s">
        <v>263</v>
      </c>
      <c r="D62" s="108" t="s">
        <v>263</v>
      </c>
      <c r="E62" s="108" t="s">
        <v>263</v>
      </c>
      <c r="F62" s="108" t="s">
        <v>263</v>
      </c>
      <c r="G62" s="108" t="s">
        <v>263</v>
      </c>
      <c r="H62" s="108" t="s">
        <v>263</v>
      </c>
      <c r="I62" s="108" t="s">
        <v>263</v>
      </c>
      <c r="J62" s="108" t="s">
        <v>263</v>
      </c>
      <c r="K62" s="163" t="s">
        <v>263</v>
      </c>
      <c r="L62" s="61"/>
      <c r="M62" s="61" t="s">
        <v>224</v>
      </c>
      <c r="N62" s="152" t="s">
        <v>157</v>
      </c>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row>
    <row r="63" spans="1:121" s="63" customFormat="1" ht="13.5">
      <c r="A63" s="39"/>
      <c r="B63" s="166" t="s">
        <v>93</v>
      </c>
      <c r="C63" s="107">
        <v>70</v>
      </c>
      <c r="D63" s="107">
        <v>146</v>
      </c>
      <c r="E63" s="107">
        <v>67</v>
      </c>
      <c r="F63" s="107">
        <v>71243</v>
      </c>
      <c r="G63" s="107">
        <v>30435</v>
      </c>
      <c r="H63" s="107">
        <v>1449</v>
      </c>
      <c r="I63" s="107">
        <v>1199</v>
      </c>
      <c r="J63" s="107">
        <v>28985</v>
      </c>
      <c r="K63" s="159">
        <v>30823</v>
      </c>
      <c r="L63" s="61"/>
      <c r="M63" s="61" t="s">
        <v>199</v>
      </c>
      <c r="N63" s="152" t="s">
        <v>93</v>
      </c>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row>
    <row r="64" spans="1:121" s="63" customFormat="1" ht="13.5">
      <c r="A64" s="39" t="s">
        <v>156</v>
      </c>
      <c r="B64" s="166" t="s">
        <v>157</v>
      </c>
      <c r="C64" s="108" t="s">
        <v>263</v>
      </c>
      <c r="D64" s="108" t="s">
        <v>263</v>
      </c>
      <c r="E64" s="108" t="s">
        <v>263</v>
      </c>
      <c r="F64" s="108" t="s">
        <v>263</v>
      </c>
      <c r="G64" s="108" t="s">
        <v>263</v>
      </c>
      <c r="H64" s="108" t="s">
        <v>263</v>
      </c>
      <c r="I64" s="108" t="s">
        <v>263</v>
      </c>
      <c r="J64" s="108" t="s">
        <v>263</v>
      </c>
      <c r="K64" s="163" t="s">
        <v>263</v>
      </c>
      <c r="L64" s="61"/>
      <c r="M64" s="61" t="s">
        <v>156</v>
      </c>
      <c r="N64" s="152" t="s">
        <v>157</v>
      </c>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row>
    <row r="65" spans="1:121" s="63" customFormat="1" ht="13.5">
      <c r="A65" s="39"/>
      <c r="B65" s="166" t="s">
        <v>94</v>
      </c>
      <c r="C65" s="107">
        <v>286</v>
      </c>
      <c r="D65" s="107">
        <v>1459</v>
      </c>
      <c r="E65" s="107">
        <v>1158</v>
      </c>
      <c r="F65" s="107">
        <v>368084</v>
      </c>
      <c r="G65" s="107">
        <v>151556</v>
      </c>
      <c r="H65" s="107">
        <v>33252</v>
      </c>
      <c r="I65" s="107">
        <v>26842</v>
      </c>
      <c r="J65" s="107">
        <v>118303</v>
      </c>
      <c r="K65" s="159">
        <v>127088</v>
      </c>
      <c r="L65" s="61"/>
      <c r="M65" s="61" t="s">
        <v>199</v>
      </c>
      <c r="N65" s="152" t="s">
        <v>94</v>
      </c>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row>
    <row r="66" spans="1:121" s="63" customFormat="1" ht="11.25" customHeight="1">
      <c r="A66" s="39" t="s">
        <v>158</v>
      </c>
      <c r="B66" s="166" t="s">
        <v>157</v>
      </c>
      <c r="C66" s="86" t="s">
        <v>263</v>
      </c>
      <c r="D66" s="86" t="s">
        <v>263</v>
      </c>
      <c r="E66" s="86" t="s">
        <v>263</v>
      </c>
      <c r="F66" s="86" t="s">
        <v>263</v>
      </c>
      <c r="G66" s="86" t="s">
        <v>263</v>
      </c>
      <c r="H66" s="86" t="s">
        <v>263</v>
      </c>
      <c r="I66" s="86" t="s">
        <v>263</v>
      </c>
      <c r="J66" s="86" t="s">
        <v>263</v>
      </c>
      <c r="K66" s="164" t="s">
        <v>263</v>
      </c>
      <c r="L66" s="61"/>
      <c r="M66" s="61" t="s">
        <v>158</v>
      </c>
      <c r="N66" s="152" t="s">
        <v>157</v>
      </c>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row>
    <row r="67" spans="1:121" s="63" customFormat="1" ht="13.5">
      <c r="A67" s="39"/>
      <c r="B67" s="166" t="s">
        <v>321</v>
      </c>
      <c r="C67" s="107">
        <v>186</v>
      </c>
      <c r="D67" s="107">
        <v>1436</v>
      </c>
      <c r="E67" s="107">
        <v>1251</v>
      </c>
      <c r="F67" s="107">
        <v>103444</v>
      </c>
      <c r="G67" s="107">
        <v>63492</v>
      </c>
      <c r="H67" s="107">
        <v>22344</v>
      </c>
      <c r="I67" s="107">
        <v>18310</v>
      </c>
      <c r="J67" s="107">
        <v>41149</v>
      </c>
      <c r="K67" s="159">
        <v>6605</v>
      </c>
      <c r="L67" s="61"/>
      <c r="M67" s="61" t="s">
        <v>199</v>
      </c>
      <c r="N67" s="152" t="s">
        <v>321</v>
      </c>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row>
    <row r="68" spans="1:121" s="63" customFormat="1" ht="13.5">
      <c r="A68" s="58"/>
      <c r="B68" s="58"/>
      <c r="C68" s="87"/>
      <c r="D68" s="87"/>
      <c r="E68" s="109"/>
      <c r="F68" s="109"/>
      <c r="G68" s="87"/>
      <c r="H68" s="87"/>
      <c r="I68" s="87"/>
      <c r="J68" s="87"/>
      <c r="K68" s="87"/>
      <c r="L68" s="61"/>
      <c r="M68" s="6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row>
    <row r="69" spans="1:121" s="40" customFormat="1" ht="15.75" customHeight="1">
      <c r="A69" s="46" t="s">
        <v>308</v>
      </c>
      <c r="B69" s="46"/>
      <c r="C69" s="67"/>
      <c r="D69" s="67"/>
      <c r="E69" s="67"/>
      <c r="F69" s="67"/>
      <c r="G69" s="46" t="s">
        <v>312</v>
      </c>
      <c r="H69" s="46"/>
      <c r="I69" s="46"/>
      <c r="J69" s="46"/>
      <c r="K69" s="46"/>
      <c r="L69" s="39"/>
      <c r="M69" s="39"/>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row>
    <row r="70" spans="1:121" s="40" customFormat="1" ht="11.25" customHeight="1">
      <c r="A70" s="39" t="s">
        <v>309</v>
      </c>
      <c r="B70" s="39"/>
      <c r="C70" s="39"/>
      <c r="D70" s="39"/>
      <c r="E70" s="39"/>
      <c r="G70" s="39" t="s">
        <v>20</v>
      </c>
      <c r="H70" s="39"/>
      <c r="I70" s="39"/>
      <c r="J70" s="39"/>
      <c r="K70" s="39"/>
      <c r="L70" s="39"/>
      <c r="M70" s="39"/>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row>
    <row r="71" spans="6:121" s="40" customFormat="1" ht="11.25" customHeight="1">
      <c r="F71" s="39"/>
      <c r="G71" s="39" t="s">
        <v>313</v>
      </c>
      <c r="H71" s="39"/>
      <c r="I71" s="39"/>
      <c r="J71" s="39"/>
      <c r="K71" s="39"/>
      <c r="L71" s="39"/>
      <c r="M71" s="39"/>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row>
    <row r="72" spans="6:121" s="40" customFormat="1" ht="11.25" customHeight="1">
      <c r="F72" s="39"/>
      <c r="G72" s="39" t="s">
        <v>310</v>
      </c>
      <c r="H72" s="39"/>
      <c r="I72" s="39"/>
      <c r="J72" s="39"/>
      <c r="K72" s="39"/>
      <c r="L72" s="39"/>
      <c r="M72" s="39"/>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row>
    <row r="73" spans="6:121" s="40" customFormat="1" ht="11.25" customHeight="1">
      <c r="F73" s="39"/>
      <c r="G73" s="44" t="s">
        <v>311</v>
      </c>
      <c r="H73" s="39"/>
      <c r="I73" s="39"/>
      <c r="J73" s="39"/>
      <c r="K73" s="39"/>
      <c r="L73" s="39"/>
      <c r="M73" s="39"/>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row>
    <row r="74" spans="6:121" s="40" customFormat="1" ht="5.25" customHeight="1">
      <c r="F74" s="39"/>
      <c r="G74" s="68"/>
      <c r="H74" s="67"/>
      <c r="I74" s="67"/>
      <c r="J74" s="67"/>
      <c r="K74" s="67"/>
      <c r="L74" s="39"/>
      <c r="M74" s="39"/>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row>
    <row r="75" spans="1:121" s="40" customFormat="1" ht="12.75">
      <c r="A75" s="39"/>
      <c r="B75" s="39"/>
      <c r="C75" s="39">
        <v>4</v>
      </c>
      <c r="D75" s="39"/>
      <c r="E75" s="39"/>
      <c r="F75" s="39"/>
      <c r="G75" s="68"/>
      <c r="H75" s="67"/>
      <c r="I75" s="67"/>
      <c r="J75" s="67">
        <v>5</v>
      </c>
      <c r="K75" s="67"/>
      <c r="L75" s="39"/>
      <c r="M75" s="39"/>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row>
    <row r="76" spans="1:121" s="40" customFormat="1" ht="4.5" customHeight="1">
      <c r="A76" s="39"/>
      <c r="B76" s="39"/>
      <c r="C76" s="39"/>
      <c r="D76" s="39"/>
      <c r="E76" s="39"/>
      <c r="F76" s="39"/>
      <c r="G76" s="68"/>
      <c r="H76" s="67"/>
      <c r="I76" s="67"/>
      <c r="J76" s="67"/>
      <c r="K76" s="67"/>
      <c r="L76" s="39"/>
      <c r="M76" s="39"/>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row>
    <row r="77" spans="1:121" s="63" customFormat="1" ht="13.5">
      <c r="A77" s="39" t="s">
        <v>159</v>
      </c>
      <c r="B77" s="166" t="s">
        <v>160</v>
      </c>
      <c r="C77" s="65"/>
      <c r="I77" s="65"/>
      <c r="J77" s="65"/>
      <c r="K77" s="169"/>
      <c r="L77" s="61"/>
      <c r="M77" s="61" t="s">
        <v>225</v>
      </c>
      <c r="N77" s="152" t="s">
        <v>226</v>
      </c>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row>
    <row r="78" spans="1:121" s="63" customFormat="1" ht="13.5">
      <c r="A78" s="39"/>
      <c r="B78" s="166" t="s">
        <v>95</v>
      </c>
      <c r="C78" s="107">
        <v>1521</v>
      </c>
      <c r="D78" s="107">
        <v>10249</v>
      </c>
      <c r="E78" s="107">
        <v>8961</v>
      </c>
      <c r="F78" s="107">
        <v>1103602</v>
      </c>
      <c r="G78" s="107">
        <v>927603</v>
      </c>
      <c r="H78" s="107">
        <v>404389</v>
      </c>
      <c r="I78" s="107">
        <v>342400</v>
      </c>
      <c r="J78" s="107">
        <v>523215</v>
      </c>
      <c r="K78" s="231">
        <v>60918</v>
      </c>
      <c r="L78" s="61"/>
      <c r="M78" s="61" t="s">
        <v>199</v>
      </c>
      <c r="N78" s="152" t="s">
        <v>95</v>
      </c>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row>
    <row r="79" spans="1:121" s="63" customFormat="1" ht="13.5">
      <c r="A79" s="39" t="s">
        <v>161</v>
      </c>
      <c r="B79" s="166" t="s">
        <v>96</v>
      </c>
      <c r="C79" s="107">
        <v>77</v>
      </c>
      <c r="D79" s="107">
        <v>275</v>
      </c>
      <c r="E79" s="107">
        <v>211</v>
      </c>
      <c r="F79" s="107">
        <v>30539</v>
      </c>
      <c r="G79" s="107">
        <v>24422</v>
      </c>
      <c r="H79" s="107">
        <v>6943</v>
      </c>
      <c r="I79" s="107">
        <v>5873</v>
      </c>
      <c r="J79" s="107">
        <v>17480</v>
      </c>
      <c r="K79" s="231">
        <v>598</v>
      </c>
      <c r="L79" s="61"/>
      <c r="M79" s="61" t="s">
        <v>227</v>
      </c>
      <c r="N79" s="152" t="s">
        <v>96</v>
      </c>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row>
    <row r="80" spans="1:121" s="63" customFormat="1" ht="13.5">
      <c r="A80" s="39" t="s">
        <v>162</v>
      </c>
      <c r="B80" s="166" t="s">
        <v>97</v>
      </c>
      <c r="C80" s="107">
        <v>915</v>
      </c>
      <c r="D80" s="107">
        <v>5420</v>
      </c>
      <c r="E80" s="107">
        <v>4611</v>
      </c>
      <c r="F80" s="107">
        <v>559048</v>
      </c>
      <c r="G80" s="107">
        <v>470953</v>
      </c>
      <c r="H80" s="107">
        <v>232314</v>
      </c>
      <c r="I80" s="107">
        <v>199132</v>
      </c>
      <c r="J80" s="175">
        <v>238639</v>
      </c>
      <c r="K80" s="231">
        <v>13167</v>
      </c>
      <c r="L80" s="61"/>
      <c r="M80" s="61" t="s">
        <v>228</v>
      </c>
      <c r="N80" s="152" t="s">
        <v>97</v>
      </c>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row>
    <row r="81" spans="1:121" s="63" customFormat="1" ht="13.5">
      <c r="A81" s="39" t="s">
        <v>163</v>
      </c>
      <c r="B81" s="166" t="s">
        <v>98</v>
      </c>
      <c r="C81" s="175">
        <v>238</v>
      </c>
      <c r="D81" s="175">
        <v>1831</v>
      </c>
      <c r="E81" s="175">
        <v>1652</v>
      </c>
      <c r="F81" s="175">
        <v>201390</v>
      </c>
      <c r="G81" s="175">
        <v>166293</v>
      </c>
      <c r="H81" s="175">
        <v>64724</v>
      </c>
      <c r="I81" s="175">
        <v>52526</v>
      </c>
      <c r="J81" s="107">
        <v>101569</v>
      </c>
      <c r="K81" s="231">
        <v>2814</v>
      </c>
      <c r="L81" s="113"/>
      <c r="M81" s="61" t="s">
        <v>229</v>
      </c>
      <c r="N81" s="152" t="s">
        <v>98</v>
      </c>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row>
    <row r="82" spans="1:121" s="63" customFormat="1" ht="13.5">
      <c r="A82" s="39" t="s">
        <v>164</v>
      </c>
      <c r="B82" s="166" t="s">
        <v>95</v>
      </c>
      <c r="C82" s="107">
        <v>40</v>
      </c>
      <c r="D82" s="107">
        <v>291</v>
      </c>
      <c r="E82" s="107">
        <v>255</v>
      </c>
      <c r="F82" s="107">
        <v>13273</v>
      </c>
      <c r="G82" s="107">
        <v>10174</v>
      </c>
      <c r="H82" s="107">
        <v>4546</v>
      </c>
      <c r="I82" s="107">
        <v>3738</v>
      </c>
      <c r="J82" s="107">
        <v>5628</v>
      </c>
      <c r="K82" s="231">
        <v>542</v>
      </c>
      <c r="L82" s="61"/>
      <c r="M82" s="61" t="s">
        <v>230</v>
      </c>
      <c r="N82" s="152" t="s">
        <v>95</v>
      </c>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row>
    <row r="83" spans="1:121" s="63" customFormat="1" ht="13.5">
      <c r="A83" s="39" t="s">
        <v>165</v>
      </c>
      <c r="B83" s="166" t="s">
        <v>170</v>
      </c>
      <c r="C83" s="108" t="s">
        <v>263</v>
      </c>
      <c r="D83" s="108"/>
      <c r="E83" s="108"/>
      <c r="F83" s="108"/>
      <c r="G83" s="108"/>
      <c r="H83" s="108"/>
      <c r="I83" s="108"/>
      <c r="J83" s="232"/>
      <c r="K83" s="231"/>
      <c r="L83" s="61"/>
      <c r="M83" s="61" t="s">
        <v>231</v>
      </c>
      <c r="N83" s="152" t="s">
        <v>170</v>
      </c>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row>
    <row r="84" spans="1:121" s="63" customFormat="1" ht="13.5">
      <c r="A84" s="39" t="s">
        <v>166</v>
      </c>
      <c r="B84" s="166" t="s">
        <v>167</v>
      </c>
      <c r="C84" s="107">
        <v>35</v>
      </c>
      <c r="D84" s="107">
        <v>137</v>
      </c>
      <c r="E84" s="107">
        <v>104</v>
      </c>
      <c r="F84" s="107">
        <v>11189</v>
      </c>
      <c r="G84" s="107">
        <v>9164</v>
      </c>
      <c r="H84" s="107">
        <v>2893</v>
      </c>
      <c r="I84" s="107">
        <v>2429</v>
      </c>
      <c r="J84" s="107">
        <v>6271</v>
      </c>
      <c r="K84" s="231" t="s">
        <v>291</v>
      </c>
      <c r="L84" s="61"/>
      <c r="M84" s="61" t="s">
        <v>166</v>
      </c>
      <c r="N84" s="152" t="s">
        <v>167</v>
      </c>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row>
    <row r="85" spans="1:121" s="63" customFormat="1" ht="13.5">
      <c r="A85" s="39" t="s">
        <v>168</v>
      </c>
      <c r="B85" s="166" t="s">
        <v>169</v>
      </c>
      <c r="C85" s="86" t="s">
        <v>263</v>
      </c>
      <c r="D85" s="86" t="s">
        <v>263</v>
      </c>
      <c r="E85" s="86" t="s">
        <v>263</v>
      </c>
      <c r="F85" s="86" t="s">
        <v>263</v>
      </c>
      <c r="G85" s="86" t="s">
        <v>263</v>
      </c>
      <c r="H85" s="86" t="s">
        <v>263</v>
      </c>
      <c r="I85" s="86" t="s">
        <v>263</v>
      </c>
      <c r="J85" s="86" t="s">
        <v>263</v>
      </c>
      <c r="K85" s="233" t="s">
        <v>263</v>
      </c>
      <c r="L85" s="61"/>
      <c r="M85" s="61" t="s">
        <v>168</v>
      </c>
      <c r="N85" s="152" t="s">
        <v>169</v>
      </c>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row>
    <row r="86" spans="1:121" s="63" customFormat="1" ht="13.5">
      <c r="A86" s="39"/>
      <c r="B86" s="166" t="s">
        <v>99</v>
      </c>
      <c r="C86" s="175">
        <v>216</v>
      </c>
      <c r="D86" s="175">
        <v>2294</v>
      </c>
      <c r="E86" s="175">
        <v>2128</v>
      </c>
      <c r="F86" s="175">
        <v>288162</v>
      </c>
      <c r="G86" s="175">
        <v>246598</v>
      </c>
      <c r="H86" s="175">
        <v>92970</v>
      </c>
      <c r="I86" s="175">
        <v>78703</v>
      </c>
      <c r="J86" s="175">
        <v>153628</v>
      </c>
      <c r="K86" s="231" t="s">
        <v>291</v>
      </c>
      <c r="L86" s="61"/>
      <c r="M86" s="61" t="s">
        <v>199</v>
      </c>
      <c r="N86" s="152" t="s">
        <v>99</v>
      </c>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row>
    <row r="87" spans="1:121" s="63" customFormat="1" ht="6" customHeight="1">
      <c r="A87" s="39"/>
      <c r="B87" s="166"/>
      <c r="C87" s="86" t="s">
        <v>263</v>
      </c>
      <c r="D87" s="86" t="s">
        <v>263</v>
      </c>
      <c r="E87" s="86" t="s">
        <v>263</v>
      </c>
      <c r="F87" s="86" t="s">
        <v>263</v>
      </c>
      <c r="G87" s="86" t="s">
        <v>263</v>
      </c>
      <c r="H87" s="86" t="s">
        <v>263</v>
      </c>
      <c r="I87" s="86"/>
      <c r="J87" s="86" t="s">
        <v>263</v>
      </c>
      <c r="K87" s="233"/>
      <c r="L87" s="61"/>
      <c r="M87" s="61"/>
      <c r="N87" s="152"/>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row>
    <row r="88" spans="1:121" s="63" customFormat="1" ht="13.5">
      <c r="A88" s="39" t="s">
        <v>171</v>
      </c>
      <c r="B88" s="166" t="s">
        <v>100</v>
      </c>
      <c r="C88" s="107">
        <v>154</v>
      </c>
      <c r="D88" s="107">
        <v>1697</v>
      </c>
      <c r="E88" s="107">
        <v>1563</v>
      </c>
      <c r="F88" s="107">
        <v>112416</v>
      </c>
      <c r="G88" s="107">
        <v>143143</v>
      </c>
      <c r="H88" s="107">
        <v>70020</v>
      </c>
      <c r="I88" s="107">
        <v>57927</v>
      </c>
      <c r="J88" s="107">
        <v>73123</v>
      </c>
      <c r="K88" s="159">
        <v>22034</v>
      </c>
      <c r="L88" s="61"/>
      <c r="M88" s="61" t="s">
        <v>232</v>
      </c>
      <c r="N88" s="152" t="s">
        <v>100</v>
      </c>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row>
    <row r="89" spans="1:121" s="63" customFormat="1" ht="13.5">
      <c r="A89" s="70" t="s">
        <v>173</v>
      </c>
      <c r="B89" s="168" t="s">
        <v>293</v>
      </c>
      <c r="C89" s="232"/>
      <c r="D89" s="87"/>
      <c r="E89" s="87"/>
      <c r="F89" s="87"/>
      <c r="G89" s="87"/>
      <c r="H89" s="87"/>
      <c r="I89" s="87"/>
      <c r="J89" s="87"/>
      <c r="K89" s="233"/>
      <c r="L89" s="61"/>
      <c r="M89" s="61" t="s">
        <v>234</v>
      </c>
      <c r="N89" s="154" t="s">
        <v>294</v>
      </c>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row>
    <row r="90" spans="1:121" s="63" customFormat="1" ht="13.5">
      <c r="A90" s="70"/>
      <c r="B90" s="168" t="s">
        <v>283</v>
      </c>
      <c r="C90" s="107">
        <v>10915</v>
      </c>
      <c r="D90" s="107">
        <v>88800</v>
      </c>
      <c r="E90" s="107">
        <v>77010</v>
      </c>
      <c r="F90" s="107">
        <v>4349415</v>
      </c>
      <c r="G90" s="107">
        <v>3190648</v>
      </c>
      <c r="H90" s="107">
        <v>1602252</v>
      </c>
      <c r="I90" s="107">
        <v>1330792</v>
      </c>
      <c r="J90" s="107">
        <v>1588396</v>
      </c>
      <c r="K90" s="234">
        <v>185128</v>
      </c>
      <c r="L90" s="61"/>
      <c r="M90" s="61" t="s">
        <v>199</v>
      </c>
      <c r="N90" s="154" t="s">
        <v>283</v>
      </c>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row>
    <row r="91" spans="1:121" s="63" customFormat="1" ht="13.5">
      <c r="A91" s="39" t="s">
        <v>174</v>
      </c>
      <c r="B91" s="166" t="s">
        <v>318</v>
      </c>
      <c r="C91" s="232"/>
      <c r="D91" s="108"/>
      <c r="E91" s="108"/>
      <c r="F91" s="108"/>
      <c r="G91" s="108"/>
      <c r="H91" s="108"/>
      <c r="I91" s="108"/>
      <c r="J91" s="108"/>
      <c r="K91" s="163"/>
      <c r="L91" s="61"/>
      <c r="M91" s="61" t="s">
        <v>235</v>
      </c>
      <c r="N91" s="155" t="s">
        <v>175</v>
      </c>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row>
    <row r="92" spans="1:121" s="63" customFormat="1" ht="13.5">
      <c r="A92" s="39" t="s">
        <v>176</v>
      </c>
      <c r="B92" s="166" t="s">
        <v>319</v>
      </c>
      <c r="C92" s="108"/>
      <c r="D92" s="108"/>
      <c r="E92" s="108"/>
      <c r="F92" s="108"/>
      <c r="G92" s="108"/>
      <c r="H92" s="108"/>
      <c r="I92" s="108"/>
      <c r="J92" s="108"/>
      <c r="K92" s="163"/>
      <c r="L92" s="61"/>
      <c r="M92" s="61" t="s">
        <v>199</v>
      </c>
      <c r="N92" s="155" t="s">
        <v>284</v>
      </c>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row>
    <row r="93" spans="1:121" s="63" customFormat="1" ht="13.5">
      <c r="A93" s="39" t="s">
        <v>172</v>
      </c>
      <c r="B93" s="166" t="s">
        <v>320</v>
      </c>
      <c r="C93" s="108"/>
      <c r="D93" s="108"/>
      <c r="E93" s="108"/>
      <c r="F93" s="108"/>
      <c r="G93" s="108"/>
      <c r="H93" s="108"/>
      <c r="I93" s="108"/>
      <c r="J93" s="108"/>
      <c r="K93" s="163"/>
      <c r="L93" s="61"/>
      <c r="M93" s="61" t="s">
        <v>233</v>
      </c>
      <c r="N93" s="155" t="s">
        <v>285</v>
      </c>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row>
    <row r="94" spans="1:121" s="63" customFormat="1" ht="13.5">
      <c r="A94" s="39"/>
      <c r="B94" s="166" t="s">
        <v>275</v>
      </c>
      <c r="C94" s="108"/>
      <c r="D94" s="108"/>
      <c r="E94" s="108"/>
      <c r="F94" s="108"/>
      <c r="G94" s="108"/>
      <c r="H94" s="108"/>
      <c r="I94" s="108"/>
      <c r="J94" s="108"/>
      <c r="K94" s="163"/>
      <c r="L94" s="61"/>
      <c r="M94" s="61"/>
      <c r="N94" s="155" t="s">
        <v>286</v>
      </c>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row>
    <row r="95" spans="1:121" s="63" customFormat="1" ht="13.5">
      <c r="A95" s="39"/>
      <c r="B95" s="166" t="s">
        <v>276</v>
      </c>
      <c r="C95" s="107">
        <v>4400</v>
      </c>
      <c r="D95" s="107">
        <v>25468</v>
      </c>
      <c r="E95" s="107">
        <v>20754</v>
      </c>
      <c r="F95" s="107">
        <v>1595790</v>
      </c>
      <c r="G95" s="107">
        <v>1085349</v>
      </c>
      <c r="H95" s="107">
        <v>585887</v>
      </c>
      <c r="I95" s="107">
        <v>489776</v>
      </c>
      <c r="J95" s="107">
        <v>499462</v>
      </c>
      <c r="K95" s="231">
        <v>98886</v>
      </c>
      <c r="L95" s="61"/>
      <c r="M95" s="61" t="s">
        <v>199</v>
      </c>
      <c r="N95" s="155" t="s">
        <v>276</v>
      </c>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row>
    <row r="96" spans="1:121" s="63" customFormat="1" ht="13.5">
      <c r="A96" s="39" t="s">
        <v>177</v>
      </c>
      <c r="B96" s="166" t="s">
        <v>101</v>
      </c>
      <c r="C96" s="107">
        <v>1142</v>
      </c>
      <c r="D96" s="107">
        <v>6405</v>
      </c>
      <c r="E96" s="107">
        <v>4822</v>
      </c>
      <c r="F96" s="107">
        <v>318601</v>
      </c>
      <c r="G96" s="107">
        <v>153323</v>
      </c>
      <c r="H96" s="107">
        <v>78756</v>
      </c>
      <c r="I96" s="107">
        <v>63213</v>
      </c>
      <c r="J96" s="107">
        <v>74567</v>
      </c>
      <c r="K96" s="159">
        <v>4028</v>
      </c>
      <c r="L96" s="61"/>
      <c r="M96" s="92" t="s">
        <v>236</v>
      </c>
      <c r="N96" s="156" t="s">
        <v>101</v>
      </c>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row>
    <row r="97" spans="1:121" s="63" customFormat="1" ht="13.5">
      <c r="A97" s="39" t="s">
        <v>178</v>
      </c>
      <c r="B97" s="166" t="s">
        <v>287</v>
      </c>
      <c r="C97" s="232"/>
      <c r="D97" s="232"/>
      <c r="E97" s="232"/>
      <c r="F97" s="232"/>
      <c r="G97" s="232"/>
      <c r="H97" s="232"/>
      <c r="I97" s="232"/>
      <c r="J97" s="232"/>
      <c r="K97" s="235"/>
      <c r="L97" s="61"/>
      <c r="M97" s="92" t="s">
        <v>178</v>
      </c>
      <c r="N97" s="155" t="s">
        <v>287</v>
      </c>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row>
    <row r="98" spans="1:121" s="63" customFormat="1" ht="13.5">
      <c r="A98" s="39"/>
      <c r="B98" s="166" t="s">
        <v>288</v>
      </c>
      <c r="C98" s="107">
        <v>1424</v>
      </c>
      <c r="D98" s="107">
        <v>11815</v>
      </c>
      <c r="E98" s="107">
        <v>10276</v>
      </c>
      <c r="F98" s="107">
        <v>599339</v>
      </c>
      <c r="G98" s="236">
        <v>428268</v>
      </c>
      <c r="H98" s="236">
        <v>282694</v>
      </c>
      <c r="I98" s="236">
        <v>235714</v>
      </c>
      <c r="J98" s="236">
        <v>145574</v>
      </c>
      <c r="K98" s="159">
        <v>27145</v>
      </c>
      <c r="L98" s="61"/>
      <c r="M98" s="92" t="s">
        <v>237</v>
      </c>
      <c r="N98" s="155" t="s">
        <v>288</v>
      </c>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row>
    <row r="99" spans="1:121" s="63" customFormat="1" ht="13.5">
      <c r="A99" s="39" t="s">
        <v>179</v>
      </c>
      <c r="B99" s="166" t="s">
        <v>102</v>
      </c>
      <c r="C99" s="107">
        <v>46</v>
      </c>
      <c r="D99" s="107">
        <v>167</v>
      </c>
      <c r="E99" s="107">
        <v>113</v>
      </c>
      <c r="F99" s="107">
        <v>5476</v>
      </c>
      <c r="G99" s="236">
        <v>4356</v>
      </c>
      <c r="H99" s="236">
        <v>1875</v>
      </c>
      <c r="I99" s="236">
        <v>1558</v>
      </c>
      <c r="J99" s="236">
        <v>2480</v>
      </c>
      <c r="K99" s="159">
        <v>87</v>
      </c>
      <c r="L99" s="61"/>
      <c r="M99" s="92" t="s">
        <v>238</v>
      </c>
      <c r="N99" s="156" t="s">
        <v>102</v>
      </c>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row>
    <row r="100" spans="1:121" s="63" customFormat="1" ht="13.5">
      <c r="A100" s="39" t="s">
        <v>180</v>
      </c>
      <c r="B100" s="166" t="s">
        <v>181</v>
      </c>
      <c r="C100" s="87"/>
      <c r="D100" s="87"/>
      <c r="E100" s="87"/>
      <c r="F100" s="87"/>
      <c r="G100" s="87"/>
      <c r="H100" s="87"/>
      <c r="I100" s="87"/>
      <c r="J100" s="87"/>
      <c r="K100" s="164"/>
      <c r="L100" s="61"/>
      <c r="M100" s="92" t="s">
        <v>239</v>
      </c>
      <c r="N100" s="156" t="s">
        <v>240</v>
      </c>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row>
    <row r="101" spans="1:121" s="63" customFormat="1" ht="13.5">
      <c r="A101" s="39"/>
      <c r="B101" s="166" t="s">
        <v>103</v>
      </c>
      <c r="C101" s="107">
        <v>1344</v>
      </c>
      <c r="D101" s="107">
        <v>3452</v>
      </c>
      <c r="E101" s="107">
        <v>2187</v>
      </c>
      <c r="F101" s="107">
        <v>326933</v>
      </c>
      <c r="G101" s="236">
        <v>222144</v>
      </c>
      <c r="H101" s="236">
        <v>94710</v>
      </c>
      <c r="I101" s="236">
        <v>81218</v>
      </c>
      <c r="J101" s="236">
        <v>127434</v>
      </c>
      <c r="K101" s="159">
        <v>30831</v>
      </c>
      <c r="L101" s="61"/>
      <c r="M101" s="92" t="s">
        <v>237</v>
      </c>
      <c r="N101" s="156" t="s">
        <v>103</v>
      </c>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row>
    <row r="102" spans="1:121" s="63" customFormat="1" ht="13.5">
      <c r="A102" s="39" t="s">
        <v>182</v>
      </c>
      <c r="B102" s="166" t="s">
        <v>275</v>
      </c>
      <c r="C102" s="86"/>
      <c r="D102" s="87"/>
      <c r="E102" s="87"/>
      <c r="F102" s="87"/>
      <c r="G102" s="86"/>
      <c r="H102" s="86"/>
      <c r="I102" s="86"/>
      <c r="J102" s="86"/>
      <c r="K102" s="164"/>
      <c r="L102" s="61"/>
      <c r="M102" s="92" t="s">
        <v>182</v>
      </c>
      <c r="N102" s="155" t="s">
        <v>275</v>
      </c>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row>
    <row r="103" spans="1:121" s="63" customFormat="1" ht="13.5">
      <c r="A103" s="39"/>
      <c r="B103" s="166" t="s">
        <v>276</v>
      </c>
      <c r="C103" s="107">
        <v>445</v>
      </c>
      <c r="D103" s="107">
        <v>3630</v>
      </c>
      <c r="E103" s="107">
        <v>3356</v>
      </c>
      <c r="F103" s="107">
        <v>345442</v>
      </c>
      <c r="G103" s="236">
        <v>277258</v>
      </c>
      <c r="H103" s="236">
        <v>127852</v>
      </c>
      <c r="I103" s="236">
        <v>108073</v>
      </c>
      <c r="J103" s="236">
        <v>149407</v>
      </c>
      <c r="K103" s="159">
        <v>36795</v>
      </c>
      <c r="L103" s="61"/>
      <c r="M103" s="92" t="s">
        <v>237</v>
      </c>
      <c r="N103" s="155" t="s">
        <v>276</v>
      </c>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row>
    <row r="104" spans="1:121" s="63" customFormat="1" ht="5.25" customHeight="1">
      <c r="A104" s="39"/>
      <c r="B104" s="166"/>
      <c r="C104" s="86"/>
      <c r="D104" s="87"/>
      <c r="E104" s="87"/>
      <c r="F104" s="87"/>
      <c r="G104" s="87"/>
      <c r="H104" s="87"/>
      <c r="I104" s="87"/>
      <c r="J104" s="87"/>
      <c r="K104" s="165"/>
      <c r="L104" s="61"/>
      <c r="M104" s="92"/>
      <c r="N104" s="156"/>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row>
    <row r="105" spans="1:121" s="63" customFormat="1" ht="13.5">
      <c r="A105" s="39" t="s">
        <v>183</v>
      </c>
      <c r="B105" s="166" t="s">
        <v>104</v>
      </c>
      <c r="C105" s="107">
        <v>2364</v>
      </c>
      <c r="D105" s="107">
        <v>8960</v>
      </c>
      <c r="E105" s="107">
        <v>6445</v>
      </c>
      <c r="F105" s="107">
        <v>792304</v>
      </c>
      <c r="G105" s="107">
        <v>542728</v>
      </c>
      <c r="H105" s="107">
        <v>220002</v>
      </c>
      <c r="I105" s="107">
        <v>183796</v>
      </c>
      <c r="J105" s="107">
        <v>322726</v>
      </c>
      <c r="K105" s="234">
        <v>20661</v>
      </c>
      <c r="L105" s="61"/>
      <c r="M105" s="61" t="s">
        <v>183</v>
      </c>
      <c r="N105" s="156" t="s">
        <v>104</v>
      </c>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row>
    <row r="106" spans="1:121" s="63" customFormat="1" ht="13.5">
      <c r="A106" s="39" t="s">
        <v>184</v>
      </c>
      <c r="B106" s="166" t="s">
        <v>185</v>
      </c>
      <c r="C106" s="108" t="s">
        <v>263</v>
      </c>
      <c r="D106" s="108" t="s">
        <v>263</v>
      </c>
      <c r="E106" s="108" t="s">
        <v>263</v>
      </c>
      <c r="F106" s="108" t="s">
        <v>263</v>
      </c>
      <c r="G106" s="108" t="s">
        <v>263</v>
      </c>
      <c r="H106" s="108" t="s">
        <v>263</v>
      </c>
      <c r="I106" s="108" t="s">
        <v>263</v>
      </c>
      <c r="J106" s="108" t="s">
        <v>263</v>
      </c>
      <c r="K106" s="237" t="s">
        <v>263</v>
      </c>
      <c r="L106" s="61"/>
      <c r="M106" s="61" t="s">
        <v>184</v>
      </c>
      <c r="N106" s="156" t="s">
        <v>185</v>
      </c>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row>
    <row r="107" spans="1:121" s="63" customFormat="1" ht="13.5">
      <c r="A107" s="66"/>
      <c r="B107" s="166" t="s">
        <v>105</v>
      </c>
      <c r="C107" s="107">
        <v>159</v>
      </c>
      <c r="D107" s="107">
        <v>903</v>
      </c>
      <c r="E107" s="107">
        <v>749</v>
      </c>
      <c r="F107" s="107">
        <v>81416</v>
      </c>
      <c r="G107" s="107">
        <v>56176</v>
      </c>
      <c r="H107" s="107">
        <v>29730</v>
      </c>
      <c r="I107" s="107">
        <v>24842</v>
      </c>
      <c r="J107" s="107">
        <v>26446</v>
      </c>
      <c r="K107" s="231">
        <v>3275</v>
      </c>
      <c r="L107" s="61"/>
      <c r="M107" s="61" t="s">
        <v>199</v>
      </c>
      <c r="N107" s="156" t="s">
        <v>105</v>
      </c>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row>
    <row r="108" spans="1:121" s="63" customFormat="1" ht="13.5">
      <c r="A108" s="39" t="s">
        <v>186</v>
      </c>
      <c r="B108" s="166" t="s">
        <v>106</v>
      </c>
      <c r="C108" s="107">
        <v>782</v>
      </c>
      <c r="D108" s="107">
        <v>3703</v>
      </c>
      <c r="E108" s="107">
        <v>2939</v>
      </c>
      <c r="F108" s="107">
        <v>326475</v>
      </c>
      <c r="G108" s="107">
        <v>250151</v>
      </c>
      <c r="H108" s="107">
        <v>51208</v>
      </c>
      <c r="I108" s="107">
        <v>43029</v>
      </c>
      <c r="J108" s="107">
        <v>198943</v>
      </c>
      <c r="K108" s="231">
        <v>5703</v>
      </c>
      <c r="L108" s="61"/>
      <c r="M108" s="61" t="s">
        <v>241</v>
      </c>
      <c r="N108" s="156" t="s">
        <v>242</v>
      </c>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row>
    <row r="109" spans="1:121" s="63" customFormat="1" ht="13.5">
      <c r="A109" s="39" t="s">
        <v>187</v>
      </c>
      <c r="B109" s="166" t="s">
        <v>277</v>
      </c>
      <c r="C109" s="108" t="s">
        <v>263</v>
      </c>
      <c r="D109" s="108" t="s">
        <v>263</v>
      </c>
      <c r="E109" s="108" t="s">
        <v>263</v>
      </c>
      <c r="F109" s="108" t="s">
        <v>263</v>
      </c>
      <c r="G109" s="108" t="s">
        <v>263</v>
      </c>
      <c r="H109" s="108" t="s">
        <v>263</v>
      </c>
      <c r="I109" s="108" t="s">
        <v>263</v>
      </c>
      <c r="J109" s="108" t="s">
        <v>263</v>
      </c>
      <c r="K109" s="233" t="s">
        <v>263</v>
      </c>
      <c r="L109" s="61"/>
      <c r="M109" s="61" t="s">
        <v>243</v>
      </c>
      <c r="N109" s="156" t="s">
        <v>278</v>
      </c>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row>
    <row r="110" spans="1:121" s="63" customFormat="1" ht="13.5">
      <c r="A110" s="39"/>
      <c r="B110" s="166" t="s">
        <v>107</v>
      </c>
      <c r="C110" s="107">
        <v>90</v>
      </c>
      <c r="D110" s="107">
        <v>8932</v>
      </c>
      <c r="E110" s="107">
        <v>8881</v>
      </c>
      <c r="F110" s="107">
        <v>277636</v>
      </c>
      <c r="G110" s="107">
        <v>252919</v>
      </c>
      <c r="H110" s="107">
        <v>205612</v>
      </c>
      <c r="I110" s="107">
        <v>169573</v>
      </c>
      <c r="J110" s="107">
        <v>47307</v>
      </c>
      <c r="K110" s="231">
        <v>2454</v>
      </c>
      <c r="L110" s="61"/>
      <c r="M110" s="61" t="s">
        <v>199</v>
      </c>
      <c r="N110" s="156" t="s">
        <v>107</v>
      </c>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row>
    <row r="111" spans="1:121" s="63" customFormat="1" ht="13.5">
      <c r="A111" s="39" t="s">
        <v>188</v>
      </c>
      <c r="B111" s="166" t="s">
        <v>280</v>
      </c>
      <c r="C111" s="108" t="s">
        <v>263</v>
      </c>
      <c r="D111" s="108" t="s">
        <v>263</v>
      </c>
      <c r="E111" s="108" t="s">
        <v>263</v>
      </c>
      <c r="F111" s="108" t="s">
        <v>263</v>
      </c>
      <c r="G111" s="108" t="s">
        <v>263</v>
      </c>
      <c r="H111" s="108" t="s">
        <v>263</v>
      </c>
      <c r="I111" s="108" t="s">
        <v>263</v>
      </c>
      <c r="J111" s="108" t="s">
        <v>263</v>
      </c>
      <c r="K111" s="233" t="s">
        <v>263</v>
      </c>
      <c r="M111" s="61" t="s">
        <v>244</v>
      </c>
      <c r="N111" s="155" t="s">
        <v>280</v>
      </c>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row>
    <row r="112" spans="1:121" s="63" customFormat="1" ht="13.5">
      <c r="A112" s="39"/>
      <c r="B112" s="166" t="s">
        <v>279</v>
      </c>
      <c r="C112" s="107">
        <v>85</v>
      </c>
      <c r="D112" s="107">
        <v>3897</v>
      </c>
      <c r="E112" s="107">
        <v>3631</v>
      </c>
      <c r="F112" s="107">
        <v>103360</v>
      </c>
      <c r="G112" s="107">
        <v>86500</v>
      </c>
      <c r="H112" s="107">
        <v>68798</v>
      </c>
      <c r="I112" s="107">
        <v>57478</v>
      </c>
      <c r="J112" s="107">
        <v>17702</v>
      </c>
      <c r="K112" s="231">
        <v>1128</v>
      </c>
      <c r="L112" s="61"/>
      <c r="M112" s="61"/>
      <c r="N112" s="155" t="s">
        <v>279</v>
      </c>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row>
    <row r="113" spans="1:121" s="63" customFormat="1" ht="13.5">
      <c r="A113" s="42" t="s">
        <v>189</v>
      </c>
      <c r="B113" s="166" t="s">
        <v>190</v>
      </c>
      <c r="C113" s="108" t="s">
        <v>263</v>
      </c>
      <c r="D113" s="108" t="s">
        <v>263</v>
      </c>
      <c r="E113" s="108" t="s">
        <v>263</v>
      </c>
      <c r="F113" s="108" t="s">
        <v>263</v>
      </c>
      <c r="G113" s="108" t="s">
        <v>263</v>
      </c>
      <c r="H113" s="108" t="s">
        <v>263</v>
      </c>
      <c r="I113" s="108" t="s">
        <v>263</v>
      </c>
      <c r="J113" s="108" t="s">
        <v>263</v>
      </c>
      <c r="K113" s="233" t="s">
        <v>263</v>
      </c>
      <c r="L113" s="61"/>
      <c r="M113" s="61" t="s">
        <v>189</v>
      </c>
      <c r="N113" s="156" t="s">
        <v>190</v>
      </c>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row>
    <row r="114" spans="1:121" s="63" customFormat="1" ht="13.5">
      <c r="A114" s="42"/>
      <c r="B114" s="166" t="s">
        <v>108</v>
      </c>
      <c r="C114" s="107">
        <v>893</v>
      </c>
      <c r="D114" s="107">
        <v>22285</v>
      </c>
      <c r="E114" s="107">
        <v>21061</v>
      </c>
      <c r="F114" s="107">
        <v>369816</v>
      </c>
      <c r="G114" s="107">
        <v>295712</v>
      </c>
      <c r="H114" s="107">
        <v>210642</v>
      </c>
      <c r="I114" s="107">
        <v>170795</v>
      </c>
      <c r="J114" s="107">
        <v>85070</v>
      </c>
      <c r="K114" s="231">
        <v>8992</v>
      </c>
      <c r="L114" s="61"/>
      <c r="M114" s="61" t="s">
        <v>199</v>
      </c>
      <c r="N114" s="156" t="s">
        <v>108</v>
      </c>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row>
    <row r="115" spans="1:121" s="63" customFormat="1" ht="13.5">
      <c r="A115" s="61" t="s">
        <v>191</v>
      </c>
      <c r="B115" s="167" t="s">
        <v>289</v>
      </c>
      <c r="C115" s="108" t="s">
        <v>263</v>
      </c>
      <c r="D115" s="108" t="s">
        <v>263</v>
      </c>
      <c r="E115" s="108" t="s">
        <v>263</v>
      </c>
      <c r="F115" s="108" t="s">
        <v>263</v>
      </c>
      <c r="G115" s="108" t="s">
        <v>263</v>
      </c>
      <c r="H115" s="108" t="s">
        <v>263</v>
      </c>
      <c r="I115" s="108" t="s">
        <v>263</v>
      </c>
      <c r="J115" s="108" t="s">
        <v>263</v>
      </c>
      <c r="K115" s="233" t="s">
        <v>263</v>
      </c>
      <c r="L115" s="61"/>
      <c r="M115" s="61" t="s">
        <v>191</v>
      </c>
      <c r="N115" s="157" t="s">
        <v>289</v>
      </c>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row>
    <row r="116" spans="1:121" s="63" customFormat="1" ht="13.5">
      <c r="A116" s="61"/>
      <c r="B116" s="167" t="s">
        <v>283</v>
      </c>
      <c r="C116" s="107">
        <v>2140</v>
      </c>
      <c r="D116" s="107">
        <v>14652</v>
      </c>
      <c r="E116" s="107">
        <v>12550</v>
      </c>
      <c r="F116" s="107">
        <v>802617</v>
      </c>
      <c r="G116" s="107">
        <v>621113</v>
      </c>
      <c r="H116" s="107">
        <v>230373</v>
      </c>
      <c r="I116" s="107">
        <v>191503</v>
      </c>
      <c r="J116" s="107">
        <v>390740</v>
      </c>
      <c r="K116" s="234">
        <v>44028</v>
      </c>
      <c r="L116" s="61"/>
      <c r="M116" s="61" t="s">
        <v>199</v>
      </c>
      <c r="N116" s="157" t="s">
        <v>283</v>
      </c>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row>
    <row r="117" spans="1:121" s="63" customFormat="1" ht="13.5">
      <c r="A117" s="71" t="s">
        <v>192</v>
      </c>
      <c r="B117" s="168" t="s">
        <v>193</v>
      </c>
      <c r="C117" s="86"/>
      <c r="D117" s="86"/>
      <c r="E117" s="86"/>
      <c r="F117" s="86"/>
      <c r="G117" s="86"/>
      <c r="H117" s="86"/>
      <c r="I117" s="86"/>
      <c r="J117" s="86"/>
      <c r="K117" s="159"/>
      <c r="L117" s="86"/>
      <c r="M117" s="86" t="s">
        <v>245</v>
      </c>
      <c r="N117" s="156" t="s">
        <v>246</v>
      </c>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row>
    <row r="118" spans="1:121" s="63" customFormat="1" ht="13.5">
      <c r="A118" s="71"/>
      <c r="B118" s="168" t="s">
        <v>194</v>
      </c>
      <c r="C118" s="107">
        <v>101</v>
      </c>
      <c r="D118" s="107">
        <v>442</v>
      </c>
      <c r="E118" s="107">
        <v>341</v>
      </c>
      <c r="F118" s="107">
        <v>40492</v>
      </c>
      <c r="G118" s="107">
        <v>31101</v>
      </c>
      <c r="H118" s="107">
        <v>10561</v>
      </c>
      <c r="I118" s="107">
        <v>8267</v>
      </c>
      <c r="J118" s="107">
        <v>20540</v>
      </c>
      <c r="K118" s="234">
        <v>541</v>
      </c>
      <c r="L118" s="86"/>
      <c r="M118" s="86" t="s">
        <v>237</v>
      </c>
      <c r="N118" s="156" t="s">
        <v>194</v>
      </c>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row>
    <row r="119" spans="1:121" s="63" customFormat="1" ht="11.25" customHeight="1">
      <c r="A119" s="71" t="s">
        <v>196</v>
      </c>
      <c r="B119" s="168" t="s">
        <v>195</v>
      </c>
      <c r="C119" s="107">
        <v>28</v>
      </c>
      <c r="D119" s="107">
        <v>1333</v>
      </c>
      <c r="E119" s="107">
        <v>1310</v>
      </c>
      <c r="F119" s="107">
        <v>55629</v>
      </c>
      <c r="G119" s="107">
        <v>56125</v>
      </c>
      <c r="H119" s="107">
        <v>25940</v>
      </c>
      <c r="I119" s="107">
        <v>21665</v>
      </c>
      <c r="J119" s="107">
        <v>30185</v>
      </c>
      <c r="K119" s="234">
        <v>2529</v>
      </c>
      <c r="L119" s="86"/>
      <c r="M119" s="86" t="s">
        <v>247</v>
      </c>
      <c r="N119" s="156" t="s">
        <v>195</v>
      </c>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row>
    <row r="120" spans="1:121" s="63" customFormat="1" ht="13.5">
      <c r="A120" s="89" t="s">
        <v>264</v>
      </c>
      <c r="B120" s="168" t="s">
        <v>273</v>
      </c>
      <c r="C120" s="232"/>
      <c r="D120" s="232"/>
      <c r="E120" s="232"/>
      <c r="F120" s="232"/>
      <c r="G120" s="232"/>
      <c r="H120" s="86"/>
      <c r="I120" s="86"/>
      <c r="J120" s="86"/>
      <c r="K120" s="159"/>
      <c r="L120" s="86"/>
      <c r="M120" s="86" t="s">
        <v>264</v>
      </c>
      <c r="N120" s="154" t="s">
        <v>273</v>
      </c>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row>
    <row r="121" spans="1:121" s="63" customFormat="1" ht="13.5">
      <c r="A121" s="89" t="s">
        <v>265</v>
      </c>
      <c r="B121" s="168" t="s">
        <v>274</v>
      </c>
      <c r="C121" s="107">
        <v>187</v>
      </c>
      <c r="D121" s="107">
        <v>316</v>
      </c>
      <c r="E121" s="107">
        <v>110</v>
      </c>
      <c r="F121" s="107">
        <v>11142</v>
      </c>
      <c r="G121" s="107">
        <v>4531</v>
      </c>
      <c r="H121" s="107">
        <v>1501</v>
      </c>
      <c r="I121" s="107">
        <v>1201</v>
      </c>
      <c r="J121" s="107">
        <v>3030</v>
      </c>
      <c r="K121" s="234">
        <v>599</v>
      </c>
      <c r="L121" s="86"/>
      <c r="M121" s="86" t="s">
        <v>265</v>
      </c>
      <c r="N121" s="154" t="s">
        <v>274</v>
      </c>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row>
    <row r="122" spans="1:121" s="63" customFormat="1" ht="13.5">
      <c r="A122" s="89" t="s">
        <v>267</v>
      </c>
      <c r="B122" s="168" t="s">
        <v>270</v>
      </c>
      <c r="C122" s="107">
        <v>25</v>
      </c>
      <c r="D122" s="107">
        <v>1811</v>
      </c>
      <c r="E122" s="107">
        <v>1781</v>
      </c>
      <c r="F122" s="107">
        <v>46170</v>
      </c>
      <c r="G122" s="107">
        <v>46690</v>
      </c>
      <c r="H122" s="107">
        <v>28893</v>
      </c>
      <c r="I122" s="107">
        <v>24114</v>
      </c>
      <c r="J122" s="107">
        <v>17797</v>
      </c>
      <c r="K122" s="234">
        <v>1750</v>
      </c>
      <c r="L122" s="86"/>
      <c r="M122" s="86" t="s">
        <v>267</v>
      </c>
      <c r="N122" s="154" t="s">
        <v>270</v>
      </c>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row>
    <row r="123" spans="1:121" s="63" customFormat="1" ht="13.5">
      <c r="A123" s="89" t="s">
        <v>268</v>
      </c>
      <c r="B123" s="168" t="s">
        <v>269</v>
      </c>
      <c r="C123" s="87"/>
      <c r="D123" s="87"/>
      <c r="E123" s="87"/>
      <c r="F123" s="86"/>
      <c r="G123" s="86"/>
      <c r="H123" s="87"/>
      <c r="I123" s="87"/>
      <c r="J123" s="87"/>
      <c r="K123" s="164"/>
      <c r="L123" s="86"/>
      <c r="M123" s="86" t="s">
        <v>268</v>
      </c>
      <c r="N123" s="154" t="s">
        <v>269</v>
      </c>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row>
    <row r="124" spans="1:121" s="63" customFormat="1" ht="13.5">
      <c r="A124" s="89" t="s">
        <v>237</v>
      </c>
      <c r="B124" s="168" t="s">
        <v>271</v>
      </c>
      <c r="C124" s="87"/>
      <c r="D124" s="87"/>
      <c r="E124" s="87"/>
      <c r="F124" s="86"/>
      <c r="G124" s="86"/>
      <c r="H124" s="87"/>
      <c r="I124" s="87"/>
      <c r="J124" s="87"/>
      <c r="K124" s="164"/>
      <c r="L124" s="86"/>
      <c r="M124" s="86" t="s">
        <v>237</v>
      </c>
      <c r="N124" s="154" t="s">
        <v>271</v>
      </c>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row>
    <row r="125" spans="1:121" s="63" customFormat="1" ht="13.5">
      <c r="A125" s="89" t="s">
        <v>266</v>
      </c>
      <c r="B125" s="168" t="s">
        <v>272</v>
      </c>
      <c r="C125" s="107">
        <v>1800</v>
      </c>
      <c r="D125" s="107">
        <v>10750</v>
      </c>
      <c r="E125" s="107">
        <v>9007</v>
      </c>
      <c r="F125" s="107">
        <v>649184</v>
      </c>
      <c r="G125" s="107">
        <v>482666</v>
      </c>
      <c r="H125" s="107">
        <v>163478</v>
      </c>
      <c r="I125" s="107">
        <v>136257</v>
      </c>
      <c r="J125" s="107">
        <v>319188</v>
      </c>
      <c r="K125" s="234">
        <v>38609</v>
      </c>
      <c r="L125" s="86"/>
      <c r="M125" s="86" t="s">
        <v>266</v>
      </c>
      <c r="N125" s="154" t="s">
        <v>272</v>
      </c>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row>
    <row r="126" spans="1:121" s="63" customFormat="1" ht="8.25" customHeight="1">
      <c r="A126" s="61"/>
      <c r="B126" s="61"/>
      <c r="C126" s="86"/>
      <c r="D126" s="86"/>
      <c r="E126" s="86"/>
      <c r="F126" s="87" t="s">
        <v>263</v>
      </c>
      <c r="G126" s="87" t="s">
        <v>263</v>
      </c>
      <c r="H126" s="86"/>
      <c r="I126" s="86"/>
      <c r="J126" s="86"/>
      <c r="K126" s="87" t="s">
        <v>263</v>
      </c>
      <c r="L126" s="86"/>
      <c r="M126" s="86"/>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row>
    <row r="127" spans="1:121" s="40" customFormat="1" ht="12.75" customHeight="1">
      <c r="A127" s="72" t="s">
        <v>308</v>
      </c>
      <c r="B127" s="46"/>
      <c r="D127" s="67"/>
      <c r="E127" s="67"/>
      <c r="G127" s="46" t="s">
        <v>312</v>
      </c>
      <c r="H127" s="46"/>
      <c r="I127" s="46"/>
      <c r="J127" s="46"/>
      <c r="K127" s="46"/>
      <c r="L127" s="39"/>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row>
    <row r="128" spans="1:121" s="40" customFormat="1" ht="11.25" customHeight="1">
      <c r="A128" s="39" t="s">
        <v>309</v>
      </c>
      <c r="B128" s="39"/>
      <c r="C128" s="39"/>
      <c r="D128" s="39"/>
      <c r="E128" s="39"/>
      <c r="G128" s="39" t="s">
        <v>314</v>
      </c>
      <c r="H128" s="39"/>
      <c r="I128" s="39"/>
      <c r="J128" s="39"/>
      <c r="K128" s="39"/>
      <c r="L128" s="39"/>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row>
    <row r="129" spans="6:121" s="40" customFormat="1" ht="11.25" customHeight="1">
      <c r="F129" s="39"/>
      <c r="G129" s="39" t="s">
        <v>317</v>
      </c>
      <c r="H129" s="39"/>
      <c r="I129" s="39"/>
      <c r="J129" s="39"/>
      <c r="K129" s="39"/>
      <c r="L129" s="39"/>
      <c r="M129" s="39"/>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row>
    <row r="130" spans="6:121" s="40" customFormat="1" ht="11.25" customHeight="1">
      <c r="F130" s="39"/>
      <c r="G130" s="39" t="s">
        <v>316</v>
      </c>
      <c r="H130" s="39"/>
      <c r="I130" s="39"/>
      <c r="J130" s="39"/>
      <c r="K130" s="39"/>
      <c r="L130" s="39"/>
      <c r="M130" s="39"/>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row>
    <row r="131" spans="6:121" s="40" customFormat="1" ht="11.25" customHeight="1">
      <c r="F131" s="39"/>
      <c r="G131" s="44" t="s">
        <v>315</v>
      </c>
      <c r="H131" s="39"/>
      <c r="I131" s="39"/>
      <c r="J131" s="39"/>
      <c r="K131" s="39"/>
      <c r="L131" s="39"/>
      <c r="M131" s="39"/>
      <c r="N131" s="13"/>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row>
    <row r="132" spans="6:121" s="40" customFormat="1" ht="3.75" customHeight="1">
      <c r="F132" s="39"/>
      <c r="G132" s="68"/>
      <c r="H132" s="67"/>
      <c r="I132" s="67"/>
      <c r="J132" s="67"/>
      <c r="K132" s="68"/>
      <c r="L132" s="39"/>
      <c r="M132" s="39"/>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row>
    <row r="133" spans="2:121" s="40" customFormat="1" ht="13.5" customHeight="1">
      <c r="B133" s="39"/>
      <c r="C133" s="60">
        <v>6</v>
      </c>
      <c r="D133" s="39"/>
      <c r="E133" s="39"/>
      <c r="F133" s="39"/>
      <c r="G133" s="68"/>
      <c r="H133" s="67"/>
      <c r="I133" s="67"/>
      <c r="J133" s="73">
        <v>7</v>
      </c>
      <c r="K133" s="67"/>
      <c r="L133" s="39"/>
      <c r="M133" s="39"/>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row>
    <row r="135" spans="12:13" ht="12.75">
      <c r="L135" s="1"/>
      <c r="M135" s="1"/>
    </row>
    <row r="136" spans="2:13" ht="12.75">
      <c r="B136" s="1"/>
      <c r="L136" s="1"/>
      <c r="M136" s="1"/>
    </row>
    <row r="137" spans="2:13" ht="12.75">
      <c r="B137" s="1"/>
      <c r="L137" s="1"/>
      <c r="M137" s="1"/>
    </row>
    <row r="138" spans="2:13" ht="12.75">
      <c r="B138" s="1"/>
      <c r="L138" s="1"/>
      <c r="M138" s="1"/>
    </row>
    <row r="139" spans="2:13" ht="12.75">
      <c r="B139" s="1"/>
      <c r="L139" s="1"/>
      <c r="M139" s="1"/>
    </row>
    <row r="140" spans="2:13" ht="12.75">
      <c r="B140" s="1"/>
      <c r="L140" s="1"/>
      <c r="M140" s="1"/>
    </row>
    <row r="141" spans="2:13" ht="12.75">
      <c r="B141" s="1"/>
      <c r="L141" s="1"/>
      <c r="M141" s="1"/>
    </row>
    <row r="142" spans="2:13" ht="12.75">
      <c r="B142" s="1"/>
      <c r="L142" s="1"/>
      <c r="M142" s="1"/>
    </row>
    <row r="143" spans="12:13" ht="12.75">
      <c r="L143" s="1"/>
      <c r="M143" s="1"/>
    </row>
  </sheetData>
  <mergeCells count="9">
    <mergeCell ref="N4:N11"/>
    <mergeCell ref="J5:J10"/>
    <mergeCell ref="H4:J4"/>
    <mergeCell ref="H5:I5"/>
    <mergeCell ref="A2:F2"/>
    <mergeCell ref="C11:E11"/>
    <mergeCell ref="D5:E5"/>
    <mergeCell ref="D4:E4"/>
    <mergeCell ref="B4:B11"/>
  </mergeCells>
  <printOptions/>
  <pageMargins left="0.57" right="0.15748031496062992" top="0.18" bottom="0.3" header="0.17" footer="0.1968503937007874"/>
  <pageSetup horizontalDpi="600" verticalDpi="600" orientation="portrait" pageOrder="overThenDown" paperSize="9" scale="95" r:id="rId1"/>
</worksheet>
</file>

<file path=xl/worksheets/sheet6.xml><?xml version="1.0" encoding="utf-8"?>
<worksheet xmlns="http://schemas.openxmlformats.org/spreadsheetml/2006/main" xmlns:r="http://schemas.openxmlformats.org/officeDocument/2006/relationships">
  <dimension ref="A1:F58"/>
  <sheetViews>
    <sheetView workbookViewId="0" topLeftCell="A1">
      <selection activeCell="G1" sqref="G1"/>
    </sheetView>
  </sheetViews>
  <sheetFormatPr defaultColWidth="11.421875" defaultRowHeight="12.75"/>
  <cols>
    <col min="1" max="1" width="11.421875" style="1" customWidth="1"/>
    <col min="2" max="2" width="29.7109375" style="1" customWidth="1"/>
    <col min="3" max="3" width="12.421875" style="1" customWidth="1"/>
    <col min="4" max="4" width="14.00390625" style="1" customWidth="1"/>
    <col min="5" max="5" width="15.421875" style="1" customWidth="1"/>
    <col min="6" max="6" width="11.8515625" style="1" customWidth="1"/>
    <col min="7" max="16384" width="11.421875" style="1" customWidth="1"/>
  </cols>
  <sheetData>
    <row r="1" ht="12.75">
      <c r="A1" s="8" t="s">
        <v>248</v>
      </c>
    </row>
    <row r="2" spans="1:6" s="26" customFormat="1" ht="18" customHeight="1">
      <c r="A2" s="174" t="s">
        <v>368</v>
      </c>
      <c r="B2" s="174"/>
      <c r="C2" s="174"/>
      <c r="D2" s="174"/>
      <c r="E2" s="174"/>
      <c r="F2" s="174"/>
    </row>
    <row r="3" spans="1:6" s="26" customFormat="1" ht="15" customHeight="1">
      <c r="A3" s="174" t="s">
        <v>367</v>
      </c>
      <c r="B3" s="174"/>
      <c r="C3" s="174"/>
      <c r="D3" s="174"/>
      <c r="E3" s="174"/>
      <c r="F3" s="174"/>
    </row>
    <row r="4" spans="1:6" s="26" customFormat="1" ht="9.75" customHeight="1">
      <c r="A4" s="28"/>
      <c r="C4" s="27"/>
      <c r="D4" s="27"/>
      <c r="E4" s="27"/>
      <c r="F4" s="27"/>
    </row>
    <row r="5" spans="1:6" s="26" customFormat="1" ht="41.25" customHeight="1">
      <c r="A5" s="225" t="s">
        <v>37</v>
      </c>
      <c r="B5" s="226" t="s">
        <v>21</v>
      </c>
      <c r="C5" s="29" t="s">
        <v>330</v>
      </c>
      <c r="D5" s="30" t="s">
        <v>22</v>
      </c>
      <c r="E5" s="31" t="s">
        <v>14</v>
      </c>
      <c r="F5" s="32" t="s">
        <v>23</v>
      </c>
    </row>
    <row r="6" spans="1:6" s="26" customFormat="1" ht="12" customHeight="1">
      <c r="A6" s="201"/>
      <c r="B6" s="216"/>
      <c r="C6" s="33" t="s">
        <v>24</v>
      </c>
      <c r="D6" s="223" t="s">
        <v>258</v>
      </c>
      <c r="E6" s="224"/>
      <c r="F6" s="224"/>
    </row>
    <row r="7" spans="1:6" s="26" customFormat="1" ht="16.5" customHeight="1">
      <c r="A7" s="34"/>
      <c r="B7" s="34"/>
      <c r="C7" s="35"/>
      <c r="D7" s="35"/>
      <c r="E7" s="35"/>
      <c r="F7" s="35"/>
    </row>
    <row r="8" spans="1:2" s="26" customFormat="1" ht="11.25" customHeight="1">
      <c r="A8" s="10" t="s">
        <v>249</v>
      </c>
      <c r="B8" s="34" t="s">
        <v>250</v>
      </c>
    </row>
    <row r="9" spans="1:6" s="26" customFormat="1" ht="12.75">
      <c r="A9" s="10" t="s">
        <v>41</v>
      </c>
      <c r="B9" s="34" t="s">
        <v>78</v>
      </c>
      <c r="C9" s="106">
        <v>63142</v>
      </c>
      <c r="D9" s="106">
        <v>1378294</v>
      </c>
      <c r="E9" s="106">
        <v>10498129</v>
      </c>
      <c r="F9" s="106">
        <v>598845</v>
      </c>
    </row>
    <row r="10" spans="1:6" s="26" customFormat="1" ht="12.75">
      <c r="A10" s="10">
        <v>60</v>
      </c>
      <c r="B10" s="34" t="s">
        <v>251</v>
      </c>
      <c r="C10" s="106"/>
      <c r="D10" s="106"/>
      <c r="E10" s="106"/>
      <c r="F10" s="106"/>
    </row>
    <row r="11" spans="1:6" s="26" customFormat="1" ht="12.75">
      <c r="A11" s="10" t="s">
        <v>41</v>
      </c>
      <c r="B11" s="34" t="s">
        <v>79</v>
      </c>
      <c r="C11" s="106">
        <v>23895</v>
      </c>
      <c r="D11" s="106">
        <v>438050</v>
      </c>
      <c r="E11" s="106">
        <v>1894805</v>
      </c>
      <c r="F11" s="106">
        <v>160033</v>
      </c>
    </row>
    <row r="12" spans="1:6" s="26" customFormat="1" ht="12.75">
      <c r="A12" s="10">
        <v>61</v>
      </c>
      <c r="B12" s="34" t="s">
        <v>80</v>
      </c>
      <c r="C12" s="106">
        <v>4305</v>
      </c>
      <c r="D12" s="106">
        <v>136732</v>
      </c>
      <c r="E12" s="106">
        <v>3945771</v>
      </c>
      <c r="F12" s="106">
        <v>95327</v>
      </c>
    </row>
    <row r="13" spans="1:6" s="26" customFormat="1" ht="12.75">
      <c r="A13" s="10">
        <v>62</v>
      </c>
      <c r="B13" s="34" t="s">
        <v>83</v>
      </c>
      <c r="C13" s="106">
        <v>164</v>
      </c>
      <c r="D13" s="106">
        <v>6338</v>
      </c>
      <c r="E13" s="106">
        <v>28059</v>
      </c>
      <c r="F13" s="106">
        <v>180</v>
      </c>
    </row>
    <row r="14" spans="1:6" s="26" customFormat="1" ht="12.75">
      <c r="A14" s="10">
        <v>63</v>
      </c>
      <c r="B14" s="34" t="s">
        <v>252</v>
      </c>
      <c r="C14" s="106"/>
      <c r="D14" s="106"/>
      <c r="E14" s="106"/>
      <c r="F14" s="106"/>
    </row>
    <row r="15" spans="1:6" s="26" customFormat="1" ht="12.75">
      <c r="A15" s="10" t="s">
        <v>41</v>
      </c>
      <c r="B15" s="34" t="s">
        <v>253</v>
      </c>
      <c r="C15" s="106">
        <v>13258</v>
      </c>
      <c r="D15" s="106">
        <v>334816</v>
      </c>
      <c r="E15" s="106">
        <v>2060276</v>
      </c>
      <c r="F15" s="106">
        <v>245110</v>
      </c>
    </row>
    <row r="16" spans="1:6" s="26" customFormat="1" ht="12.75">
      <c r="A16" s="10">
        <v>64</v>
      </c>
      <c r="B16" s="34" t="s">
        <v>78</v>
      </c>
      <c r="C16" s="106">
        <v>21520</v>
      </c>
      <c r="D16" s="106">
        <v>462358</v>
      </c>
      <c r="E16" s="106">
        <v>2569218</v>
      </c>
      <c r="F16" s="106">
        <v>98195</v>
      </c>
    </row>
    <row r="17" spans="1:6" s="26" customFormat="1" ht="12.75">
      <c r="A17" s="10"/>
      <c r="C17" s="106"/>
      <c r="D17" s="106"/>
      <c r="E17" s="106"/>
      <c r="F17" s="106"/>
    </row>
    <row r="18" spans="1:6" s="26" customFormat="1" ht="12.75">
      <c r="A18" s="10" t="s">
        <v>254</v>
      </c>
      <c r="B18" s="64" t="s">
        <v>140</v>
      </c>
      <c r="C18" s="106"/>
      <c r="D18" s="106"/>
      <c r="E18" s="106"/>
      <c r="F18" s="106"/>
    </row>
    <row r="19" spans="1:6" s="26" customFormat="1" ht="12.75">
      <c r="A19" s="10" t="s">
        <v>41</v>
      </c>
      <c r="B19" s="64" t="s">
        <v>88</v>
      </c>
      <c r="C19" s="106"/>
      <c r="D19" s="106"/>
      <c r="E19" s="106"/>
      <c r="F19" s="106"/>
    </row>
    <row r="20" spans="1:6" s="26" customFormat="1" ht="12.75">
      <c r="A20" s="10" t="s">
        <v>41</v>
      </c>
      <c r="B20" s="64" t="s">
        <v>292</v>
      </c>
      <c r="C20" s="106"/>
      <c r="D20" s="106"/>
      <c r="E20" s="106"/>
      <c r="F20" s="106"/>
    </row>
    <row r="21" spans="1:6" s="26" customFormat="1" ht="12.75">
      <c r="A21" s="10"/>
      <c r="B21" s="64" t="s">
        <v>283</v>
      </c>
      <c r="C21" s="106">
        <v>122288</v>
      </c>
      <c r="D21" s="106">
        <v>2095169</v>
      </c>
      <c r="E21" s="106">
        <v>9023396</v>
      </c>
      <c r="F21" s="106">
        <v>1024068</v>
      </c>
    </row>
    <row r="22" spans="1:6" s="26" customFormat="1" ht="12.75">
      <c r="A22" s="10">
        <v>70</v>
      </c>
      <c r="B22" s="34" t="s">
        <v>255</v>
      </c>
      <c r="C22" s="106"/>
      <c r="D22" s="106"/>
      <c r="E22" s="106"/>
      <c r="F22" s="106"/>
    </row>
    <row r="23" spans="1:6" s="26" customFormat="1" ht="12.75">
      <c r="A23" s="10" t="s">
        <v>41</v>
      </c>
      <c r="B23" s="34" t="s">
        <v>89</v>
      </c>
      <c r="C23" s="106">
        <v>14491</v>
      </c>
      <c r="D23" s="106">
        <v>212555</v>
      </c>
      <c r="E23" s="106">
        <v>2614914</v>
      </c>
      <c r="F23" s="106">
        <v>430005</v>
      </c>
    </row>
    <row r="24" spans="1:6" s="26" customFormat="1" ht="12.75">
      <c r="A24" s="10">
        <v>71</v>
      </c>
      <c r="B24" s="34" t="s">
        <v>256</v>
      </c>
      <c r="C24" s="106"/>
      <c r="D24" s="106"/>
      <c r="E24" s="106"/>
      <c r="F24" s="106"/>
    </row>
    <row r="25" spans="1:6" s="26" customFormat="1" ht="12.75">
      <c r="A25" s="10" t="s">
        <v>41</v>
      </c>
      <c r="B25" s="34" t="s">
        <v>91</v>
      </c>
      <c r="C25" s="106">
        <v>3759</v>
      </c>
      <c r="D25" s="106">
        <v>57706</v>
      </c>
      <c r="E25" s="106">
        <v>720889</v>
      </c>
      <c r="F25" s="106">
        <v>313769</v>
      </c>
    </row>
    <row r="26" spans="1:6" s="26" customFormat="1" ht="12.75">
      <c r="A26" s="10">
        <v>72</v>
      </c>
      <c r="B26" s="34" t="s">
        <v>257</v>
      </c>
      <c r="C26" s="106"/>
      <c r="D26" s="106"/>
      <c r="E26" s="106"/>
      <c r="F26" s="106"/>
    </row>
    <row r="27" spans="1:6" ht="12.75">
      <c r="A27" s="10" t="s">
        <v>41</v>
      </c>
      <c r="B27" s="34" t="s">
        <v>95</v>
      </c>
      <c r="C27" s="106">
        <v>8928</v>
      </c>
      <c r="D27" s="106">
        <v>333288</v>
      </c>
      <c r="E27" s="106">
        <v>1071898</v>
      </c>
      <c r="F27" s="106">
        <v>61777</v>
      </c>
    </row>
    <row r="28" spans="1:6" ht="12.75">
      <c r="A28" s="10">
        <v>73</v>
      </c>
      <c r="B28" s="34" t="s">
        <v>100</v>
      </c>
      <c r="C28" s="106">
        <v>1863</v>
      </c>
      <c r="D28" s="106">
        <v>63096</v>
      </c>
      <c r="E28" s="106">
        <v>125449</v>
      </c>
      <c r="F28" s="106">
        <v>28578</v>
      </c>
    </row>
    <row r="29" spans="1:2" ht="12.75">
      <c r="A29" s="10">
        <v>74</v>
      </c>
      <c r="B29" s="70" t="s">
        <v>293</v>
      </c>
    </row>
    <row r="30" spans="1:6" ht="12.75">
      <c r="A30" s="10" t="s">
        <v>41</v>
      </c>
      <c r="B30" s="70" t="s">
        <v>283</v>
      </c>
      <c r="C30" s="106">
        <v>93246</v>
      </c>
      <c r="D30" s="106">
        <v>1428524</v>
      </c>
      <c r="E30" s="106">
        <v>4490246</v>
      </c>
      <c r="F30" s="106">
        <v>189939</v>
      </c>
    </row>
    <row r="31" spans="1:6" ht="12.75">
      <c r="A31" s="37"/>
      <c r="B31" s="26"/>
      <c r="C31" s="36"/>
      <c r="D31" s="36"/>
      <c r="E31" s="36"/>
      <c r="F31" s="36"/>
    </row>
    <row r="32" spans="1:6" ht="21.75" customHeight="1">
      <c r="A32" s="97" t="s">
        <v>308</v>
      </c>
      <c r="B32" s="38"/>
      <c r="C32" s="26"/>
      <c r="D32" s="26"/>
      <c r="E32" s="26"/>
      <c r="F32" s="26"/>
    </row>
    <row r="54" ht="12.75">
      <c r="C54" s="10"/>
    </row>
    <row r="58" spans="2:3" ht="12.75">
      <c r="B58" s="1">
        <v>8</v>
      </c>
      <c r="C58" s="10"/>
    </row>
  </sheetData>
  <mergeCells count="5">
    <mergeCell ref="A2:F2"/>
    <mergeCell ref="A3:F3"/>
    <mergeCell ref="D6:F6"/>
    <mergeCell ref="A5:A6"/>
    <mergeCell ref="B5:B6"/>
  </mergeCells>
  <printOptions/>
  <pageMargins left="0.62" right="0.32" top="0.51" bottom="0.49" header="0.31"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j/03 S</dc:title>
  <dc:subject>Dienstleistungsunternehmen in S.-H. im Jahr 2003</dc:subject>
  <dc:creator/>
  <cp:keywords/>
  <dc:description/>
  <cp:lastModifiedBy>foersmon</cp:lastModifiedBy>
  <cp:lastPrinted>2009-09-24T06:17:41Z</cp:lastPrinted>
  <dcterms:created xsi:type="dcterms:W3CDTF">2004-08-06T09:31:05Z</dcterms:created>
  <dcterms:modified xsi:type="dcterms:W3CDTF">2009-09-24T06:52:11Z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