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50" yWindow="-15" windowWidth="13125" windowHeight="13440"/>
  </bookViews>
  <sheets>
    <sheet name="J I - j 17 H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1" r:id="rId6"/>
    <sheet name="Grafikdaten" sheetId="24" state="hidden" r:id="rId7"/>
    <sheet name="T3_1" sheetId="9" state="hidden" r:id="rId8"/>
    <sheet name="Grafikdaten2" sheetId="26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AMO_UniqueIdentifier" hidden="1">"'79fd25ef-cca5-48e4-88c4-ac2d12ac925a'"</definedName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C7" i="26" l="1"/>
  <c r="C8" i="26"/>
  <c r="C9" i="26"/>
  <c r="C10" i="26"/>
  <c r="C11" i="26"/>
  <c r="C6" i="26"/>
  <c r="D11" i="26" l="1"/>
  <c r="D10" i="26"/>
  <c r="D9" i="26"/>
  <c r="D8" i="26"/>
  <c r="D7" i="26"/>
  <c r="D6" i="26"/>
  <c r="D5" i="26"/>
  <c r="C5" i="26"/>
  <c r="D4" i="26"/>
  <c r="C4" i="26"/>
  <c r="D3" i="26"/>
  <c r="C3" i="26"/>
  <c r="D2" i="26"/>
  <c r="C2" i="26"/>
  <c r="D11" i="24" l="1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<sst xmlns="http://schemas.openxmlformats.org/spreadsheetml/2006/main" count="755" uniqueCount="336">
  <si>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</si>
  <si>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</si>
  <si>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</si>
  <si>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</si>
  <si>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</si>
  <si>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</si>
  <si>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</si>
  <si>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</si>
  <si>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</si>
  <si>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</si>
  <si>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</si>
  <si>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</si>
  <si>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</si>
  <si>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</si>
  <si>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</si>
  <si>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</si>
  <si>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</si>
  <si>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</si>
  <si>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</si>
  <si>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</si>
  <si>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</si>
  <si>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</si>
  <si>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</si>
  <si>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</si>
  <si>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</si>
  <si>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</si>
  <si>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</si>
  <si>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</si>
  <si>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</si>
  <si>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</si>
  <si>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</si>
  <si>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</si>
  <si>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</si>
  <si>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</si>
  <si>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</si>
  <si>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</si>
  <si>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</si>
  <si>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</si>
  <si>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</si>
  <si>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</si>
  <si>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</si>
  <si>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</si>
  <si>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</si>
  <si>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</si>
  <si>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</si>
  <si>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</si>
  <si>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</si>
  <si>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</si>
  <si>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</si>
  <si>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</si>
  <si>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</si>
  <si>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</si>
  <si>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</si>
  <si>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</si>
  <si>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</si>
  <si>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</si>
  <si>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</si>
  <si>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</si>
  <si>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</si>
  <si>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</si>
  <si>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</si>
  <si>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</si>
  <si>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</si>
  <si>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</si>
  <si>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</si>
  <si>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</si>
  <si>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</si>
  <si>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</si>
  <si>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</si>
  <si>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</si>
  <si>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</si>
  <si>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</si>
  <si>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</si>
  <si>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</si>
  <si>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</si>
  <si>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</si>
  <si>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</si>
  <si>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</si>
  <si>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</si>
  <si>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</si>
  <si>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</si>
  <si>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</si>
  <si>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</si>
  <si>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</si>
  <si>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</si>
  <si>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</si>
  <si>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</si>
  <si>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</si>
  <si>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</si>
  <si>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</si>
  <si>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</si>
  <si>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</si>
  <si>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</si>
  <si>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</si>
  <si>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</si>
  <si>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</si>
  <si>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</si>
  <si>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</si>
  <si>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</si>
  <si>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</si>
  <si>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 xml:space="preserve">    Gesamtübersicht über alle erfassten Merkmale der Unternehmen oder Einrichtungen in Hamburg  </t>
  </si>
  <si>
    <t/>
  </si>
  <si>
    <t>Merkmale</t>
  </si>
  <si>
    <t>Maßeinheit</t>
  </si>
  <si>
    <t>davon mit einem Umsatz von</t>
  </si>
  <si>
    <t>insgesamt</t>
  </si>
  <si>
    <t xml:space="preserve">Unternehmen/Einrichtungen                                  </t>
  </si>
  <si>
    <t xml:space="preserve">    Anzahl    </t>
  </si>
  <si>
    <t>Niederlassungen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</si>
  <si>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</si>
  <si>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</si>
  <si>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</si>
  <si>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</si>
  <si>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</si>
  <si>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</si>
  <si>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</si>
  <si>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</si>
  <si>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</si>
  <si>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</si>
  <si>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</si>
  <si>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</si>
  <si>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</si>
  <si>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</si>
  <si>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</si>
  <si>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</si>
  <si>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</si>
  <si>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</si>
  <si>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</si>
  <si>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</si>
  <si>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</si>
  <si>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</si>
  <si>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49</t>
  </si>
  <si>
    <t>Personenbeförderung im  Eisenbahnfernverkehr</t>
  </si>
  <si>
    <t>Güterbeförderung im Eisenbahnverkehr</t>
  </si>
  <si>
    <t>Sonstige Personenbeförderung im Landverkehr</t>
  </si>
  <si>
    <t>Güterbef. im Straßenverkehr, Umzugstransporte</t>
  </si>
  <si>
    <t>Schifffahrt</t>
  </si>
  <si>
    <t xml:space="preserve">Güterbeförderung in der See- und Küstenschifffahrt 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</si>
  <si>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</si>
  <si>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</si>
  <si>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</si>
  <si>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</si>
  <si>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</si>
  <si>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>Erbringung v. sonst. Dienstl. für den Verkehr</t>
  </si>
  <si>
    <t xml:space="preserve">Post-, Kurier- und Expressdienste </t>
  </si>
  <si>
    <t>Sonstige Post-, Kurier- und Expressdienste</t>
  </si>
  <si>
    <t>Information u. Kommunikation</t>
  </si>
  <si>
    <t>Verlagswesen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</si>
  <si>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</si>
  <si>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</si>
  <si>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</si>
  <si>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</si>
  <si>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</si>
  <si>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</si>
  <si>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</si>
  <si>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</si>
  <si>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</si>
  <si>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</si>
  <si>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</si>
  <si>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</si>
  <si>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</si>
  <si>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</si>
  <si>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</si>
  <si>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</si>
  <si>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</si>
  <si>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</si>
  <si>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</si>
  <si>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</si>
  <si>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</si>
  <si>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</si>
  <si>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</si>
  <si>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</si>
  <si>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</si>
  <si>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</si>
  <si>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</si>
  <si>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</si>
  <si>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</si>
  <si>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Werbung und Marktforschung</t>
  </si>
  <si>
    <t>Werbung</t>
  </si>
  <si>
    <t>Markt- und Meinungsforschung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</si>
  <si>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</si>
  <si>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</si>
  <si>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</si>
  <si>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</si>
  <si>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</si>
  <si>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</si>
  <si>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</si>
  <si>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</si>
  <si>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</si>
  <si>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</si>
  <si>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</si>
  <si>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</si>
  <si>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</si>
  <si>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</si>
  <si>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</si>
  <si>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</si>
  <si>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</si>
  <si>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</si>
  <si>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</si>
  <si>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</si>
  <si>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</si>
  <si>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</si>
  <si>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</si>
  <si>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</si>
  <si>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</si>
  <si>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</si>
  <si>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</si>
  <si>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</si>
  <si>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</si>
  <si>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</si>
  <si>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</si>
  <si>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</si>
  <si>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</si>
  <si>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t>Bruttoanlage-investitionen insgesamt</t>
  </si>
  <si>
    <t>Tätige Personen am 30. September</t>
  </si>
  <si>
    <t>Forschung und Entwicklung im Bereich Natur-, Ingenieur-,Agrarwissenschaften und Medizin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</si>
  <si>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</si>
  <si>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</si>
  <si>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</si>
  <si>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</si>
  <si>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</si>
  <si>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</si>
  <si>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</si>
  <si>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>darunter</t>
  </si>
  <si>
    <t xml:space="preserve">weiblich                                       </t>
  </si>
  <si>
    <t xml:space="preserve">davon                                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</si>
  <si>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</si>
  <si>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</si>
  <si>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</si>
  <si>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</si>
  <si>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</si>
  <si>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</si>
  <si>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</si>
  <si>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</si>
  <si>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</si>
  <si>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</si>
  <si>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</si>
  <si>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</si>
  <si>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</si>
  <si>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</si>
  <si>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</si>
  <si>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</si>
  <si>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</si>
  <si>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</si>
  <si>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</si>
  <si>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</si>
  <si>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</si>
  <si>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</si>
  <si>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</si>
  <si>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</si>
  <si>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</si>
  <si>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</si>
  <si>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</si>
  <si>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</si>
  <si>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</si>
  <si>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</si>
  <si>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</si>
  <si>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</si>
  <si>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</si>
  <si>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</si>
  <si>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</si>
  <si>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</si>
  <si>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</si>
  <si>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Unternehmen/ Einrichtungen insgesamt</t>
  </si>
  <si>
    <t>Umsatz, Bruttoentgelte, Bruttoanlageinvestitionen und tätige Personen nach Wirtschaftszweigen</t>
  </si>
  <si>
    <t xml:space="preserve"> In Hamburg ansässige Niederlassungen der Unternehmen oder Einrichtungen</t>
  </si>
  <si>
    <t>Gesamtübersicht der Unternehmen oder Einrichtungen in Hamburg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</si>
  <si>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</si>
  <si>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</si>
  <si>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</si>
  <si>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</si>
  <si>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t>weniger als 
250 000 Euro</t>
  </si>
  <si>
    <t>250 000 Euro 
und mehr</t>
  </si>
  <si>
    <t xml:space="preserve">  1 000 Euro  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</si>
  <si>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Bruttoentgelte sowie Sozialaufwendungen des Arbeitgebers insgesamt</t>
    </r>
  </si>
  <si>
    <t>Unternehmen/
Einrichtungen insgesamt</t>
  </si>
  <si>
    <r>
      <t>Umsatz insgesamt</t>
    </r>
    <r>
      <rPr>
        <vertAlign val="superscript"/>
        <sz val="8"/>
        <rFont val="Arial"/>
        <family val="2"/>
      </rPr>
      <t>1</t>
    </r>
  </si>
  <si>
    <r>
      <t>Material-aufwand</t>
    </r>
    <r>
      <rPr>
        <vertAlign val="superscript"/>
        <sz val="8"/>
        <rFont val="Arial"/>
        <family val="2"/>
      </rPr>
      <t>3</t>
    </r>
  </si>
  <si>
    <r>
      <t>Personalaufwand</t>
    </r>
    <r>
      <rPr>
        <vertAlign val="superscript"/>
        <sz val="8"/>
        <rFont val="Arial"/>
        <family val="2"/>
      </rPr>
      <t>2</t>
    </r>
  </si>
  <si>
    <t>1 000 Euro</t>
  </si>
  <si>
    <t>Brutto-
anlage-
investi-
tionen insgesamt</t>
  </si>
  <si>
    <t xml:space="preserve">davon                                                   </t>
  </si>
  <si>
    <t xml:space="preserve">und zwar   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</si>
  <si>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</si>
  <si>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</si>
  <si>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</si>
  <si>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 xml:space="preserve">davon für                                               </t>
  </si>
  <si>
    <t xml:space="preserve">davon für                                              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</si>
  <si>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</si>
  <si>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</si>
  <si>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</si>
  <si>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</si>
  <si>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</si>
  <si>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</si>
  <si>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Anteil der geringfügig Beschäftigten an den abhängig Beschäftigten insgesamt</t>
  </si>
  <si>
    <t>-</t>
  </si>
  <si>
    <t>Umsatz</t>
  </si>
  <si>
    <t>N</t>
  </si>
  <si>
    <t>M</t>
  </si>
  <si>
    <t>L</t>
  </si>
  <si>
    <t>J</t>
  </si>
  <si>
    <t>H</t>
  </si>
  <si>
    <t xml:space="preserve">davon nach Art des Geschäfts:                            </t>
  </si>
  <si>
    <t>Gesamtumsatz</t>
  </si>
  <si>
    <r>
      <t>Umsatz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und Tätige Personen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der Unternehmen und Einrichtungen in Hamburg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</si>
  <si>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</si>
  <si>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Umsatz aus betriebstypischer Geschäftstätigkeit und aus nicht betriebstypischen Nebengeschäften</t>
    </r>
  </si>
  <si>
    <t>durch Auftraggeber mit Sitz im Ausland</t>
  </si>
  <si>
    <t>betriebstypische Geschäftstätigkeit</t>
  </si>
  <si>
    <t>nicht betriebstypische Nebengeschäfte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</si>
  <si>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Umsatz aus betriebstypischer Geschäftstätigkeit und aus nicht betriebstypischen Nebengeschäften</t>
    </r>
  </si>
  <si>
    <t>Personenbeförderung in der See- und Küstenschifffahrt</t>
  </si>
  <si>
    <t>Personenbeförderung in der Binnenschifffahrt</t>
  </si>
  <si>
    <t>Postdienste von Universal-dienstleistungsanbietern</t>
  </si>
  <si>
    <t>Verlegen von Büchern und Zeitschriften; sonstiges Verlagswesen (ohne Software)</t>
  </si>
  <si>
    <t>Wirtschaftsprüfung und Steuerberatung; Buchführung</t>
  </si>
  <si>
    <t xml:space="preserve">Erbringung von sonstigen wirtschaftlichen Dienstleistungen </t>
  </si>
  <si>
    <t xml:space="preserve">Leasing von nichtfinanziellen immateriellen Vermögensgegenständen (o. Copyrights)        </t>
  </si>
  <si>
    <t>Erbringung sonstiger Reservierungsdienstleistungen</t>
  </si>
  <si>
    <t>Forschung und Entwicklung im Bereich Natur-, Ingenieur-, Agrarwissenschaften und Medizin</t>
  </si>
  <si>
    <t xml:space="preserve">davon                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</si>
  <si>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Umsatz aus betriebstypischer Geschäftstätigkeit und aus nicht betriebstypischen Nebengeschäften</t>
    </r>
  </si>
  <si>
    <t xml:space="preserve">Reisebüros, Reiseveranstalter und Erbringung sonstiger Reservierungsdienst-leistungen </t>
  </si>
  <si>
    <t>Erbringung sonstiger Reservierungsdienst-leistungen</t>
  </si>
  <si>
    <t xml:space="preserve">Tätige Inhaber, tätige Mitinhaber sowie unbezahlt mithelfende Familienangehörige                 </t>
  </si>
  <si>
    <t>Kennziffer: J I - j 17 HH</t>
  </si>
  <si>
    <t>in Hamburg im Jahr 2017</t>
  </si>
  <si>
    <t xml:space="preserve">  1. Strukturerhebung im Dienstleistungsbereich 2017</t>
  </si>
  <si>
    <t>2. Strukturerhebung im Dienstleistungsbereich 2017</t>
  </si>
  <si>
    <t>3. Strukturerhebung im Dienstleistungsbereich 2017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</si>
  <si>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Hamburg im Jahr 2017</t>
    </r>
  </si>
  <si>
    <t xml:space="preserve">© Statistisches Amt für Hamburg und Schleswig-Holstein, Hamburg 2019
Auszugsweise Vervielfältigung und Verbreitung mit Quellenangabe gestattet.         </t>
  </si>
  <si>
    <t>Erbringung v. freib., wissenschaftl. u. techn. Dienstleistungen</t>
  </si>
  <si>
    <t xml:space="preserve">bezogene Waren und Dienstleistungen zum Wiederverkauf in unverändertem Zustand                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</si>
  <si>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Aufwendungen für bezogene Waren, Dienstleistungen, Roh-, Hilfs- und Betriebsstoffe sowie sonstige betriebliche Aufwendungen</t>
    </r>
  </si>
  <si>
    <t>Herausgegeben am: 7.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</si>
</sst>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\ ###\ ##0&quot;  &quot;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30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8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</cellStyleXfs>
  <cellXfs count="22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8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39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39" fillId="40" borderId="23" xfId="54" applyFill="1" applyBorder="1"/>
    <xf numFmtId="0" fontId="39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170" fontId="40" fillId="0" borderId="0" xfId="54" applyNumberFormat="1" applyFont="1" applyAlignment="1"/>
    <xf numFmtId="169" fontId="40" fillId="0" borderId="0" xfId="54" applyNumberFormat="1" applyFont="1" applyFill="1" applyBorder="1" applyAlignment="1">
      <alignment horizontal="left" vertical="top" wrapText="1"/>
    </xf>
    <xf numFmtId="49" fontId="40" fillId="0" borderId="0" xfId="54" applyNumberFormat="1" applyFont="1" applyFill="1" applyBorder="1" applyAlignment="1">
      <alignment horizontal="left" vertical="top" wrapText="1"/>
    </xf>
    <xf numFmtId="0" fontId="3" fillId="0" borderId="0" xfId="54" applyFont="1" applyAlignment="1">
      <alignment wrapText="1"/>
    </xf>
    <xf numFmtId="0" fontId="40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169" fontId="0" fillId="0" borderId="0" xfId="0" applyNumberFormat="1"/>
    <xf numFmtId="0" fontId="40" fillId="0" borderId="0" xfId="54" applyFont="1" applyAlignment="1"/>
    <xf numFmtId="0" fontId="40" fillId="0" borderId="0" xfId="54" applyFont="1" applyFill="1" applyAlignment="1"/>
    <xf numFmtId="0" fontId="39" fillId="0" borderId="0" xfId="54" applyAlignment="1"/>
    <xf numFmtId="49" fontId="40" fillId="0" borderId="29" xfId="54" applyNumberFormat="1" applyFont="1" applyFill="1" applyBorder="1" applyAlignment="1">
      <alignment horizontal="left" vertical="top" wrapText="1"/>
    </xf>
    <xf numFmtId="49" fontId="3" fillId="0" borderId="0" xfId="54" applyNumberFormat="1" applyFont="1" applyFill="1" applyBorder="1" applyAlignment="1">
      <alignment wrapText="1"/>
    </xf>
    <xf numFmtId="49" fontId="3" fillId="0" borderId="28" xfId="54" applyNumberFormat="1" applyFont="1" applyFill="1" applyBorder="1" applyAlignment="1">
      <alignment wrapText="1"/>
    </xf>
    <xf numFmtId="49" fontId="40" fillId="0" borderId="0" xfId="54" applyNumberFormat="1" applyFont="1" applyFill="1" applyBorder="1" applyAlignment="1">
      <alignment wrapText="1"/>
    </xf>
    <xf numFmtId="169" fontId="40" fillId="0" borderId="0" xfId="54" applyNumberFormat="1" applyFont="1" applyFill="1" applyBorder="1" applyAlignment="1">
      <alignment wrapText="1"/>
    </xf>
    <xf numFmtId="170" fontId="40" fillId="0" borderId="0" xfId="54" applyNumberFormat="1" applyFont="1" applyFill="1" applyAlignment="1">
      <alignment wrapText="1"/>
    </xf>
    <xf numFmtId="170" fontId="40" fillId="0" borderId="0" xfId="54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64" fontId="3" fillId="43" borderId="23" xfId="54" applyNumberFormat="1" applyFont="1" applyFill="1" applyBorder="1" applyAlignment="1">
      <alignment horizontal="right" vertical="center" wrapText="1"/>
    </xf>
    <xf numFmtId="169" fontId="3" fillId="43" borderId="23" xfId="54" applyNumberFormat="1" applyFont="1" applyFill="1" applyBorder="1" applyAlignment="1">
      <alignment horizontal="right" vertical="center" wrapText="1"/>
    </xf>
    <xf numFmtId="0" fontId="40" fillId="0" borderId="29" xfId="54" applyFont="1" applyBorder="1"/>
    <xf numFmtId="0" fontId="40" fillId="0" borderId="0" xfId="54" applyFont="1"/>
    <xf numFmtId="171" fontId="40" fillId="0" borderId="0" xfId="54" applyNumberFormat="1" applyFont="1"/>
    <xf numFmtId="0" fontId="40" fillId="0" borderId="29" xfId="54" applyFont="1" applyBorder="1" applyAlignment="1">
      <alignment horizontal="left" indent="1"/>
    </xf>
    <xf numFmtId="0" fontId="40" fillId="0" borderId="29" xfId="54" applyFont="1" applyBorder="1" applyAlignment="1">
      <alignment horizontal="left" indent="2"/>
    </xf>
    <xf numFmtId="0" fontId="40" fillId="0" borderId="29" xfId="54" applyFont="1" applyBorder="1" applyAlignment="1">
      <alignment horizontal="left" indent="3"/>
    </xf>
    <xf numFmtId="0" fontId="40" fillId="0" borderId="29" xfId="54" applyFont="1" applyBorder="1" applyAlignment="1">
      <alignment wrapText="1"/>
    </xf>
    <xf numFmtId="0" fontId="40" fillId="0" borderId="29" xfId="54" applyFont="1" applyBorder="1" applyAlignment="1">
      <alignment horizontal="left" wrapText="1" indent="1"/>
    </xf>
    <xf numFmtId="0" fontId="40" fillId="0" borderId="29" xfId="54" applyFont="1" applyBorder="1" applyAlignment="1">
      <alignment horizontal="left" wrapText="1" indent="2"/>
    </xf>
    <xf numFmtId="0" fontId="40" fillId="0" borderId="0" xfId="54" applyFont="1" applyAlignment="1">
      <alignment vertical="center"/>
    </xf>
    <xf numFmtId="0" fontId="40" fillId="0" borderId="31" xfId="54" applyFont="1" applyBorder="1"/>
    <xf numFmtId="0" fontId="40" fillId="0" borderId="36" xfId="54" applyFont="1" applyBorder="1"/>
    <xf numFmtId="169" fontId="40" fillId="0" borderId="30" xfId="54" applyNumberFormat="1" applyFont="1" applyFill="1" applyBorder="1" applyAlignment="1">
      <alignment horizontal="left" vertical="top" wrapText="1"/>
    </xf>
    <xf numFmtId="49" fontId="40" fillId="0" borderId="31" xfId="54" applyNumberFormat="1" applyFont="1" applyFill="1" applyBorder="1" applyAlignment="1">
      <alignment horizontal="left" vertical="top" wrapText="1"/>
    </xf>
    <xf numFmtId="0" fontId="3" fillId="38" borderId="23" xfId="55" applyFill="1" applyBorder="1"/>
    <xf numFmtId="164" fontId="3" fillId="39" borderId="23" xfId="55" applyNumberFormat="1" applyFont="1" applyFill="1" applyBorder="1" applyAlignment="1">
      <alignment horizontal="right" vertical="center" wrapText="1"/>
    </xf>
    <xf numFmtId="169" fontId="3" fillId="39" borderId="23" xfId="55" applyNumberFormat="1" applyFont="1" applyFill="1" applyBorder="1" applyAlignment="1">
      <alignment horizontal="right" vertical="center" wrapText="1"/>
    </xf>
    <xf numFmtId="0" fontId="3" fillId="40" borderId="23" xfId="55" applyFill="1" applyBorder="1"/>
    <xf numFmtId="0" fontId="39" fillId="0" borderId="0" xfId="54" applyAlignment="1">
      <alignment horizontal="left" indent="1"/>
    </xf>
    <xf numFmtId="0" fontId="11" fillId="0" borderId="0" xfId="0" applyFont="1"/>
    <xf numFmtId="49" fontId="40" fillId="0" borderId="29" xfId="55" applyNumberFormat="1" applyFont="1" applyFill="1" applyBorder="1" applyAlignment="1">
      <alignment horizontal="left" vertical="center" wrapText="1"/>
    </xf>
    <xf numFmtId="49" fontId="40" fillId="0" borderId="0" xfId="54" applyNumberFormat="1" applyFont="1" applyFill="1" applyAlignment="1"/>
    <xf numFmtId="0" fontId="48" fillId="0" borderId="0" xfId="0" applyFont="1"/>
    <xf numFmtId="0" fontId="39" fillId="0" borderId="0" xfId="54" applyAlignment="1">
      <alignment horizontal="right"/>
    </xf>
    <xf numFmtId="49" fontId="40" fillId="41" borderId="27" xfId="54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3" fillId="0" borderId="0" xfId="54" applyFont="1" applyAlignment="1">
      <alignment horizontal="right"/>
    </xf>
    <xf numFmtId="172" fontId="40" fillId="0" borderId="0" xfId="54" applyNumberFormat="1" applyFont="1"/>
    <xf numFmtId="172" fontId="40" fillId="42" borderId="0" xfId="54" applyNumberFormat="1" applyFont="1" applyFill="1"/>
    <xf numFmtId="172" fontId="40" fillId="0" borderId="0" xfId="54" applyNumberFormat="1" applyFont="1" applyAlignment="1">
      <alignment horizontal="right"/>
    </xf>
    <xf numFmtId="172" fontId="47" fillId="0" borderId="0" xfId="54" applyNumberFormat="1" applyFont="1" applyAlignment="1">
      <alignment horizontal="right" indent="1"/>
    </xf>
    <xf numFmtId="172" fontId="40" fillId="0" borderId="0" xfId="54" applyNumberFormat="1" applyFont="1" applyAlignment="1">
      <alignment horizontal="right" indent="1"/>
    </xf>
    <xf numFmtId="172" fontId="40" fillId="0" borderId="0" xfId="54" applyNumberFormat="1" applyFont="1" applyAlignment="1">
      <alignment vertical="center"/>
    </xf>
    <xf numFmtId="172" fontId="47" fillId="0" borderId="0" xfId="54" applyNumberFormat="1" applyFont="1"/>
    <xf numFmtId="172" fontId="40" fillId="0" borderId="0" xfId="54" applyNumberFormat="1" applyFont="1" applyBorder="1"/>
    <xf numFmtId="172" fontId="40" fillId="0" borderId="30" xfId="54" applyNumberFormat="1" applyFont="1" applyBorder="1"/>
    <xf numFmtId="49" fontId="40" fillId="0" borderId="0" xfId="54" applyNumberFormat="1" applyFont="1" applyFill="1" applyBorder="1" applyAlignment="1">
      <alignment horizontal="left" vertical="center" wrapText="1"/>
    </xf>
    <xf numFmtId="49" fontId="40" fillId="0" borderId="28" xfId="54" applyNumberFormat="1" applyFont="1" applyFill="1" applyBorder="1" applyAlignment="1">
      <alignment horizontal="left" vertical="center" wrapText="1"/>
    </xf>
    <xf numFmtId="49" fontId="40" fillId="0" borderId="29" xfId="54" applyNumberFormat="1" applyFont="1" applyFill="1" applyBorder="1" applyAlignment="1">
      <alignment horizontal="left" vertical="center" wrapText="1"/>
    </xf>
    <xf numFmtId="169" fontId="40" fillId="0" borderId="0" xfId="54" applyNumberFormat="1" applyFont="1" applyFill="1" applyBorder="1" applyAlignment="1">
      <alignment horizontal="left" vertical="center" wrapText="1"/>
    </xf>
    <xf numFmtId="172" fontId="39" fillId="0" borderId="0" xfId="54" applyNumberFormat="1"/>
    <xf numFmtId="0" fontId="40" fillId="0" borderId="29" xfId="54" applyFont="1" applyBorder="1" applyAlignment="1">
      <alignment horizontal="left" vertical="top" wrapText="1" indent="1"/>
    </xf>
    <xf numFmtId="172" fontId="40" fillId="0" borderId="0" xfId="54" applyNumberFormat="1" applyFont="1" applyAlignment="1"/>
    <xf numFmtId="172" fontId="40" fillId="0" borderId="0" xfId="54" applyNumberFormat="1" applyFont="1" applyFill="1" applyAlignment="1"/>
    <xf numFmtId="172" fontId="40" fillId="0" borderId="0" xfId="54" applyNumberFormat="1" applyFont="1" applyFill="1" applyBorder="1" applyAlignment="1"/>
    <xf numFmtId="172" fontId="47" fillId="0" borderId="0" xfId="54" applyNumberFormat="1" applyFont="1" applyAlignment="1">
      <alignment horizontal="right"/>
    </xf>
    <xf numFmtId="172" fontId="40" fillId="0" borderId="0" xfId="54" applyNumberFormat="1" applyFont="1" applyFill="1" applyAlignment="1">
      <alignment horizontal="right"/>
    </xf>
    <xf numFmtId="172" fontId="40" fillId="0" borderId="0" xfId="54" applyNumberFormat="1" applyFont="1" applyFill="1" applyBorder="1" applyAlignment="1">
      <alignment horizontal="right"/>
    </xf>
    <xf numFmtId="172" fontId="40" fillId="0" borderId="0" xfId="54" applyNumberFormat="1" applyFont="1" applyBorder="1" applyAlignment="1">
      <alignment horizontal="right"/>
    </xf>
    <xf numFmtId="172" fontId="40" fillId="0" borderId="38" xfId="54" applyNumberFormat="1" applyFont="1" applyBorder="1" applyAlignment="1">
      <alignment horizontal="right"/>
    </xf>
    <xf numFmtId="172" fontId="40" fillId="0" borderId="0" xfId="54" applyNumberFormat="1" applyFont="1" applyBorder="1" applyAlignment="1"/>
    <xf numFmtId="172" fontId="40" fillId="37" borderId="0" xfId="0" applyNumberFormat="1" applyFont="1" applyFill="1" applyAlignment="1">
      <alignment horizontal="right" vertical="center"/>
    </xf>
    <xf numFmtId="172" fontId="40" fillId="0" borderId="30" xfId="54" applyNumberFormat="1" applyFont="1" applyBorder="1" applyAlignment="1"/>
    <xf numFmtId="172" fontId="40" fillId="0" borderId="30" xfId="54" applyNumberFormat="1" applyFont="1" applyFill="1" applyBorder="1" applyAlignment="1"/>
    <xf numFmtId="172" fontId="47" fillId="0" borderId="0" xfId="55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3" applyAlignment="1">
      <alignment horizontal="left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40" fillId="41" borderId="26" xfId="54" applyNumberFormat="1" applyFont="1" applyFill="1" applyBorder="1" applyAlignment="1">
      <alignment horizontal="center" vertical="center" wrapText="1"/>
    </xf>
    <xf numFmtId="49" fontId="40" fillId="41" borderId="27" xfId="54" applyNumberFormat="1" applyFont="1" applyFill="1" applyBorder="1" applyAlignment="1">
      <alignment horizontal="center" vertical="center" wrapText="1"/>
    </xf>
    <xf numFmtId="49" fontId="9" fillId="39" borderId="0" xfId="54" applyNumberFormat="1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0" fontId="11" fillId="41" borderId="27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/>
    </xf>
    <xf numFmtId="0" fontId="40" fillId="41" borderId="35" xfId="54" applyNumberFormat="1" applyFont="1" applyFill="1" applyBorder="1" applyAlignment="1">
      <alignment horizontal="center" vertical="center" wrapText="1"/>
    </xf>
    <xf numFmtId="0" fontId="11" fillId="41" borderId="35" xfId="0" applyNumberFormat="1" applyFont="1" applyFill="1" applyBorder="1" applyAlignment="1">
      <alignment horizontal="center"/>
    </xf>
    <xf numFmtId="49" fontId="40" fillId="41" borderId="32" xfId="0" applyNumberFormat="1" applyFont="1" applyFill="1" applyBorder="1" applyAlignment="1">
      <alignment horizontal="center" vertical="center" wrapText="1"/>
    </xf>
    <xf numFmtId="49" fontId="40" fillId="41" borderId="37" xfId="0" applyNumberFormat="1" applyFont="1" applyFill="1" applyBorder="1" applyAlignment="1">
      <alignment horizontal="center" vertical="center" wrapText="1"/>
    </xf>
    <xf numFmtId="49" fontId="40" fillId="41" borderId="33" xfId="0" applyNumberFormat="1" applyFont="1" applyFill="1" applyBorder="1" applyAlignment="1">
      <alignment horizontal="center" vertical="center" wrapText="1"/>
    </xf>
    <xf numFmtId="49" fontId="40" fillId="41" borderId="38" xfId="0" applyNumberFormat="1" applyFont="1" applyFill="1" applyBorder="1" applyAlignment="1">
      <alignment horizontal="center" vertical="center" wrapText="1"/>
    </xf>
    <xf numFmtId="49" fontId="40" fillId="41" borderId="34" xfId="0" applyNumberFormat="1" applyFont="1" applyFill="1" applyBorder="1" applyAlignment="1">
      <alignment horizontal="center" vertical="center" wrapText="1"/>
    </xf>
    <xf numFmtId="49" fontId="40" fillId="41" borderId="36" xfId="0" applyNumberFormat="1" applyFont="1" applyFill="1" applyBorder="1" applyAlignment="1">
      <alignment horizontal="center" vertical="center" wrapText="1"/>
    </xf>
    <xf numFmtId="0" fontId="0" fillId="41" borderId="27" xfId="0" applyFill="1" applyBorder="1" applyAlignment="1">
      <alignment horizontal="center" vertical="center"/>
    </xf>
    <xf numFmtId="49" fontId="3" fillId="0" borderId="0" xfId="54" applyNumberFormat="1" applyFont="1" applyFill="1" applyBorder="1" applyAlignment="1">
      <alignment wrapText="1"/>
    </xf>
    <xf numFmtId="49" fontId="40" fillId="0" borderId="0" xfId="54" applyNumberFormat="1" applyFont="1" applyFill="1" applyAlignment="1">
      <alignment wrapText="1"/>
    </xf>
    <xf numFmtId="0" fontId="9" fillId="0" borderId="0" xfId="54" applyFont="1" applyAlignment="1">
      <alignment horizontal="center"/>
    </xf>
    <xf numFmtId="0" fontId="0" fillId="41" borderId="26" xfId="0" applyFill="1" applyBorder="1" applyAlignment="1">
      <alignment horizontal="center" vertical="center" wrapText="1"/>
    </xf>
    <xf numFmtId="49" fontId="40" fillId="41" borderId="35" xfId="54" applyNumberFormat="1" applyFont="1" applyFill="1" applyBorder="1" applyAlignment="1">
      <alignment horizontal="center" vertical="center" wrapText="1"/>
    </xf>
    <xf numFmtId="0" fontId="0" fillId="41" borderId="35" xfId="0" applyFill="1" applyBorder="1" applyAlignment="1">
      <alignment horizontal="center" vertical="center" wrapText="1"/>
    </xf>
    <xf numFmtId="170" fontId="40" fillId="41" borderId="26" xfId="54" applyNumberFormat="1" applyFont="1" applyFill="1" applyBorder="1" applyAlignment="1">
      <alignment horizontal="center" vertical="center" wrapText="1"/>
    </xf>
    <xf numFmtId="170" fontId="0" fillId="41" borderId="26" xfId="0" applyNumberFormat="1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/>
    </xf>
    <xf numFmtId="49" fontId="40" fillId="41" borderId="28" xfId="54" applyNumberFormat="1" applyFont="1" applyFill="1" applyBorder="1" applyAlignment="1">
      <alignment horizontal="center" vertical="center" wrapText="1"/>
    </xf>
    <xf numFmtId="49" fontId="40" fillId="41" borderId="29" xfId="54" applyNumberFormat="1" applyFont="1" applyFill="1" applyBorder="1" applyAlignment="1">
      <alignment horizontal="center" vertical="center" wrapText="1"/>
    </xf>
    <xf numFmtId="49" fontId="40" fillId="41" borderId="31" xfId="54" applyNumberFormat="1" applyFont="1" applyFill="1" applyBorder="1" applyAlignment="1">
      <alignment horizontal="center" vertical="center" wrapText="1"/>
    </xf>
    <xf numFmtId="170" fontId="40" fillId="41" borderId="32" xfId="54" applyNumberFormat="1" applyFont="1" applyFill="1" applyBorder="1" applyAlignment="1">
      <alignment horizontal="center" vertical="center" wrapText="1"/>
    </xf>
    <xf numFmtId="170" fontId="40" fillId="41" borderId="33" xfId="54" applyNumberFormat="1" applyFont="1" applyFill="1" applyBorder="1" applyAlignment="1">
      <alignment horizontal="center" vertical="center" wrapText="1"/>
    </xf>
    <xf numFmtId="170" fontId="40" fillId="41" borderId="34" xfId="54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40" fillId="41" borderId="32" xfId="54" applyFont="1" applyFill="1" applyBorder="1" applyAlignment="1">
      <alignment horizontal="center" vertical="center" wrapText="1"/>
    </xf>
    <xf numFmtId="0" fontId="11" fillId="41" borderId="33" xfId="0" applyFont="1" applyFill="1" applyBorder="1" applyAlignment="1">
      <alignment horizontal="center" vertical="center" wrapText="1"/>
    </xf>
    <xf numFmtId="0" fontId="11" fillId="41" borderId="34" xfId="0" applyFont="1" applyFill="1" applyBorder="1" applyAlignment="1">
      <alignment horizontal="center" vertical="center" wrapText="1"/>
    </xf>
    <xf numFmtId="0" fontId="40" fillId="41" borderId="33" xfId="54" applyFont="1" applyFill="1" applyBorder="1" applyAlignment="1">
      <alignment horizontal="center" vertical="center" wrapText="1"/>
    </xf>
    <xf numFmtId="0" fontId="40" fillId="41" borderId="34" xfId="54" applyFont="1" applyFill="1" applyBorder="1" applyAlignment="1">
      <alignment horizontal="center" vertical="center" wrapText="1"/>
    </xf>
    <xf numFmtId="0" fontId="40" fillId="41" borderId="37" xfId="54" applyFont="1" applyFill="1" applyBorder="1" applyAlignment="1">
      <alignment horizontal="center" vertical="center" wrapText="1"/>
    </xf>
    <xf numFmtId="0" fontId="40" fillId="41" borderId="38" xfId="54" applyFont="1" applyFill="1" applyBorder="1" applyAlignment="1">
      <alignment horizontal="center" vertical="center" wrapText="1"/>
    </xf>
    <xf numFmtId="0" fontId="40" fillId="41" borderId="36" xfId="54" applyFont="1" applyFill="1" applyBorder="1" applyAlignment="1">
      <alignment horizontal="center" vertical="center" wrapText="1"/>
    </xf>
    <xf numFmtId="49" fontId="40" fillId="41" borderId="39" xfId="54" applyNumberFormat="1" applyFont="1" applyFill="1" applyBorder="1" applyAlignment="1">
      <alignment horizontal="center" vertical="center" wrapText="1"/>
    </xf>
    <xf numFmtId="0" fontId="39" fillId="0" borderId="24" xfId="54" applyBorder="1" applyAlignment="1">
      <alignment horizontal="center"/>
    </xf>
    <xf numFmtId="0" fontId="39" fillId="0" borderId="25" xfId="54" applyBorder="1" applyAlignment="1">
      <alignment horizontal="center"/>
    </xf>
    <xf numFmtId="0" fontId="39" fillId="38" borderId="24" xfId="54" applyFill="1" applyBorder="1" applyAlignment="1">
      <alignment horizontal="center"/>
    </xf>
    <xf numFmtId="0" fontId="39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4" xfId="55" applyBorder="1" applyAlignment="1">
      <alignment horizontal="center"/>
    </xf>
    <xf numFmtId="0" fontId="3" fillId="0" borderId="25" xfId="55" applyBorder="1" applyAlignment="1">
      <alignment horizontal="center"/>
    </xf>
    <xf numFmtId="0" fontId="3" fillId="38" borderId="24" xfId="55" applyFill="1" applyBorder="1" applyAlignment="1">
      <alignment horizontal="center"/>
    </xf>
    <xf numFmtId="0" fontId="3" fillId="38" borderId="25" xfId="55" applyFill="1" applyBorder="1" applyAlignment="1">
      <alignment horizontal="center"/>
    </xf>
    <xf numFmtId="49" fontId="40" fillId="0" borderId="31" xfId="54" applyNumberFormat="1" applyFont="1" applyFill="1" applyBorder="1" applyAlignment="1">
      <alignment horizontal="left" vertical="center"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7"/>
    <cellStyle name="Standard 2 3" xfId="56"/>
    <cellStyle name="Standard 3" xfId="54"/>
    <cellStyle name="Standard 3 2" xfId="50"/>
    <cellStyle name="Standard 3 3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D9D9D9"/>
      <color rgb="FFFFFFFF"/>
      <color rgb="FFF2F2F2"/>
      <color rgb="FFEBEBEB"/>
      <color rgb="FF001E4B"/>
      <color rgb="FFCCCCCC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Grafikdaten2!$D$6:$D$11</c:f>
              <c:numCache>
                <c:formatCode>General</c:formatCode>
                <c:ptCount val="6"/>
                <c:pt idx="0">
                  <c:v>1.3260000000000001</c:v>
                </c:pt>
                <c:pt idx="1">
                  <c:v>141.77699999999999</c:v>
                </c:pt>
                <c:pt idx="2">
                  <c:v>123.905</c:v>
                </c:pt>
                <c:pt idx="3">
                  <c:v>23.498999999999999</c:v>
                </c:pt>
                <c:pt idx="4">
                  <c:v>70.382999999999996</c:v>
                </c:pt>
                <c:pt idx="5">
                  <c:v>95.477000000000004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80194560"/>
        <c:axId val="82698624"/>
      </c:barChart>
      <c:catAx>
        <c:axId val="80194560"/>
        <c:scaling>
          <c:orientation val="minMax"/>
        </c:scaling>
        <c:delete val="1"/>
        <c:axPos val="l"/>
        <c:majorTickMark val="out"/>
        <c:minorTickMark val="none"/>
        <c:tickLblPos val="nextTo"/>
        <c:crossAx val="82698624"/>
        <c:crosses val="autoZero"/>
        <c:auto val="1"/>
        <c:lblAlgn val="ctr"/>
        <c:lblOffset val="100"/>
        <c:noMultiLvlLbl val="0"/>
      </c:catAx>
      <c:valAx>
        <c:axId val="8269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0194560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Grafikdaten2!$C$6:$C$11</c:f>
              <c:numCache>
                <c:formatCode>General</c:formatCode>
                <c:ptCount val="6"/>
                <c:pt idx="0">
                  <c:v>9.6879999999999994E-2</c:v>
                </c:pt>
                <c:pt idx="1">
                  <c:v>12.22523</c:v>
                </c:pt>
                <c:pt idx="2">
                  <c:v>17.600263000000002</c:v>
                </c:pt>
                <c:pt idx="3">
                  <c:v>9.1517429999999997</c:v>
                </c:pt>
                <c:pt idx="4">
                  <c:v>12.311734</c:v>
                </c:pt>
                <c:pt idx="5">
                  <c:v>38.913890000000002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88634112"/>
        <c:axId val="88635648"/>
      </c:barChart>
      <c:catAx>
        <c:axId val="88634112"/>
        <c:scaling>
          <c:orientation val="minMax"/>
        </c:scaling>
        <c:delete val="1"/>
        <c:axPos val="r"/>
        <c:majorTickMark val="out"/>
        <c:minorTickMark val="none"/>
        <c:tickLblPos val="nextTo"/>
        <c:crossAx val="88635648"/>
        <c:crosses val="autoZero"/>
        <c:auto val="1"/>
        <c:lblAlgn val="ctr"/>
        <c:lblOffset val="100"/>
        <c:noMultiLvlLbl val="0"/>
      </c:catAx>
      <c:valAx>
        <c:axId val="88635648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63411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6</xdr:col>
      <xdr:colOff>871875</xdr:colOff>
      <xdr:row>53</xdr:row>
      <xdr:rowOff>70275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129675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8</xdr:row>
      <xdr:rowOff>9525</xdr:rowOff>
    </xdr:from>
    <xdr:to>
      <xdr:col>4</xdr:col>
      <xdr:colOff>495300</xdr:colOff>
      <xdr:row>9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39686</xdr:colOff>
      <xdr:row>18</xdr:row>
      <xdr:rowOff>55562</xdr:rowOff>
    </xdr:from>
    <xdr:to>
      <xdr:col>4</xdr:col>
      <xdr:colOff>658811</xdr:colOff>
      <xdr:row>22</xdr:row>
      <xdr:rowOff>119062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25686" y="3000375"/>
          <a:ext cx="138112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11</xdr:row>
      <xdr:rowOff>80957</xdr:rowOff>
    </xdr:from>
    <xdr:to>
      <xdr:col>4</xdr:col>
      <xdr:colOff>628650</xdr:colOff>
      <xdr:row>14</xdr:row>
      <xdr:rowOff>26982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1914520"/>
          <a:ext cx="1285875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15</xdr:row>
      <xdr:rowOff>79375</xdr:rowOff>
    </xdr:from>
    <xdr:to>
      <xdr:col>4</xdr:col>
      <xdr:colOff>685800</xdr:colOff>
      <xdr:row>17</xdr:row>
      <xdr:rowOff>50800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547938"/>
          <a:ext cx="137160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22</xdr:row>
      <xdr:rowOff>95250</xdr:rowOff>
    </xdr:from>
    <xdr:to>
      <xdr:col>4</xdr:col>
      <xdr:colOff>409575</xdr:colOff>
      <xdr:row>27</xdr:row>
      <xdr:rowOff>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675063"/>
          <a:ext cx="962025" cy="69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179387</xdr:colOff>
      <xdr:row>26</xdr:row>
      <xdr:rowOff>22225</xdr:rowOff>
    </xdr:from>
    <xdr:to>
      <xdr:col>4</xdr:col>
      <xdr:colOff>531812</xdr:colOff>
      <xdr:row>30</xdr:row>
      <xdr:rowOff>104775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65387" y="4237038"/>
          <a:ext cx="1114425" cy="717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  <xdr:twoCellAnchor>
    <xdr:from>
      <xdr:col>4</xdr:col>
      <xdr:colOff>549274</xdr:colOff>
      <xdr:row>6</xdr:row>
      <xdr:rowOff>25400</xdr:rowOff>
    </xdr:from>
    <xdr:to>
      <xdr:col>7</xdr:col>
      <xdr:colOff>603274</xdr:colOff>
      <xdr:row>31</xdr:row>
      <xdr:rowOff>126999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6</xdr:row>
      <xdr:rowOff>7937</xdr:rowOff>
    </xdr:from>
    <xdr:to>
      <xdr:col>3</xdr:col>
      <xdr:colOff>125438</xdr:colOff>
      <xdr:row>31</xdr:row>
      <xdr:rowOff>109536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311150</xdr:colOff>
      <xdr:row>31</xdr:row>
      <xdr:rowOff>84138</xdr:rowOff>
    </xdr:from>
    <xdr:to>
      <xdr:col>2</xdr:col>
      <xdr:colOff>660400</xdr:colOff>
      <xdr:row>33</xdr:row>
      <xdr:rowOff>20638</xdr:rowOff>
    </xdr:to>
    <xdr:sp macro="" textlink="">
      <xdr:nvSpPr>
        <xdr:cNvPr id="13" name="Rectangle 10"/>
        <xdr:cNvSpPr>
          <a:spLocks noChangeArrowheads="1"/>
        </xdr:cNvSpPr>
      </xdr:nvSpPr>
      <xdr:spPr bwMode="auto">
        <a:xfrm>
          <a:off x="311150" y="5180013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 sz="1000" b="1"/>
        </a:p>
      </xdr:txBody>
    </xdr:sp>
    <xdr:clientData/>
  </xdr:twoCellAnchor>
  <xdr:twoCellAnchor>
    <xdr:from>
      <xdr:col>5</xdr:col>
      <xdr:colOff>9525</xdr:colOff>
      <xdr:row>31</xdr:row>
      <xdr:rowOff>85725</xdr:rowOff>
    </xdr:from>
    <xdr:to>
      <xdr:col>7</xdr:col>
      <xdr:colOff>358775</xdr:colOff>
      <xdr:row>33</xdr:row>
      <xdr:rowOff>22225</xdr:rowOff>
    </xdr:to>
    <xdr:sp macro="" textlink="">
      <xdr:nvSpPr>
        <xdr:cNvPr id="14" name="Rectangle 10"/>
        <xdr:cNvSpPr>
          <a:spLocks noChangeArrowheads="1"/>
        </xdr:cNvSpPr>
      </xdr:nvSpPr>
      <xdr:spPr bwMode="auto">
        <a:xfrm>
          <a:off x="3819525" y="5181600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 sz="1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52" t="s">
        <v>46</v>
      </c>
      <c r="B3" s="152"/>
      <c r="C3" s="152"/>
      <c r="D3" s="152"/>
    </row>
    <row r="4" spans="1:7" ht="20.25" x14ac:dyDescent="0.3">
      <c r="A4" s="152" t="s">
        <v>47</v>
      </c>
      <c r="B4" s="152"/>
      <c r="C4" s="152"/>
      <c r="D4" s="15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53" t="s">
        <v>66</v>
      </c>
      <c r="E15" s="153"/>
      <c r="F15" s="153"/>
      <c r="G15" s="153"/>
    </row>
    <row r="16" spans="1:7" ht="15" x14ac:dyDescent="0.2">
      <c r="D16" s="154" t="s">
        <v>325</v>
      </c>
      <c r="E16" s="154"/>
      <c r="F16" s="154"/>
      <c r="G16" s="154"/>
    </row>
    <row r="18" spans="1:7" ht="37.5" x14ac:dyDescent="0.5">
      <c r="A18" s="155" t="s">
        <v>86</v>
      </c>
      <c r="B18" s="156"/>
      <c r="C18" s="156"/>
      <c r="D18" s="156"/>
      <c r="E18" s="156"/>
      <c r="F18" s="156"/>
      <c r="G18" s="156"/>
    </row>
    <row r="19" spans="1:7" ht="37.5" x14ac:dyDescent="0.5">
      <c r="A19" s="155" t="s">
        <v>326</v>
      </c>
      <c r="B19" s="156"/>
      <c r="C19" s="156"/>
      <c r="D19" s="156"/>
      <c r="E19" s="156"/>
      <c r="F19" s="156"/>
      <c r="G19" s="156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57" t="s">
        <v>335</v>
      </c>
      <c r="E21" s="157"/>
      <c r="F21" s="157"/>
      <c r="G21" s="157"/>
    </row>
    <row r="22" spans="1:7" ht="16.5" x14ac:dyDescent="0.25">
      <c r="A22" s="151"/>
      <c r="B22" s="151"/>
      <c r="C22" s="151"/>
      <c r="D22" s="151"/>
      <c r="E22" s="151"/>
      <c r="F22" s="151"/>
      <c r="G22" s="151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D21:G21"/>
  </mergeCells>
  <pageMargins left="0.55118110236220474" right="0.55118110236220474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j 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59" t="s">
        <v>0</v>
      </c>
      <c r="B1" s="159"/>
      <c r="C1" s="159"/>
      <c r="D1" s="159"/>
      <c r="E1" s="159"/>
      <c r="F1" s="159"/>
      <c r="G1" s="159"/>
    </row>
    <row r="2" spans="1:7" s="52" customFormat="1" ht="15.75" x14ac:dyDescent="0.25">
      <c r="A2" s="67"/>
      <c r="B2" s="67"/>
      <c r="C2" s="67"/>
      <c r="D2" s="67"/>
      <c r="E2" s="67"/>
      <c r="F2" s="67"/>
      <c r="G2" s="67"/>
    </row>
    <row r="3" spans="1:7" s="52" customFormat="1" x14ac:dyDescent="0.2"/>
    <row r="4" spans="1:7" s="52" customFormat="1" ht="15.75" x14ac:dyDescent="0.25">
      <c r="A4" s="160" t="s">
        <v>1</v>
      </c>
      <c r="B4" s="161"/>
      <c r="C4" s="161"/>
      <c r="D4" s="161"/>
      <c r="E4" s="161"/>
      <c r="F4" s="161"/>
      <c r="G4" s="161"/>
    </row>
    <row r="5" spans="1:7" s="52" customFormat="1" x14ac:dyDescent="0.2">
      <c r="A5" s="162"/>
      <c r="B5" s="162"/>
      <c r="C5" s="162"/>
      <c r="D5" s="162"/>
      <c r="E5" s="162"/>
      <c r="F5" s="162"/>
      <c r="G5" s="162"/>
    </row>
    <row r="6" spans="1:7" s="52" customFormat="1" x14ac:dyDescent="0.2">
      <c r="A6" s="56" t="s">
        <v>67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163" t="s">
        <v>48</v>
      </c>
      <c r="B8" s="164"/>
      <c r="C8" s="164"/>
      <c r="D8" s="164"/>
      <c r="E8" s="164"/>
      <c r="F8" s="164"/>
      <c r="G8" s="164"/>
    </row>
    <row r="9" spans="1:7" s="52" customFormat="1" x14ac:dyDescent="0.2">
      <c r="A9" s="165" t="s">
        <v>4</v>
      </c>
      <c r="B9" s="164"/>
      <c r="C9" s="164"/>
      <c r="D9" s="164"/>
      <c r="E9" s="164"/>
      <c r="F9" s="164"/>
      <c r="G9" s="164"/>
    </row>
    <row r="10" spans="1:7" s="52" customFormat="1" ht="5.25" customHeight="1" x14ac:dyDescent="0.2">
      <c r="A10" s="57"/>
    </row>
    <row r="11" spans="1:7" s="52" customFormat="1" ht="12.75" customHeight="1" x14ac:dyDescent="0.2">
      <c r="A11" s="158" t="s">
        <v>2</v>
      </c>
      <c r="B11" s="158"/>
      <c r="C11" s="158"/>
      <c r="D11" s="158"/>
      <c r="E11" s="158"/>
      <c r="F11" s="158"/>
      <c r="G11" s="158"/>
    </row>
    <row r="12" spans="1:7" s="52" customFormat="1" x14ac:dyDescent="0.2">
      <c r="A12" s="165" t="s">
        <v>3</v>
      </c>
      <c r="B12" s="164"/>
      <c r="C12" s="164"/>
      <c r="D12" s="164"/>
      <c r="E12" s="164"/>
      <c r="F12" s="164"/>
      <c r="G12" s="164"/>
    </row>
    <row r="13" spans="1:7" s="52" customFormat="1" x14ac:dyDescent="0.2">
      <c r="A13" s="57"/>
    </row>
    <row r="14" spans="1:7" s="52" customFormat="1" ht="12.75" customHeight="1" x14ac:dyDescent="0.2"/>
    <row r="15" spans="1:7" s="52" customFormat="1" ht="12.75" customHeight="1" x14ac:dyDescent="0.2">
      <c r="A15" s="163" t="s">
        <v>49</v>
      </c>
      <c r="B15" s="164"/>
      <c r="C15" s="164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166" t="s">
        <v>76</v>
      </c>
      <c r="B17" s="164"/>
      <c r="C17" s="164"/>
      <c r="D17" s="53"/>
      <c r="E17" s="53"/>
      <c r="F17" s="53"/>
      <c r="G17" s="53"/>
    </row>
    <row r="18" spans="1:7" s="52" customFormat="1" x14ac:dyDescent="0.2">
      <c r="A18" s="58" t="s">
        <v>60</v>
      </c>
      <c r="B18" s="166" t="s">
        <v>77</v>
      </c>
      <c r="C18" s="164"/>
      <c r="D18" s="53"/>
      <c r="E18" s="53"/>
      <c r="F18" s="53"/>
      <c r="G18" s="53"/>
    </row>
    <row r="19" spans="1:7" s="52" customFormat="1" ht="12.75" customHeight="1" x14ac:dyDescent="0.2">
      <c r="A19" s="53" t="s">
        <v>61</v>
      </c>
      <c r="B19" s="167" t="s">
        <v>78</v>
      </c>
      <c r="C19" s="164"/>
      <c r="D19" s="164"/>
      <c r="E19" s="53"/>
      <c r="F19" s="53"/>
      <c r="G19" s="53"/>
    </row>
    <row r="20" spans="1:7" s="52" customFormat="1" ht="12.75" customHeight="1" x14ac:dyDescent="0.2">
      <c r="A20" s="61"/>
      <c r="B20" s="63"/>
      <c r="C20" s="62"/>
      <c r="D20" s="62"/>
      <c r="E20" s="61"/>
      <c r="F20" s="61"/>
      <c r="G20" s="61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163" t="s">
        <v>68</v>
      </c>
      <c r="B22" s="164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62</v>
      </c>
      <c r="B24" s="165" t="s">
        <v>63</v>
      </c>
      <c r="C24" s="164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65" t="s">
        <v>65</v>
      </c>
      <c r="C25" s="164"/>
      <c r="D25" s="53"/>
      <c r="E25" s="53"/>
      <c r="F25" s="53"/>
      <c r="G25" s="53"/>
    </row>
    <row r="26" spans="1:7" s="52" customFormat="1" x14ac:dyDescent="0.2">
      <c r="A26" s="53"/>
      <c r="B26" s="164"/>
      <c r="C26" s="164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69</v>
      </c>
      <c r="B28" s="60" t="s">
        <v>70</v>
      </c>
    </row>
    <row r="29" spans="1:7" s="52" customFormat="1" x14ac:dyDescent="0.2">
      <c r="A29" s="57"/>
    </row>
    <row r="30" spans="1:7" s="52" customFormat="1" x14ac:dyDescent="0.2"/>
    <row r="31" spans="1:7" s="52" customFormat="1" ht="27.75" customHeight="1" x14ac:dyDescent="0.2">
      <c r="A31" s="166" t="s">
        <v>331</v>
      </c>
      <c r="B31" s="164"/>
      <c r="C31" s="164"/>
      <c r="D31" s="164"/>
      <c r="E31" s="164"/>
      <c r="F31" s="164"/>
      <c r="G31" s="164"/>
    </row>
    <row r="32" spans="1:7" s="52" customFormat="1" ht="42.6" customHeight="1" x14ac:dyDescent="0.2">
      <c r="A32" s="166" t="s">
        <v>85</v>
      </c>
      <c r="B32" s="166"/>
      <c r="C32" s="166"/>
      <c r="D32" s="166"/>
      <c r="E32" s="166"/>
      <c r="F32" s="166"/>
      <c r="G32" s="166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62" t="s">
        <v>71</v>
      </c>
      <c r="B43" s="162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65" t="s">
        <v>18</v>
      </c>
      <c r="B47" s="66" t="s">
        <v>84</v>
      </c>
      <c r="C47" s="65"/>
      <c r="D47" s="65"/>
      <c r="E47" s="65"/>
      <c r="F47" s="65"/>
      <c r="G47" s="65"/>
    </row>
    <row r="48" spans="1:7" s="52" customFormat="1" x14ac:dyDescent="0.2">
      <c r="A48" s="64" t="s">
        <v>19</v>
      </c>
      <c r="B48" s="7" t="s">
        <v>7</v>
      </c>
    </row>
    <row r="49" spans="1:7" s="52" customFormat="1" x14ac:dyDescent="0.2">
      <c r="A49" s="7" t="s">
        <v>79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72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80</v>
      </c>
      <c r="B55" s="52" t="s">
        <v>81</v>
      </c>
    </row>
    <row r="56" spans="1:7" x14ac:dyDescent="0.2">
      <c r="A56" s="7" t="s">
        <v>82</v>
      </c>
      <c r="B56" s="51" t="s">
        <v>83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5118110236220474" right="0.55118110236220474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j 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zoomScaleNormal="100" workbookViewId="0"/>
  </sheetViews>
  <sheetFormatPr baseColWidth="10" defaultRowHeight="12.75" x14ac:dyDescent="0.2"/>
  <sheetData>
    <row r="2" spans="1:8" ht="17.25" x14ac:dyDescent="0.25">
      <c r="A2" s="168" t="s">
        <v>330</v>
      </c>
      <c r="B2" s="169"/>
      <c r="C2" s="169"/>
      <c r="D2" s="169"/>
      <c r="E2" s="169"/>
      <c r="F2" s="169"/>
      <c r="G2" s="169"/>
      <c r="H2" s="169"/>
    </row>
    <row r="3" spans="1:8" ht="14.25" x14ac:dyDescent="0.2">
      <c r="A3" s="170" t="s">
        <v>304</v>
      </c>
      <c r="B3" s="170"/>
      <c r="C3" s="170"/>
      <c r="D3" s="170"/>
      <c r="E3" s="170"/>
      <c r="F3" s="170"/>
      <c r="G3" s="170"/>
      <c r="H3" s="170"/>
    </row>
    <row r="6" spans="1:8" x14ac:dyDescent="0.2">
      <c r="A6" s="169" t="s">
        <v>296</v>
      </c>
      <c r="B6" s="169"/>
      <c r="C6" s="169"/>
      <c r="F6" s="169" t="s">
        <v>87</v>
      </c>
      <c r="G6" s="169"/>
      <c r="H6" s="169"/>
    </row>
    <row r="35" spans="1:1" x14ac:dyDescent="0.2">
      <c r="A35" s="79" t="s">
        <v>267</v>
      </c>
    </row>
    <row r="36" spans="1:1" x14ac:dyDescent="0.2">
      <c r="A36" s="80" t="s">
        <v>268</v>
      </c>
    </row>
    <row r="37" spans="1:1" x14ac:dyDescent="0.2">
      <c r="A37" s="80" t="s">
        <v>269</v>
      </c>
    </row>
    <row r="38" spans="1:1" x14ac:dyDescent="0.2">
      <c r="A38" s="80" t="s">
        <v>270</v>
      </c>
    </row>
    <row r="39" spans="1:1" x14ac:dyDescent="0.2">
      <c r="A39" s="115" t="s">
        <v>306</v>
      </c>
    </row>
    <row r="40" spans="1:1" x14ac:dyDescent="0.2">
      <c r="A40" s="81" t="s">
        <v>305</v>
      </c>
    </row>
  </sheetData>
  <mergeCells count="4">
    <mergeCell ref="A2:H2"/>
    <mergeCell ref="A3:H3"/>
    <mergeCell ref="A6:C6"/>
    <mergeCell ref="F6:H6"/>
  </mergeCells>
  <pageMargins left="0.55118110236220474" right="0.55118110236220474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17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zoomScale="120" zoomScaleNormal="120" workbookViewId="0">
      <selection sqref="A1:E1"/>
    </sheetView>
  </sheetViews>
  <sheetFormatPr baseColWidth="10" defaultColWidth="11.42578125" defaultRowHeight="12.75" x14ac:dyDescent="0.2"/>
  <cols>
    <col min="1" max="1" width="37.5703125" style="73" customWidth="1"/>
    <col min="2" max="2" width="10.28515625" style="74" customWidth="1"/>
    <col min="3" max="3" width="14.7109375" style="73" customWidth="1"/>
    <col min="4" max="4" width="16.42578125" style="73" customWidth="1"/>
    <col min="5" max="5" width="13.8554687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">
      <c r="A1" s="173" t="s">
        <v>327</v>
      </c>
      <c r="B1" s="173"/>
      <c r="C1" s="173"/>
      <c r="D1" s="173"/>
      <c r="E1" s="173"/>
    </row>
    <row r="2" spans="1:8" ht="12.75" customHeight="1" x14ac:dyDescent="0.2">
      <c r="A2" s="173" t="s">
        <v>100</v>
      </c>
      <c r="B2" s="173"/>
      <c r="C2" s="173"/>
      <c r="D2" s="173"/>
      <c r="E2" s="173"/>
    </row>
    <row r="3" spans="1:8" ht="6.75" customHeight="1" x14ac:dyDescent="0.2">
      <c r="A3" s="72"/>
      <c r="B3" s="72"/>
      <c r="C3" s="72"/>
      <c r="D3" s="72"/>
      <c r="E3" s="72"/>
    </row>
    <row r="4" spans="1:8" ht="12.75" customHeight="1" x14ac:dyDescent="0.2">
      <c r="A4" s="177" t="s">
        <v>102</v>
      </c>
      <c r="B4" s="171" t="s">
        <v>103</v>
      </c>
      <c r="C4" s="179" t="s">
        <v>288</v>
      </c>
      <c r="D4" s="179"/>
      <c r="E4" s="180"/>
      <c r="H4" s="78"/>
    </row>
    <row r="5" spans="1:8" ht="12.75" customHeight="1" x14ac:dyDescent="0.2">
      <c r="A5" s="178"/>
      <c r="B5" s="176"/>
      <c r="C5" s="181" t="s">
        <v>289</v>
      </c>
      <c r="D5" s="181"/>
      <c r="E5" s="182"/>
    </row>
    <row r="6" spans="1:8" ht="12.75" customHeight="1" x14ac:dyDescent="0.2">
      <c r="A6" s="178"/>
      <c r="B6" s="176"/>
      <c r="C6" s="181" t="s">
        <v>290</v>
      </c>
      <c r="D6" s="181"/>
      <c r="E6" s="182"/>
    </row>
    <row r="7" spans="1:8" ht="12.75" customHeight="1" x14ac:dyDescent="0.2">
      <c r="A7" s="178"/>
      <c r="B7" s="176"/>
      <c r="C7" s="181" t="s">
        <v>291</v>
      </c>
      <c r="D7" s="181"/>
      <c r="E7" s="182"/>
    </row>
    <row r="8" spans="1:8" ht="12.75" customHeight="1" x14ac:dyDescent="0.2">
      <c r="A8" s="178"/>
      <c r="B8" s="176"/>
      <c r="C8" s="181" t="s">
        <v>292</v>
      </c>
      <c r="D8" s="181"/>
      <c r="E8" s="182"/>
    </row>
    <row r="9" spans="1:8" ht="12.75" customHeight="1" x14ac:dyDescent="0.2">
      <c r="A9" s="178"/>
      <c r="B9" s="176"/>
      <c r="C9" s="183" t="s">
        <v>293</v>
      </c>
      <c r="D9" s="183"/>
      <c r="E9" s="184"/>
    </row>
    <row r="10" spans="1:8" x14ac:dyDescent="0.2">
      <c r="A10" s="178"/>
      <c r="B10" s="176"/>
      <c r="C10" s="171" t="s">
        <v>263</v>
      </c>
      <c r="D10" s="171" t="s">
        <v>104</v>
      </c>
      <c r="E10" s="172"/>
    </row>
    <row r="11" spans="1:8" x14ac:dyDescent="0.2">
      <c r="A11" s="178"/>
      <c r="B11" s="176"/>
      <c r="C11" s="174"/>
      <c r="D11" s="171" t="s">
        <v>271</v>
      </c>
      <c r="E11" s="172" t="s">
        <v>272</v>
      </c>
    </row>
    <row r="12" spans="1:8" x14ac:dyDescent="0.2">
      <c r="A12" s="178"/>
      <c r="B12" s="176"/>
      <c r="C12" s="174"/>
      <c r="D12" s="174"/>
      <c r="E12" s="175"/>
    </row>
    <row r="13" spans="1:8" ht="9.75" customHeight="1" x14ac:dyDescent="0.2">
      <c r="A13" s="96" t="s">
        <v>101</v>
      </c>
      <c r="B13" s="97" t="s">
        <v>101</v>
      </c>
      <c r="C13" s="97" t="s">
        <v>101</v>
      </c>
      <c r="D13" s="97" t="s">
        <v>101</v>
      </c>
      <c r="E13" s="97" t="s">
        <v>101</v>
      </c>
    </row>
    <row r="14" spans="1:8" x14ac:dyDescent="0.2">
      <c r="A14" s="96" t="s">
        <v>106</v>
      </c>
      <c r="B14" s="97" t="s">
        <v>107</v>
      </c>
      <c r="C14" s="123">
        <v>48354</v>
      </c>
      <c r="D14" s="123">
        <v>32476</v>
      </c>
      <c r="E14" s="123">
        <v>15878</v>
      </c>
    </row>
    <row r="15" spans="1:8" x14ac:dyDescent="0.2">
      <c r="A15" s="99" t="s">
        <v>281</v>
      </c>
      <c r="B15" s="97" t="s">
        <v>101</v>
      </c>
      <c r="C15" s="123" t="s">
        <v>101</v>
      </c>
      <c r="D15" s="123" t="s">
        <v>101</v>
      </c>
      <c r="E15" s="123" t="s">
        <v>101</v>
      </c>
    </row>
    <row r="16" spans="1:8" x14ac:dyDescent="0.2">
      <c r="A16" s="99" t="s">
        <v>219</v>
      </c>
      <c r="B16" s="97" t="s">
        <v>107</v>
      </c>
      <c r="C16" s="124">
        <v>25476</v>
      </c>
      <c r="D16" s="123">
        <v>22421</v>
      </c>
      <c r="E16" s="123">
        <v>3054</v>
      </c>
    </row>
    <row r="17" spans="1:5" x14ac:dyDescent="0.2">
      <c r="A17" s="99" t="s">
        <v>220</v>
      </c>
      <c r="B17" s="97" t="s">
        <v>107</v>
      </c>
      <c r="C17" s="123">
        <v>6887</v>
      </c>
      <c r="D17" s="123">
        <v>2909</v>
      </c>
      <c r="E17" s="123">
        <v>3978</v>
      </c>
    </row>
    <row r="18" spans="1:5" x14ac:dyDescent="0.2">
      <c r="A18" s="99" t="s">
        <v>221</v>
      </c>
      <c r="B18" s="97" t="s">
        <v>107</v>
      </c>
      <c r="C18" s="123">
        <v>14172</v>
      </c>
      <c r="D18" s="123">
        <v>5851</v>
      </c>
      <c r="E18" s="123">
        <v>8321</v>
      </c>
    </row>
    <row r="19" spans="1:5" x14ac:dyDescent="0.2">
      <c r="A19" s="99" t="s">
        <v>222</v>
      </c>
      <c r="B19" s="97" t="s">
        <v>107</v>
      </c>
      <c r="C19" s="123">
        <v>1819</v>
      </c>
      <c r="D19" s="123">
        <v>1294</v>
      </c>
      <c r="E19" s="123">
        <v>525</v>
      </c>
    </row>
    <row r="20" spans="1:5" x14ac:dyDescent="0.2">
      <c r="A20" s="96" t="s">
        <v>108</v>
      </c>
      <c r="B20" s="97" t="s">
        <v>107</v>
      </c>
      <c r="C20" s="123">
        <v>51749</v>
      </c>
      <c r="D20" s="123">
        <v>32830</v>
      </c>
      <c r="E20" s="123">
        <v>18919</v>
      </c>
    </row>
    <row r="21" spans="1:5" x14ac:dyDescent="0.2">
      <c r="A21" s="96" t="s">
        <v>303</v>
      </c>
      <c r="B21" s="97" t="s">
        <v>273</v>
      </c>
      <c r="C21" s="124">
        <v>90299741</v>
      </c>
      <c r="D21" s="123">
        <v>2604506</v>
      </c>
      <c r="E21" s="123">
        <v>87695235</v>
      </c>
    </row>
    <row r="22" spans="1:5" x14ac:dyDescent="0.2">
      <c r="A22" s="99" t="s">
        <v>223</v>
      </c>
      <c r="B22" s="97"/>
      <c r="C22" s="125"/>
      <c r="D22" s="125"/>
      <c r="E22" s="123"/>
    </row>
    <row r="23" spans="1:5" x14ac:dyDescent="0.2">
      <c r="A23" s="99" t="s">
        <v>307</v>
      </c>
      <c r="B23" s="97" t="s">
        <v>273</v>
      </c>
      <c r="C23" s="126" t="s">
        <v>109</v>
      </c>
      <c r="D23" s="126" t="s">
        <v>109</v>
      </c>
      <c r="E23" s="123">
        <v>20036117</v>
      </c>
    </row>
    <row r="24" spans="1:5" x14ac:dyDescent="0.2">
      <c r="A24" s="99" t="s">
        <v>302</v>
      </c>
      <c r="B24" s="97"/>
      <c r="C24" s="126"/>
      <c r="D24" s="126"/>
      <c r="E24" s="123"/>
    </row>
    <row r="25" spans="1:5" x14ac:dyDescent="0.2">
      <c r="A25" s="99" t="s">
        <v>308</v>
      </c>
      <c r="B25" s="98" t="s">
        <v>273</v>
      </c>
      <c r="C25" s="126" t="s">
        <v>109</v>
      </c>
      <c r="D25" s="126" t="s">
        <v>109</v>
      </c>
      <c r="E25" s="123">
        <v>84848548</v>
      </c>
    </row>
    <row r="26" spans="1:5" x14ac:dyDescent="0.2">
      <c r="A26" s="99" t="s">
        <v>309</v>
      </c>
      <c r="B26" s="97" t="s">
        <v>273</v>
      </c>
      <c r="C26" s="126" t="s">
        <v>109</v>
      </c>
      <c r="D26" s="126" t="s">
        <v>109</v>
      </c>
      <c r="E26" s="123">
        <v>2846687</v>
      </c>
    </row>
    <row r="27" spans="1:5" x14ac:dyDescent="0.2">
      <c r="A27" s="96" t="s">
        <v>110</v>
      </c>
      <c r="B27" s="97" t="s">
        <v>273</v>
      </c>
      <c r="C27" s="124">
        <v>297707</v>
      </c>
      <c r="D27" s="123">
        <v>2249</v>
      </c>
      <c r="E27" s="123">
        <v>295458</v>
      </c>
    </row>
    <row r="28" spans="1:5" x14ac:dyDescent="0.2">
      <c r="A28" s="96" t="s">
        <v>111</v>
      </c>
      <c r="B28" s="97" t="s">
        <v>107</v>
      </c>
      <c r="C28" s="123">
        <v>456367</v>
      </c>
      <c r="D28" s="123">
        <v>54562</v>
      </c>
      <c r="E28" s="123">
        <v>401804</v>
      </c>
    </row>
    <row r="29" spans="1:5" x14ac:dyDescent="0.2">
      <c r="A29" s="99" t="s">
        <v>223</v>
      </c>
      <c r="B29" s="97"/>
      <c r="C29" s="123"/>
      <c r="D29" s="123"/>
      <c r="E29" s="123"/>
    </row>
    <row r="30" spans="1:5" x14ac:dyDescent="0.2">
      <c r="A30" s="99" t="s">
        <v>224</v>
      </c>
      <c r="B30" s="97" t="s">
        <v>107</v>
      </c>
      <c r="C30" s="126" t="s">
        <v>109</v>
      </c>
      <c r="D30" s="126" t="s">
        <v>109</v>
      </c>
      <c r="E30" s="123">
        <v>151005</v>
      </c>
    </row>
    <row r="31" spans="1:5" x14ac:dyDescent="0.2">
      <c r="A31" s="99" t="s">
        <v>225</v>
      </c>
      <c r="B31" s="97" t="s">
        <v>101</v>
      </c>
      <c r="C31" s="123" t="s">
        <v>101</v>
      </c>
      <c r="D31" s="123" t="s">
        <v>101</v>
      </c>
      <c r="E31" s="123"/>
    </row>
    <row r="32" spans="1:5" ht="22.5" x14ac:dyDescent="0.2">
      <c r="A32" s="103" t="s">
        <v>324</v>
      </c>
      <c r="B32" s="97" t="s">
        <v>107</v>
      </c>
      <c r="C32" s="123">
        <v>49996</v>
      </c>
      <c r="D32" s="123">
        <v>33689</v>
      </c>
      <c r="E32" s="123">
        <v>16307</v>
      </c>
    </row>
    <row r="33" spans="1:5" x14ac:dyDescent="0.2">
      <c r="A33" s="100" t="s">
        <v>223</v>
      </c>
      <c r="B33" s="97"/>
      <c r="C33" s="125"/>
      <c r="D33" s="125"/>
      <c r="E33" s="123"/>
    </row>
    <row r="34" spans="1:5" x14ac:dyDescent="0.2">
      <c r="A34" s="100" t="s">
        <v>226</v>
      </c>
      <c r="B34" s="97" t="s">
        <v>107</v>
      </c>
      <c r="C34" s="126" t="s">
        <v>109</v>
      </c>
      <c r="D34" s="126" t="s">
        <v>109</v>
      </c>
      <c r="E34" s="123">
        <v>2413</v>
      </c>
    </row>
    <row r="35" spans="1:5" s="114" customFormat="1" x14ac:dyDescent="0.2">
      <c r="A35" s="99" t="s">
        <v>112</v>
      </c>
      <c r="B35" s="83" t="s">
        <v>107</v>
      </c>
      <c r="C35" s="125">
        <v>406371</v>
      </c>
      <c r="D35" s="125">
        <v>20874</v>
      </c>
      <c r="E35" s="125">
        <v>385497</v>
      </c>
    </row>
    <row r="36" spans="1:5" x14ac:dyDescent="0.2">
      <c r="A36" s="100" t="s">
        <v>282</v>
      </c>
      <c r="B36" s="97" t="s">
        <v>101</v>
      </c>
      <c r="C36" s="123" t="s">
        <v>101</v>
      </c>
      <c r="D36" s="123" t="s">
        <v>101</v>
      </c>
      <c r="E36" s="123"/>
    </row>
    <row r="37" spans="1:5" x14ac:dyDescent="0.2">
      <c r="A37" s="100" t="s">
        <v>227</v>
      </c>
      <c r="B37" s="97" t="s">
        <v>107</v>
      </c>
      <c r="C37" s="126" t="s">
        <v>109</v>
      </c>
      <c r="D37" s="126" t="s">
        <v>109</v>
      </c>
      <c r="E37" s="123">
        <v>148592</v>
      </c>
    </row>
    <row r="38" spans="1:5" x14ac:dyDescent="0.2">
      <c r="A38" s="100" t="s">
        <v>228</v>
      </c>
      <c r="B38" s="97" t="s">
        <v>107</v>
      </c>
      <c r="C38" s="126" t="s">
        <v>109</v>
      </c>
      <c r="D38" s="126" t="s">
        <v>109</v>
      </c>
      <c r="E38" s="123">
        <v>9569</v>
      </c>
    </row>
    <row r="39" spans="1:5" x14ac:dyDescent="0.2">
      <c r="A39" s="100" t="s">
        <v>229</v>
      </c>
      <c r="B39" s="97" t="s">
        <v>107</v>
      </c>
      <c r="C39" s="126" t="s">
        <v>109</v>
      </c>
      <c r="D39" s="126" t="s">
        <v>109</v>
      </c>
      <c r="E39" s="123">
        <v>69313</v>
      </c>
    </row>
    <row r="40" spans="1:5" x14ac:dyDescent="0.2">
      <c r="A40" s="100" t="s">
        <v>230</v>
      </c>
      <c r="B40" s="97" t="s">
        <v>107</v>
      </c>
      <c r="C40" s="126" t="s">
        <v>109</v>
      </c>
      <c r="D40" s="126" t="s">
        <v>109</v>
      </c>
      <c r="E40" s="123">
        <v>42544</v>
      </c>
    </row>
    <row r="41" spans="1:5" x14ac:dyDescent="0.2">
      <c r="A41" s="100" t="s">
        <v>231</v>
      </c>
      <c r="B41" s="97" t="s">
        <v>107</v>
      </c>
      <c r="C41" s="126" t="s">
        <v>109</v>
      </c>
      <c r="D41" s="126" t="s">
        <v>109</v>
      </c>
      <c r="E41" s="123">
        <v>324926</v>
      </c>
    </row>
    <row r="42" spans="1:5" ht="22.5" x14ac:dyDescent="0.2">
      <c r="A42" s="102" t="s">
        <v>232</v>
      </c>
      <c r="B42" s="97" t="s">
        <v>113</v>
      </c>
      <c r="C42" s="123">
        <v>89</v>
      </c>
      <c r="D42" s="123">
        <v>38.299999999999997</v>
      </c>
      <c r="E42" s="123">
        <v>95.9</v>
      </c>
    </row>
    <row r="43" spans="1:5" ht="22.5" x14ac:dyDescent="0.2">
      <c r="A43" s="102" t="s">
        <v>233</v>
      </c>
      <c r="B43" s="97" t="s">
        <v>113</v>
      </c>
      <c r="C43" s="126" t="s">
        <v>109</v>
      </c>
      <c r="D43" s="126" t="s">
        <v>109</v>
      </c>
      <c r="E43" s="123">
        <v>37.6</v>
      </c>
    </row>
    <row r="44" spans="1:5" ht="22.5" x14ac:dyDescent="0.2">
      <c r="A44" s="102" t="s">
        <v>234</v>
      </c>
      <c r="B44" s="97" t="s">
        <v>113</v>
      </c>
      <c r="C44" s="126" t="s">
        <v>109</v>
      </c>
      <c r="D44" s="126" t="s">
        <v>109</v>
      </c>
      <c r="E44" s="123">
        <v>38.5</v>
      </c>
    </row>
    <row r="45" spans="1:5" ht="22.5" x14ac:dyDescent="0.2">
      <c r="A45" s="102" t="s">
        <v>235</v>
      </c>
      <c r="B45" s="97" t="s">
        <v>113</v>
      </c>
      <c r="C45" s="126" t="s">
        <v>109</v>
      </c>
      <c r="D45" s="126" t="s">
        <v>109</v>
      </c>
      <c r="E45" s="123">
        <v>2.5</v>
      </c>
    </row>
    <row r="46" spans="1:5" ht="22.5" x14ac:dyDescent="0.2">
      <c r="A46" s="102" t="s">
        <v>236</v>
      </c>
      <c r="B46" s="97" t="s">
        <v>113</v>
      </c>
      <c r="C46" s="126" t="s">
        <v>109</v>
      </c>
      <c r="D46" s="126" t="s">
        <v>109</v>
      </c>
      <c r="E46" s="123">
        <v>18</v>
      </c>
    </row>
    <row r="47" spans="1:5" ht="22.5" x14ac:dyDescent="0.2">
      <c r="A47" s="102" t="s">
        <v>294</v>
      </c>
      <c r="B47" s="97" t="s">
        <v>113</v>
      </c>
      <c r="C47" s="126" t="s">
        <v>109</v>
      </c>
      <c r="D47" s="126" t="s">
        <v>109</v>
      </c>
      <c r="E47" s="123">
        <v>11</v>
      </c>
    </row>
    <row r="48" spans="1:5" x14ac:dyDescent="0.2">
      <c r="A48" s="96" t="s">
        <v>114</v>
      </c>
      <c r="B48" s="97" t="s">
        <v>273</v>
      </c>
      <c r="C48" s="123">
        <v>70844212</v>
      </c>
      <c r="D48" s="123">
        <v>1302248</v>
      </c>
      <c r="E48" s="123">
        <v>69541964</v>
      </c>
    </row>
    <row r="49" spans="1:5" x14ac:dyDescent="0.2">
      <c r="A49" s="99" t="s">
        <v>225</v>
      </c>
      <c r="B49" s="97" t="s">
        <v>101</v>
      </c>
      <c r="C49" s="123"/>
      <c r="D49" s="123"/>
      <c r="E49" s="123"/>
    </row>
    <row r="50" spans="1:5" x14ac:dyDescent="0.2">
      <c r="A50" s="99" t="s">
        <v>237</v>
      </c>
      <c r="B50" s="97" t="s">
        <v>273</v>
      </c>
      <c r="C50" s="123">
        <v>17946466</v>
      </c>
      <c r="D50" s="123">
        <v>366568</v>
      </c>
      <c r="E50" s="123">
        <v>17579898</v>
      </c>
    </row>
    <row r="51" spans="1:5" x14ac:dyDescent="0.2">
      <c r="A51" s="100" t="s">
        <v>287</v>
      </c>
      <c r="B51" s="97" t="s">
        <v>101</v>
      </c>
      <c r="C51" s="127"/>
      <c r="D51" s="127"/>
      <c r="E51" s="123"/>
    </row>
    <row r="52" spans="1:5" x14ac:dyDescent="0.2">
      <c r="A52" s="100" t="s">
        <v>238</v>
      </c>
      <c r="B52" s="97" t="s">
        <v>273</v>
      </c>
      <c r="C52" s="123">
        <v>15104106</v>
      </c>
      <c r="D52" s="123">
        <v>300200</v>
      </c>
      <c r="E52" s="123">
        <v>14803906</v>
      </c>
    </row>
    <row r="53" spans="1:5" x14ac:dyDescent="0.2">
      <c r="A53" s="100" t="s">
        <v>239</v>
      </c>
      <c r="B53" s="97" t="s">
        <v>273</v>
      </c>
      <c r="C53" s="123">
        <v>2842360</v>
      </c>
      <c r="D53" s="123">
        <v>66368</v>
      </c>
      <c r="E53" s="123">
        <v>2775991</v>
      </c>
    </row>
    <row r="54" spans="1:5" x14ac:dyDescent="0.2">
      <c r="A54" s="101" t="s">
        <v>320</v>
      </c>
      <c r="B54" s="97" t="s">
        <v>101</v>
      </c>
      <c r="C54" s="123" t="s">
        <v>101</v>
      </c>
      <c r="D54" s="123" t="s">
        <v>101</v>
      </c>
      <c r="E54" s="123"/>
    </row>
    <row r="55" spans="1:5" x14ac:dyDescent="0.2">
      <c r="A55" s="101" t="s">
        <v>240</v>
      </c>
      <c r="B55" s="97" t="s">
        <v>273</v>
      </c>
      <c r="C55" s="126" t="s">
        <v>109</v>
      </c>
      <c r="D55" s="126" t="s">
        <v>109</v>
      </c>
      <c r="E55" s="123">
        <v>2557042</v>
      </c>
    </row>
    <row r="56" spans="1:5" x14ac:dyDescent="0.2">
      <c r="A56" s="101" t="s">
        <v>241</v>
      </c>
      <c r="B56" s="97" t="s">
        <v>273</v>
      </c>
      <c r="C56" s="126" t="s">
        <v>109</v>
      </c>
      <c r="D56" s="126" t="s">
        <v>109</v>
      </c>
      <c r="E56" s="123">
        <v>218950</v>
      </c>
    </row>
    <row r="57" spans="1:5" ht="22.5" x14ac:dyDescent="0.2">
      <c r="A57" s="103" t="s">
        <v>242</v>
      </c>
      <c r="B57" s="97" t="s">
        <v>273</v>
      </c>
      <c r="C57" s="123">
        <v>52897746</v>
      </c>
      <c r="D57" s="123">
        <v>935680</v>
      </c>
      <c r="E57" s="123">
        <v>51962066</v>
      </c>
    </row>
    <row r="58" spans="1:5" x14ac:dyDescent="0.2">
      <c r="A58" s="100" t="s">
        <v>286</v>
      </c>
      <c r="B58" s="97" t="s">
        <v>101</v>
      </c>
      <c r="C58" s="127" t="s">
        <v>101</v>
      </c>
      <c r="D58" s="127" t="s">
        <v>101</v>
      </c>
      <c r="E58" s="123"/>
    </row>
    <row r="59" spans="1:5" ht="22.5" x14ac:dyDescent="0.2">
      <c r="A59" s="104" t="s">
        <v>333</v>
      </c>
      <c r="B59" s="97" t="s">
        <v>273</v>
      </c>
      <c r="C59" s="126" t="s">
        <v>109</v>
      </c>
      <c r="D59" s="126" t="s">
        <v>109</v>
      </c>
      <c r="E59" s="123">
        <v>23667199</v>
      </c>
    </row>
    <row r="60" spans="1:5" x14ac:dyDescent="0.2">
      <c r="A60" s="100" t="s">
        <v>243</v>
      </c>
      <c r="B60" s="97" t="s">
        <v>273</v>
      </c>
      <c r="C60" s="126" t="s">
        <v>109</v>
      </c>
      <c r="D60" s="126" t="s">
        <v>109</v>
      </c>
      <c r="E60" s="123">
        <v>4991163</v>
      </c>
    </row>
    <row r="61" spans="1:5" ht="33.75" x14ac:dyDescent="0.2">
      <c r="A61" s="104" t="s">
        <v>244</v>
      </c>
      <c r="B61" s="97" t="s">
        <v>273</v>
      </c>
      <c r="C61" s="126" t="s">
        <v>109</v>
      </c>
      <c r="D61" s="126" t="s">
        <v>109</v>
      </c>
      <c r="E61" s="123">
        <v>23303705</v>
      </c>
    </row>
    <row r="62" spans="1:5" x14ac:dyDescent="0.2">
      <c r="A62" s="101" t="s">
        <v>245</v>
      </c>
      <c r="B62" s="97" t="s">
        <v>101</v>
      </c>
      <c r="C62" s="123" t="s">
        <v>101</v>
      </c>
      <c r="D62" s="123" t="s">
        <v>101</v>
      </c>
      <c r="E62" s="123"/>
    </row>
    <row r="63" spans="1:5" x14ac:dyDescent="0.2">
      <c r="A63" s="101" t="s">
        <v>246</v>
      </c>
      <c r="B63" s="97" t="s">
        <v>273</v>
      </c>
      <c r="C63" s="123">
        <v>4570717</v>
      </c>
      <c r="D63" s="123">
        <v>149614</v>
      </c>
      <c r="E63" s="123">
        <v>4421103</v>
      </c>
    </row>
    <row r="64" spans="1:5" x14ac:dyDescent="0.2">
      <c r="A64" s="101" t="s">
        <v>247</v>
      </c>
      <c r="B64" s="97" t="s">
        <v>273</v>
      </c>
      <c r="C64" s="126" t="s">
        <v>109</v>
      </c>
      <c r="D64" s="126" t="s">
        <v>109</v>
      </c>
      <c r="E64" s="128">
        <v>579995</v>
      </c>
    </row>
    <row r="65" spans="1:5" x14ac:dyDescent="0.2">
      <c r="A65" s="96" t="s">
        <v>115</v>
      </c>
      <c r="B65" s="97" t="s">
        <v>101</v>
      </c>
      <c r="C65" s="127" t="s">
        <v>101</v>
      </c>
      <c r="D65" s="127" t="s">
        <v>101</v>
      </c>
      <c r="E65" s="123"/>
    </row>
    <row r="66" spans="1:5" x14ac:dyDescent="0.2">
      <c r="A66" s="99" t="s">
        <v>248</v>
      </c>
      <c r="B66" s="97" t="s">
        <v>273</v>
      </c>
      <c r="C66" s="123">
        <v>6370395</v>
      </c>
      <c r="D66" s="123">
        <v>950940</v>
      </c>
      <c r="E66" s="123">
        <v>5419455</v>
      </c>
    </row>
    <row r="67" spans="1:5" x14ac:dyDescent="0.2">
      <c r="A67" s="99" t="s">
        <v>249</v>
      </c>
      <c r="B67" s="97" t="s">
        <v>273</v>
      </c>
      <c r="C67" s="123">
        <v>6351765</v>
      </c>
      <c r="D67" s="123">
        <v>634612</v>
      </c>
      <c r="E67" s="123">
        <v>5717154</v>
      </c>
    </row>
    <row r="68" spans="1:5" ht="24.95" customHeight="1" x14ac:dyDescent="0.2">
      <c r="A68" s="99" t="s">
        <v>283</v>
      </c>
      <c r="B68" s="97"/>
      <c r="C68" s="127" t="s">
        <v>101</v>
      </c>
      <c r="D68" s="127" t="s">
        <v>101</v>
      </c>
      <c r="E68" s="123"/>
    </row>
    <row r="69" spans="1:5" ht="22.5" x14ac:dyDescent="0.2">
      <c r="A69" s="137" t="s">
        <v>250</v>
      </c>
      <c r="B69" s="105"/>
      <c r="C69" s="126" t="s">
        <v>101</v>
      </c>
      <c r="D69" s="126" t="s">
        <v>101</v>
      </c>
      <c r="E69" s="123"/>
    </row>
    <row r="70" spans="1:5" x14ac:dyDescent="0.2">
      <c r="A70" s="100" t="s">
        <v>251</v>
      </c>
      <c r="B70" s="97" t="s">
        <v>273</v>
      </c>
      <c r="C70" s="126" t="s">
        <v>109</v>
      </c>
      <c r="D70" s="126" t="s">
        <v>109</v>
      </c>
      <c r="E70" s="123">
        <v>2183697</v>
      </c>
    </row>
    <row r="71" spans="1:5" x14ac:dyDescent="0.2">
      <c r="A71" s="100" t="s">
        <v>252</v>
      </c>
      <c r="B71" s="97" t="s">
        <v>273</v>
      </c>
      <c r="C71" s="126" t="s">
        <v>109</v>
      </c>
      <c r="D71" s="126" t="s">
        <v>109</v>
      </c>
      <c r="E71" s="123">
        <v>2320170</v>
      </c>
    </row>
    <row r="72" spans="1:5" x14ac:dyDescent="0.2">
      <c r="A72" s="99" t="s">
        <v>243</v>
      </c>
      <c r="B72" s="97" t="s">
        <v>101</v>
      </c>
      <c r="C72" s="129" t="s">
        <v>101</v>
      </c>
      <c r="D72" s="129" t="s">
        <v>101</v>
      </c>
      <c r="E72" s="123"/>
    </row>
    <row r="73" spans="1:5" x14ac:dyDescent="0.2">
      <c r="A73" s="100" t="s">
        <v>251</v>
      </c>
      <c r="B73" s="97" t="s">
        <v>273</v>
      </c>
      <c r="C73" s="126" t="s">
        <v>109</v>
      </c>
      <c r="D73" s="126" t="s">
        <v>109</v>
      </c>
      <c r="E73" s="123">
        <v>656608</v>
      </c>
    </row>
    <row r="74" spans="1:5" x14ac:dyDescent="0.2">
      <c r="A74" s="100" t="s">
        <v>252</v>
      </c>
      <c r="B74" s="97" t="s">
        <v>273</v>
      </c>
      <c r="C74" s="126" t="s">
        <v>109</v>
      </c>
      <c r="D74" s="126" t="s">
        <v>109</v>
      </c>
      <c r="E74" s="123">
        <v>773759</v>
      </c>
    </row>
    <row r="75" spans="1:5" ht="22.5" x14ac:dyDescent="0.2">
      <c r="A75" s="103" t="s">
        <v>253</v>
      </c>
      <c r="B75" s="97" t="s">
        <v>101</v>
      </c>
      <c r="C75" s="126" t="s">
        <v>101</v>
      </c>
      <c r="D75" s="126" t="s">
        <v>101</v>
      </c>
      <c r="E75" s="123"/>
    </row>
    <row r="76" spans="1:5" x14ac:dyDescent="0.2">
      <c r="A76" s="100" t="s">
        <v>251</v>
      </c>
      <c r="B76" s="97" t="s">
        <v>273</v>
      </c>
      <c r="C76" s="126" t="s">
        <v>109</v>
      </c>
      <c r="D76" s="126" t="s">
        <v>109</v>
      </c>
      <c r="E76" s="123">
        <v>2579151</v>
      </c>
    </row>
    <row r="77" spans="1:5" x14ac:dyDescent="0.2">
      <c r="A77" s="100" t="s">
        <v>252</v>
      </c>
      <c r="B77" s="97" t="s">
        <v>273</v>
      </c>
      <c r="C77" s="126" t="s">
        <v>109</v>
      </c>
      <c r="D77" s="126" t="s">
        <v>109</v>
      </c>
      <c r="E77" s="123">
        <v>2623224</v>
      </c>
    </row>
    <row r="78" spans="1:5" x14ac:dyDescent="0.2">
      <c r="A78" s="96" t="s">
        <v>116</v>
      </c>
      <c r="B78" s="97" t="s">
        <v>273</v>
      </c>
      <c r="C78" s="123">
        <v>8346537</v>
      </c>
      <c r="D78" s="123">
        <v>383419</v>
      </c>
      <c r="E78" s="123">
        <v>7963117</v>
      </c>
    </row>
    <row r="79" spans="1:5" x14ac:dyDescent="0.2">
      <c r="A79" s="99" t="s">
        <v>284</v>
      </c>
      <c r="B79" s="97" t="s">
        <v>101</v>
      </c>
      <c r="C79" s="127"/>
      <c r="D79" s="127"/>
      <c r="E79" s="123"/>
    </row>
    <row r="80" spans="1:5" x14ac:dyDescent="0.2">
      <c r="A80" s="103" t="s">
        <v>254</v>
      </c>
      <c r="B80" s="97" t="s">
        <v>273</v>
      </c>
      <c r="C80" s="126" t="s">
        <v>109</v>
      </c>
      <c r="D80" s="126" t="s">
        <v>109</v>
      </c>
      <c r="E80" s="123">
        <v>7082179</v>
      </c>
    </row>
    <row r="81" spans="1:5" x14ac:dyDescent="0.2">
      <c r="A81" s="100" t="s">
        <v>285</v>
      </c>
      <c r="B81" s="97" t="s">
        <v>101</v>
      </c>
      <c r="C81" s="126"/>
      <c r="D81" s="126"/>
      <c r="E81" s="123"/>
    </row>
    <row r="82" spans="1:5" ht="22.5" x14ac:dyDescent="0.2">
      <c r="A82" s="104" t="s">
        <v>257</v>
      </c>
      <c r="B82" s="97" t="s">
        <v>273</v>
      </c>
      <c r="C82" s="126" t="s">
        <v>109</v>
      </c>
      <c r="D82" s="126" t="s">
        <v>109</v>
      </c>
      <c r="E82" s="123">
        <v>3560853</v>
      </c>
    </row>
    <row r="83" spans="1:5" x14ac:dyDescent="0.2">
      <c r="A83" s="100" t="s">
        <v>255</v>
      </c>
      <c r="B83" s="97" t="s">
        <v>273</v>
      </c>
      <c r="C83" s="126" t="s">
        <v>109</v>
      </c>
      <c r="D83" s="126" t="s">
        <v>109</v>
      </c>
      <c r="E83" s="123">
        <v>2535621</v>
      </c>
    </row>
    <row r="84" spans="1:5" x14ac:dyDescent="0.2">
      <c r="A84" s="100" t="s">
        <v>256</v>
      </c>
      <c r="B84" s="97" t="s">
        <v>273</v>
      </c>
      <c r="C84" s="126" t="s">
        <v>109</v>
      </c>
      <c r="D84" s="126" t="s">
        <v>109</v>
      </c>
      <c r="E84" s="123">
        <v>985706</v>
      </c>
    </row>
    <row r="85" spans="1:5" ht="22.5" x14ac:dyDescent="0.2">
      <c r="A85" s="103" t="s">
        <v>258</v>
      </c>
      <c r="B85" s="97" t="s">
        <v>273</v>
      </c>
      <c r="C85" s="126" t="s">
        <v>109</v>
      </c>
      <c r="D85" s="126" t="s">
        <v>109</v>
      </c>
      <c r="E85" s="123">
        <v>528864</v>
      </c>
    </row>
    <row r="86" spans="1:5" x14ac:dyDescent="0.2">
      <c r="A86" s="103" t="s">
        <v>259</v>
      </c>
      <c r="B86" s="97" t="s">
        <v>273</v>
      </c>
      <c r="C86" s="126" t="s">
        <v>109</v>
      </c>
      <c r="D86" s="126" t="s">
        <v>109</v>
      </c>
      <c r="E86" s="130">
        <v>262793</v>
      </c>
    </row>
    <row r="87" spans="1:5" x14ac:dyDescent="0.2">
      <c r="A87" s="100" t="s">
        <v>223</v>
      </c>
      <c r="B87" s="97"/>
      <c r="C87" s="126"/>
      <c r="D87" s="126"/>
      <c r="E87" s="123"/>
    </row>
    <row r="88" spans="1:5" x14ac:dyDescent="0.2">
      <c r="A88" s="100" t="s">
        <v>260</v>
      </c>
      <c r="B88" s="97" t="s">
        <v>273</v>
      </c>
      <c r="C88" s="126" t="s">
        <v>109</v>
      </c>
      <c r="D88" s="126" t="s">
        <v>109</v>
      </c>
      <c r="E88" s="123">
        <v>109284</v>
      </c>
    </row>
    <row r="89" spans="1:5" ht="22.5" x14ac:dyDescent="0.2">
      <c r="A89" s="103" t="s">
        <v>261</v>
      </c>
      <c r="B89" s="97" t="s">
        <v>273</v>
      </c>
      <c r="C89" s="126" t="s">
        <v>109</v>
      </c>
      <c r="D89" s="126" t="s">
        <v>109</v>
      </c>
      <c r="E89" s="123">
        <v>89282</v>
      </c>
    </row>
    <row r="90" spans="1:5" x14ac:dyDescent="0.2">
      <c r="A90" s="100" t="s">
        <v>223</v>
      </c>
      <c r="B90" s="97"/>
      <c r="C90" s="126"/>
      <c r="D90" s="126"/>
      <c r="E90" s="123"/>
    </row>
    <row r="91" spans="1:5" x14ac:dyDescent="0.2">
      <c r="A91" s="100" t="s">
        <v>262</v>
      </c>
      <c r="B91" s="97" t="s">
        <v>273</v>
      </c>
      <c r="C91" s="126" t="s">
        <v>109</v>
      </c>
      <c r="D91" s="126" t="s">
        <v>109</v>
      </c>
      <c r="E91" s="123">
        <v>62565</v>
      </c>
    </row>
    <row r="92" spans="1:5" ht="22.5" x14ac:dyDescent="0.2">
      <c r="A92" s="102" t="s">
        <v>117</v>
      </c>
      <c r="B92" s="97" t="s">
        <v>273</v>
      </c>
      <c r="C92" s="123">
        <v>889117</v>
      </c>
      <c r="D92" s="123">
        <v>54406</v>
      </c>
      <c r="E92" s="123">
        <v>834711</v>
      </c>
    </row>
    <row r="93" spans="1:5" x14ac:dyDescent="0.2">
      <c r="A93" s="96" t="s">
        <v>118</v>
      </c>
      <c r="B93" s="97" t="s">
        <v>273</v>
      </c>
      <c r="C93" s="123">
        <v>37410101</v>
      </c>
      <c r="D93" s="123">
        <v>1300341</v>
      </c>
      <c r="E93" s="123">
        <v>36109761</v>
      </c>
    </row>
    <row r="94" spans="1:5" x14ac:dyDescent="0.2">
      <c r="A94" s="106" t="s">
        <v>119</v>
      </c>
      <c r="B94" s="107" t="s">
        <v>273</v>
      </c>
      <c r="C94" s="131">
        <v>19463635</v>
      </c>
      <c r="D94" s="131">
        <v>933772</v>
      </c>
      <c r="E94" s="131">
        <v>18529863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4:E4"/>
    <mergeCell ref="C5:E5"/>
    <mergeCell ref="C6:E6"/>
    <mergeCell ref="C7:E7"/>
    <mergeCell ref="C8:E8"/>
    <mergeCell ref="C9:E9"/>
  </mergeCells>
  <conditionalFormatting sqref="C42:E42 C34:E36 E37:E41 C48:E54 E43:E47 C60:E60 E59 E61 C56:E58 E55 A26:E26 E83 C62:E82 C84:E86 C27:E28 A13:E21 A23:E24 A25:A26 C30:E32 A27:B46 A48:B94">
    <cfRule type="expression" dxfId="48" priority="32">
      <formula>MOD(ROW(),2)=0</formula>
    </cfRule>
  </conditionalFormatting>
  <conditionalFormatting sqref="A47">
    <cfRule type="expression" dxfId="47" priority="31">
      <formula>MOD(ROW(),2)=0</formula>
    </cfRule>
  </conditionalFormatting>
  <conditionalFormatting sqref="B47">
    <cfRule type="expression" dxfId="46" priority="30">
      <formula>MOD(ROW(),2)=0</formula>
    </cfRule>
  </conditionalFormatting>
  <conditionalFormatting sqref="B25 E25">
    <cfRule type="expression" dxfId="45" priority="29">
      <formula>MOD(ROW(),2)=0</formula>
    </cfRule>
  </conditionalFormatting>
  <conditionalFormatting sqref="C37:D37 C39:D40">
    <cfRule type="expression" dxfId="44" priority="28">
      <formula>MOD(ROW(),2)=0</formula>
    </cfRule>
  </conditionalFormatting>
  <conditionalFormatting sqref="C38:D38">
    <cfRule type="expression" dxfId="43" priority="26">
      <formula>MOD(ROW(),2)=0</formula>
    </cfRule>
  </conditionalFormatting>
  <conditionalFormatting sqref="C43:D43">
    <cfRule type="expression" dxfId="42" priority="25">
      <formula>MOD(ROW(),2)=0</formula>
    </cfRule>
  </conditionalFormatting>
  <conditionalFormatting sqref="C41:D41">
    <cfRule type="expression" dxfId="41" priority="24">
      <formula>MOD(ROW(),2)=0</formula>
    </cfRule>
  </conditionalFormatting>
  <conditionalFormatting sqref="C46:D46 C44:D44">
    <cfRule type="expression" dxfId="40" priority="23">
      <formula>MOD(ROW(),2)=0</formula>
    </cfRule>
  </conditionalFormatting>
  <conditionalFormatting sqref="C45:D45">
    <cfRule type="expression" dxfId="39" priority="22">
      <formula>MOD(ROW(),2)=0</formula>
    </cfRule>
  </conditionalFormatting>
  <conditionalFormatting sqref="C47:D47">
    <cfRule type="expression" dxfId="38" priority="21">
      <formula>MOD(ROW(),2)=0</formula>
    </cfRule>
  </conditionalFormatting>
  <conditionalFormatting sqref="C59:D59">
    <cfRule type="expression" dxfId="37" priority="20">
      <formula>MOD(ROW(),2)=0</formula>
    </cfRule>
  </conditionalFormatting>
  <conditionalFormatting sqref="C61:D61">
    <cfRule type="expression" dxfId="36" priority="19">
      <formula>MOD(ROW(),2)=0</formula>
    </cfRule>
  </conditionalFormatting>
  <conditionalFormatting sqref="C55:D55">
    <cfRule type="expression" dxfId="35" priority="18">
      <formula>MOD(ROW(),2)=0</formula>
    </cfRule>
  </conditionalFormatting>
  <conditionalFormatting sqref="C92:E92">
    <cfRule type="expression" dxfId="34" priority="16">
      <formula>MOD(ROW(),2)=0</formula>
    </cfRule>
  </conditionalFormatting>
  <conditionalFormatting sqref="C94:E94">
    <cfRule type="expression" dxfId="33" priority="15">
      <formula>MOD(ROW(),2)=0</formula>
    </cfRule>
  </conditionalFormatting>
  <conditionalFormatting sqref="C93:E93">
    <cfRule type="expression" dxfId="32" priority="14">
      <formula>MOD(ROW(),2)=0</formula>
    </cfRule>
  </conditionalFormatting>
  <conditionalFormatting sqref="C89:E89">
    <cfRule type="expression" dxfId="31" priority="13">
      <formula>MOD(ROW(),2)=0</formula>
    </cfRule>
  </conditionalFormatting>
  <conditionalFormatting sqref="C91:E91">
    <cfRule type="expression" dxfId="30" priority="12">
      <formula>MOD(ROW(),2)=0</formula>
    </cfRule>
  </conditionalFormatting>
  <conditionalFormatting sqref="C88:E88">
    <cfRule type="expression" dxfId="29" priority="11">
      <formula>MOD(ROW(),2)=0</formula>
    </cfRule>
  </conditionalFormatting>
  <conditionalFormatting sqref="C90:E90">
    <cfRule type="expression" dxfId="28" priority="10">
      <formula>MOD(ROW(),2)=0</formula>
    </cfRule>
  </conditionalFormatting>
  <conditionalFormatting sqref="C33:E33">
    <cfRule type="expression" dxfId="27" priority="9">
      <formula>MOD(ROW(),2)=0</formula>
    </cfRule>
  </conditionalFormatting>
  <conditionalFormatting sqref="C25:D25">
    <cfRule type="expression" dxfId="26" priority="8">
      <formula>MOD(ROW(),2)=0</formula>
    </cfRule>
  </conditionalFormatting>
  <conditionalFormatting sqref="C87:D87">
    <cfRule type="expression" dxfId="25" priority="7">
      <formula>MOD(ROW(),2)=0</formula>
    </cfRule>
  </conditionalFormatting>
  <conditionalFormatting sqref="C83:D83">
    <cfRule type="expression" dxfId="24" priority="6">
      <formula>MOD(ROW(),2)=0</formula>
    </cfRule>
  </conditionalFormatting>
  <conditionalFormatting sqref="A22">
    <cfRule type="expression" dxfId="23" priority="5">
      <formula>MOD(ROW(),2)=0</formula>
    </cfRule>
  </conditionalFormatting>
  <conditionalFormatting sqref="C22:E22">
    <cfRule type="expression" dxfId="22" priority="2">
      <formula>MOD(ROW(),2)=0</formula>
    </cfRule>
  </conditionalFormatting>
  <conditionalFormatting sqref="B22">
    <cfRule type="expression" dxfId="21" priority="3">
      <formula>MOD(ROW(),2)=0</formula>
    </cfRule>
  </conditionalFormatting>
  <conditionalFormatting sqref="E87">
    <cfRule type="expression" dxfId="20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firstPageNumber="4" fitToHeight="2" orientation="portrait" r:id="rId1"/>
  <headerFooter differentFirst="1" scaleWithDoc="0">
    <oddFooter>&amp;L&amp;8Statistikamt Nord&amp;C&amp;8&amp;P&amp;R&amp;8Statistische Berichte J I - j 17 HH</odd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showWhiteSpace="0" view="pageLayout" zoomScaleNormal="120" workbookViewId="0">
      <selection sqref="A1:J1"/>
    </sheetView>
  </sheetViews>
  <sheetFormatPr baseColWidth="10" defaultRowHeight="12.75" x14ac:dyDescent="0.2"/>
  <cols>
    <col min="1" max="1" width="6.28515625" style="85" customWidth="1"/>
    <col min="2" max="2" width="21.140625" style="85" customWidth="1"/>
    <col min="3" max="3" width="10" style="85" customWidth="1"/>
    <col min="4" max="4" width="8" style="85" customWidth="1"/>
    <col min="5" max="5" width="9.85546875" style="85" customWidth="1"/>
    <col min="6" max="6" width="9.42578125" style="85" customWidth="1"/>
    <col min="7" max="7" width="8.85546875" style="85" customWidth="1"/>
    <col min="8" max="9" width="9.28515625" style="85" customWidth="1"/>
    <col min="10" max="10" width="8.7109375" style="85" bestFit="1" customWidth="1"/>
    <col min="11" max="11" width="11.42578125" style="119"/>
    <col min="12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0" ht="12.75" customHeight="1" x14ac:dyDescent="0.2">
      <c r="A1" s="188" t="s">
        <v>328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2.75" customHeight="1" x14ac:dyDescent="0.2">
      <c r="A2" s="188" t="s">
        <v>266</v>
      </c>
      <c r="B2" s="188"/>
      <c r="C2" s="188"/>
      <c r="D2" s="188"/>
      <c r="E2" s="188"/>
      <c r="F2" s="188"/>
      <c r="G2" s="188"/>
      <c r="H2" s="188"/>
      <c r="I2" s="188"/>
      <c r="J2" s="188"/>
    </row>
    <row r="4" spans="1:10" ht="12.75" customHeight="1" x14ac:dyDescent="0.2">
      <c r="A4" s="190" t="s">
        <v>210</v>
      </c>
      <c r="B4" s="192" t="s">
        <v>75</v>
      </c>
      <c r="C4" s="171" t="s">
        <v>275</v>
      </c>
      <c r="D4" s="171" t="s">
        <v>120</v>
      </c>
      <c r="E4" s="171"/>
      <c r="F4" s="171" t="s">
        <v>276</v>
      </c>
      <c r="G4" s="171" t="s">
        <v>278</v>
      </c>
      <c r="H4" s="171"/>
      <c r="I4" s="171" t="s">
        <v>277</v>
      </c>
      <c r="J4" s="172" t="s">
        <v>280</v>
      </c>
    </row>
    <row r="5" spans="1:10" ht="12.75" customHeight="1" x14ac:dyDescent="0.2">
      <c r="A5" s="191"/>
      <c r="B5" s="193"/>
      <c r="C5" s="189"/>
      <c r="D5" s="189"/>
      <c r="E5" s="189"/>
      <c r="F5" s="194"/>
      <c r="G5" s="171" t="s">
        <v>105</v>
      </c>
      <c r="H5" s="171" t="s">
        <v>212</v>
      </c>
      <c r="I5" s="189"/>
      <c r="J5" s="185"/>
    </row>
    <row r="6" spans="1:10" x14ac:dyDescent="0.2">
      <c r="A6" s="191"/>
      <c r="B6" s="193"/>
      <c r="C6" s="189"/>
      <c r="D6" s="171" t="s">
        <v>105</v>
      </c>
      <c r="E6" s="171" t="s">
        <v>211</v>
      </c>
      <c r="F6" s="194"/>
      <c r="G6" s="189"/>
      <c r="H6" s="194"/>
      <c r="I6" s="189"/>
      <c r="J6" s="185"/>
    </row>
    <row r="7" spans="1:10" x14ac:dyDescent="0.2">
      <c r="A7" s="191"/>
      <c r="B7" s="193"/>
      <c r="C7" s="189"/>
      <c r="D7" s="189"/>
      <c r="E7" s="189"/>
      <c r="F7" s="194"/>
      <c r="G7" s="189"/>
      <c r="H7" s="194"/>
      <c r="I7" s="189"/>
      <c r="J7" s="185"/>
    </row>
    <row r="8" spans="1:10" x14ac:dyDescent="0.2">
      <c r="A8" s="191"/>
      <c r="B8" s="193"/>
      <c r="C8" s="189"/>
      <c r="D8" s="189"/>
      <c r="E8" s="189"/>
      <c r="F8" s="194"/>
      <c r="G8" s="189"/>
      <c r="H8" s="194"/>
      <c r="I8" s="189"/>
      <c r="J8" s="185"/>
    </row>
    <row r="9" spans="1:10" x14ac:dyDescent="0.2">
      <c r="A9" s="191"/>
      <c r="B9" s="193"/>
      <c r="C9" s="171" t="s">
        <v>121</v>
      </c>
      <c r="D9" s="171"/>
      <c r="E9" s="171"/>
      <c r="F9" s="171" t="s">
        <v>279</v>
      </c>
      <c r="G9" s="171"/>
      <c r="H9" s="171"/>
      <c r="I9" s="171"/>
      <c r="J9" s="172"/>
    </row>
    <row r="10" spans="1:10" ht="9.75" customHeight="1" x14ac:dyDescent="0.2">
      <c r="A10" s="87" t="s">
        <v>101</v>
      </c>
      <c r="B10" s="88"/>
      <c r="C10" s="87"/>
      <c r="D10" s="87"/>
      <c r="E10" s="87"/>
      <c r="F10" s="186" t="s">
        <v>101</v>
      </c>
      <c r="G10" s="186"/>
      <c r="H10" s="186"/>
      <c r="I10" s="186"/>
      <c r="J10" s="186"/>
    </row>
    <row r="11" spans="1:10" x14ac:dyDescent="0.2">
      <c r="A11" s="77" t="s">
        <v>122</v>
      </c>
      <c r="B11" s="86" t="s">
        <v>74</v>
      </c>
      <c r="C11" s="138">
        <v>5654</v>
      </c>
      <c r="D11" s="139">
        <v>95477</v>
      </c>
      <c r="E11" s="139">
        <v>90155</v>
      </c>
      <c r="F11" s="139">
        <v>38913890</v>
      </c>
      <c r="G11" s="139">
        <v>4112650</v>
      </c>
      <c r="H11" s="139">
        <v>3436555</v>
      </c>
      <c r="I11" s="139">
        <v>29198864</v>
      </c>
      <c r="J11" s="140">
        <v>2728854</v>
      </c>
    </row>
    <row r="12" spans="1:10" ht="22.5" x14ac:dyDescent="0.2">
      <c r="A12" s="77" t="s">
        <v>131</v>
      </c>
      <c r="B12" s="86" t="s">
        <v>130</v>
      </c>
      <c r="C12" s="138">
        <v>2844</v>
      </c>
      <c r="D12" s="139">
        <v>24998</v>
      </c>
      <c r="E12" s="139">
        <v>22125</v>
      </c>
      <c r="F12" s="139">
        <v>3217120</v>
      </c>
      <c r="G12" s="139">
        <v>794368</v>
      </c>
      <c r="H12" s="139">
        <v>654306</v>
      </c>
      <c r="I12" s="139">
        <v>1999110</v>
      </c>
      <c r="J12" s="140">
        <v>362032</v>
      </c>
    </row>
    <row r="13" spans="1:10" ht="22.5" customHeight="1" x14ac:dyDescent="0.2">
      <c r="A13" s="76">
        <v>491</v>
      </c>
      <c r="B13" s="86" t="s">
        <v>132</v>
      </c>
      <c r="C13" s="141" t="s">
        <v>295</v>
      </c>
      <c r="D13" s="141" t="s">
        <v>295</v>
      </c>
      <c r="E13" s="141" t="s">
        <v>295</v>
      </c>
      <c r="F13" s="141" t="s">
        <v>295</v>
      </c>
      <c r="G13" s="141" t="s">
        <v>295</v>
      </c>
      <c r="H13" s="141" t="s">
        <v>295</v>
      </c>
      <c r="I13" s="141" t="s">
        <v>295</v>
      </c>
      <c r="J13" s="141" t="s">
        <v>295</v>
      </c>
    </row>
    <row r="14" spans="1:10" ht="22.5" customHeight="1" x14ac:dyDescent="0.2">
      <c r="A14" s="76">
        <v>492</v>
      </c>
      <c r="B14" s="86" t="s">
        <v>133</v>
      </c>
      <c r="C14" s="138">
        <v>10</v>
      </c>
      <c r="D14" s="138">
        <v>182</v>
      </c>
      <c r="E14" s="138">
        <v>176</v>
      </c>
      <c r="F14" s="138">
        <v>240992</v>
      </c>
      <c r="G14" s="138">
        <v>8370</v>
      </c>
      <c r="H14" s="138">
        <v>7023</v>
      </c>
      <c r="I14" s="138">
        <v>213280</v>
      </c>
      <c r="J14" s="138">
        <v>23562</v>
      </c>
    </row>
    <row r="15" spans="1:10" ht="33.75" x14ac:dyDescent="0.2">
      <c r="A15" s="76">
        <v>493</v>
      </c>
      <c r="B15" s="86" t="s">
        <v>134</v>
      </c>
      <c r="C15" s="138">
        <v>2082</v>
      </c>
      <c r="D15" s="139">
        <v>15367</v>
      </c>
      <c r="E15" s="139">
        <v>13254</v>
      </c>
      <c r="F15" s="139">
        <v>1316770</v>
      </c>
      <c r="G15" s="139">
        <v>497847</v>
      </c>
      <c r="H15" s="139">
        <v>409786</v>
      </c>
      <c r="I15" s="139">
        <v>653001</v>
      </c>
      <c r="J15" s="139">
        <v>251727</v>
      </c>
    </row>
    <row r="16" spans="1:10" ht="21" customHeight="1" x14ac:dyDescent="0.2">
      <c r="A16" s="76">
        <v>494</v>
      </c>
      <c r="B16" s="86" t="s">
        <v>135</v>
      </c>
      <c r="C16" s="141" t="s">
        <v>109</v>
      </c>
      <c r="D16" s="141" t="s">
        <v>109</v>
      </c>
      <c r="E16" s="141" t="s">
        <v>109</v>
      </c>
      <c r="F16" s="141" t="s">
        <v>109</v>
      </c>
      <c r="G16" s="141" t="s">
        <v>109</v>
      </c>
      <c r="H16" s="141" t="s">
        <v>109</v>
      </c>
      <c r="I16" s="141" t="s">
        <v>109</v>
      </c>
      <c r="J16" s="141" t="s">
        <v>109</v>
      </c>
    </row>
    <row r="17" spans="1:11" ht="22.5" customHeight="1" x14ac:dyDescent="0.2">
      <c r="A17" s="76">
        <v>495</v>
      </c>
      <c r="B17" s="86" t="s">
        <v>123</v>
      </c>
      <c r="C17" s="141" t="s">
        <v>109</v>
      </c>
      <c r="D17" s="141" t="s">
        <v>109</v>
      </c>
      <c r="E17" s="141" t="s">
        <v>109</v>
      </c>
      <c r="F17" s="141" t="s">
        <v>109</v>
      </c>
      <c r="G17" s="141" t="s">
        <v>109</v>
      </c>
      <c r="H17" s="141" t="s">
        <v>109</v>
      </c>
      <c r="I17" s="141" t="s">
        <v>109</v>
      </c>
      <c r="J17" s="141" t="s">
        <v>109</v>
      </c>
      <c r="K17" s="122"/>
    </row>
    <row r="18" spans="1:11" x14ac:dyDescent="0.2">
      <c r="A18" s="76">
        <v>50</v>
      </c>
      <c r="B18" s="86" t="s">
        <v>136</v>
      </c>
      <c r="C18" s="138">
        <v>654</v>
      </c>
      <c r="D18" s="138">
        <v>9743</v>
      </c>
      <c r="E18" s="139">
        <v>9155</v>
      </c>
      <c r="F18" s="139">
        <v>20869785</v>
      </c>
      <c r="G18" s="139">
        <v>623129</v>
      </c>
      <c r="H18" s="139">
        <v>531698</v>
      </c>
      <c r="I18" s="139">
        <v>17535780</v>
      </c>
      <c r="J18" s="140">
        <v>1840420</v>
      </c>
    </row>
    <row r="19" spans="1:11" ht="22.5" x14ac:dyDescent="0.2">
      <c r="A19" s="76">
        <v>501</v>
      </c>
      <c r="B19" s="86" t="s">
        <v>311</v>
      </c>
      <c r="C19" s="141" t="s">
        <v>109</v>
      </c>
      <c r="D19" s="141" t="s">
        <v>109</v>
      </c>
      <c r="E19" s="141" t="s">
        <v>109</v>
      </c>
      <c r="F19" s="141" t="s">
        <v>109</v>
      </c>
      <c r="G19" s="141" t="s">
        <v>109</v>
      </c>
      <c r="H19" s="141" t="s">
        <v>109</v>
      </c>
      <c r="I19" s="141" t="s">
        <v>109</v>
      </c>
      <c r="J19" s="141" t="s">
        <v>109</v>
      </c>
    </row>
    <row r="20" spans="1:11" ht="22.5" x14ac:dyDescent="0.2">
      <c r="A20" s="76">
        <v>502</v>
      </c>
      <c r="B20" s="86" t="s">
        <v>137</v>
      </c>
      <c r="C20" s="141" t="s">
        <v>109</v>
      </c>
      <c r="D20" s="141" t="s">
        <v>109</v>
      </c>
      <c r="E20" s="141" t="s">
        <v>109</v>
      </c>
      <c r="F20" s="141" t="s">
        <v>109</v>
      </c>
      <c r="G20" s="141" t="s">
        <v>109</v>
      </c>
      <c r="H20" s="141" t="s">
        <v>109</v>
      </c>
      <c r="I20" s="141" t="s">
        <v>109</v>
      </c>
      <c r="J20" s="141" t="s">
        <v>109</v>
      </c>
    </row>
    <row r="21" spans="1:11" ht="22.5" x14ac:dyDescent="0.2">
      <c r="A21" s="76">
        <v>503</v>
      </c>
      <c r="B21" s="86" t="s">
        <v>312</v>
      </c>
      <c r="C21" s="125">
        <v>44</v>
      </c>
      <c r="D21" s="142">
        <v>481</v>
      </c>
      <c r="E21" s="142">
        <v>440</v>
      </c>
      <c r="F21" s="125">
        <v>112180</v>
      </c>
      <c r="G21" s="142">
        <v>17638</v>
      </c>
      <c r="H21" s="142">
        <v>14357</v>
      </c>
      <c r="I21" s="125">
        <v>25685</v>
      </c>
      <c r="J21" s="125">
        <v>5268</v>
      </c>
    </row>
    <row r="22" spans="1:11" ht="22.5" x14ac:dyDescent="0.2">
      <c r="A22" s="76">
        <v>504</v>
      </c>
      <c r="B22" s="86" t="s">
        <v>138</v>
      </c>
      <c r="C22" s="139">
        <v>18</v>
      </c>
      <c r="D22" s="139">
        <v>252</v>
      </c>
      <c r="E22" s="139">
        <v>235</v>
      </c>
      <c r="F22" s="138">
        <v>322942</v>
      </c>
      <c r="G22" s="139">
        <v>14546</v>
      </c>
      <c r="H22" s="139">
        <v>12289</v>
      </c>
      <c r="I22" s="138">
        <v>271777</v>
      </c>
      <c r="J22" s="138">
        <v>33500</v>
      </c>
    </row>
    <row r="23" spans="1:11" x14ac:dyDescent="0.2">
      <c r="A23" s="76">
        <v>51</v>
      </c>
      <c r="B23" s="86" t="s">
        <v>139</v>
      </c>
      <c r="C23" s="138">
        <v>9</v>
      </c>
      <c r="D23" s="125">
        <v>329</v>
      </c>
      <c r="E23" s="144">
        <v>321</v>
      </c>
      <c r="F23" s="125">
        <v>136481</v>
      </c>
      <c r="G23" s="125">
        <v>15506</v>
      </c>
      <c r="H23" s="125">
        <v>13303</v>
      </c>
      <c r="I23" s="125">
        <v>69575</v>
      </c>
      <c r="J23" s="125" t="s">
        <v>295</v>
      </c>
    </row>
    <row r="24" spans="1:11" x14ac:dyDescent="0.2">
      <c r="A24" s="76">
        <v>511</v>
      </c>
      <c r="B24" s="86" t="s">
        <v>124</v>
      </c>
      <c r="C24" s="141" t="s">
        <v>109</v>
      </c>
      <c r="D24" s="141" t="s">
        <v>109</v>
      </c>
      <c r="E24" s="141" t="s">
        <v>109</v>
      </c>
      <c r="F24" s="141" t="s">
        <v>109</v>
      </c>
      <c r="G24" s="141" t="s">
        <v>109</v>
      </c>
      <c r="H24" s="141" t="s">
        <v>109</v>
      </c>
      <c r="I24" s="141" t="s">
        <v>109</v>
      </c>
      <c r="J24" s="141" t="s">
        <v>109</v>
      </c>
      <c r="K24" s="122"/>
    </row>
    <row r="25" spans="1:11" ht="22.5" x14ac:dyDescent="0.2">
      <c r="A25" s="76">
        <v>512</v>
      </c>
      <c r="B25" s="86" t="s">
        <v>140</v>
      </c>
      <c r="C25" s="141" t="s">
        <v>109</v>
      </c>
      <c r="D25" s="141" t="s">
        <v>109</v>
      </c>
      <c r="E25" s="141" t="s">
        <v>109</v>
      </c>
      <c r="F25" s="141" t="s">
        <v>109</v>
      </c>
      <c r="G25" s="141" t="s">
        <v>109</v>
      </c>
      <c r="H25" s="141" t="s">
        <v>109</v>
      </c>
      <c r="I25" s="141" t="s">
        <v>109</v>
      </c>
      <c r="J25" s="141" t="s">
        <v>109</v>
      </c>
      <c r="K25" s="122"/>
    </row>
    <row r="26" spans="1:11" ht="45" x14ac:dyDescent="0.2">
      <c r="A26" s="76">
        <v>52</v>
      </c>
      <c r="B26" s="86" t="s">
        <v>141</v>
      </c>
      <c r="C26" s="125">
        <v>1512</v>
      </c>
      <c r="D26" s="142">
        <v>50241</v>
      </c>
      <c r="E26" s="142">
        <v>48966</v>
      </c>
      <c r="F26" s="142">
        <v>13026142</v>
      </c>
      <c r="G26" s="142">
        <v>2376526</v>
      </c>
      <c r="H26" s="142">
        <v>1985822</v>
      </c>
      <c r="I26" s="142">
        <v>8506159</v>
      </c>
      <c r="J26" s="143">
        <v>521282</v>
      </c>
    </row>
    <row r="27" spans="1:11" x14ac:dyDescent="0.2">
      <c r="A27" s="76">
        <v>521</v>
      </c>
      <c r="B27" s="86" t="s">
        <v>142</v>
      </c>
      <c r="C27" s="145">
        <v>118</v>
      </c>
      <c r="D27" s="139">
        <v>7354</v>
      </c>
      <c r="E27" s="139">
        <v>7290</v>
      </c>
      <c r="F27" s="139">
        <v>2455304</v>
      </c>
      <c r="G27" s="139">
        <v>311863</v>
      </c>
      <c r="H27" s="139">
        <v>261903</v>
      </c>
      <c r="I27" s="139">
        <v>2047119</v>
      </c>
      <c r="J27" s="140">
        <v>39661</v>
      </c>
    </row>
    <row r="28" spans="1:11" ht="22.5" x14ac:dyDescent="0.2">
      <c r="A28" s="76">
        <v>522</v>
      </c>
      <c r="B28" s="86" t="s">
        <v>143</v>
      </c>
      <c r="C28" s="145">
        <v>1393</v>
      </c>
      <c r="D28" s="139">
        <v>42887</v>
      </c>
      <c r="E28" s="139">
        <v>41676</v>
      </c>
      <c r="F28" s="139">
        <v>10570838</v>
      </c>
      <c r="G28" s="139">
        <v>2064663</v>
      </c>
      <c r="H28" s="139">
        <v>1723918</v>
      </c>
      <c r="I28" s="139">
        <v>6459040</v>
      </c>
      <c r="J28" s="140">
        <v>481620</v>
      </c>
    </row>
    <row r="29" spans="1:11" ht="22.5" x14ac:dyDescent="0.2">
      <c r="A29" s="76">
        <v>53</v>
      </c>
      <c r="B29" s="86" t="s">
        <v>144</v>
      </c>
      <c r="C29" s="139">
        <v>635</v>
      </c>
      <c r="D29" s="139">
        <v>10166</v>
      </c>
      <c r="E29" s="139">
        <v>9588</v>
      </c>
      <c r="F29" s="138">
        <v>1664361</v>
      </c>
      <c r="G29" s="139">
        <v>303122</v>
      </c>
      <c r="H29" s="139">
        <v>251425</v>
      </c>
      <c r="I29" s="138">
        <v>1088240</v>
      </c>
      <c r="J29" s="140">
        <v>5121</v>
      </c>
    </row>
    <row r="30" spans="1:11" ht="22.5" x14ac:dyDescent="0.2">
      <c r="A30" s="76">
        <v>531</v>
      </c>
      <c r="B30" s="86" t="s">
        <v>313</v>
      </c>
      <c r="C30" s="125" t="s">
        <v>295</v>
      </c>
      <c r="D30" s="125" t="s">
        <v>295</v>
      </c>
      <c r="E30" s="125" t="s">
        <v>295</v>
      </c>
      <c r="F30" s="125" t="s">
        <v>295</v>
      </c>
      <c r="G30" s="125" t="s">
        <v>295</v>
      </c>
      <c r="H30" s="125" t="s">
        <v>295</v>
      </c>
      <c r="I30" s="125" t="s">
        <v>295</v>
      </c>
      <c r="J30" s="125" t="s">
        <v>295</v>
      </c>
    </row>
    <row r="31" spans="1:11" ht="22.5" x14ac:dyDescent="0.2">
      <c r="A31" s="76">
        <v>532</v>
      </c>
      <c r="B31" s="86" t="s">
        <v>145</v>
      </c>
      <c r="C31" s="138">
        <v>635</v>
      </c>
      <c r="D31" s="139">
        <v>10166</v>
      </c>
      <c r="E31" s="139">
        <v>9588</v>
      </c>
      <c r="F31" s="138">
        <v>1664361</v>
      </c>
      <c r="G31" s="139">
        <v>303122</v>
      </c>
      <c r="H31" s="139">
        <v>251425</v>
      </c>
      <c r="I31" s="138">
        <v>1088240</v>
      </c>
      <c r="J31" s="140">
        <v>5121</v>
      </c>
    </row>
    <row r="32" spans="1:11" x14ac:dyDescent="0.2">
      <c r="A32" s="77" t="s">
        <v>125</v>
      </c>
      <c r="B32" s="86" t="s">
        <v>146</v>
      </c>
      <c r="C32" s="138">
        <v>6627</v>
      </c>
      <c r="D32" s="139">
        <v>70383</v>
      </c>
      <c r="E32" s="139">
        <v>63671</v>
      </c>
      <c r="F32" s="139">
        <v>12311734</v>
      </c>
      <c r="G32" s="139">
        <v>3767524</v>
      </c>
      <c r="H32" s="139">
        <v>3203666</v>
      </c>
      <c r="I32" s="139">
        <v>6653398</v>
      </c>
      <c r="J32" s="140">
        <v>436660</v>
      </c>
    </row>
    <row r="33" spans="1:11" x14ac:dyDescent="0.2">
      <c r="A33" s="76">
        <v>58</v>
      </c>
      <c r="B33" s="86" t="s">
        <v>147</v>
      </c>
      <c r="C33" s="138">
        <v>451</v>
      </c>
      <c r="D33" s="139">
        <v>10951</v>
      </c>
      <c r="E33" s="139">
        <v>10540</v>
      </c>
      <c r="F33" s="139">
        <v>3258496</v>
      </c>
      <c r="G33" s="139">
        <v>650480</v>
      </c>
      <c r="H33" s="139">
        <v>549378</v>
      </c>
      <c r="I33" s="139">
        <v>1714883</v>
      </c>
      <c r="J33" s="140">
        <v>52489</v>
      </c>
    </row>
    <row r="34" spans="1:11" ht="45" x14ac:dyDescent="0.2">
      <c r="A34" s="76">
        <v>581</v>
      </c>
      <c r="B34" s="86" t="s">
        <v>314</v>
      </c>
      <c r="C34" s="138">
        <v>308</v>
      </c>
      <c r="D34" s="139">
        <v>9025</v>
      </c>
      <c r="E34" s="139">
        <v>8746</v>
      </c>
      <c r="F34" s="139">
        <v>2911865</v>
      </c>
      <c r="G34" s="139">
        <v>546728</v>
      </c>
      <c r="H34" s="139">
        <v>461526</v>
      </c>
      <c r="I34" s="139">
        <v>1538438</v>
      </c>
      <c r="J34" s="146">
        <v>10419</v>
      </c>
    </row>
    <row r="35" spans="1:11" x14ac:dyDescent="0.2">
      <c r="A35" s="76">
        <v>582</v>
      </c>
      <c r="B35" s="86" t="s">
        <v>148</v>
      </c>
      <c r="C35" s="138">
        <v>143</v>
      </c>
      <c r="D35" s="139">
        <v>1926</v>
      </c>
      <c r="E35" s="139">
        <v>1794</v>
      </c>
      <c r="F35" s="139">
        <v>346631</v>
      </c>
      <c r="G35" s="139">
        <v>103752</v>
      </c>
      <c r="H35" s="139">
        <v>87852</v>
      </c>
      <c r="I35" s="139">
        <v>176445</v>
      </c>
      <c r="J35" s="146">
        <v>42071</v>
      </c>
    </row>
    <row r="36" spans="1:11" ht="56.25" x14ac:dyDescent="0.2">
      <c r="A36" s="76">
        <v>59</v>
      </c>
      <c r="B36" s="86" t="s">
        <v>149</v>
      </c>
      <c r="C36" s="138">
        <v>1077</v>
      </c>
      <c r="D36" s="139">
        <v>6533</v>
      </c>
      <c r="E36" s="139">
        <v>5348</v>
      </c>
      <c r="F36" s="139">
        <v>1479864</v>
      </c>
      <c r="G36" s="139">
        <v>199722</v>
      </c>
      <c r="H36" s="139">
        <v>169201</v>
      </c>
      <c r="I36" s="139">
        <v>924185</v>
      </c>
      <c r="J36" s="139">
        <v>33982</v>
      </c>
    </row>
    <row r="37" spans="1:11" ht="33.75" x14ac:dyDescent="0.2">
      <c r="A37" s="76">
        <v>591</v>
      </c>
      <c r="B37" s="86" t="s">
        <v>151</v>
      </c>
      <c r="C37" s="138">
        <v>857</v>
      </c>
      <c r="D37" s="139">
        <v>5744</v>
      </c>
      <c r="E37" s="139">
        <v>4821</v>
      </c>
      <c r="F37" s="139">
        <v>1271674</v>
      </c>
      <c r="G37" s="139">
        <v>175541</v>
      </c>
      <c r="H37" s="139">
        <v>148854</v>
      </c>
      <c r="I37" s="139">
        <v>782274</v>
      </c>
      <c r="J37" s="140">
        <v>30715</v>
      </c>
    </row>
    <row r="38" spans="1:11" ht="45" x14ac:dyDescent="0.2">
      <c r="A38" s="76">
        <v>592</v>
      </c>
      <c r="B38" s="86" t="s">
        <v>152</v>
      </c>
      <c r="C38" s="138">
        <v>220</v>
      </c>
      <c r="D38" s="138">
        <v>790</v>
      </c>
      <c r="E38" s="138">
        <v>527</v>
      </c>
      <c r="F38" s="138">
        <v>208190</v>
      </c>
      <c r="G38" s="138">
        <v>24181</v>
      </c>
      <c r="H38" s="138">
        <v>20347</v>
      </c>
      <c r="I38" s="138">
        <v>141910</v>
      </c>
      <c r="J38" s="138">
        <v>3268</v>
      </c>
    </row>
    <row r="39" spans="1:11" x14ac:dyDescent="0.2">
      <c r="A39" s="76">
        <v>60</v>
      </c>
      <c r="B39" s="86" t="s">
        <v>153</v>
      </c>
      <c r="C39" s="125">
        <v>14</v>
      </c>
      <c r="D39" s="125">
        <v>4479</v>
      </c>
      <c r="E39" s="125">
        <v>4475</v>
      </c>
      <c r="F39" s="125">
        <v>163324</v>
      </c>
      <c r="G39" s="125">
        <v>310489</v>
      </c>
      <c r="H39" s="125">
        <v>264871</v>
      </c>
      <c r="I39" s="125">
        <v>474127</v>
      </c>
      <c r="J39" s="125">
        <v>28895</v>
      </c>
    </row>
    <row r="40" spans="1:11" x14ac:dyDescent="0.2">
      <c r="A40" s="76">
        <v>601</v>
      </c>
      <c r="B40" s="86" t="s">
        <v>154</v>
      </c>
      <c r="C40" s="138">
        <v>8</v>
      </c>
      <c r="D40" s="138">
        <v>147</v>
      </c>
      <c r="E40" s="138">
        <v>144</v>
      </c>
      <c r="F40" s="138">
        <v>47700</v>
      </c>
      <c r="G40" s="138">
        <v>7649</v>
      </c>
      <c r="H40" s="138">
        <v>6496</v>
      </c>
      <c r="I40" s="138">
        <v>25879</v>
      </c>
      <c r="J40" s="138">
        <v>270</v>
      </c>
    </row>
    <row r="41" spans="1:11" x14ac:dyDescent="0.2">
      <c r="A41" s="76">
        <v>602</v>
      </c>
      <c r="B41" s="86" t="s">
        <v>155</v>
      </c>
      <c r="C41" s="125">
        <v>6</v>
      </c>
      <c r="D41" s="125">
        <v>4332</v>
      </c>
      <c r="E41" s="125">
        <v>4331</v>
      </c>
      <c r="F41" s="125">
        <v>115623</v>
      </c>
      <c r="G41" s="125">
        <v>302841</v>
      </c>
      <c r="H41" s="125">
        <v>258375</v>
      </c>
      <c r="I41" s="125">
        <v>448248</v>
      </c>
      <c r="J41" s="125">
        <v>28624</v>
      </c>
    </row>
    <row r="42" spans="1:11" x14ac:dyDescent="0.2">
      <c r="A42" s="76">
        <v>61</v>
      </c>
      <c r="B42" s="86" t="s">
        <v>156</v>
      </c>
      <c r="C42" s="125">
        <v>75</v>
      </c>
      <c r="D42" s="125">
        <v>1393</v>
      </c>
      <c r="E42" s="125">
        <v>1330</v>
      </c>
      <c r="F42" s="125">
        <v>365826</v>
      </c>
      <c r="G42" s="125">
        <v>63109</v>
      </c>
      <c r="H42" s="125">
        <v>53816</v>
      </c>
      <c r="I42" s="125">
        <v>259420</v>
      </c>
      <c r="J42" s="125">
        <v>10229</v>
      </c>
    </row>
    <row r="43" spans="1:11" ht="22.5" x14ac:dyDescent="0.2">
      <c r="A43" s="76">
        <v>611</v>
      </c>
      <c r="B43" s="86" t="s">
        <v>157</v>
      </c>
      <c r="C43" s="138">
        <v>10</v>
      </c>
      <c r="D43" s="138">
        <v>162</v>
      </c>
      <c r="E43" s="138">
        <v>152</v>
      </c>
      <c r="F43" s="138">
        <v>65564</v>
      </c>
      <c r="G43" s="138">
        <v>7320</v>
      </c>
      <c r="H43" s="138">
        <v>6259</v>
      </c>
      <c r="I43" s="138">
        <v>41595</v>
      </c>
      <c r="J43" s="138">
        <v>3044</v>
      </c>
    </row>
    <row r="44" spans="1:11" x14ac:dyDescent="0.2">
      <c r="A44" s="76">
        <v>612</v>
      </c>
      <c r="B44" s="86" t="s">
        <v>158</v>
      </c>
      <c r="C44" s="141" t="s">
        <v>109</v>
      </c>
      <c r="D44" s="141" t="s">
        <v>109</v>
      </c>
      <c r="E44" s="141" t="s">
        <v>109</v>
      </c>
      <c r="F44" s="141" t="s">
        <v>109</v>
      </c>
      <c r="G44" s="141" t="s">
        <v>109</v>
      </c>
      <c r="H44" s="141" t="s">
        <v>109</v>
      </c>
      <c r="I44" s="141" t="s">
        <v>109</v>
      </c>
      <c r="J44" s="141" t="s">
        <v>109</v>
      </c>
      <c r="K44" s="122"/>
    </row>
    <row r="45" spans="1:11" x14ac:dyDescent="0.2">
      <c r="A45" s="76">
        <v>613</v>
      </c>
      <c r="B45" s="86" t="s">
        <v>159</v>
      </c>
      <c r="C45" s="125">
        <v>5</v>
      </c>
      <c r="D45" s="125">
        <v>31</v>
      </c>
      <c r="E45" s="125">
        <v>27</v>
      </c>
      <c r="F45" s="125">
        <v>13730</v>
      </c>
      <c r="G45" s="125">
        <v>1462</v>
      </c>
      <c r="H45" s="125">
        <v>1252</v>
      </c>
      <c r="I45" s="147">
        <v>10488</v>
      </c>
      <c r="J45" s="125">
        <v>74</v>
      </c>
    </row>
    <row r="46" spans="1:11" x14ac:dyDescent="0.2">
      <c r="A46" s="76">
        <v>619</v>
      </c>
      <c r="B46" s="86" t="s">
        <v>160</v>
      </c>
      <c r="C46" s="141" t="s">
        <v>109</v>
      </c>
      <c r="D46" s="141" t="s">
        <v>109</v>
      </c>
      <c r="E46" s="141" t="s">
        <v>109</v>
      </c>
      <c r="F46" s="141" t="s">
        <v>109</v>
      </c>
      <c r="G46" s="141" t="s">
        <v>109</v>
      </c>
      <c r="H46" s="141" t="s">
        <v>109</v>
      </c>
      <c r="I46" s="141" t="s">
        <v>109</v>
      </c>
      <c r="J46" s="141" t="s">
        <v>109</v>
      </c>
      <c r="K46" s="122"/>
    </row>
    <row r="47" spans="1:11" ht="33.75" x14ac:dyDescent="0.2">
      <c r="A47" s="76">
        <v>62</v>
      </c>
      <c r="B47" s="86" t="s">
        <v>161</v>
      </c>
      <c r="C47" s="138">
        <v>4314</v>
      </c>
      <c r="D47" s="138">
        <v>39077</v>
      </c>
      <c r="E47" s="138">
        <v>34652</v>
      </c>
      <c r="F47" s="138">
        <v>5745143</v>
      </c>
      <c r="G47" s="138">
        <v>2121200</v>
      </c>
      <c r="H47" s="138">
        <v>1810662</v>
      </c>
      <c r="I47" s="138">
        <v>2541976</v>
      </c>
      <c r="J47" s="138">
        <v>269888</v>
      </c>
    </row>
    <row r="48" spans="1:11" x14ac:dyDescent="0.2">
      <c r="A48" s="76">
        <v>63</v>
      </c>
      <c r="B48" s="86" t="s">
        <v>162</v>
      </c>
      <c r="C48" s="138">
        <v>696</v>
      </c>
      <c r="D48" s="139">
        <v>7949</v>
      </c>
      <c r="E48" s="139">
        <v>7325</v>
      </c>
      <c r="F48" s="139">
        <v>1299081</v>
      </c>
      <c r="G48" s="139">
        <v>422524</v>
      </c>
      <c r="H48" s="139">
        <v>355739</v>
      </c>
      <c r="I48" s="139">
        <v>738807</v>
      </c>
      <c r="J48" s="140">
        <v>41176</v>
      </c>
    </row>
    <row r="49" spans="1:10" ht="33.75" x14ac:dyDescent="0.2">
      <c r="A49" s="76">
        <v>631</v>
      </c>
      <c r="B49" s="86" t="s">
        <v>163</v>
      </c>
      <c r="C49" s="138">
        <v>176</v>
      </c>
      <c r="D49" s="138">
        <v>4005</v>
      </c>
      <c r="E49" s="138">
        <v>3854</v>
      </c>
      <c r="F49" s="138">
        <v>772250</v>
      </c>
      <c r="G49" s="138">
        <v>217662</v>
      </c>
      <c r="H49" s="138">
        <v>185246</v>
      </c>
      <c r="I49" s="138">
        <v>432424</v>
      </c>
      <c r="J49" s="138">
        <v>27921</v>
      </c>
    </row>
    <row r="50" spans="1:10" ht="22.5" x14ac:dyDescent="0.2">
      <c r="A50" s="76">
        <v>639</v>
      </c>
      <c r="B50" s="86" t="s">
        <v>164</v>
      </c>
      <c r="C50" s="138">
        <v>520</v>
      </c>
      <c r="D50" s="139">
        <v>3943</v>
      </c>
      <c r="E50" s="139">
        <v>3471</v>
      </c>
      <c r="F50" s="139">
        <v>526831</v>
      </c>
      <c r="G50" s="139">
        <v>204862</v>
      </c>
      <c r="H50" s="139">
        <v>170492</v>
      </c>
      <c r="I50" s="139">
        <v>306384</v>
      </c>
      <c r="J50" s="140">
        <v>13256</v>
      </c>
    </row>
    <row r="51" spans="1:10" ht="22.5" x14ac:dyDescent="0.2">
      <c r="A51" s="77" t="s">
        <v>126</v>
      </c>
      <c r="B51" s="86" t="s">
        <v>99</v>
      </c>
      <c r="C51" s="138">
        <v>5294</v>
      </c>
      <c r="D51" s="138">
        <v>23499</v>
      </c>
      <c r="E51" s="138">
        <v>17745</v>
      </c>
      <c r="F51" s="138">
        <v>9151743</v>
      </c>
      <c r="G51" s="138">
        <v>810232</v>
      </c>
      <c r="H51" s="138">
        <v>685473</v>
      </c>
      <c r="I51" s="138">
        <v>3527145</v>
      </c>
      <c r="J51" s="138">
        <v>4110786</v>
      </c>
    </row>
    <row r="52" spans="1:10" ht="22.5" x14ac:dyDescent="0.2">
      <c r="A52" s="76">
        <v>681</v>
      </c>
      <c r="B52" s="86" t="s">
        <v>165</v>
      </c>
      <c r="C52" s="138">
        <v>386</v>
      </c>
      <c r="D52" s="139">
        <v>1220</v>
      </c>
      <c r="E52" s="139">
        <v>795</v>
      </c>
      <c r="F52" s="139">
        <v>830323</v>
      </c>
      <c r="G52" s="139">
        <v>43674</v>
      </c>
      <c r="H52" s="139">
        <v>37210</v>
      </c>
      <c r="I52" s="139">
        <v>336806</v>
      </c>
      <c r="J52" s="138">
        <v>122369</v>
      </c>
    </row>
    <row r="53" spans="1:10" ht="33.75" x14ac:dyDescent="0.2">
      <c r="A53" s="76">
        <v>682</v>
      </c>
      <c r="B53" s="86" t="s">
        <v>166</v>
      </c>
      <c r="C53" s="138">
        <v>2541</v>
      </c>
      <c r="D53" s="139">
        <v>8456</v>
      </c>
      <c r="E53" s="139">
        <v>5618</v>
      </c>
      <c r="F53" s="139">
        <v>6248205</v>
      </c>
      <c r="G53" s="139">
        <v>250880</v>
      </c>
      <c r="H53" s="139">
        <v>206525</v>
      </c>
      <c r="I53" s="139">
        <v>2392266</v>
      </c>
      <c r="J53" s="140">
        <v>3684494</v>
      </c>
    </row>
    <row r="54" spans="1:10" ht="22.5" x14ac:dyDescent="0.2">
      <c r="A54" s="76">
        <v>683</v>
      </c>
      <c r="B54" s="86" t="s">
        <v>167</v>
      </c>
      <c r="C54" s="138">
        <v>2368</v>
      </c>
      <c r="D54" s="139">
        <v>13823</v>
      </c>
      <c r="E54" s="139">
        <v>11332</v>
      </c>
      <c r="F54" s="139">
        <v>2073216</v>
      </c>
      <c r="G54" s="139">
        <v>515678</v>
      </c>
      <c r="H54" s="139">
        <v>441738</v>
      </c>
      <c r="I54" s="139">
        <v>798072</v>
      </c>
      <c r="J54" s="138">
        <v>303922</v>
      </c>
    </row>
    <row r="55" spans="1:10" ht="45" x14ac:dyDescent="0.2">
      <c r="A55" s="77" t="s">
        <v>127</v>
      </c>
      <c r="B55" s="86" t="s">
        <v>168</v>
      </c>
      <c r="C55" s="138">
        <v>23471</v>
      </c>
      <c r="D55" s="139">
        <v>123905</v>
      </c>
      <c r="E55" s="139">
        <v>98448</v>
      </c>
      <c r="F55" s="139">
        <v>17600263</v>
      </c>
      <c r="G55" s="139">
        <v>5366330</v>
      </c>
      <c r="H55" s="139">
        <v>4542397</v>
      </c>
      <c r="I55" s="139">
        <v>8027124</v>
      </c>
      <c r="J55" s="140">
        <v>417906</v>
      </c>
    </row>
    <row r="56" spans="1:10" ht="22.5" x14ac:dyDescent="0.2">
      <c r="A56" s="76">
        <v>69</v>
      </c>
      <c r="B56" s="86" t="s">
        <v>169</v>
      </c>
      <c r="C56" s="138">
        <v>4937</v>
      </c>
      <c r="D56" s="138">
        <v>28356</v>
      </c>
      <c r="E56" s="138">
        <v>21925</v>
      </c>
      <c r="F56" s="138">
        <v>2608651</v>
      </c>
      <c r="G56" s="138">
        <v>939498</v>
      </c>
      <c r="H56" s="138">
        <v>785686</v>
      </c>
      <c r="I56" s="138">
        <v>691012</v>
      </c>
      <c r="J56" s="138">
        <v>53974</v>
      </c>
    </row>
    <row r="57" spans="1:10" x14ac:dyDescent="0.2">
      <c r="A57" s="76">
        <v>691</v>
      </c>
      <c r="B57" s="86" t="s">
        <v>170</v>
      </c>
      <c r="C57" s="138">
        <v>2968</v>
      </c>
      <c r="D57" s="139">
        <v>12802</v>
      </c>
      <c r="E57" s="139">
        <v>8807</v>
      </c>
      <c r="F57" s="139">
        <v>1390998</v>
      </c>
      <c r="G57" s="139">
        <v>341454</v>
      </c>
      <c r="H57" s="139">
        <v>282793</v>
      </c>
      <c r="I57" s="139">
        <v>335249</v>
      </c>
      <c r="J57" s="140">
        <v>28675</v>
      </c>
    </row>
    <row r="58" spans="1:10" ht="33.75" x14ac:dyDescent="0.2">
      <c r="A58" s="76">
        <v>692</v>
      </c>
      <c r="B58" s="86" t="s">
        <v>315</v>
      </c>
      <c r="C58" s="138">
        <v>1968</v>
      </c>
      <c r="D58" s="138">
        <v>15554</v>
      </c>
      <c r="E58" s="138">
        <v>13118</v>
      </c>
      <c r="F58" s="138">
        <v>1217653</v>
      </c>
      <c r="G58" s="138">
        <v>598044</v>
      </c>
      <c r="H58" s="138">
        <v>502893</v>
      </c>
      <c r="I58" s="138">
        <v>355763</v>
      </c>
      <c r="J58" s="138">
        <v>25298</v>
      </c>
    </row>
    <row r="59" spans="1:10" ht="36" customHeight="1" x14ac:dyDescent="0.2">
      <c r="A59" s="76">
        <v>70</v>
      </c>
      <c r="B59" s="86" t="s">
        <v>171</v>
      </c>
      <c r="C59" s="138">
        <v>6778</v>
      </c>
      <c r="D59" s="139">
        <v>29437</v>
      </c>
      <c r="E59" s="139">
        <v>22989</v>
      </c>
      <c r="F59" s="139">
        <v>5390761</v>
      </c>
      <c r="G59" s="139">
        <v>1464965</v>
      </c>
      <c r="H59" s="139">
        <v>1256003</v>
      </c>
      <c r="I59" s="139">
        <v>2492451</v>
      </c>
      <c r="J59" s="140">
        <v>157538</v>
      </c>
    </row>
    <row r="60" spans="1:10" ht="23.25" customHeight="1" x14ac:dyDescent="0.2">
      <c r="A60" s="76">
        <v>701</v>
      </c>
      <c r="B60" s="86" t="s">
        <v>172</v>
      </c>
      <c r="C60" s="138">
        <v>1925</v>
      </c>
      <c r="D60" s="138">
        <v>14101</v>
      </c>
      <c r="E60" s="138">
        <v>12489</v>
      </c>
      <c r="F60" s="138">
        <v>3396694</v>
      </c>
      <c r="G60" s="138">
        <v>868103</v>
      </c>
      <c r="H60" s="138">
        <v>747049</v>
      </c>
      <c r="I60" s="138">
        <v>1655553</v>
      </c>
      <c r="J60" s="138">
        <v>105034</v>
      </c>
    </row>
    <row r="61" spans="1:10" ht="22.5" x14ac:dyDescent="0.2">
      <c r="A61" s="76">
        <v>702</v>
      </c>
      <c r="B61" s="86" t="s">
        <v>173</v>
      </c>
      <c r="C61" s="138">
        <v>4853</v>
      </c>
      <c r="D61" s="139">
        <v>15337</v>
      </c>
      <c r="E61" s="139">
        <v>10500</v>
      </c>
      <c r="F61" s="139">
        <v>1994067</v>
      </c>
      <c r="G61" s="139">
        <v>596861</v>
      </c>
      <c r="H61" s="139">
        <v>508954</v>
      </c>
      <c r="I61" s="139">
        <v>836899</v>
      </c>
      <c r="J61" s="140">
        <v>52504</v>
      </c>
    </row>
    <row r="62" spans="1:10" ht="36" customHeight="1" x14ac:dyDescent="0.2">
      <c r="A62" s="76">
        <v>71</v>
      </c>
      <c r="B62" s="86" t="s">
        <v>174</v>
      </c>
      <c r="C62" s="138">
        <v>3478</v>
      </c>
      <c r="D62" s="138">
        <v>27305</v>
      </c>
      <c r="E62" s="138">
        <v>23247</v>
      </c>
      <c r="F62" s="138">
        <v>3530495</v>
      </c>
      <c r="G62" s="138">
        <v>1316902</v>
      </c>
      <c r="H62" s="138">
        <v>1104532</v>
      </c>
      <c r="I62" s="138">
        <v>1325179</v>
      </c>
      <c r="J62" s="138">
        <v>59428</v>
      </c>
    </row>
    <row r="63" spans="1:10" x14ac:dyDescent="0.2">
      <c r="A63" s="76">
        <v>711</v>
      </c>
      <c r="B63" s="86" t="s">
        <v>175</v>
      </c>
      <c r="C63" s="138">
        <v>3222</v>
      </c>
      <c r="D63" s="139">
        <v>18996</v>
      </c>
      <c r="E63" s="139">
        <v>15177</v>
      </c>
      <c r="F63" s="139">
        <v>2360147</v>
      </c>
      <c r="G63" s="139">
        <v>829951</v>
      </c>
      <c r="H63" s="139">
        <v>696058</v>
      </c>
      <c r="I63" s="139">
        <v>939612</v>
      </c>
      <c r="J63" s="140">
        <v>36479</v>
      </c>
    </row>
    <row r="64" spans="1:10" ht="22.5" customHeight="1" x14ac:dyDescent="0.2">
      <c r="A64" s="76">
        <v>712</v>
      </c>
      <c r="B64" s="86" t="s">
        <v>176</v>
      </c>
      <c r="C64" s="138">
        <v>256</v>
      </c>
      <c r="D64" s="138">
        <v>8310</v>
      </c>
      <c r="E64" s="138">
        <v>8070</v>
      </c>
      <c r="F64" s="138">
        <v>1170349</v>
      </c>
      <c r="G64" s="138">
        <v>486952</v>
      </c>
      <c r="H64" s="138">
        <v>408474</v>
      </c>
      <c r="I64" s="138">
        <v>385567</v>
      </c>
      <c r="J64" s="138">
        <v>22949</v>
      </c>
    </row>
    <row r="65" spans="1:10" x14ac:dyDescent="0.2">
      <c r="A65" s="76">
        <v>72</v>
      </c>
      <c r="B65" s="86" t="s">
        <v>93</v>
      </c>
      <c r="C65" s="138">
        <v>258</v>
      </c>
      <c r="D65" s="139">
        <v>5631</v>
      </c>
      <c r="E65" s="139">
        <v>5347</v>
      </c>
      <c r="F65" s="139">
        <v>602427</v>
      </c>
      <c r="G65" s="139">
        <v>312933</v>
      </c>
      <c r="H65" s="139">
        <v>258110</v>
      </c>
      <c r="I65" s="139">
        <v>373635</v>
      </c>
      <c r="J65" s="146">
        <v>51597</v>
      </c>
    </row>
    <row r="66" spans="1:10" ht="45" x14ac:dyDescent="0.2">
      <c r="A66" s="76">
        <v>721</v>
      </c>
      <c r="B66" s="86" t="s">
        <v>215</v>
      </c>
      <c r="C66" s="138">
        <v>205</v>
      </c>
      <c r="D66" s="139">
        <v>5517</v>
      </c>
      <c r="E66" s="139">
        <v>5283</v>
      </c>
      <c r="F66" s="139">
        <v>589818</v>
      </c>
      <c r="G66" s="139">
        <v>309903</v>
      </c>
      <c r="H66" s="139">
        <v>255650</v>
      </c>
      <c r="I66" s="139">
        <v>370458</v>
      </c>
      <c r="J66" s="138">
        <v>51522</v>
      </c>
    </row>
    <row r="67" spans="1:10" ht="67.5" customHeight="1" x14ac:dyDescent="0.2">
      <c r="A67" s="76">
        <v>722</v>
      </c>
      <c r="B67" s="86" t="s">
        <v>209</v>
      </c>
      <c r="C67" s="138">
        <v>53</v>
      </c>
      <c r="D67" s="139">
        <v>114</v>
      </c>
      <c r="E67" s="139">
        <v>64</v>
      </c>
      <c r="F67" s="139">
        <v>12609</v>
      </c>
      <c r="G67" s="139">
        <v>3030</v>
      </c>
      <c r="H67" s="139">
        <v>2460</v>
      </c>
      <c r="I67" s="139">
        <v>3177</v>
      </c>
      <c r="J67" s="138">
        <v>74</v>
      </c>
    </row>
    <row r="68" spans="1:10" ht="22.5" x14ac:dyDescent="0.2">
      <c r="A68" s="76">
        <v>73</v>
      </c>
      <c r="B68" s="86" t="s">
        <v>177</v>
      </c>
      <c r="C68" s="138">
        <v>1851</v>
      </c>
      <c r="D68" s="138">
        <v>19839</v>
      </c>
      <c r="E68" s="138">
        <v>17954</v>
      </c>
      <c r="F68" s="138">
        <v>4328406</v>
      </c>
      <c r="G68" s="138">
        <v>1045894</v>
      </c>
      <c r="H68" s="138">
        <v>897325</v>
      </c>
      <c r="I68" s="138">
        <v>2655901</v>
      </c>
      <c r="J68" s="138">
        <v>66272</v>
      </c>
    </row>
    <row r="69" spans="1:10" x14ac:dyDescent="0.2">
      <c r="A69" s="76">
        <v>731</v>
      </c>
      <c r="B69" s="86" t="s">
        <v>178</v>
      </c>
      <c r="C69" s="138">
        <v>1597</v>
      </c>
      <c r="D69" s="139">
        <v>17260</v>
      </c>
      <c r="E69" s="139">
        <v>15642</v>
      </c>
      <c r="F69" s="139">
        <v>4079771</v>
      </c>
      <c r="G69" s="139">
        <v>954993</v>
      </c>
      <c r="H69" s="139">
        <v>820526</v>
      </c>
      <c r="I69" s="139">
        <v>2534517</v>
      </c>
      <c r="J69" s="140">
        <v>64722</v>
      </c>
    </row>
    <row r="70" spans="1:10" ht="22.5" x14ac:dyDescent="0.2">
      <c r="A70" s="76">
        <v>732</v>
      </c>
      <c r="B70" s="86" t="s">
        <v>179</v>
      </c>
      <c r="C70" s="138">
        <v>254</v>
      </c>
      <c r="D70" s="138">
        <v>2579</v>
      </c>
      <c r="E70" s="138">
        <v>2313</v>
      </c>
      <c r="F70" s="138">
        <v>248636</v>
      </c>
      <c r="G70" s="138">
        <v>90901</v>
      </c>
      <c r="H70" s="138">
        <v>76799</v>
      </c>
      <c r="I70" s="138">
        <v>121384</v>
      </c>
      <c r="J70" s="138">
        <v>1550</v>
      </c>
    </row>
    <row r="71" spans="1:10" ht="33.75" x14ac:dyDescent="0.2">
      <c r="A71" s="76">
        <v>74</v>
      </c>
      <c r="B71" s="86" t="s">
        <v>216</v>
      </c>
      <c r="C71" s="138">
        <v>6032</v>
      </c>
      <c r="D71" s="139">
        <v>12695</v>
      </c>
      <c r="E71" s="139">
        <v>6501</v>
      </c>
      <c r="F71" s="139">
        <v>1102899</v>
      </c>
      <c r="G71" s="139">
        <v>277222</v>
      </c>
      <c r="H71" s="139">
        <v>233528</v>
      </c>
      <c r="I71" s="139">
        <v>475075</v>
      </c>
      <c r="J71" s="140">
        <v>27284</v>
      </c>
    </row>
    <row r="72" spans="1:10" ht="22.5" x14ac:dyDescent="0.2">
      <c r="A72" s="76">
        <v>741</v>
      </c>
      <c r="B72" s="86" t="s">
        <v>180</v>
      </c>
      <c r="C72" s="138">
        <v>2665</v>
      </c>
      <c r="D72" s="138">
        <v>5019</v>
      </c>
      <c r="E72" s="138">
        <v>2223</v>
      </c>
      <c r="F72" s="138">
        <v>356528</v>
      </c>
      <c r="G72" s="138">
        <v>100106</v>
      </c>
      <c r="H72" s="138">
        <v>84550</v>
      </c>
      <c r="I72" s="138">
        <v>129842</v>
      </c>
      <c r="J72" s="138">
        <v>5261</v>
      </c>
    </row>
    <row r="73" spans="1:10" x14ac:dyDescent="0.2">
      <c r="A73" s="76">
        <v>742</v>
      </c>
      <c r="B73" s="86" t="s">
        <v>181</v>
      </c>
      <c r="C73" s="138">
        <v>1023</v>
      </c>
      <c r="D73" s="139">
        <v>1407</v>
      </c>
      <c r="E73" s="139">
        <v>342</v>
      </c>
      <c r="F73" s="139">
        <v>127056</v>
      </c>
      <c r="G73" s="139">
        <v>10004</v>
      </c>
      <c r="H73" s="139">
        <v>8360</v>
      </c>
      <c r="I73" s="139">
        <v>66056</v>
      </c>
      <c r="J73" s="140">
        <v>4371</v>
      </c>
    </row>
    <row r="74" spans="1:10" ht="12.75" customHeight="1" x14ac:dyDescent="0.2">
      <c r="A74" s="76">
        <v>743</v>
      </c>
      <c r="B74" s="86" t="s">
        <v>182</v>
      </c>
      <c r="C74" s="138">
        <v>557</v>
      </c>
      <c r="D74" s="138">
        <v>1071</v>
      </c>
      <c r="E74" s="138">
        <v>510</v>
      </c>
      <c r="F74" s="138">
        <v>99739</v>
      </c>
      <c r="G74" s="138">
        <v>18211</v>
      </c>
      <c r="H74" s="138">
        <v>15350</v>
      </c>
      <c r="I74" s="138">
        <v>47907</v>
      </c>
      <c r="J74" s="138">
        <v>1130</v>
      </c>
    </row>
    <row r="75" spans="1:10" ht="33.75" x14ac:dyDescent="0.2">
      <c r="A75" s="76">
        <v>749</v>
      </c>
      <c r="B75" s="86" t="s">
        <v>183</v>
      </c>
      <c r="C75" s="138">
        <v>1788</v>
      </c>
      <c r="D75" s="139">
        <v>5198</v>
      </c>
      <c r="E75" s="139">
        <v>3425</v>
      </c>
      <c r="F75" s="139">
        <v>519576</v>
      </c>
      <c r="G75" s="139">
        <v>148902</v>
      </c>
      <c r="H75" s="139">
        <v>125268</v>
      </c>
      <c r="I75" s="139">
        <v>231270</v>
      </c>
      <c r="J75" s="140">
        <v>16523</v>
      </c>
    </row>
    <row r="76" spans="1:10" x14ac:dyDescent="0.2">
      <c r="A76" s="76">
        <v>75</v>
      </c>
      <c r="B76" s="86" t="s">
        <v>184</v>
      </c>
      <c r="C76" s="138">
        <v>137</v>
      </c>
      <c r="D76" s="138">
        <v>640</v>
      </c>
      <c r="E76" s="138">
        <v>484</v>
      </c>
      <c r="F76" s="138">
        <v>36623</v>
      </c>
      <c r="G76" s="138">
        <v>8915</v>
      </c>
      <c r="H76" s="138">
        <v>7212</v>
      </c>
      <c r="I76" s="138">
        <v>13871</v>
      </c>
      <c r="J76" s="138">
        <v>1812</v>
      </c>
    </row>
    <row r="77" spans="1:10" ht="33.75" x14ac:dyDescent="0.2">
      <c r="A77" s="77" t="s">
        <v>128</v>
      </c>
      <c r="B77" s="86" t="s">
        <v>316</v>
      </c>
      <c r="C77" s="138">
        <v>6960</v>
      </c>
      <c r="D77" s="139">
        <v>141777</v>
      </c>
      <c r="E77" s="139">
        <v>135394</v>
      </c>
      <c r="F77" s="139">
        <v>12225230</v>
      </c>
      <c r="G77" s="139">
        <v>3861678</v>
      </c>
      <c r="H77" s="139">
        <v>3212853</v>
      </c>
      <c r="I77" s="139">
        <v>5439899</v>
      </c>
      <c r="J77" s="140">
        <v>650613</v>
      </c>
    </row>
    <row r="78" spans="1:10" ht="22.5" x14ac:dyDescent="0.2">
      <c r="A78" s="76">
        <v>77</v>
      </c>
      <c r="B78" s="86" t="s">
        <v>185</v>
      </c>
      <c r="C78" s="138">
        <v>555</v>
      </c>
      <c r="D78" s="138">
        <v>10864</v>
      </c>
      <c r="E78" s="138">
        <v>10339</v>
      </c>
      <c r="F78" s="138">
        <v>3632003</v>
      </c>
      <c r="G78" s="138">
        <v>449355</v>
      </c>
      <c r="H78" s="138">
        <v>366732</v>
      </c>
      <c r="I78" s="138">
        <v>1326151</v>
      </c>
      <c r="J78" s="138">
        <v>519251</v>
      </c>
    </row>
    <row r="79" spans="1:10" x14ac:dyDescent="0.2">
      <c r="A79" s="76">
        <v>771</v>
      </c>
      <c r="B79" s="86" t="s">
        <v>186</v>
      </c>
      <c r="C79" s="138">
        <v>95</v>
      </c>
      <c r="D79" s="139">
        <v>3843</v>
      </c>
      <c r="E79" s="139">
        <v>3735</v>
      </c>
      <c r="F79" s="139">
        <v>1983176</v>
      </c>
      <c r="G79" s="139">
        <v>154246</v>
      </c>
      <c r="H79" s="139">
        <v>122610</v>
      </c>
      <c r="I79" s="138">
        <v>702864</v>
      </c>
      <c r="J79" s="146">
        <v>157439</v>
      </c>
    </row>
    <row r="80" spans="1:10" ht="22.5" x14ac:dyDescent="0.2">
      <c r="A80" s="76">
        <v>772</v>
      </c>
      <c r="B80" s="86" t="s">
        <v>187</v>
      </c>
      <c r="C80" s="138">
        <v>190</v>
      </c>
      <c r="D80" s="138">
        <v>4807</v>
      </c>
      <c r="E80" s="138">
        <v>4629</v>
      </c>
      <c r="F80" s="138">
        <v>609005</v>
      </c>
      <c r="G80" s="138">
        <v>199542</v>
      </c>
      <c r="H80" s="138">
        <v>163634</v>
      </c>
      <c r="I80" s="138">
        <v>215022</v>
      </c>
      <c r="J80" s="138">
        <v>133193</v>
      </c>
    </row>
    <row r="81" spans="1:10" ht="33.75" x14ac:dyDescent="0.2">
      <c r="A81" s="76">
        <v>773</v>
      </c>
      <c r="B81" s="86" t="s">
        <v>188</v>
      </c>
      <c r="C81" s="125">
        <v>257</v>
      </c>
      <c r="D81" s="142">
        <v>2144</v>
      </c>
      <c r="E81" s="142">
        <v>1917</v>
      </c>
      <c r="F81" s="142">
        <v>1016223</v>
      </c>
      <c r="G81" s="142">
        <v>93152</v>
      </c>
      <c r="H81" s="142">
        <v>78389</v>
      </c>
      <c r="I81" s="142">
        <v>402585</v>
      </c>
      <c r="J81" s="143">
        <v>227253</v>
      </c>
    </row>
    <row r="82" spans="1:10" ht="45" x14ac:dyDescent="0.2">
      <c r="A82" s="76">
        <v>774</v>
      </c>
      <c r="B82" s="86" t="s">
        <v>317</v>
      </c>
      <c r="C82" s="125">
        <v>14</v>
      </c>
      <c r="D82" s="125">
        <v>70</v>
      </c>
      <c r="E82" s="125">
        <v>59</v>
      </c>
      <c r="F82" s="125">
        <v>23599</v>
      </c>
      <c r="G82" s="125">
        <v>2415</v>
      </c>
      <c r="H82" s="125">
        <v>2100</v>
      </c>
      <c r="I82" s="125">
        <v>5680</v>
      </c>
      <c r="J82" s="125">
        <v>1366</v>
      </c>
    </row>
    <row r="83" spans="1:10" ht="22.5" x14ac:dyDescent="0.2">
      <c r="A83" s="76">
        <v>78</v>
      </c>
      <c r="B83" s="86" t="s">
        <v>189</v>
      </c>
      <c r="C83" s="138">
        <v>521</v>
      </c>
      <c r="D83" s="139">
        <v>43637</v>
      </c>
      <c r="E83" s="139">
        <v>43173</v>
      </c>
      <c r="F83" s="139">
        <v>1687998</v>
      </c>
      <c r="G83" s="139">
        <v>1388120</v>
      </c>
      <c r="H83" s="139">
        <v>1161020</v>
      </c>
      <c r="I83" s="139">
        <v>226118</v>
      </c>
      <c r="J83" s="140">
        <v>6056</v>
      </c>
    </row>
    <row r="84" spans="1:10" ht="22.5" x14ac:dyDescent="0.2">
      <c r="A84" s="76">
        <v>781</v>
      </c>
      <c r="B84" s="86" t="s">
        <v>129</v>
      </c>
      <c r="C84" s="138">
        <v>211</v>
      </c>
      <c r="D84" s="138">
        <v>2784</v>
      </c>
      <c r="E84" s="138">
        <v>2560</v>
      </c>
      <c r="F84" s="138">
        <v>177355</v>
      </c>
      <c r="G84" s="138">
        <v>85353</v>
      </c>
      <c r="H84" s="138">
        <v>72486</v>
      </c>
      <c r="I84" s="138">
        <v>51425</v>
      </c>
      <c r="J84" s="138">
        <v>1110</v>
      </c>
    </row>
    <row r="85" spans="1:10" ht="22.5" x14ac:dyDescent="0.2">
      <c r="A85" s="76">
        <v>782</v>
      </c>
      <c r="B85" s="86" t="s">
        <v>190</v>
      </c>
      <c r="C85" s="138">
        <v>250</v>
      </c>
      <c r="D85" s="139">
        <v>27447</v>
      </c>
      <c r="E85" s="139">
        <v>27269</v>
      </c>
      <c r="F85" s="139">
        <v>987744</v>
      </c>
      <c r="G85" s="139">
        <v>823665</v>
      </c>
      <c r="H85" s="139">
        <v>683606</v>
      </c>
      <c r="I85" s="139">
        <v>117545</v>
      </c>
      <c r="J85" s="140">
        <v>3203</v>
      </c>
    </row>
    <row r="86" spans="1:10" ht="22.5" x14ac:dyDescent="0.2">
      <c r="A86" s="76">
        <v>783</v>
      </c>
      <c r="B86" s="86" t="s">
        <v>191</v>
      </c>
      <c r="C86" s="138">
        <v>61</v>
      </c>
      <c r="D86" s="138">
        <v>13405</v>
      </c>
      <c r="E86" s="138">
        <v>13344</v>
      </c>
      <c r="F86" s="138">
        <v>522899</v>
      </c>
      <c r="G86" s="138">
        <v>479102</v>
      </c>
      <c r="H86" s="138">
        <v>404928</v>
      </c>
      <c r="I86" s="138">
        <v>57148</v>
      </c>
      <c r="J86" s="138">
        <v>1743</v>
      </c>
    </row>
    <row r="87" spans="1:10" ht="56.25" x14ac:dyDescent="0.2">
      <c r="A87" s="76">
        <v>79</v>
      </c>
      <c r="B87" s="86" t="s">
        <v>322</v>
      </c>
      <c r="C87" s="138">
        <v>459</v>
      </c>
      <c r="D87" s="139">
        <v>3799</v>
      </c>
      <c r="E87" s="139">
        <v>3383</v>
      </c>
      <c r="F87" s="139">
        <v>1432950</v>
      </c>
      <c r="G87" s="139">
        <v>121473</v>
      </c>
      <c r="H87" s="139">
        <v>100993</v>
      </c>
      <c r="I87" s="139">
        <v>1068598</v>
      </c>
      <c r="J87" s="140">
        <v>5143</v>
      </c>
    </row>
    <row r="88" spans="1:10" x14ac:dyDescent="0.2">
      <c r="A88" s="76">
        <v>791</v>
      </c>
      <c r="B88" s="86" t="s">
        <v>193</v>
      </c>
      <c r="C88" s="138">
        <v>407</v>
      </c>
      <c r="D88" s="138">
        <v>3394</v>
      </c>
      <c r="E88" s="138">
        <v>3034</v>
      </c>
      <c r="F88" s="138">
        <v>1390988</v>
      </c>
      <c r="G88" s="138">
        <v>110535</v>
      </c>
      <c r="H88" s="138">
        <v>92035</v>
      </c>
      <c r="I88" s="138">
        <v>1043677</v>
      </c>
      <c r="J88" s="138">
        <v>3880</v>
      </c>
    </row>
    <row r="89" spans="1:10" ht="33.75" x14ac:dyDescent="0.2">
      <c r="A89" s="76">
        <v>799</v>
      </c>
      <c r="B89" s="116" t="s">
        <v>323</v>
      </c>
      <c r="C89" s="138">
        <v>52</v>
      </c>
      <c r="D89" s="139">
        <v>406</v>
      </c>
      <c r="E89" s="139">
        <v>349</v>
      </c>
      <c r="F89" s="139">
        <v>41962</v>
      </c>
      <c r="G89" s="139">
        <v>10938</v>
      </c>
      <c r="H89" s="139">
        <v>8959</v>
      </c>
      <c r="I89" s="139">
        <v>24920</v>
      </c>
      <c r="J89" s="140">
        <v>1263</v>
      </c>
    </row>
    <row r="90" spans="1:10" ht="33.75" x14ac:dyDescent="0.2">
      <c r="A90" s="76">
        <v>80</v>
      </c>
      <c r="B90" s="86" t="s">
        <v>194</v>
      </c>
      <c r="C90" s="138">
        <v>160</v>
      </c>
      <c r="D90" s="138">
        <v>10296</v>
      </c>
      <c r="E90" s="138">
        <v>10175</v>
      </c>
      <c r="F90" s="138">
        <v>454939</v>
      </c>
      <c r="G90" s="138">
        <v>259018</v>
      </c>
      <c r="H90" s="138">
        <v>216884</v>
      </c>
      <c r="I90" s="138">
        <v>149459</v>
      </c>
      <c r="J90" s="138">
        <v>3038</v>
      </c>
    </row>
    <row r="91" spans="1:10" ht="22.5" x14ac:dyDescent="0.2">
      <c r="A91" s="76">
        <v>801</v>
      </c>
      <c r="B91" s="86" t="s">
        <v>195</v>
      </c>
      <c r="C91" s="138">
        <v>107</v>
      </c>
      <c r="D91" s="138">
        <v>9718</v>
      </c>
      <c r="E91" s="138">
        <v>9641</v>
      </c>
      <c r="F91" s="138">
        <v>419149</v>
      </c>
      <c r="G91" s="138">
        <v>245123</v>
      </c>
      <c r="H91" s="138">
        <v>205053</v>
      </c>
      <c r="I91" s="138">
        <v>130841</v>
      </c>
      <c r="J91" s="138">
        <v>2473</v>
      </c>
    </row>
    <row r="92" spans="1:10" ht="33.75" customHeight="1" x14ac:dyDescent="0.2">
      <c r="A92" s="76">
        <v>802</v>
      </c>
      <c r="B92" s="86" t="s">
        <v>196</v>
      </c>
      <c r="C92" s="138">
        <v>16</v>
      </c>
      <c r="D92" s="138">
        <v>390</v>
      </c>
      <c r="E92" s="138">
        <v>379</v>
      </c>
      <c r="F92" s="138">
        <v>30752</v>
      </c>
      <c r="G92" s="138">
        <v>12206</v>
      </c>
      <c r="H92" s="138">
        <v>10456</v>
      </c>
      <c r="I92" s="138">
        <v>17004</v>
      </c>
      <c r="J92" s="138">
        <v>501</v>
      </c>
    </row>
    <row r="93" spans="1:10" x14ac:dyDescent="0.2">
      <c r="A93" s="76">
        <v>803</v>
      </c>
      <c r="B93" s="86" t="s">
        <v>197</v>
      </c>
      <c r="C93" s="138">
        <v>37</v>
      </c>
      <c r="D93" s="138">
        <v>188</v>
      </c>
      <c r="E93" s="138">
        <v>154</v>
      </c>
      <c r="F93" s="138">
        <v>5039</v>
      </c>
      <c r="G93" s="138">
        <v>1689</v>
      </c>
      <c r="H93" s="138">
        <v>1375</v>
      </c>
      <c r="I93" s="138">
        <v>1614</v>
      </c>
      <c r="J93" s="138">
        <v>63</v>
      </c>
    </row>
    <row r="94" spans="1:10" ht="22.5" x14ac:dyDescent="0.2">
      <c r="A94" s="76">
        <v>81</v>
      </c>
      <c r="B94" s="86" t="s">
        <v>198</v>
      </c>
      <c r="C94" s="138">
        <v>2747</v>
      </c>
      <c r="D94" s="138">
        <v>49988</v>
      </c>
      <c r="E94" s="138">
        <v>47322</v>
      </c>
      <c r="F94" s="138">
        <v>1498470</v>
      </c>
      <c r="G94" s="138">
        <v>775788</v>
      </c>
      <c r="H94" s="138">
        <v>634447</v>
      </c>
      <c r="I94" s="138">
        <v>458941</v>
      </c>
      <c r="J94" s="138">
        <v>40674</v>
      </c>
    </row>
    <row r="95" spans="1:10" x14ac:dyDescent="0.2">
      <c r="A95" s="76">
        <v>811</v>
      </c>
      <c r="B95" s="86" t="s">
        <v>199</v>
      </c>
      <c r="C95" s="138">
        <v>514</v>
      </c>
      <c r="D95" s="138">
        <v>4073</v>
      </c>
      <c r="E95" s="138">
        <v>3607</v>
      </c>
      <c r="F95" s="138">
        <v>219456</v>
      </c>
      <c r="G95" s="138">
        <v>90040</v>
      </c>
      <c r="H95" s="138">
        <v>73598</v>
      </c>
      <c r="I95" s="138">
        <v>87538</v>
      </c>
      <c r="J95" s="138">
        <v>3987</v>
      </c>
    </row>
    <row r="96" spans="1:10" ht="22.5" x14ac:dyDescent="0.2">
      <c r="A96" s="76">
        <v>812</v>
      </c>
      <c r="B96" s="86" t="s">
        <v>200</v>
      </c>
      <c r="C96" s="138">
        <v>1571</v>
      </c>
      <c r="D96" s="138">
        <v>41926</v>
      </c>
      <c r="E96" s="138">
        <v>40379</v>
      </c>
      <c r="F96" s="138">
        <v>971154</v>
      </c>
      <c r="G96" s="138">
        <v>593138</v>
      </c>
      <c r="H96" s="138">
        <v>486157</v>
      </c>
      <c r="I96" s="138">
        <v>221980</v>
      </c>
      <c r="J96" s="138">
        <v>21452</v>
      </c>
    </row>
    <row r="97" spans="1:10" ht="45" x14ac:dyDescent="0.2">
      <c r="A97" s="76">
        <v>813</v>
      </c>
      <c r="B97" s="86" t="s">
        <v>201</v>
      </c>
      <c r="C97" s="138">
        <v>662</v>
      </c>
      <c r="D97" s="138">
        <v>3990</v>
      </c>
      <c r="E97" s="138">
        <v>3335</v>
      </c>
      <c r="F97" s="138">
        <v>307860</v>
      </c>
      <c r="G97" s="138">
        <v>92610</v>
      </c>
      <c r="H97" s="138">
        <v>74692</v>
      </c>
      <c r="I97" s="138">
        <v>149423</v>
      </c>
      <c r="J97" s="138">
        <v>15235</v>
      </c>
    </row>
    <row r="98" spans="1:10" ht="33.75" customHeight="1" x14ac:dyDescent="0.2">
      <c r="A98" s="76">
        <v>82</v>
      </c>
      <c r="B98" s="86" t="s">
        <v>202</v>
      </c>
      <c r="C98" s="138">
        <v>2518</v>
      </c>
      <c r="D98" s="138">
        <v>23193</v>
      </c>
      <c r="E98" s="138">
        <v>21004</v>
      </c>
      <c r="F98" s="138">
        <v>3518871</v>
      </c>
      <c r="G98" s="138">
        <v>867924</v>
      </c>
      <c r="H98" s="138">
        <v>732776</v>
      </c>
      <c r="I98" s="138">
        <v>2210632</v>
      </c>
      <c r="J98" s="138">
        <v>76452</v>
      </c>
    </row>
    <row r="99" spans="1:10" ht="22.5" x14ac:dyDescent="0.2">
      <c r="A99" s="76">
        <v>821</v>
      </c>
      <c r="B99" s="86" t="s">
        <v>203</v>
      </c>
      <c r="C99" s="138">
        <v>268</v>
      </c>
      <c r="D99" s="139">
        <v>558</v>
      </c>
      <c r="E99" s="139">
        <v>294</v>
      </c>
      <c r="F99" s="139">
        <v>18195</v>
      </c>
      <c r="G99" s="139">
        <v>5271</v>
      </c>
      <c r="H99" s="139">
        <v>4342</v>
      </c>
      <c r="I99" s="139">
        <v>5025</v>
      </c>
      <c r="J99" s="140">
        <v>247</v>
      </c>
    </row>
    <row r="100" spans="1:10" x14ac:dyDescent="0.2">
      <c r="A100" s="76">
        <v>822</v>
      </c>
      <c r="B100" s="86" t="s">
        <v>204</v>
      </c>
      <c r="C100" s="138">
        <v>97</v>
      </c>
      <c r="D100" s="138">
        <v>2703</v>
      </c>
      <c r="E100" s="138">
        <v>2622</v>
      </c>
      <c r="F100" s="138">
        <v>259986</v>
      </c>
      <c r="G100" s="138">
        <v>85478</v>
      </c>
      <c r="H100" s="138">
        <v>73319</v>
      </c>
      <c r="I100" s="138">
        <v>142377</v>
      </c>
      <c r="J100" s="138">
        <v>1550</v>
      </c>
    </row>
    <row r="101" spans="1:10" ht="22.5" x14ac:dyDescent="0.2">
      <c r="A101" s="76">
        <v>823</v>
      </c>
      <c r="B101" s="86" t="s">
        <v>205</v>
      </c>
      <c r="C101" s="138">
        <v>180</v>
      </c>
      <c r="D101" s="139">
        <v>1152</v>
      </c>
      <c r="E101" s="139">
        <v>1031</v>
      </c>
      <c r="F101" s="139">
        <v>198408</v>
      </c>
      <c r="G101" s="139">
        <v>49409</v>
      </c>
      <c r="H101" s="139">
        <v>41241</v>
      </c>
      <c r="I101" s="139">
        <v>152986</v>
      </c>
      <c r="J101" s="140">
        <v>3433</v>
      </c>
    </row>
    <row r="102" spans="1:10" ht="33.75" customHeight="1" x14ac:dyDescent="0.2">
      <c r="A102" s="76">
        <v>829</v>
      </c>
      <c r="B102" s="86" t="s">
        <v>206</v>
      </c>
      <c r="C102" s="138">
        <v>1972</v>
      </c>
      <c r="D102" s="138">
        <v>18780</v>
      </c>
      <c r="E102" s="138">
        <v>17057</v>
      </c>
      <c r="F102" s="138">
        <v>3042281</v>
      </c>
      <c r="G102" s="138">
        <v>727767</v>
      </c>
      <c r="H102" s="138">
        <v>613874</v>
      </c>
      <c r="I102" s="138">
        <v>1910245</v>
      </c>
      <c r="J102" s="138">
        <v>71221</v>
      </c>
    </row>
    <row r="103" spans="1:10" ht="33.75" x14ac:dyDescent="0.2">
      <c r="A103" s="76">
        <v>95</v>
      </c>
      <c r="B103" s="86" t="s">
        <v>96</v>
      </c>
      <c r="C103" s="138">
        <v>348</v>
      </c>
      <c r="D103" s="139">
        <v>1326</v>
      </c>
      <c r="E103" s="139">
        <v>958</v>
      </c>
      <c r="F103" s="139">
        <v>96880</v>
      </c>
      <c r="G103" s="139">
        <v>28051</v>
      </c>
      <c r="H103" s="139">
        <v>23162</v>
      </c>
      <c r="I103" s="139">
        <v>51316</v>
      </c>
      <c r="J103" s="140">
        <v>1718</v>
      </c>
    </row>
    <row r="104" spans="1:10" ht="33.75" x14ac:dyDescent="0.2">
      <c r="A104" s="76">
        <v>951</v>
      </c>
      <c r="B104" s="86" t="s">
        <v>207</v>
      </c>
      <c r="C104" s="138">
        <v>34</v>
      </c>
      <c r="D104" s="138">
        <v>188</v>
      </c>
      <c r="E104" s="138">
        <v>158</v>
      </c>
      <c r="F104" s="138">
        <v>15757</v>
      </c>
      <c r="G104" s="138">
        <v>4603</v>
      </c>
      <c r="H104" s="138">
        <v>3837</v>
      </c>
      <c r="I104" s="138">
        <v>8019</v>
      </c>
      <c r="J104" s="138">
        <v>173</v>
      </c>
    </row>
    <row r="105" spans="1:10" ht="22.5" x14ac:dyDescent="0.2">
      <c r="A105" s="108">
        <v>952</v>
      </c>
      <c r="B105" s="109" t="s">
        <v>208</v>
      </c>
      <c r="C105" s="148">
        <v>314</v>
      </c>
      <c r="D105" s="149">
        <v>1138</v>
      </c>
      <c r="E105" s="149">
        <v>801</v>
      </c>
      <c r="F105" s="149">
        <v>81123</v>
      </c>
      <c r="G105" s="149">
        <v>23448</v>
      </c>
      <c r="H105" s="149">
        <v>19326</v>
      </c>
      <c r="I105" s="149">
        <v>43296</v>
      </c>
      <c r="J105" s="149">
        <v>1545</v>
      </c>
    </row>
    <row r="106" spans="1:10" ht="4.5" customHeight="1" x14ac:dyDescent="0.2">
      <c r="A106" s="90"/>
      <c r="B106" s="89"/>
      <c r="C106" s="75"/>
      <c r="D106" s="91"/>
      <c r="E106" s="91"/>
      <c r="F106" s="91"/>
      <c r="G106" s="91"/>
      <c r="H106" s="91"/>
      <c r="I106" s="91"/>
      <c r="J106" s="92"/>
    </row>
    <row r="107" spans="1:10" ht="12.75" customHeight="1" x14ac:dyDescent="0.2">
      <c r="A107" s="83" t="s">
        <v>310</v>
      </c>
      <c r="B107" s="83"/>
      <c r="C107" s="83"/>
      <c r="D107" s="83"/>
      <c r="E107" s="83"/>
      <c r="F107" s="117"/>
      <c r="G107" s="117"/>
      <c r="H107" s="117"/>
      <c r="I107" s="117"/>
      <c r="J107" s="117"/>
    </row>
    <row r="108" spans="1:10" ht="12.75" customHeight="1" x14ac:dyDescent="0.2">
      <c r="A108" s="83" t="s">
        <v>274</v>
      </c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 ht="12.75" customHeight="1" x14ac:dyDescent="0.2">
      <c r="A109" s="187" t="s">
        <v>334</v>
      </c>
      <c r="B109" s="187"/>
      <c r="C109" s="187"/>
      <c r="D109" s="187"/>
      <c r="E109" s="187"/>
      <c r="F109" s="187"/>
      <c r="G109" s="187"/>
      <c r="H109" s="187"/>
      <c r="I109" s="187"/>
      <c r="J109" s="187"/>
    </row>
    <row r="110" spans="1:10" x14ac:dyDescent="0.2">
      <c r="A110" s="84" t="s">
        <v>150</v>
      </c>
      <c r="B110" s="84"/>
      <c r="C110" s="84"/>
      <c r="D110" s="84"/>
      <c r="E110" s="84"/>
      <c r="F110" s="84"/>
      <c r="G110" s="84"/>
      <c r="H110" s="84"/>
      <c r="I110" s="84"/>
      <c r="J110" s="84"/>
    </row>
  </sheetData>
  <mergeCells count="18"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  <mergeCell ref="C9:E9"/>
    <mergeCell ref="F9:J9"/>
    <mergeCell ref="F10:J10"/>
    <mergeCell ref="A109:J109"/>
  </mergeCells>
  <conditionalFormatting sqref="A10:J12 A26:J27 A23:B25 A28:B29 D28:J29 A18:J18 A15:J15 A13:B14 A16:B17 A21:J22 A19:B20 A30:J105">
    <cfRule type="expression" dxfId="19" priority="13">
      <formula>MOD(ROW(),2)=1</formula>
    </cfRule>
  </conditionalFormatting>
  <conditionalFormatting sqref="C17:J17">
    <cfRule type="expression" dxfId="18" priority="11">
      <formula>MOD(ROW(),2)=1</formula>
    </cfRule>
  </conditionalFormatting>
  <conditionalFormatting sqref="C24:J24">
    <cfRule type="expression" dxfId="17" priority="10">
      <formula>MOD(ROW(),2)=1</formula>
    </cfRule>
  </conditionalFormatting>
  <conditionalFormatting sqref="D23:J23">
    <cfRule type="expression" dxfId="16" priority="9">
      <formula>MOD(ROW(),2)=1</formula>
    </cfRule>
  </conditionalFormatting>
  <conditionalFormatting sqref="C25:J25">
    <cfRule type="expression" dxfId="15" priority="8">
      <formula>MOD(ROW(),2)=1</formula>
    </cfRule>
  </conditionalFormatting>
  <conditionalFormatting sqref="C23">
    <cfRule type="expression" dxfId="14" priority="7">
      <formula>MOD(ROW(),2)=1</formula>
    </cfRule>
  </conditionalFormatting>
  <conditionalFormatting sqref="C29">
    <cfRule type="expression" dxfId="13" priority="6">
      <formula>MOD(ROW(),2)=1</formula>
    </cfRule>
  </conditionalFormatting>
  <conditionalFormatting sqref="C13:J13">
    <cfRule type="expression" dxfId="12" priority="5">
      <formula>MOD(ROW(),2)=1</formula>
    </cfRule>
  </conditionalFormatting>
  <conditionalFormatting sqref="C14:J14">
    <cfRule type="expression" dxfId="11" priority="4">
      <formula>MOD(ROW(),2)=1</formula>
    </cfRule>
  </conditionalFormatting>
  <conditionalFormatting sqref="C16:J16">
    <cfRule type="expression" dxfId="10" priority="3">
      <formula>MOD(ROW(),2)=1</formula>
    </cfRule>
  </conditionalFormatting>
  <conditionalFormatting sqref="C20:J20">
    <cfRule type="expression" dxfId="9" priority="2">
      <formula>MOD(ROW(),2)=1</formula>
    </cfRule>
  </conditionalFormatting>
  <conditionalFormatting sqref="C19:J19">
    <cfRule type="expression" dxfId="8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scale="90" firstPageNumber="6" fitToWidth="2" fitToHeight="4" orientation="portrait" r:id="rId1"/>
  <headerFooter differentFirst="1" scaleWithDoc="0">
    <oddFooter>&amp;L&amp;8Statistikamt Nord&amp;C&amp;8&amp;P&amp;R&amp;8Statistische Berichte J I - j 17 HH</oddFooter>
  </headerFooter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zoomScale="120" zoomScaleNormal="12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28.7109375" style="72" customWidth="1"/>
    <col min="3" max="5" width="12.7109375" style="72" customWidth="1"/>
    <col min="6" max="6" width="15.5703125" style="72" customWidth="1"/>
    <col min="7" max="249" width="11.42578125" style="72"/>
    <col min="250" max="250" width="7.5703125" style="72" customWidth="1"/>
    <col min="251" max="251" width="31.5703125" style="72" bestFit="1" customWidth="1"/>
    <col min="252" max="252" width="13.85546875" style="72" customWidth="1"/>
    <col min="253" max="253" width="11.42578125" style="72"/>
    <col min="254" max="254" width="14.140625" style="72" customWidth="1"/>
    <col min="255" max="255" width="15.28515625" style="72" customWidth="1"/>
    <col min="256" max="505" width="11.42578125" style="72"/>
    <col min="506" max="506" width="7.5703125" style="72" customWidth="1"/>
    <col min="507" max="507" width="31.5703125" style="72" bestFit="1" customWidth="1"/>
    <col min="508" max="508" width="13.85546875" style="72" customWidth="1"/>
    <col min="509" max="509" width="11.42578125" style="72"/>
    <col min="510" max="510" width="14.140625" style="72" customWidth="1"/>
    <col min="511" max="511" width="15.28515625" style="72" customWidth="1"/>
    <col min="512" max="761" width="11.42578125" style="72"/>
    <col min="762" max="762" width="7.5703125" style="72" customWidth="1"/>
    <col min="763" max="763" width="31.5703125" style="72" bestFit="1" customWidth="1"/>
    <col min="764" max="764" width="13.85546875" style="72" customWidth="1"/>
    <col min="765" max="765" width="11.42578125" style="72"/>
    <col min="766" max="766" width="14.140625" style="72" customWidth="1"/>
    <col min="767" max="767" width="15.28515625" style="72" customWidth="1"/>
    <col min="768" max="1017" width="11.42578125" style="72"/>
    <col min="1018" max="1018" width="7.5703125" style="72" customWidth="1"/>
    <col min="1019" max="1019" width="31.5703125" style="72" bestFit="1" customWidth="1"/>
    <col min="1020" max="1020" width="13.85546875" style="72" customWidth="1"/>
    <col min="1021" max="1021" width="11.42578125" style="72"/>
    <col min="1022" max="1022" width="14.140625" style="72" customWidth="1"/>
    <col min="1023" max="1023" width="15.28515625" style="72" customWidth="1"/>
    <col min="1024" max="1273" width="11.42578125" style="72"/>
    <col min="1274" max="1274" width="7.5703125" style="72" customWidth="1"/>
    <col min="1275" max="1275" width="31.5703125" style="72" bestFit="1" customWidth="1"/>
    <col min="1276" max="1276" width="13.85546875" style="72" customWidth="1"/>
    <col min="1277" max="1277" width="11.42578125" style="72"/>
    <col min="1278" max="1278" width="14.140625" style="72" customWidth="1"/>
    <col min="1279" max="1279" width="15.28515625" style="72" customWidth="1"/>
    <col min="1280" max="1529" width="11.42578125" style="72"/>
    <col min="1530" max="1530" width="7.5703125" style="72" customWidth="1"/>
    <col min="1531" max="1531" width="31.5703125" style="72" bestFit="1" customWidth="1"/>
    <col min="1532" max="1532" width="13.85546875" style="72" customWidth="1"/>
    <col min="1533" max="1533" width="11.42578125" style="72"/>
    <col min="1534" max="1534" width="14.140625" style="72" customWidth="1"/>
    <col min="1535" max="1535" width="15.28515625" style="72" customWidth="1"/>
    <col min="1536" max="1785" width="11.42578125" style="72"/>
    <col min="1786" max="1786" width="7.5703125" style="72" customWidth="1"/>
    <col min="1787" max="1787" width="31.5703125" style="72" bestFit="1" customWidth="1"/>
    <col min="1788" max="1788" width="13.85546875" style="72" customWidth="1"/>
    <col min="1789" max="1789" width="11.42578125" style="72"/>
    <col min="1790" max="1790" width="14.140625" style="72" customWidth="1"/>
    <col min="1791" max="1791" width="15.28515625" style="72" customWidth="1"/>
    <col min="1792" max="2041" width="11.42578125" style="72"/>
    <col min="2042" max="2042" width="7.5703125" style="72" customWidth="1"/>
    <col min="2043" max="2043" width="31.5703125" style="72" bestFit="1" customWidth="1"/>
    <col min="2044" max="2044" width="13.85546875" style="72" customWidth="1"/>
    <col min="2045" max="2045" width="11.42578125" style="72"/>
    <col min="2046" max="2046" width="14.140625" style="72" customWidth="1"/>
    <col min="2047" max="2047" width="15.28515625" style="72" customWidth="1"/>
    <col min="2048" max="2297" width="11.42578125" style="72"/>
    <col min="2298" max="2298" width="7.5703125" style="72" customWidth="1"/>
    <col min="2299" max="2299" width="31.5703125" style="72" bestFit="1" customWidth="1"/>
    <col min="2300" max="2300" width="13.85546875" style="72" customWidth="1"/>
    <col min="2301" max="2301" width="11.42578125" style="72"/>
    <col min="2302" max="2302" width="14.140625" style="72" customWidth="1"/>
    <col min="2303" max="2303" width="15.28515625" style="72" customWidth="1"/>
    <col min="2304" max="2553" width="11.42578125" style="72"/>
    <col min="2554" max="2554" width="7.5703125" style="72" customWidth="1"/>
    <col min="2555" max="2555" width="31.5703125" style="72" bestFit="1" customWidth="1"/>
    <col min="2556" max="2556" width="13.85546875" style="72" customWidth="1"/>
    <col min="2557" max="2557" width="11.42578125" style="72"/>
    <col min="2558" max="2558" width="14.140625" style="72" customWidth="1"/>
    <col min="2559" max="2559" width="15.28515625" style="72" customWidth="1"/>
    <col min="2560" max="2809" width="11.42578125" style="72"/>
    <col min="2810" max="2810" width="7.5703125" style="72" customWidth="1"/>
    <col min="2811" max="2811" width="31.5703125" style="72" bestFit="1" customWidth="1"/>
    <col min="2812" max="2812" width="13.85546875" style="72" customWidth="1"/>
    <col min="2813" max="2813" width="11.42578125" style="72"/>
    <col min="2814" max="2814" width="14.140625" style="72" customWidth="1"/>
    <col min="2815" max="2815" width="15.28515625" style="72" customWidth="1"/>
    <col min="2816" max="3065" width="11.42578125" style="72"/>
    <col min="3066" max="3066" width="7.5703125" style="72" customWidth="1"/>
    <col min="3067" max="3067" width="31.5703125" style="72" bestFit="1" customWidth="1"/>
    <col min="3068" max="3068" width="13.85546875" style="72" customWidth="1"/>
    <col min="3069" max="3069" width="11.42578125" style="72"/>
    <col min="3070" max="3070" width="14.140625" style="72" customWidth="1"/>
    <col min="3071" max="3071" width="15.28515625" style="72" customWidth="1"/>
    <col min="3072" max="3321" width="11.42578125" style="72"/>
    <col min="3322" max="3322" width="7.5703125" style="72" customWidth="1"/>
    <col min="3323" max="3323" width="31.5703125" style="72" bestFit="1" customWidth="1"/>
    <col min="3324" max="3324" width="13.85546875" style="72" customWidth="1"/>
    <col min="3325" max="3325" width="11.42578125" style="72"/>
    <col min="3326" max="3326" width="14.140625" style="72" customWidth="1"/>
    <col min="3327" max="3327" width="15.28515625" style="72" customWidth="1"/>
    <col min="3328" max="3577" width="11.42578125" style="72"/>
    <col min="3578" max="3578" width="7.5703125" style="72" customWidth="1"/>
    <col min="3579" max="3579" width="31.5703125" style="72" bestFit="1" customWidth="1"/>
    <col min="3580" max="3580" width="13.85546875" style="72" customWidth="1"/>
    <col min="3581" max="3581" width="11.42578125" style="72"/>
    <col min="3582" max="3582" width="14.140625" style="72" customWidth="1"/>
    <col min="3583" max="3583" width="15.28515625" style="72" customWidth="1"/>
    <col min="3584" max="3833" width="11.42578125" style="72"/>
    <col min="3834" max="3834" width="7.5703125" style="72" customWidth="1"/>
    <col min="3835" max="3835" width="31.5703125" style="72" bestFit="1" customWidth="1"/>
    <col min="3836" max="3836" width="13.85546875" style="72" customWidth="1"/>
    <col min="3837" max="3837" width="11.42578125" style="72"/>
    <col min="3838" max="3838" width="14.140625" style="72" customWidth="1"/>
    <col min="3839" max="3839" width="15.28515625" style="72" customWidth="1"/>
    <col min="3840" max="4089" width="11.42578125" style="72"/>
    <col min="4090" max="4090" width="7.5703125" style="72" customWidth="1"/>
    <col min="4091" max="4091" width="31.5703125" style="72" bestFit="1" customWidth="1"/>
    <col min="4092" max="4092" width="13.85546875" style="72" customWidth="1"/>
    <col min="4093" max="4093" width="11.42578125" style="72"/>
    <col min="4094" max="4094" width="14.140625" style="72" customWidth="1"/>
    <col min="4095" max="4095" width="15.28515625" style="72" customWidth="1"/>
    <col min="4096" max="4345" width="11.42578125" style="72"/>
    <col min="4346" max="4346" width="7.5703125" style="72" customWidth="1"/>
    <col min="4347" max="4347" width="31.5703125" style="72" bestFit="1" customWidth="1"/>
    <col min="4348" max="4348" width="13.85546875" style="72" customWidth="1"/>
    <col min="4349" max="4349" width="11.42578125" style="72"/>
    <col min="4350" max="4350" width="14.140625" style="72" customWidth="1"/>
    <col min="4351" max="4351" width="15.28515625" style="72" customWidth="1"/>
    <col min="4352" max="4601" width="11.42578125" style="72"/>
    <col min="4602" max="4602" width="7.5703125" style="72" customWidth="1"/>
    <col min="4603" max="4603" width="31.5703125" style="72" bestFit="1" customWidth="1"/>
    <col min="4604" max="4604" width="13.85546875" style="72" customWidth="1"/>
    <col min="4605" max="4605" width="11.42578125" style="72"/>
    <col min="4606" max="4606" width="14.140625" style="72" customWidth="1"/>
    <col min="4607" max="4607" width="15.28515625" style="72" customWidth="1"/>
    <col min="4608" max="4857" width="11.42578125" style="72"/>
    <col min="4858" max="4858" width="7.5703125" style="72" customWidth="1"/>
    <col min="4859" max="4859" width="31.5703125" style="72" bestFit="1" customWidth="1"/>
    <col min="4860" max="4860" width="13.85546875" style="72" customWidth="1"/>
    <col min="4861" max="4861" width="11.42578125" style="72"/>
    <col min="4862" max="4862" width="14.140625" style="72" customWidth="1"/>
    <col min="4863" max="4863" width="15.28515625" style="72" customWidth="1"/>
    <col min="4864" max="5113" width="11.42578125" style="72"/>
    <col min="5114" max="5114" width="7.5703125" style="72" customWidth="1"/>
    <col min="5115" max="5115" width="31.5703125" style="72" bestFit="1" customWidth="1"/>
    <col min="5116" max="5116" width="13.85546875" style="72" customWidth="1"/>
    <col min="5117" max="5117" width="11.42578125" style="72"/>
    <col min="5118" max="5118" width="14.140625" style="72" customWidth="1"/>
    <col min="5119" max="5119" width="15.28515625" style="72" customWidth="1"/>
    <col min="5120" max="5369" width="11.42578125" style="72"/>
    <col min="5370" max="5370" width="7.5703125" style="72" customWidth="1"/>
    <col min="5371" max="5371" width="31.5703125" style="72" bestFit="1" customWidth="1"/>
    <col min="5372" max="5372" width="13.85546875" style="72" customWidth="1"/>
    <col min="5373" max="5373" width="11.42578125" style="72"/>
    <col min="5374" max="5374" width="14.140625" style="72" customWidth="1"/>
    <col min="5375" max="5375" width="15.28515625" style="72" customWidth="1"/>
    <col min="5376" max="5625" width="11.42578125" style="72"/>
    <col min="5626" max="5626" width="7.5703125" style="72" customWidth="1"/>
    <col min="5627" max="5627" width="31.5703125" style="72" bestFit="1" customWidth="1"/>
    <col min="5628" max="5628" width="13.85546875" style="72" customWidth="1"/>
    <col min="5629" max="5629" width="11.42578125" style="72"/>
    <col min="5630" max="5630" width="14.140625" style="72" customWidth="1"/>
    <col min="5631" max="5631" width="15.28515625" style="72" customWidth="1"/>
    <col min="5632" max="5881" width="11.42578125" style="72"/>
    <col min="5882" max="5882" width="7.5703125" style="72" customWidth="1"/>
    <col min="5883" max="5883" width="31.5703125" style="72" bestFit="1" customWidth="1"/>
    <col min="5884" max="5884" width="13.85546875" style="72" customWidth="1"/>
    <col min="5885" max="5885" width="11.42578125" style="72"/>
    <col min="5886" max="5886" width="14.140625" style="72" customWidth="1"/>
    <col min="5887" max="5887" width="15.28515625" style="72" customWidth="1"/>
    <col min="5888" max="6137" width="11.42578125" style="72"/>
    <col min="6138" max="6138" width="7.5703125" style="72" customWidth="1"/>
    <col min="6139" max="6139" width="31.5703125" style="72" bestFit="1" customWidth="1"/>
    <col min="6140" max="6140" width="13.85546875" style="72" customWidth="1"/>
    <col min="6141" max="6141" width="11.42578125" style="72"/>
    <col min="6142" max="6142" width="14.140625" style="72" customWidth="1"/>
    <col min="6143" max="6143" width="15.28515625" style="72" customWidth="1"/>
    <col min="6144" max="6393" width="11.42578125" style="72"/>
    <col min="6394" max="6394" width="7.5703125" style="72" customWidth="1"/>
    <col min="6395" max="6395" width="31.5703125" style="72" bestFit="1" customWidth="1"/>
    <col min="6396" max="6396" width="13.85546875" style="72" customWidth="1"/>
    <col min="6397" max="6397" width="11.42578125" style="72"/>
    <col min="6398" max="6398" width="14.140625" style="72" customWidth="1"/>
    <col min="6399" max="6399" width="15.28515625" style="72" customWidth="1"/>
    <col min="6400" max="6649" width="11.42578125" style="72"/>
    <col min="6650" max="6650" width="7.5703125" style="72" customWidth="1"/>
    <col min="6651" max="6651" width="31.5703125" style="72" bestFit="1" customWidth="1"/>
    <col min="6652" max="6652" width="13.85546875" style="72" customWidth="1"/>
    <col min="6653" max="6653" width="11.42578125" style="72"/>
    <col min="6654" max="6654" width="14.140625" style="72" customWidth="1"/>
    <col min="6655" max="6655" width="15.28515625" style="72" customWidth="1"/>
    <col min="6656" max="6905" width="11.42578125" style="72"/>
    <col min="6906" max="6906" width="7.5703125" style="72" customWidth="1"/>
    <col min="6907" max="6907" width="31.5703125" style="72" bestFit="1" customWidth="1"/>
    <col min="6908" max="6908" width="13.85546875" style="72" customWidth="1"/>
    <col min="6909" max="6909" width="11.42578125" style="72"/>
    <col min="6910" max="6910" width="14.140625" style="72" customWidth="1"/>
    <col min="6911" max="6911" width="15.28515625" style="72" customWidth="1"/>
    <col min="6912" max="7161" width="11.42578125" style="72"/>
    <col min="7162" max="7162" width="7.5703125" style="72" customWidth="1"/>
    <col min="7163" max="7163" width="31.5703125" style="72" bestFit="1" customWidth="1"/>
    <col min="7164" max="7164" width="13.85546875" style="72" customWidth="1"/>
    <col min="7165" max="7165" width="11.42578125" style="72"/>
    <col min="7166" max="7166" width="14.140625" style="72" customWidth="1"/>
    <col min="7167" max="7167" width="15.28515625" style="72" customWidth="1"/>
    <col min="7168" max="7417" width="11.42578125" style="72"/>
    <col min="7418" max="7418" width="7.5703125" style="72" customWidth="1"/>
    <col min="7419" max="7419" width="31.5703125" style="72" bestFit="1" customWidth="1"/>
    <col min="7420" max="7420" width="13.85546875" style="72" customWidth="1"/>
    <col min="7421" max="7421" width="11.42578125" style="72"/>
    <col min="7422" max="7422" width="14.140625" style="72" customWidth="1"/>
    <col min="7423" max="7423" width="15.28515625" style="72" customWidth="1"/>
    <col min="7424" max="7673" width="11.42578125" style="72"/>
    <col min="7674" max="7674" width="7.5703125" style="72" customWidth="1"/>
    <col min="7675" max="7675" width="31.5703125" style="72" bestFit="1" customWidth="1"/>
    <col min="7676" max="7676" width="13.85546875" style="72" customWidth="1"/>
    <col min="7677" max="7677" width="11.42578125" style="72"/>
    <col min="7678" max="7678" width="14.140625" style="72" customWidth="1"/>
    <col min="7679" max="7679" width="15.28515625" style="72" customWidth="1"/>
    <col min="7680" max="7929" width="11.42578125" style="72"/>
    <col min="7930" max="7930" width="7.5703125" style="72" customWidth="1"/>
    <col min="7931" max="7931" width="31.5703125" style="72" bestFit="1" customWidth="1"/>
    <col min="7932" max="7932" width="13.85546875" style="72" customWidth="1"/>
    <col min="7933" max="7933" width="11.42578125" style="72"/>
    <col min="7934" max="7934" width="14.140625" style="72" customWidth="1"/>
    <col min="7935" max="7935" width="15.28515625" style="72" customWidth="1"/>
    <col min="7936" max="8185" width="11.42578125" style="72"/>
    <col min="8186" max="8186" width="7.5703125" style="72" customWidth="1"/>
    <col min="8187" max="8187" width="31.5703125" style="72" bestFit="1" customWidth="1"/>
    <col min="8188" max="8188" width="13.85546875" style="72" customWidth="1"/>
    <col min="8189" max="8189" width="11.42578125" style="72"/>
    <col min="8190" max="8190" width="14.140625" style="72" customWidth="1"/>
    <col min="8191" max="8191" width="15.28515625" style="72" customWidth="1"/>
    <col min="8192" max="8441" width="11.42578125" style="72"/>
    <col min="8442" max="8442" width="7.5703125" style="72" customWidth="1"/>
    <col min="8443" max="8443" width="31.5703125" style="72" bestFit="1" customWidth="1"/>
    <col min="8444" max="8444" width="13.85546875" style="72" customWidth="1"/>
    <col min="8445" max="8445" width="11.42578125" style="72"/>
    <col min="8446" max="8446" width="14.140625" style="72" customWidth="1"/>
    <col min="8447" max="8447" width="15.28515625" style="72" customWidth="1"/>
    <col min="8448" max="8697" width="11.42578125" style="72"/>
    <col min="8698" max="8698" width="7.5703125" style="72" customWidth="1"/>
    <col min="8699" max="8699" width="31.5703125" style="72" bestFit="1" customWidth="1"/>
    <col min="8700" max="8700" width="13.85546875" style="72" customWidth="1"/>
    <col min="8701" max="8701" width="11.42578125" style="72"/>
    <col min="8702" max="8702" width="14.140625" style="72" customWidth="1"/>
    <col min="8703" max="8703" width="15.28515625" style="72" customWidth="1"/>
    <col min="8704" max="8953" width="11.42578125" style="72"/>
    <col min="8954" max="8954" width="7.5703125" style="72" customWidth="1"/>
    <col min="8955" max="8955" width="31.5703125" style="72" bestFit="1" customWidth="1"/>
    <col min="8956" max="8956" width="13.85546875" style="72" customWidth="1"/>
    <col min="8957" max="8957" width="11.42578125" style="72"/>
    <col min="8958" max="8958" width="14.140625" style="72" customWidth="1"/>
    <col min="8959" max="8959" width="15.28515625" style="72" customWidth="1"/>
    <col min="8960" max="9209" width="11.42578125" style="72"/>
    <col min="9210" max="9210" width="7.5703125" style="72" customWidth="1"/>
    <col min="9211" max="9211" width="31.5703125" style="72" bestFit="1" customWidth="1"/>
    <col min="9212" max="9212" width="13.85546875" style="72" customWidth="1"/>
    <col min="9213" max="9213" width="11.42578125" style="72"/>
    <col min="9214" max="9214" width="14.140625" style="72" customWidth="1"/>
    <col min="9215" max="9215" width="15.28515625" style="72" customWidth="1"/>
    <col min="9216" max="9465" width="11.42578125" style="72"/>
    <col min="9466" max="9466" width="7.5703125" style="72" customWidth="1"/>
    <col min="9467" max="9467" width="31.5703125" style="72" bestFit="1" customWidth="1"/>
    <col min="9468" max="9468" width="13.85546875" style="72" customWidth="1"/>
    <col min="9469" max="9469" width="11.42578125" style="72"/>
    <col min="9470" max="9470" width="14.140625" style="72" customWidth="1"/>
    <col min="9471" max="9471" width="15.28515625" style="72" customWidth="1"/>
    <col min="9472" max="9721" width="11.42578125" style="72"/>
    <col min="9722" max="9722" width="7.5703125" style="72" customWidth="1"/>
    <col min="9723" max="9723" width="31.5703125" style="72" bestFit="1" customWidth="1"/>
    <col min="9724" max="9724" width="13.85546875" style="72" customWidth="1"/>
    <col min="9725" max="9725" width="11.42578125" style="72"/>
    <col min="9726" max="9726" width="14.140625" style="72" customWidth="1"/>
    <col min="9727" max="9727" width="15.28515625" style="72" customWidth="1"/>
    <col min="9728" max="9977" width="11.42578125" style="72"/>
    <col min="9978" max="9978" width="7.5703125" style="72" customWidth="1"/>
    <col min="9979" max="9979" width="31.5703125" style="72" bestFit="1" customWidth="1"/>
    <col min="9980" max="9980" width="13.85546875" style="72" customWidth="1"/>
    <col min="9981" max="9981" width="11.42578125" style="72"/>
    <col min="9982" max="9982" width="14.140625" style="72" customWidth="1"/>
    <col min="9983" max="9983" width="15.28515625" style="72" customWidth="1"/>
    <col min="9984" max="10233" width="11.42578125" style="72"/>
    <col min="10234" max="10234" width="7.5703125" style="72" customWidth="1"/>
    <col min="10235" max="10235" width="31.5703125" style="72" bestFit="1" customWidth="1"/>
    <col min="10236" max="10236" width="13.85546875" style="72" customWidth="1"/>
    <col min="10237" max="10237" width="11.42578125" style="72"/>
    <col min="10238" max="10238" width="14.140625" style="72" customWidth="1"/>
    <col min="10239" max="10239" width="15.28515625" style="72" customWidth="1"/>
    <col min="10240" max="10489" width="11.42578125" style="72"/>
    <col min="10490" max="10490" width="7.5703125" style="72" customWidth="1"/>
    <col min="10491" max="10491" width="31.5703125" style="72" bestFit="1" customWidth="1"/>
    <col min="10492" max="10492" width="13.85546875" style="72" customWidth="1"/>
    <col min="10493" max="10493" width="11.42578125" style="72"/>
    <col min="10494" max="10494" width="14.140625" style="72" customWidth="1"/>
    <col min="10495" max="10495" width="15.28515625" style="72" customWidth="1"/>
    <col min="10496" max="10745" width="11.42578125" style="72"/>
    <col min="10746" max="10746" width="7.5703125" style="72" customWidth="1"/>
    <col min="10747" max="10747" width="31.5703125" style="72" bestFit="1" customWidth="1"/>
    <col min="10748" max="10748" width="13.85546875" style="72" customWidth="1"/>
    <col min="10749" max="10749" width="11.42578125" style="72"/>
    <col min="10750" max="10750" width="14.140625" style="72" customWidth="1"/>
    <col min="10751" max="10751" width="15.28515625" style="72" customWidth="1"/>
    <col min="10752" max="11001" width="11.42578125" style="72"/>
    <col min="11002" max="11002" width="7.5703125" style="72" customWidth="1"/>
    <col min="11003" max="11003" width="31.5703125" style="72" bestFit="1" customWidth="1"/>
    <col min="11004" max="11004" width="13.85546875" style="72" customWidth="1"/>
    <col min="11005" max="11005" width="11.42578125" style="72"/>
    <col min="11006" max="11006" width="14.140625" style="72" customWidth="1"/>
    <col min="11007" max="11007" width="15.28515625" style="72" customWidth="1"/>
    <col min="11008" max="11257" width="11.42578125" style="72"/>
    <col min="11258" max="11258" width="7.5703125" style="72" customWidth="1"/>
    <col min="11259" max="11259" width="31.5703125" style="72" bestFit="1" customWidth="1"/>
    <col min="11260" max="11260" width="13.85546875" style="72" customWidth="1"/>
    <col min="11261" max="11261" width="11.42578125" style="72"/>
    <col min="11262" max="11262" width="14.140625" style="72" customWidth="1"/>
    <col min="11263" max="11263" width="15.28515625" style="72" customWidth="1"/>
    <col min="11264" max="11513" width="11.42578125" style="72"/>
    <col min="11514" max="11514" width="7.5703125" style="72" customWidth="1"/>
    <col min="11515" max="11515" width="31.5703125" style="72" bestFit="1" customWidth="1"/>
    <col min="11516" max="11516" width="13.85546875" style="72" customWidth="1"/>
    <col min="11517" max="11517" width="11.42578125" style="72"/>
    <col min="11518" max="11518" width="14.140625" style="72" customWidth="1"/>
    <col min="11519" max="11519" width="15.28515625" style="72" customWidth="1"/>
    <col min="11520" max="11769" width="11.42578125" style="72"/>
    <col min="11770" max="11770" width="7.5703125" style="72" customWidth="1"/>
    <col min="11771" max="11771" width="31.5703125" style="72" bestFit="1" customWidth="1"/>
    <col min="11772" max="11772" width="13.85546875" style="72" customWidth="1"/>
    <col min="11773" max="11773" width="11.42578125" style="72"/>
    <col min="11774" max="11774" width="14.140625" style="72" customWidth="1"/>
    <col min="11775" max="11775" width="15.28515625" style="72" customWidth="1"/>
    <col min="11776" max="12025" width="11.42578125" style="72"/>
    <col min="12026" max="12026" width="7.5703125" style="72" customWidth="1"/>
    <col min="12027" max="12027" width="31.5703125" style="72" bestFit="1" customWidth="1"/>
    <col min="12028" max="12028" width="13.85546875" style="72" customWidth="1"/>
    <col min="12029" max="12029" width="11.42578125" style="72"/>
    <col min="12030" max="12030" width="14.140625" style="72" customWidth="1"/>
    <col min="12031" max="12031" width="15.28515625" style="72" customWidth="1"/>
    <col min="12032" max="12281" width="11.42578125" style="72"/>
    <col min="12282" max="12282" width="7.5703125" style="72" customWidth="1"/>
    <col min="12283" max="12283" width="31.5703125" style="72" bestFit="1" customWidth="1"/>
    <col min="12284" max="12284" width="13.85546875" style="72" customWidth="1"/>
    <col min="12285" max="12285" width="11.42578125" style="72"/>
    <col min="12286" max="12286" width="14.140625" style="72" customWidth="1"/>
    <col min="12287" max="12287" width="15.28515625" style="72" customWidth="1"/>
    <col min="12288" max="12537" width="11.42578125" style="72"/>
    <col min="12538" max="12538" width="7.5703125" style="72" customWidth="1"/>
    <col min="12539" max="12539" width="31.5703125" style="72" bestFit="1" customWidth="1"/>
    <col min="12540" max="12540" width="13.85546875" style="72" customWidth="1"/>
    <col min="12541" max="12541" width="11.42578125" style="72"/>
    <col min="12542" max="12542" width="14.140625" style="72" customWidth="1"/>
    <col min="12543" max="12543" width="15.28515625" style="72" customWidth="1"/>
    <col min="12544" max="12793" width="11.42578125" style="72"/>
    <col min="12794" max="12794" width="7.5703125" style="72" customWidth="1"/>
    <col min="12795" max="12795" width="31.5703125" style="72" bestFit="1" customWidth="1"/>
    <col min="12796" max="12796" width="13.85546875" style="72" customWidth="1"/>
    <col min="12797" max="12797" width="11.42578125" style="72"/>
    <col min="12798" max="12798" width="14.140625" style="72" customWidth="1"/>
    <col min="12799" max="12799" width="15.28515625" style="72" customWidth="1"/>
    <col min="12800" max="13049" width="11.42578125" style="72"/>
    <col min="13050" max="13050" width="7.5703125" style="72" customWidth="1"/>
    <col min="13051" max="13051" width="31.5703125" style="72" bestFit="1" customWidth="1"/>
    <col min="13052" max="13052" width="13.85546875" style="72" customWidth="1"/>
    <col min="13053" max="13053" width="11.42578125" style="72"/>
    <col min="13054" max="13054" width="14.140625" style="72" customWidth="1"/>
    <col min="13055" max="13055" width="15.28515625" style="72" customWidth="1"/>
    <col min="13056" max="13305" width="11.42578125" style="72"/>
    <col min="13306" max="13306" width="7.5703125" style="72" customWidth="1"/>
    <col min="13307" max="13307" width="31.5703125" style="72" bestFit="1" customWidth="1"/>
    <col min="13308" max="13308" width="13.85546875" style="72" customWidth="1"/>
    <col min="13309" max="13309" width="11.42578125" style="72"/>
    <col min="13310" max="13310" width="14.140625" style="72" customWidth="1"/>
    <col min="13311" max="13311" width="15.28515625" style="72" customWidth="1"/>
    <col min="13312" max="13561" width="11.42578125" style="72"/>
    <col min="13562" max="13562" width="7.5703125" style="72" customWidth="1"/>
    <col min="13563" max="13563" width="31.5703125" style="72" bestFit="1" customWidth="1"/>
    <col min="13564" max="13564" width="13.85546875" style="72" customWidth="1"/>
    <col min="13565" max="13565" width="11.42578125" style="72"/>
    <col min="13566" max="13566" width="14.140625" style="72" customWidth="1"/>
    <col min="13567" max="13567" width="15.28515625" style="72" customWidth="1"/>
    <col min="13568" max="13817" width="11.42578125" style="72"/>
    <col min="13818" max="13818" width="7.5703125" style="72" customWidth="1"/>
    <col min="13819" max="13819" width="31.5703125" style="72" bestFit="1" customWidth="1"/>
    <col min="13820" max="13820" width="13.85546875" style="72" customWidth="1"/>
    <col min="13821" max="13821" width="11.42578125" style="72"/>
    <col min="13822" max="13822" width="14.140625" style="72" customWidth="1"/>
    <col min="13823" max="13823" width="15.28515625" style="72" customWidth="1"/>
    <col min="13824" max="14073" width="11.42578125" style="72"/>
    <col min="14074" max="14074" width="7.5703125" style="72" customWidth="1"/>
    <col min="14075" max="14075" width="31.5703125" style="72" bestFit="1" customWidth="1"/>
    <col min="14076" max="14076" width="13.85546875" style="72" customWidth="1"/>
    <col min="14077" max="14077" width="11.42578125" style="72"/>
    <col min="14078" max="14078" width="14.140625" style="72" customWidth="1"/>
    <col min="14079" max="14079" width="15.28515625" style="72" customWidth="1"/>
    <col min="14080" max="14329" width="11.42578125" style="72"/>
    <col min="14330" max="14330" width="7.5703125" style="72" customWidth="1"/>
    <col min="14331" max="14331" width="31.5703125" style="72" bestFit="1" customWidth="1"/>
    <col min="14332" max="14332" width="13.85546875" style="72" customWidth="1"/>
    <col min="14333" max="14333" width="11.42578125" style="72"/>
    <col min="14334" max="14334" width="14.140625" style="72" customWidth="1"/>
    <col min="14335" max="14335" width="15.28515625" style="72" customWidth="1"/>
    <col min="14336" max="14585" width="11.42578125" style="72"/>
    <col min="14586" max="14586" width="7.5703125" style="72" customWidth="1"/>
    <col min="14587" max="14587" width="31.5703125" style="72" bestFit="1" customWidth="1"/>
    <col min="14588" max="14588" width="13.85546875" style="72" customWidth="1"/>
    <col min="14589" max="14589" width="11.42578125" style="72"/>
    <col min="14590" max="14590" width="14.140625" style="72" customWidth="1"/>
    <col min="14591" max="14591" width="15.28515625" style="72" customWidth="1"/>
    <col min="14592" max="14841" width="11.42578125" style="72"/>
    <col min="14842" max="14842" width="7.5703125" style="72" customWidth="1"/>
    <col min="14843" max="14843" width="31.5703125" style="72" bestFit="1" customWidth="1"/>
    <col min="14844" max="14844" width="13.85546875" style="72" customWidth="1"/>
    <col min="14845" max="14845" width="11.42578125" style="72"/>
    <col min="14846" max="14846" width="14.140625" style="72" customWidth="1"/>
    <col min="14847" max="14847" width="15.28515625" style="72" customWidth="1"/>
    <col min="14848" max="15097" width="11.42578125" style="72"/>
    <col min="15098" max="15098" width="7.5703125" style="72" customWidth="1"/>
    <col min="15099" max="15099" width="31.5703125" style="72" bestFit="1" customWidth="1"/>
    <col min="15100" max="15100" width="13.85546875" style="72" customWidth="1"/>
    <col min="15101" max="15101" width="11.42578125" style="72"/>
    <col min="15102" max="15102" width="14.140625" style="72" customWidth="1"/>
    <col min="15103" max="15103" width="15.28515625" style="72" customWidth="1"/>
    <col min="15104" max="15353" width="11.42578125" style="72"/>
    <col min="15354" max="15354" width="7.5703125" style="72" customWidth="1"/>
    <col min="15355" max="15355" width="31.5703125" style="72" bestFit="1" customWidth="1"/>
    <col min="15356" max="15356" width="13.85546875" style="72" customWidth="1"/>
    <col min="15357" max="15357" width="11.42578125" style="72"/>
    <col min="15358" max="15358" width="14.140625" style="72" customWidth="1"/>
    <col min="15359" max="15359" width="15.28515625" style="72" customWidth="1"/>
    <col min="15360" max="15609" width="11.42578125" style="72"/>
    <col min="15610" max="15610" width="7.5703125" style="72" customWidth="1"/>
    <col min="15611" max="15611" width="31.5703125" style="72" bestFit="1" customWidth="1"/>
    <col min="15612" max="15612" width="13.85546875" style="72" customWidth="1"/>
    <col min="15613" max="15613" width="11.42578125" style="72"/>
    <col min="15614" max="15614" width="14.140625" style="72" customWidth="1"/>
    <col min="15615" max="15615" width="15.28515625" style="72" customWidth="1"/>
    <col min="15616" max="15865" width="11.42578125" style="72"/>
    <col min="15866" max="15866" width="7.5703125" style="72" customWidth="1"/>
    <col min="15867" max="15867" width="31.5703125" style="72" bestFit="1" customWidth="1"/>
    <col min="15868" max="15868" width="13.85546875" style="72" customWidth="1"/>
    <col min="15869" max="15869" width="11.42578125" style="72"/>
    <col min="15870" max="15870" width="14.140625" style="72" customWidth="1"/>
    <col min="15871" max="15871" width="15.28515625" style="72" customWidth="1"/>
    <col min="15872" max="16121" width="11.42578125" style="72"/>
    <col min="16122" max="16122" width="7.5703125" style="72" customWidth="1"/>
    <col min="16123" max="16123" width="31.5703125" style="72" bestFit="1" customWidth="1"/>
    <col min="16124" max="16124" width="13.85546875" style="72" customWidth="1"/>
    <col min="16125" max="16125" width="11.42578125" style="72"/>
    <col min="16126" max="16126" width="14.140625" style="72" customWidth="1"/>
    <col min="16127" max="16127" width="15.28515625" style="72" customWidth="1"/>
    <col min="16128" max="16384" width="11.42578125" style="72"/>
  </cols>
  <sheetData>
    <row r="1" spans="1:7" ht="12.75" customHeight="1" x14ac:dyDescent="0.2">
      <c r="A1" s="201" t="s">
        <v>329</v>
      </c>
      <c r="B1" s="201"/>
      <c r="C1" s="201"/>
      <c r="D1" s="201"/>
      <c r="E1" s="201"/>
      <c r="F1" s="201"/>
    </row>
    <row r="2" spans="1:7" ht="12.75" customHeight="1" x14ac:dyDescent="0.2">
      <c r="A2" s="201" t="s">
        <v>265</v>
      </c>
      <c r="B2" s="201"/>
      <c r="C2" s="201"/>
      <c r="D2" s="201"/>
      <c r="E2" s="201"/>
      <c r="F2" s="201"/>
    </row>
    <row r="3" spans="1:7" ht="12.75" customHeight="1" x14ac:dyDescent="0.2">
      <c r="A3" s="201" t="s">
        <v>264</v>
      </c>
      <c r="B3" s="201"/>
      <c r="C3" s="201"/>
      <c r="D3" s="201"/>
      <c r="E3" s="201"/>
      <c r="F3" s="201"/>
    </row>
    <row r="4" spans="1:7" x14ac:dyDescent="0.2">
      <c r="A4" s="121"/>
      <c r="B4" s="121"/>
      <c r="C4" s="121"/>
      <c r="D4" s="121"/>
      <c r="E4" s="121"/>
      <c r="F4" s="121"/>
    </row>
    <row r="5" spans="1:7" ht="12.75" customHeight="1" x14ac:dyDescent="0.2">
      <c r="A5" s="195" t="s">
        <v>210</v>
      </c>
      <c r="B5" s="198" t="s">
        <v>218</v>
      </c>
      <c r="C5" s="202" t="s">
        <v>276</v>
      </c>
      <c r="D5" s="202" t="s">
        <v>217</v>
      </c>
      <c r="E5" s="202" t="s">
        <v>213</v>
      </c>
      <c r="F5" s="207" t="s">
        <v>214</v>
      </c>
    </row>
    <row r="6" spans="1:7" x14ac:dyDescent="0.2">
      <c r="A6" s="196"/>
      <c r="B6" s="199"/>
      <c r="C6" s="203"/>
      <c r="D6" s="205"/>
      <c r="E6" s="205"/>
      <c r="F6" s="208"/>
    </row>
    <row r="7" spans="1:7" x14ac:dyDescent="0.2">
      <c r="A7" s="196"/>
      <c r="B7" s="199"/>
      <c r="C7" s="203"/>
      <c r="D7" s="205"/>
      <c r="E7" s="205"/>
      <c r="F7" s="208"/>
    </row>
    <row r="8" spans="1:7" x14ac:dyDescent="0.2">
      <c r="A8" s="196"/>
      <c r="B8" s="199"/>
      <c r="C8" s="203"/>
      <c r="D8" s="205"/>
      <c r="E8" s="205"/>
      <c r="F8" s="208"/>
    </row>
    <row r="9" spans="1:7" x14ac:dyDescent="0.2">
      <c r="A9" s="196"/>
      <c r="B9" s="199"/>
      <c r="C9" s="204"/>
      <c r="D9" s="206"/>
      <c r="E9" s="206"/>
      <c r="F9" s="209"/>
    </row>
    <row r="10" spans="1:7" x14ac:dyDescent="0.2">
      <c r="A10" s="197"/>
      <c r="B10" s="200"/>
      <c r="C10" s="172" t="s">
        <v>279</v>
      </c>
      <c r="D10" s="210"/>
      <c r="E10" s="190"/>
      <c r="F10" s="120" t="s">
        <v>121</v>
      </c>
    </row>
    <row r="11" spans="1:7" ht="12.75" customHeight="1" x14ac:dyDescent="0.2">
      <c r="A11" s="132" t="s">
        <v>101</v>
      </c>
      <c r="B11" s="133"/>
      <c r="C11" s="97"/>
      <c r="D11" s="97"/>
      <c r="E11" s="97"/>
      <c r="F11" s="97"/>
    </row>
    <row r="12" spans="1:7" ht="12.75" customHeight="1" x14ac:dyDescent="0.2">
      <c r="A12" s="132" t="s">
        <v>122</v>
      </c>
      <c r="B12" s="134" t="s">
        <v>74</v>
      </c>
      <c r="C12" s="138">
        <v>40033397</v>
      </c>
      <c r="D12" s="138">
        <v>3866093</v>
      </c>
      <c r="E12" s="138">
        <v>2745170</v>
      </c>
      <c r="F12" s="138">
        <v>104450</v>
      </c>
    </row>
    <row r="13" spans="1:7" ht="22.5" x14ac:dyDescent="0.2">
      <c r="A13" s="77" t="s">
        <v>131</v>
      </c>
      <c r="B13" s="134" t="s">
        <v>130</v>
      </c>
      <c r="C13" s="138">
        <v>3491697</v>
      </c>
      <c r="D13" s="138">
        <v>766193</v>
      </c>
      <c r="E13" s="138">
        <v>372496</v>
      </c>
      <c r="F13" s="138">
        <v>27661</v>
      </c>
      <c r="G13" s="136"/>
    </row>
    <row r="14" spans="1:7" ht="22.5" x14ac:dyDescent="0.2">
      <c r="A14" s="76">
        <v>491</v>
      </c>
      <c r="B14" s="134" t="s">
        <v>132</v>
      </c>
      <c r="C14" s="138">
        <v>61136</v>
      </c>
      <c r="D14" s="138">
        <v>90577</v>
      </c>
      <c r="E14" s="138">
        <v>8784</v>
      </c>
      <c r="F14" s="138">
        <v>2488</v>
      </c>
      <c r="G14" s="136"/>
    </row>
    <row r="15" spans="1:7" x14ac:dyDescent="0.2">
      <c r="A15" s="76">
        <v>492</v>
      </c>
      <c r="B15" s="134" t="s">
        <v>133</v>
      </c>
      <c r="C15" s="138">
        <v>583841</v>
      </c>
      <c r="D15" s="138">
        <v>43683</v>
      </c>
      <c r="E15" s="138">
        <v>24490</v>
      </c>
      <c r="F15" s="138">
        <v>999</v>
      </c>
    </row>
    <row r="16" spans="1:7" ht="22.5" x14ac:dyDescent="0.2">
      <c r="A16" s="76">
        <v>493</v>
      </c>
      <c r="B16" s="134" t="s">
        <v>134</v>
      </c>
      <c r="C16" s="138">
        <v>1350377</v>
      </c>
      <c r="D16" s="138">
        <v>414753</v>
      </c>
      <c r="E16" s="138">
        <v>254482</v>
      </c>
      <c r="F16" s="138">
        <v>15477</v>
      </c>
    </row>
    <row r="17" spans="1:6" ht="22.5" x14ac:dyDescent="0.2">
      <c r="A17" s="76">
        <v>494</v>
      </c>
      <c r="B17" s="134" t="s">
        <v>135</v>
      </c>
      <c r="C17" s="150" t="s">
        <v>109</v>
      </c>
      <c r="D17" s="150" t="s">
        <v>109</v>
      </c>
      <c r="E17" s="150" t="s">
        <v>109</v>
      </c>
      <c r="F17" s="150" t="s">
        <v>109</v>
      </c>
    </row>
    <row r="18" spans="1:6" x14ac:dyDescent="0.2">
      <c r="A18" s="135">
        <v>495</v>
      </c>
      <c r="B18" s="134" t="s">
        <v>123</v>
      </c>
      <c r="C18" s="150" t="s">
        <v>109</v>
      </c>
      <c r="D18" s="150" t="s">
        <v>109</v>
      </c>
      <c r="E18" s="150" t="s">
        <v>109</v>
      </c>
      <c r="F18" s="150" t="s">
        <v>109</v>
      </c>
    </row>
    <row r="19" spans="1:6" x14ac:dyDescent="0.2">
      <c r="A19" s="135">
        <v>50</v>
      </c>
      <c r="B19" s="134" t="s">
        <v>136</v>
      </c>
      <c r="C19" s="138">
        <v>19969860</v>
      </c>
      <c r="D19" s="138">
        <v>512043</v>
      </c>
      <c r="E19" s="138">
        <v>1699538</v>
      </c>
      <c r="F19" s="138">
        <v>9070</v>
      </c>
    </row>
    <row r="20" spans="1:6" ht="22.5" x14ac:dyDescent="0.2">
      <c r="A20" s="76">
        <v>501</v>
      </c>
      <c r="B20" s="134" t="s">
        <v>311</v>
      </c>
      <c r="C20" s="150" t="s">
        <v>109</v>
      </c>
      <c r="D20" s="150" t="s">
        <v>109</v>
      </c>
      <c r="E20" s="150" t="s">
        <v>109</v>
      </c>
      <c r="F20" s="150" t="s">
        <v>109</v>
      </c>
    </row>
    <row r="21" spans="1:6" ht="22.5" x14ac:dyDescent="0.2">
      <c r="A21" s="76">
        <v>502</v>
      </c>
      <c r="B21" s="134" t="s">
        <v>137</v>
      </c>
      <c r="C21" s="150" t="s">
        <v>109</v>
      </c>
      <c r="D21" s="150" t="s">
        <v>109</v>
      </c>
      <c r="E21" s="150" t="s">
        <v>109</v>
      </c>
      <c r="F21" s="150" t="s">
        <v>109</v>
      </c>
    </row>
    <row r="22" spans="1:6" ht="22.5" x14ac:dyDescent="0.2">
      <c r="A22" s="76">
        <v>503</v>
      </c>
      <c r="B22" s="134" t="s">
        <v>312</v>
      </c>
      <c r="C22" s="138">
        <v>112644</v>
      </c>
      <c r="D22" s="138">
        <v>14495</v>
      </c>
      <c r="E22" s="138">
        <v>5276</v>
      </c>
      <c r="F22" s="138">
        <v>488</v>
      </c>
    </row>
    <row r="23" spans="1:6" ht="12.75" customHeight="1" x14ac:dyDescent="0.2">
      <c r="A23" s="76">
        <v>504</v>
      </c>
      <c r="B23" s="134" t="s">
        <v>138</v>
      </c>
      <c r="C23" s="138">
        <v>415119</v>
      </c>
      <c r="D23" s="138">
        <v>13731</v>
      </c>
      <c r="E23" s="138">
        <v>34421</v>
      </c>
      <c r="F23" s="138">
        <v>290</v>
      </c>
    </row>
    <row r="24" spans="1:6" x14ac:dyDescent="0.2">
      <c r="A24" s="135">
        <v>51</v>
      </c>
      <c r="B24" s="134" t="s">
        <v>139</v>
      </c>
      <c r="C24" s="138">
        <v>1011512</v>
      </c>
      <c r="D24" s="138">
        <v>90885</v>
      </c>
      <c r="E24" s="138">
        <v>450</v>
      </c>
      <c r="F24" s="138">
        <v>1508</v>
      </c>
    </row>
    <row r="25" spans="1:6" x14ac:dyDescent="0.2">
      <c r="A25" s="135">
        <v>511</v>
      </c>
      <c r="B25" s="134" t="s">
        <v>124</v>
      </c>
      <c r="C25" s="150" t="s">
        <v>109</v>
      </c>
      <c r="D25" s="150" t="s">
        <v>109</v>
      </c>
      <c r="E25" s="150" t="s">
        <v>109</v>
      </c>
      <c r="F25" s="150" t="s">
        <v>109</v>
      </c>
    </row>
    <row r="26" spans="1:6" ht="22.5" x14ac:dyDescent="0.2">
      <c r="A26" s="76">
        <v>512</v>
      </c>
      <c r="B26" s="134" t="s">
        <v>140</v>
      </c>
      <c r="C26" s="150" t="s">
        <v>109</v>
      </c>
      <c r="D26" s="150" t="s">
        <v>109</v>
      </c>
      <c r="E26" s="150" t="s">
        <v>109</v>
      </c>
      <c r="F26" s="150" t="s">
        <v>109</v>
      </c>
    </row>
    <row r="27" spans="1:6" ht="22.5" customHeight="1" x14ac:dyDescent="0.2">
      <c r="A27" s="76">
        <v>52</v>
      </c>
      <c r="B27" s="134" t="s">
        <v>141</v>
      </c>
      <c r="C27" s="138">
        <v>13707387</v>
      </c>
      <c r="D27" s="138">
        <v>2162396</v>
      </c>
      <c r="E27" s="138">
        <v>646731</v>
      </c>
      <c r="F27" s="138">
        <v>53836</v>
      </c>
    </row>
    <row r="28" spans="1:6" x14ac:dyDescent="0.2">
      <c r="A28" s="135">
        <v>521</v>
      </c>
      <c r="B28" s="134" t="s">
        <v>142</v>
      </c>
      <c r="C28" s="138">
        <v>2026776</v>
      </c>
      <c r="D28" s="138">
        <v>194221</v>
      </c>
      <c r="E28" s="138">
        <v>15864</v>
      </c>
      <c r="F28" s="138">
        <v>5768</v>
      </c>
    </row>
    <row r="29" spans="1:6" ht="22.5" x14ac:dyDescent="0.2">
      <c r="A29" s="76">
        <v>522</v>
      </c>
      <c r="B29" s="134" t="s">
        <v>143</v>
      </c>
      <c r="C29" s="138">
        <v>11680610</v>
      </c>
      <c r="D29" s="138">
        <v>1968174</v>
      </c>
      <c r="E29" s="138">
        <v>630867</v>
      </c>
      <c r="F29" s="138">
        <v>48068</v>
      </c>
    </row>
    <row r="30" spans="1:6" x14ac:dyDescent="0.2">
      <c r="A30" s="76">
        <v>53</v>
      </c>
      <c r="B30" s="134" t="s">
        <v>144</v>
      </c>
      <c r="C30" s="138">
        <v>1852942</v>
      </c>
      <c r="D30" s="138">
        <v>334577</v>
      </c>
      <c r="E30" s="138">
        <v>25954</v>
      </c>
      <c r="F30" s="138">
        <v>12375</v>
      </c>
    </row>
    <row r="31" spans="1:6" ht="22.5" x14ac:dyDescent="0.2">
      <c r="A31" s="76">
        <v>531</v>
      </c>
      <c r="B31" s="134" t="s">
        <v>313</v>
      </c>
      <c r="C31" s="150" t="s">
        <v>295</v>
      </c>
      <c r="D31" s="150" t="s">
        <v>295</v>
      </c>
      <c r="E31" s="150" t="s">
        <v>295</v>
      </c>
      <c r="F31" s="150" t="s">
        <v>295</v>
      </c>
    </row>
    <row r="32" spans="1:6" ht="22.5" x14ac:dyDescent="0.2">
      <c r="A32" s="76">
        <v>532</v>
      </c>
      <c r="B32" s="134" t="s">
        <v>145</v>
      </c>
      <c r="C32" s="138">
        <v>1852942</v>
      </c>
      <c r="D32" s="138">
        <v>334577</v>
      </c>
      <c r="E32" s="138">
        <v>25954</v>
      </c>
      <c r="F32" s="138">
        <v>12375</v>
      </c>
    </row>
    <row r="33" spans="1:6" x14ac:dyDescent="0.2">
      <c r="A33" s="132" t="s">
        <v>125</v>
      </c>
      <c r="B33" s="134" t="s">
        <v>146</v>
      </c>
      <c r="C33" s="138">
        <v>16675416</v>
      </c>
      <c r="D33" s="138">
        <v>3877121</v>
      </c>
      <c r="E33" s="138">
        <v>883227</v>
      </c>
      <c r="F33" s="138">
        <v>76524</v>
      </c>
    </row>
    <row r="34" spans="1:6" x14ac:dyDescent="0.2">
      <c r="A34" s="135">
        <v>58</v>
      </c>
      <c r="B34" s="134" t="s">
        <v>147</v>
      </c>
      <c r="C34" s="138">
        <v>3572062</v>
      </c>
      <c r="D34" s="138">
        <v>601877</v>
      </c>
      <c r="E34" s="138">
        <v>52901</v>
      </c>
      <c r="F34" s="138">
        <v>11251</v>
      </c>
    </row>
    <row r="35" spans="1:6" ht="22.5" customHeight="1" x14ac:dyDescent="0.2">
      <c r="A35" s="76">
        <v>581</v>
      </c>
      <c r="B35" s="134" t="s">
        <v>314</v>
      </c>
      <c r="C35" s="138">
        <v>2972310</v>
      </c>
      <c r="D35" s="138">
        <v>476770</v>
      </c>
      <c r="E35" s="138">
        <v>10838</v>
      </c>
      <c r="F35" s="138">
        <v>9090</v>
      </c>
    </row>
    <row r="36" spans="1:6" x14ac:dyDescent="0.2">
      <c r="A36" s="135">
        <v>582</v>
      </c>
      <c r="B36" s="134" t="s">
        <v>148</v>
      </c>
      <c r="C36" s="138">
        <v>599753</v>
      </c>
      <c r="D36" s="138">
        <v>125108</v>
      </c>
      <c r="E36" s="138">
        <v>42063</v>
      </c>
      <c r="F36" s="138">
        <v>2161</v>
      </c>
    </row>
    <row r="37" spans="1:6" ht="33.75" x14ac:dyDescent="0.2">
      <c r="A37" s="76">
        <v>59</v>
      </c>
      <c r="B37" s="134" t="s">
        <v>149</v>
      </c>
      <c r="C37" s="138">
        <v>1499289</v>
      </c>
      <c r="D37" s="138">
        <v>162924</v>
      </c>
      <c r="E37" s="138">
        <v>17518</v>
      </c>
      <c r="F37" s="138">
        <v>5612</v>
      </c>
    </row>
    <row r="38" spans="1:6" ht="33.75" x14ac:dyDescent="0.2">
      <c r="A38" s="76">
        <v>591</v>
      </c>
      <c r="B38" s="134" t="s">
        <v>151</v>
      </c>
      <c r="C38" s="138">
        <v>1219478</v>
      </c>
      <c r="D38" s="138">
        <v>140370</v>
      </c>
      <c r="E38" s="138">
        <v>14244</v>
      </c>
      <c r="F38" s="138">
        <v>4772</v>
      </c>
    </row>
    <row r="39" spans="1:6" ht="33.75" x14ac:dyDescent="0.2">
      <c r="A39" s="76">
        <v>592</v>
      </c>
      <c r="B39" s="134" t="s">
        <v>152</v>
      </c>
      <c r="C39" s="138">
        <v>279812</v>
      </c>
      <c r="D39" s="138">
        <v>22554</v>
      </c>
      <c r="E39" s="138">
        <v>3274</v>
      </c>
      <c r="F39" s="138">
        <v>840</v>
      </c>
    </row>
    <row r="40" spans="1:6" x14ac:dyDescent="0.2">
      <c r="A40" s="135">
        <v>60</v>
      </c>
      <c r="B40" s="134" t="s">
        <v>153</v>
      </c>
      <c r="C40" s="138">
        <v>163324</v>
      </c>
      <c r="D40" s="138">
        <v>266454</v>
      </c>
      <c r="E40" s="138">
        <v>28895</v>
      </c>
      <c r="F40" s="138">
        <v>3238</v>
      </c>
    </row>
    <row r="41" spans="1:6" x14ac:dyDescent="0.2">
      <c r="A41" s="135">
        <v>601</v>
      </c>
      <c r="B41" s="134" t="s">
        <v>154</v>
      </c>
      <c r="C41" s="138">
        <v>47700</v>
      </c>
      <c r="D41" s="138">
        <v>6496</v>
      </c>
      <c r="E41" s="138">
        <v>270</v>
      </c>
      <c r="F41" s="138">
        <v>147</v>
      </c>
    </row>
    <row r="42" spans="1:6" x14ac:dyDescent="0.2">
      <c r="A42" s="135">
        <v>602</v>
      </c>
      <c r="B42" s="134" t="s">
        <v>155</v>
      </c>
      <c r="C42" s="138">
        <v>115623</v>
      </c>
      <c r="D42" s="138">
        <v>259958</v>
      </c>
      <c r="E42" s="138">
        <v>28624</v>
      </c>
      <c r="F42" s="138">
        <v>3091</v>
      </c>
    </row>
    <row r="43" spans="1:6" x14ac:dyDescent="0.2">
      <c r="A43" s="135">
        <v>61</v>
      </c>
      <c r="B43" s="134" t="s">
        <v>156</v>
      </c>
      <c r="C43" s="138">
        <v>3174463</v>
      </c>
      <c r="D43" s="138">
        <v>275020</v>
      </c>
      <c r="E43" s="138">
        <v>398639</v>
      </c>
      <c r="F43" s="138">
        <v>4484</v>
      </c>
    </row>
    <row r="44" spans="1:6" x14ac:dyDescent="0.2">
      <c r="A44" s="76">
        <v>611</v>
      </c>
      <c r="B44" s="134" t="s">
        <v>157</v>
      </c>
      <c r="C44" s="138">
        <v>1331330</v>
      </c>
      <c r="D44" s="138">
        <v>101272</v>
      </c>
      <c r="E44" s="138">
        <v>236230</v>
      </c>
      <c r="F44" s="138">
        <v>1436</v>
      </c>
    </row>
    <row r="45" spans="1:6" ht="12.75" customHeight="1" x14ac:dyDescent="0.2">
      <c r="A45" s="135">
        <v>612</v>
      </c>
      <c r="B45" s="134" t="s">
        <v>158</v>
      </c>
      <c r="C45" s="150" t="s">
        <v>109</v>
      </c>
      <c r="D45" s="150" t="s">
        <v>109</v>
      </c>
      <c r="E45" s="150" t="s">
        <v>109</v>
      </c>
      <c r="F45" s="150" t="s">
        <v>109</v>
      </c>
    </row>
    <row r="46" spans="1:6" x14ac:dyDescent="0.2">
      <c r="A46" s="135">
        <v>613</v>
      </c>
      <c r="B46" s="134" t="s">
        <v>159</v>
      </c>
      <c r="C46" s="138">
        <v>14372</v>
      </c>
      <c r="D46" s="138">
        <v>1393</v>
      </c>
      <c r="E46" s="138">
        <v>75</v>
      </c>
      <c r="F46" s="138">
        <v>33</v>
      </c>
    </row>
    <row r="47" spans="1:6" x14ac:dyDescent="0.2">
      <c r="A47" s="135">
        <v>619</v>
      </c>
      <c r="B47" s="134" t="s">
        <v>160</v>
      </c>
      <c r="C47" s="150" t="s">
        <v>109</v>
      </c>
      <c r="D47" s="150" t="s">
        <v>109</v>
      </c>
      <c r="E47" s="150" t="s">
        <v>109</v>
      </c>
      <c r="F47" s="150" t="s">
        <v>109</v>
      </c>
    </row>
    <row r="48" spans="1:6" ht="22.5" x14ac:dyDescent="0.2">
      <c r="A48" s="76">
        <v>62</v>
      </c>
      <c r="B48" s="134" t="s">
        <v>161</v>
      </c>
      <c r="C48" s="138">
        <v>6921939</v>
      </c>
      <c r="D48" s="138">
        <v>2213734</v>
      </c>
      <c r="E48" s="138">
        <v>341090</v>
      </c>
      <c r="F48" s="138">
        <v>44612</v>
      </c>
    </row>
    <row r="49" spans="1:6" x14ac:dyDescent="0.2">
      <c r="A49" s="135">
        <v>63</v>
      </c>
      <c r="B49" s="134" t="s">
        <v>162</v>
      </c>
      <c r="C49" s="138">
        <v>1344338</v>
      </c>
      <c r="D49" s="138">
        <v>357111</v>
      </c>
      <c r="E49" s="138">
        <v>44184</v>
      </c>
      <c r="F49" s="138">
        <v>7328</v>
      </c>
    </row>
    <row r="50" spans="1:6" ht="22.5" x14ac:dyDescent="0.2">
      <c r="A50" s="76">
        <v>631</v>
      </c>
      <c r="B50" s="134" t="s">
        <v>163</v>
      </c>
      <c r="C50" s="138">
        <v>817690</v>
      </c>
      <c r="D50" s="138">
        <v>188638</v>
      </c>
      <c r="E50" s="138">
        <v>30892</v>
      </c>
      <c r="F50" s="138">
        <v>3989</v>
      </c>
    </row>
    <row r="51" spans="1:6" ht="22.5" x14ac:dyDescent="0.2">
      <c r="A51" s="76">
        <v>639</v>
      </c>
      <c r="B51" s="134" t="s">
        <v>164</v>
      </c>
      <c r="C51" s="138">
        <v>526648</v>
      </c>
      <c r="D51" s="138">
        <v>168474</v>
      </c>
      <c r="E51" s="138">
        <v>13292</v>
      </c>
      <c r="F51" s="138">
        <v>3338</v>
      </c>
    </row>
    <row r="52" spans="1:6" x14ac:dyDescent="0.2">
      <c r="A52" s="77" t="s">
        <v>126</v>
      </c>
      <c r="B52" s="134" t="s">
        <v>99</v>
      </c>
      <c r="C52" s="138">
        <v>9265498</v>
      </c>
      <c r="D52" s="138">
        <v>692204</v>
      </c>
      <c r="E52" s="138">
        <v>4115302</v>
      </c>
      <c r="F52" s="138">
        <v>23161</v>
      </c>
    </row>
    <row r="53" spans="1:6" ht="12.75" customHeight="1" x14ac:dyDescent="0.2">
      <c r="A53" s="76">
        <v>681</v>
      </c>
      <c r="B53" s="134" t="s">
        <v>165</v>
      </c>
      <c r="C53" s="138">
        <v>869681</v>
      </c>
      <c r="D53" s="138">
        <v>39401</v>
      </c>
      <c r="E53" s="138">
        <v>122378</v>
      </c>
      <c r="F53" s="138">
        <v>1274</v>
      </c>
    </row>
    <row r="54" spans="1:6" ht="22.5" x14ac:dyDescent="0.2">
      <c r="A54" s="76">
        <v>682</v>
      </c>
      <c r="B54" s="134" t="s">
        <v>166</v>
      </c>
      <c r="C54" s="138">
        <v>6291132</v>
      </c>
      <c r="D54" s="138">
        <v>209157</v>
      </c>
      <c r="E54" s="138">
        <v>3689371</v>
      </c>
      <c r="F54" s="138">
        <v>8439</v>
      </c>
    </row>
    <row r="55" spans="1:6" ht="22.5" x14ac:dyDescent="0.2">
      <c r="A55" s="76">
        <v>683</v>
      </c>
      <c r="B55" s="134" t="s">
        <v>167</v>
      </c>
      <c r="C55" s="138">
        <v>2104685</v>
      </c>
      <c r="D55" s="138">
        <v>443646</v>
      </c>
      <c r="E55" s="138">
        <v>303553</v>
      </c>
      <c r="F55" s="138">
        <v>13448</v>
      </c>
    </row>
    <row r="56" spans="1:6" ht="33.75" x14ac:dyDescent="0.2">
      <c r="A56" s="77" t="s">
        <v>127</v>
      </c>
      <c r="B56" s="134" t="s">
        <v>168</v>
      </c>
      <c r="C56" s="138">
        <v>19650703</v>
      </c>
      <c r="D56" s="138">
        <v>5205888</v>
      </c>
      <c r="E56" s="138">
        <v>428495</v>
      </c>
      <c r="F56" s="138">
        <v>132492</v>
      </c>
    </row>
    <row r="57" spans="1:6" ht="22.5" x14ac:dyDescent="0.2">
      <c r="A57" s="76">
        <v>69</v>
      </c>
      <c r="B57" s="134" t="s">
        <v>169</v>
      </c>
      <c r="C57" s="138">
        <v>3135410</v>
      </c>
      <c r="D57" s="138">
        <v>1014704</v>
      </c>
      <c r="E57" s="138">
        <v>63419</v>
      </c>
      <c r="F57" s="138">
        <v>30270</v>
      </c>
    </row>
    <row r="58" spans="1:6" x14ac:dyDescent="0.2">
      <c r="A58" s="135">
        <v>691</v>
      </c>
      <c r="B58" s="134" t="s">
        <v>170</v>
      </c>
      <c r="C58" s="138">
        <v>1696306</v>
      </c>
      <c r="D58" s="138">
        <v>370234</v>
      </c>
      <c r="E58" s="138">
        <v>32287</v>
      </c>
      <c r="F58" s="138">
        <v>14501</v>
      </c>
    </row>
    <row r="59" spans="1:6" ht="22.5" x14ac:dyDescent="0.2">
      <c r="A59" s="76">
        <v>692</v>
      </c>
      <c r="B59" s="134" t="s">
        <v>315</v>
      </c>
      <c r="C59" s="138">
        <v>1439103</v>
      </c>
      <c r="D59" s="138">
        <v>644470</v>
      </c>
      <c r="E59" s="138">
        <v>31132</v>
      </c>
      <c r="F59" s="138">
        <v>15769</v>
      </c>
    </row>
    <row r="60" spans="1:6" ht="33.75" x14ac:dyDescent="0.2">
      <c r="A60" s="76">
        <v>70</v>
      </c>
      <c r="B60" s="134" t="s">
        <v>171</v>
      </c>
      <c r="C60" s="138">
        <v>6273440</v>
      </c>
      <c r="D60" s="138">
        <v>1552383</v>
      </c>
      <c r="E60" s="138">
        <v>166202</v>
      </c>
      <c r="F60" s="138">
        <v>32200</v>
      </c>
    </row>
    <row r="61" spans="1:6" ht="22.5" x14ac:dyDescent="0.2">
      <c r="A61" s="76">
        <v>701</v>
      </c>
      <c r="B61" s="134" t="s">
        <v>172</v>
      </c>
      <c r="C61" s="138">
        <v>3613015</v>
      </c>
      <c r="D61" s="138">
        <v>806728</v>
      </c>
      <c r="E61" s="138">
        <v>106517</v>
      </c>
      <c r="F61" s="138">
        <v>14589</v>
      </c>
    </row>
    <row r="62" spans="1:6" ht="22.5" x14ac:dyDescent="0.2">
      <c r="A62" s="76">
        <v>702</v>
      </c>
      <c r="B62" s="134" t="s">
        <v>173</v>
      </c>
      <c r="C62" s="138">
        <v>2660425</v>
      </c>
      <c r="D62" s="138">
        <v>745655</v>
      </c>
      <c r="E62" s="138">
        <v>59685</v>
      </c>
      <c r="F62" s="138">
        <v>17611</v>
      </c>
    </row>
    <row r="63" spans="1:6" ht="33.75" x14ac:dyDescent="0.2">
      <c r="A63" s="76">
        <v>71</v>
      </c>
      <c r="B63" s="134" t="s">
        <v>174</v>
      </c>
      <c r="C63" s="138">
        <v>4146064</v>
      </c>
      <c r="D63" s="138">
        <v>1273279</v>
      </c>
      <c r="E63" s="138">
        <v>63129</v>
      </c>
      <c r="F63" s="138">
        <v>31006</v>
      </c>
    </row>
    <row r="64" spans="1:6" x14ac:dyDescent="0.2">
      <c r="A64" s="76">
        <v>711</v>
      </c>
      <c r="B64" s="134" t="s">
        <v>175</v>
      </c>
      <c r="C64" s="138">
        <v>3168318</v>
      </c>
      <c r="D64" s="138">
        <v>923016</v>
      </c>
      <c r="E64" s="138">
        <v>44055</v>
      </c>
      <c r="F64" s="138">
        <v>24128</v>
      </c>
    </row>
    <row r="65" spans="1:6" ht="22.5" customHeight="1" x14ac:dyDescent="0.2">
      <c r="A65" s="76">
        <v>712</v>
      </c>
      <c r="B65" s="134" t="s">
        <v>176</v>
      </c>
      <c r="C65" s="138">
        <v>977746</v>
      </c>
      <c r="D65" s="138">
        <v>350264</v>
      </c>
      <c r="E65" s="138">
        <v>19073</v>
      </c>
      <c r="F65" s="138">
        <v>6878</v>
      </c>
    </row>
    <row r="66" spans="1:6" x14ac:dyDescent="0.2">
      <c r="A66" s="135">
        <v>72</v>
      </c>
      <c r="B66" s="134" t="s">
        <v>93</v>
      </c>
      <c r="C66" s="138">
        <v>514365</v>
      </c>
      <c r="D66" s="138">
        <v>251051</v>
      </c>
      <c r="E66" s="138">
        <v>46232</v>
      </c>
      <c r="F66" s="138">
        <v>5490</v>
      </c>
    </row>
    <row r="67" spans="1:6" ht="33.75" x14ac:dyDescent="0.2">
      <c r="A67" s="76">
        <v>721</v>
      </c>
      <c r="B67" s="134" t="s">
        <v>319</v>
      </c>
      <c r="C67" s="138">
        <v>500939</v>
      </c>
      <c r="D67" s="138">
        <v>248259</v>
      </c>
      <c r="E67" s="138">
        <v>46153</v>
      </c>
      <c r="F67" s="138">
        <v>5369</v>
      </c>
    </row>
    <row r="68" spans="1:6" ht="44.1" customHeight="1" x14ac:dyDescent="0.2">
      <c r="A68" s="76">
        <v>722</v>
      </c>
      <c r="B68" s="134" t="s">
        <v>209</v>
      </c>
      <c r="C68" s="138">
        <v>13426</v>
      </c>
      <c r="D68" s="138">
        <v>2792</v>
      </c>
      <c r="E68" s="138">
        <v>79</v>
      </c>
      <c r="F68" s="138">
        <v>121</v>
      </c>
    </row>
    <row r="69" spans="1:6" x14ac:dyDescent="0.2">
      <c r="A69" s="135">
        <v>73</v>
      </c>
      <c r="B69" s="134" t="s">
        <v>177</v>
      </c>
      <c r="C69" s="138">
        <v>4405446</v>
      </c>
      <c r="D69" s="138">
        <v>843706</v>
      </c>
      <c r="E69" s="138">
        <v>50287</v>
      </c>
      <c r="F69" s="138">
        <v>19738</v>
      </c>
    </row>
    <row r="70" spans="1:6" x14ac:dyDescent="0.2">
      <c r="A70" s="135">
        <v>731</v>
      </c>
      <c r="B70" s="134" t="s">
        <v>178</v>
      </c>
      <c r="C70" s="138">
        <v>4112633</v>
      </c>
      <c r="D70" s="138">
        <v>754481</v>
      </c>
      <c r="E70" s="138">
        <v>48434</v>
      </c>
      <c r="F70" s="138">
        <v>16992</v>
      </c>
    </row>
    <row r="71" spans="1:6" x14ac:dyDescent="0.2">
      <c r="A71" s="135">
        <v>732</v>
      </c>
      <c r="B71" s="134" t="s">
        <v>179</v>
      </c>
      <c r="C71" s="138">
        <v>292813</v>
      </c>
      <c r="D71" s="138">
        <v>89225</v>
      </c>
      <c r="E71" s="138">
        <v>1854</v>
      </c>
      <c r="F71" s="138">
        <v>2746</v>
      </c>
    </row>
    <row r="72" spans="1:6" ht="22.5" customHeight="1" x14ac:dyDescent="0.2">
      <c r="A72" s="76">
        <v>74</v>
      </c>
      <c r="B72" s="134" t="s">
        <v>216</v>
      </c>
      <c r="C72" s="138">
        <v>1137344</v>
      </c>
      <c r="D72" s="138">
        <v>262755</v>
      </c>
      <c r="E72" s="138">
        <v>37414</v>
      </c>
      <c r="F72" s="138">
        <v>13115</v>
      </c>
    </row>
    <row r="73" spans="1:6" ht="22.5" x14ac:dyDescent="0.2">
      <c r="A73" s="76">
        <v>741</v>
      </c>
      <c r="B73" s="134" t="s">
        <v>180</v>
      </c>
      <c r="C73" s="138">
        <v>361295</v>
      </c>
      <c r="D73" s="138">
        <v>86560</v>
      </c>
      <c r="E73" s="138">
        <v>5310</v>
      </c>
      <c r="F73" s="138">
        <v>5062</v>
      </c>
    </row>
    <row r="74" spans="1:6" x14ac:dyDescent="0.2">
      <c r="A74" s="135">
        <v>742</v>
      </c>
      <c r="B74" s="134" t="s">
        <v>181</v>
      </c>
      <c r="C74" s="138">
        <v>128312</v>
      </c>
      <c r="D74" s="138">
        <v>8651</v>
      </c>
      <c r="E74" s="138">
        <v>4446</v>
      </c>
      <c r="F74" s="138">
        <v>1430</v>
      </c>
    </row>
    <row r="75" spans="1:6" x14ac:dyDescent="0.2">
      <c r="A75" s="76">
        <v>743</v>
      </c>
      <c r="B75" s="134" t="s">
        <v>182</v>
      </c>
      <c r="C75" s="138">
        <v>95224</v>
      </c>
      <c r="D75" s="138">
        <v>14594</v>
      </c>
      <c r="E75" s="138">
        <v>1131</v>
      </c>
      <c r="F75" s="138">
        <v>1050</v>
      </c>
    </row>
    <row r="76" spans="1:6" ht="22.5" customHeight="1" x14ac:dyDescent="0.2">
      <c r="A76" s="76">
        <v>749</v>
      </c>
      <c r="B76" s="134" t="s">
        <v>183</v>
      </c>
      <c r="C76" s="138">
        <v>552514</v>
      </c>
      <c r="D76" s="138">
        <v>152950</v>
      </c>
      <c r="E76" s="138">
        <v>26526</v>
      </c>
      <c r="F76" s="138">
        <v>5574</v>
      </c>
    </row>
    <row r="77" spans="1:6" x14ac:dyDescent="0.2">
      <c r="A77" s="135">
        <v>75</v>
      </c>
      <c r="B77" s="134" t="s">
        <v>184</v>
      </c>
      <c r="C77" s="138">
        <v>38634</v>
      </c>
      <c r="D77" s="138">
        <v>8009</v>
      </c>
      <c r="E77" s="138">
        <v>1812</v>
      </c>
      <c r="F77" s="138">
        <v>674</v>
      </c>
    </row>
    <row r="78" spans="1:6" ht="22.5" x14ac:dyDescent="0.2">
      <c r="A78" s="77" t="s">
        <v>128</v>
      </c>
      <c r="B78" s="134" t="s">
        <v>316</v>
      </c>
      <c r="C78" s="138">
        <v>11279926</v>
      </c>
      <c r="D78" s="138">
        <v>3154473</v>
      </c>
      <c r="E78" s="138">
        <v>478175</v>
      </c>
      <c r="F78" s="138">
        <v>141107</v>
      </c>
    </row>
    <row r="79" spans="1:6" x14ac:dyDescent="0.2">
      <c r="A79" s="76">
        <v>77</v>
      </c>
      <c r="B79" s="134" t="s">
        <v>185</v>
      </c>
      <c r="C79" s="138">
        <v>2144693</v>
      </c>
      <c r="D79" s="138">
        <v>190190</v>
      </c>
      <c r="E79" s="138">
        <v>338255</v>
      </c>
      <c r="F79" s="138">
        <v>6274</v>
      </c>
    </row>
    <row r="80" spans="1:6" x14ac:dyDescent="0.2">
      <c r="A80" s="135">
        <v>771</v>
      </c>
      <c r="B80" s="134" t="s">
        <v>186</v>
      </c>
      <c r="C80" s="138">
        <v>919124</v>
      </c>
      <c r="D80" s="138">
        <v>67200</v>
      </c>
      <c r="E80" s="138">
        <v>67779</v>
      </c>
      <c r="F80" s="138">
        <v>2159</v>
      </c>
    </row>
    <row r="81" spans="1:6" x14ac:dyDescent="0.2">
      <c r="A81" s="76">
        <v>772</v>
      </c>
      <c r="B81" s="134" t="s">
        <v>187</v>
      </c>
      <c r="C81" s="138">
        <v>127191</v>
      </c>
      <c r="D81" s="138">
        <v>31648</v>
      </c>
      <c r="E81" s="138">
        <v>19245</v>
      </c>
      <c r="F81" s="138">
        <v>1641</v>
      </c>
    </row>
    <row r="82" spans="1:6" ht="22.5" x14ac:dyDescent="0.2">
      <c r="A82" s="76">
        <v>773</v>
      </c>
      <c r="B82" s="134" t="s">
        <v>188</v>
      </c>
      <c r="C82" s="138">
        <v>1074779</v>
      </c>
      <c r="D82" s="138">
        <v>88871</v>
      </c>
      <c r="E82" s="138">
        <v>249865</v>
      </c>
      <c r="F82" s="138">
        <v>2400</v>
      </c>
    </row>
    <row r="83" spans="1:6" ht="22.5" customHeight="1" x14ac:dyDescent="0.2">
      <c r="A83" s="76">
        <v>774</v>
      </c>
      <c r="B83" s="134" t="s">
        <v>317</v>
      </c>
      <c r="C83" s="138">
        <v>23599</v>
      </c>
      <c r="D83" s="138">
        <v>2471</v>
      </c>
      <c r="E83" s="138">
        <v>1366</v>
      </c>
      <c r="F83" s="138">
        <v>74</v>
      </c>
    </row>
    <row r="84" spans="1:6" ht="22.5" x14ac:dyDescent="0.2">
      <c r="A84" s="135">
        <v>78</v>
      </c>
      <c r="B84" s="134" t="s">
        <v>189</v>
      </c>
      <c r="C84" s="138">
        <v>1833535</v>
      </c>
      <c r="D84" s="138">
        <v>1206685</v>
      </c>
      <c r="E84" s="138">
        <v>8813</v>
      </c>
      <c r="F84" s="138">
        <v>42455</v>
      </c>
    </row>
    <row r="85" spans="1:6" x14ac:dyDescent="0.2">
      <c r="A85" s="135">
        <v>781</v>
      </c>
      <c r="B85" s="134" t="s">
        <v>129</v>
      </c>
      <c r="C85" s="138">
        <v>246772</v>
      </c>
      <c r="D85" s="138">
        <v>104370</v>
      </c>
      <c r="E85" s="138">
        <v>1826</v>
      </c>
      <c r="F85" s="138">
        <v>3477</v>
      </c>
    </row>
    <row r="86" spans="1:6" ht="12.75" customHeight="1" x14ac:dyDescent="0.2">
      <c r="A86" s="76">
        <v>782</v>
      </c>
      <c r="B86" s="134" t="s">
        <v>190</v>
      </c>
      <c r="C86" s="138">
        <v>1133623</v>
      </c>
      <c r="D86" s="138">
        <v>752025</v>
      </c>
      <c r="E86" s="138">
        <v>5812</v>
      </c>
      <c r="F86" s="138">
        <v>28158</v>
      </c>
    </row>
    <row r="87" spans="1:6" ht="12.75" customHeight="1" x14ac:dyDescent="0.2">
      <c r="A87" s="76">
        <v>783</v>
      </c>
      <c r="B87" s="134" t="s">
        <v>191</v>
      </c>
      <c r="C87" s="138">
        <v>453139</v>
      </c>
      <c r="D87" s="138">
        <v>350290</v>
      </c>
      <c r="E87" s="138">
        <v>1175</v>
      </c>
      <c r="F87" s="138">
        <v>10821</v>
      </c>
    </row>
    <row r="88" spans="1:6" ht="33.75" x14ac:dyDescent="0.2">
      <c r="A88" s="76">
        <v>79</v>
      </c>
      <c r="B88" s="134" t="s">
        <v>192</v>
      </c>
      <c r="C88" s="138">
        <v>1604324</v>
      </c>
      <c r="D88" s="138">
        <v>140723</v>
      </c>
      <c r="E88" s="138">
        <v>5338</v>
      </c>
      <c r="F88" s="138">
        <v>4795</v>
      </c>
    </row>
    <row r="89" spans="1:6" x14ac:dyDescent="0.2">
      <c r="A89" s="135">
        <v>791</v>
      </c>
      <c r="B89" s="134" t="s">
        <v>193</v>
      </c>
      <c r="C89" s="138">
        <v>1406138</v>
      </c>
      <c r="D89" s="138">
        <v>116149</v>
      </c>
      <c r="E89" s="138">
        <v>3935</v>
      </c>
      <c r="F89" s="138">
        <v>4065</v>
      </c>
    </row>
    <row r="90" spans="1:6" ht="22.5" x14ac:dyDescent="0.2">
      <c r="A90" s="76">
        <v>799</v>
      </c>
      <c r="B90" s="116" t="s">
        <v>318</v>
      </c>
      <c r="C90" s="138">
        <v>198185</v>
      </c>
      <c r="D90" s="138">
        <v>24574</v>
      </c>
      <c r="E90" s="138">
        <v>1403</v>
      </c>
      <c r="F90" s="138">
        <v>731</v>
      </c>
    </row>
    <row r="91" spans="1:6" ht="22.5" x14ac:dyDescent="0.2">
      <c r="A91" s="76">
        <v>80</v>
      </c>
      <c r="B91" s="134" t="s">
        <v>194</v>
      </c>
      <c r="C91" s="138">
        <v>476357</v>
      </c>
      <c r="D91" s="138">
        <v>208872</v>
      </c>
      <c r="E91" s="138">
        <v>4065</v>
      </c>
      <c r="F91" s="138">
        <v>9225</v>
      </c>
    </row>
    <row r="92" spans="1:6" x14ac:dyDescent="0.2">
      <c r="A92" s="76">
        <v>801</v>
      </c>
      <c r="B92" s="134" t="s">
        <v>195</v>
      </c>
      <c r="C92" s="138">
        <v>435644</v>
      </c>
      <c r="D92" s="138">
        <v>194148</v>
      </c>
      <c r="E92" s="138">
        <v>3273</v>
      </c>
      <c r="F92" s="138">
        <v>8611</v>
      </c>
    </row>
    <row r="93" spans="1:6" ht="22.5" x14ac:dyDescent="0.2">
      <c r="A93" s="76">
        <v>802</v>
      </c>
      <c r="B93" s="134" t="s">
        <v>196</v>
      </c>
      <c r="C93" s="138">
        <v>35675</v>
      </c>
      <c r="D93" s="138">
        <v>13349</v>
      </c>
      <c r="E93" s="138">
        <v>728</v>
      </c>
      <c r="F93" s="138">
        <v>426</v>
      </c>
    </row>
    <row r="94" spans="1:6" x14ac:dyDescent="0.2">
      <c r="A94" s="76">
        <v>803</v>
      </c>
      <c r="B94" s="134" t="s">
        <v>197</v>
      </c>
      <c r="C94" s="138">
        <v>5039</v>
      </c>
      <c r="D94" s="138">
        <v>1375</v>
      </c>
      <c r="E94" s="138">
        <v>63</v>
      </c>
      <c r="F94" s="138">
        <v>188</v>
      </c>
    </row>
    <row r="95" spans="1:6" ht="22.5" x14ac:dyDescent="0.2">
      <c r="A95" s="135">
        <v>81</v>
      </c>
      <c r="B95" s="134" t="s">
        <v>198</v>
      </c>
      <c r="C95" s="138">
        <v>1734912</v>
      </c>
      <c r="D95" s="138">
        <v>734629</v>
      </c>
      <c r="E95" s="138">
        <v>44978</v>
      </c>
      <c r="F95" s="138">
        <v>55233</v>
      </c>
    </row>
    <row r="96" spans="1:6" x14ac:dyDescent="0.2">
      <c r="A96" s="135">
        <v>811</v>
      </c>
      <c r="B96" s="134" t="s">
        <v>199</v>
      </c>
      <c r="C96" s="138">
        <v>299255</v>
      </c>
      <c r="D96" s="138">
        <v>99258</v>
      </c>
      <c r="E96" s="138">
        <v>6524</v>
      </c>
      <c r="F96" s="138">
        <v>4718</v>
      </c>
    </row>
    <row r="97" spans="1:6" ht="22.5" x14ac:dyDescent="0.2">
      <c r="A97" s="76">
        <v>812</v>
      </c>
      <c r="B97" s="134" t="s">
        <v>200</v>
      </c>
      <c r="C97" s="138">
        <v>1126654</v>
      </c>
      <c r="D97" s="138">
        <v>560044</v>
      </c>
      <c r="E97" s="138">
        <v>23219</v>
      </c>
      <c r="F97" s="138">
        <v>46495</v>
      </c>
    </row>
    <row r="98" spans="1:6" ht="33.75" x14ac:dyDescent="0.2">
      <c r="A98" s="76">
        <v>813</v>
      </c>
      <c r="B98" s="134" t="s">
        <v>201</v>
      </c>
      <c r="C98" s="138">
        <v>309003</v>
      </c>
      <c r="D98" s="138">
        <v>75327</v>
      </c>
      <c r="E98" s="138">
        <v>15235</v>
      </c>
      <c r="F98" s="138">
        <v>4020</v>
      </c>
    </row>
    <row r="99" spans="1:6" ht="22.5" customHeight="1" x14ac:dyDescent="0.2">
      <c r="A99" s="76">
        <v>82</v>
      </c>
      <c r="B99" s="134" t="s">
        <v>202</v>
      </c>
      <c r="C99" s="138">
        <v>3486106</v>
      </c>
      <c r="D99" s="138">
        <v>673374</v>
      </c>
      <c r="E99" s="138">
        <v>76727</v>
      </c>
      <c r="F99" s="138">
        <v>23124</v>
      </c>
    </row>
    <row r="100" spans="1:6" ht="22.5" x14ac:dyDescent="0.2">
      <c r="A100" s="76">
        <v>821</v>
      </c>
      <c r="B100" s="134" t="s">
        <v>203</v>
      </c>
      <c r="C100" s="138">
        <v>25555</v>
      </c>
      <c r="D100" s="138">
        <v>6879</v>
      </c>
      <c r="E100" s="138">
        <v>447</v>
      </c>
      <c r="F100" s="138">
        <v>652</v>
      </c>
    </row>
    <row r="101" spans="1:6" x14ac:dyDescent="0.2">
      <c r="A101" s="135">
        <v>822</v>
      </c>
      <c r="B101" s="134" t="s">
        <v>204</v>
      </c>
      <c r="C101" s="138">
        <v>351453</v>
      </c>
      <c r="D101" s="138">
        <v>110006</v>
      </c>
      <c r="E101" s="138">
        <v>1574</v>
      </c>
      <c r="F101" s="138">
        <v>4508</v>
      </c>
    </row>
    <row r="102" spans="1:6" ht="22.5" x14ac:dyDescent="0.2">
      <c r="A102" s="76">
        <v>823</v>
      </c>
      <c r="B102" s="134" t="s">
        <v>205</v>
      </c>
      <c r="C102" s="138">
        <v>196185</v>
      </c>
      <c r="D102" s="138">
        <v>39783</v>
      </c>
      <c r="E102" s="138">
        <v>2804</v>
      </c>
      <c r="F102" s="138">
        <v>1151</v>
      </c>
    </row>
    <row r="103" spans="1:6" ht="22.5" x14ac:dyDescent="0.2">
      <c r="A103" s="76">
        <v>829</v>
      </c>
      <c r="B103" s="134" t="s">
        <v>206</v>
      </c>
      <c r="C103" s="138">
        <v>2912913</v>
      </c>
      <c r="D103" s="138">
        <v>516706</v>
      </c>
      <c r="E103" s="138">
        <v>71901</v>
      </c>
      <c r="F103" s="138">
        <v>16813</v>
      </c>
    </row>
    <row r="104" spans="1:6" ht="22.5" customHeight="1" x14ac:dyDescent="0.2">
      <c r="A104" s="76">
        <v>95</v>
      </c>
      <c r="B104" s="134" t="s">
        <v>96</v>
      </c>
      <c r="C104" s="138">
        <v>100839</v>
      </c>
      <c r="D104" s="138">
        <v>25085</v>
      </c>
      <c r="E104" s="138">
        <v>1649</v>
      </c>
      <c r="F104" s="138">
        <v>1306</v>
      </c>
    </row>
    <row r="105" spans="1:6" ht="22.5" x14ac:dyDescent="0.2">
      <c r="A105" s="76">
        <v>951</v>
      </c>
      <c r="B105" s="134" t="s">
        <v>207</v>
      </c>
      <c r="C105" s="138">
        <v>26637</v>
      </c>
      <c r="D105" s="138">
        <v>6508</v>
      </c>
      <c r="E105" s="138">
        <v>178</v>
      </c>
      <c r="F105" s="138">
        <v>246</v>
      </c>
    </row>
    <row r="106" spans="1:6" x14ac:dyDescent="0.2">
      <c r="A106" s="108">
        <v>952</v>
      </c>
      <c r="B106" s="228" t="s">
        <v>208</v>
      </c>
      <c r="C106" s="148">
        <v>74202</v>
      </c>
      <c r="D106" s="148">
        <v>18577</v>
      </c>
      <c r="E106" s="148">
        <v>1471</v>
      </c>
      <c r="F106" s="148">
        <v>1060</v>
      </c>
    </row>
    <row r="107" spans="1:6" ht="8.25" customHeight="1" x14ac:dyDescent="0.2"/>
    <row r="108" spans="1:6" x14ac:dyDescent="0.2">
      <c r="A108" s="118" t="s">
        <v>321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11 A12:B106">
    <cfRule type="expression" dxfId="7" priority="14">
      <formula>MOD(ROW(),2)=1</formula>
    </cfRule>
  </conditionalFormatting>
  <conditionalFormatting sqref="C12:F16 C19:F19 C22:F24 C27:F30 C32:F44 C46:F46 C48:F106">
    <cfRule type="expression" dxfId="6" priority="7">
      <formula>MOD(ROW(),2)=1</formula>
    </cfRule>
  </conditionalFormatting>
  <conditionalFormatting sqref="C17:F18">
    <cfRule type="expression" dxfId="5" priority="6">
      <formula>MOD(ROW(),2)=1</formula>
    </cfRule>
  </conditionalFormatting>
  <conditionalFormatting sqref="C20:F21">
    <cfRule type="expression" dxfId="4" priority="5">
      <formula>MOD(ROW(),2)=1</formula>
    </cfRule>
  </conditionalFormatting>
  <conditionalFormatting sqref="C25:F26">
    <cfRule type="expression" dxfId="3" priority="4">
      <formula>MOD(ROW(),2)=1</formula>
    </cfRule>
  </conditionalFormatting>
  <conditionalFormatting sqref="C31:F31">
    <cfRule type="expression" dxfId="2" priority="3">
      <formula>MOD(ROW(),2)=1</formula>
    </cfRule>
  </conditionalFormatting>
  <conditionalFormatting sqref="C45:F45">
    <cfRule type="expression" dxfId="1" priority="2">
      <formula>MOD(ROW(),2)=1</formula>
    </cfRule>
  </conditionalFormatting>
  <conditionalFormatting sqref="C47:F47">
    <cfRule type="expression" dxfId="0" priority="1">
      <formula>MOD(ROW(),2)=1</formula>
    </cfRule>
  </conditionalFormatting>
  <pageMargins left="0.55118110236220474" right="0.55118110236220474" top="0.59055118110236227" bottom="0.59055118110236227" header="0" footer="0.39370078740157483"/>
  <pageSetup paperSize="9" firstPageNumber="10" orientation="portrait" r:id="rId1"/>
  <headerFooter differentFirst="1" scaleWithDoc="0">
    <oddFooter>&amp;L&amp;8Statistikamt Nord&amp;C&amp;8&amp;P&amp;R&amp;8Statistische Berichte J I - j 17 HH</oddFooter>
  </headerFooter>
  <ignoredErrors>
    <ignoredError sqref="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30" sqref="D30"/>
    </sheetView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7" x14ac:dyDescent="0.2">
      <c r="A1" s="68" t="s">
        <v>88</v>
      </c>
      <c r="B1" s="68" t="s">
        <v>87</v>
      </c>
      <c r="C1" s="68" t="s">
        <v>89</v>
      </c>
      <c r="D1" s="68" t="s">
        <v>90</v>
      </c>
      <c r="E1" s="213" t="s">
        <v>91</v>
      </c>
      <c r="F1" s="214"/>
    </row>
    <row r="2" spans="1:7" x14ac:dyDescent="0.2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211" t="s">
        <v>92</v>
      </c>
      <c r="F2" s="212"/>
      <c r="G2">
        <v>52</v>
      </c>
    </row>
    <row r="3" spans="1:7" x14ac:dyDescent="0.2">
      <c r="A3" s="69"/>
      <c r="B3" s="70"/>
      <c r="C3" s="71">
        <f t="shared" si="0"/>
        <v>0</v>
      </c>
      <c r="D3" s="71">
        <f t="shared" si="1"/>
        <v>0</v>
      </c>
      <c r="E3" s="211" t="s">
        <v>93</v>
      </c>
      <c r="F3" s="212"/>
      <c r="G3">
        <v>72</v>
      </c>
    </row>
    <row r="4" spans="1:7" x14ac:dyDescent="0.2">
      <c r="A4" s="69"/>
      <c r="B4" s="70"/>
      <c r="C4" s="71">
        <f t="shared" si="0"/>
        <v>0</v>
      </c>
      <c r="D4" s="71">
        <f t="shared" si="1"/>
        <v>0</v>
      </c>
      <c r="E4" s="211" t="s">
        <v>94</v>
      </c>
      <c r="F4" s="212"/>
      <c r="G4">
        <v>61</v>
      </c>
    </row>
    <row r="5" spans="1:7" x14ac:dyDescent="0.2">
      <c r="A5" s="69"/>
      <c r="B5" s="70"/>
      <c r="C5" s="71">
        <f t="shared" si="0"/>
        <v>0</v>
      </c>
      <c r="D5" s="71">
        <f t="shared" si="1"/>
        <v>0</v>
      </c>
      <c r="E5" s="211" t="s">
        <v>95</v>
      </c>
      <c r="F5" s="212"/>
      <c r="G5">
        <v>62</v>
      </c>
    </row>
    <row r="6" spans="1:7" x14ac:dyDescent="0.2">
      <c r="A6" s="94">
        <v>74447</v>
      </c>
      <c r="B6" s="95">
        <v>1259</v>
      </c>
      <c r="C6" s="71">
        <f t="shared" si="0"/>
        <v>-7.4446999999999999E-2</v>
      </c>
      <c r="D6" s="71">
        <f t="shared" si="1"/>
        <v>1.2589999999999999</v>
      </c>
      <c r="E6" s="211" t="s">
        <v>96</v>
      </c>
      <c r="F6" s="212"/>
      <c r="G6">
        <v>95</v>
      </c>
    </row>
    <row r="7" spans="1:7" x14ac:dyDescent="0.2">
      <c r="A7" s="94">
        <v>10999847</v>
      </c>
      <c r="B7" s="95">
        <v>128920</v>
      </c>
      <c r="C7" s="71">
        <f t="shared" si="0"/>
        <v>-10.999847000000001</v>
      </c>
      <c r="D7" s="71">
        <f t="shared" si="1"/>
        <v>128.91999999999999</v>
      </c>
      <c r="E7" s="211" t="s">
        <v>97</v>
      </c>
      <c r="F7" s="212"/>
      <c r="G7" s="93" t="s">
        <v>297</v>
      </c>
    </row>
    <row r="8" spans="1:7" x14ac:dyDescent="0.2">
      <c r="A8" s="94">
        <v>14862737</v>
      </c>
      <c r="B8" s="95">
        <v>114470</v>
      </c>
      <c r="C8" s="71">
        <f t="shared" si="0"/>
        <v>-14.862736999999999</v>
      </c>
      <c r="D8" s="71">
        <f t="shared" si="1"/>
        <v>114.47</v>
      </c>
      <c r="E8" s="211" t="s">
        <v>98</v>
      </c>
      <c r="F8" s="212"/>
      <c r="G8" s="93" t="s">
        <v>298</v>
      </c>
    </row>
    <row r="9" spans="1:7" x14ac:dyDescent="0.2">
      <c r="A9" s="94">
        <v>7812953</v>
      </c>
      <c r="B9" s="95">
        <v>19758</v>
      </c>
      <c r="C9" s="71">
        <f t="shared" si="0"/>
        <v>-7.8129530000000003</v>
      </c>
      <c r="D9" s="71">
        <f t="shared" si="1"/>
        <v>19.757999999999999</v>
      </c>
      <c r="E9" s="211" t="s">
        <v>99</v>
      </c>
      <c r="F9" s="212"/>
      <c r="G9" s="93" t="s">
        <v>299</v>
      </c>
    </row>
    <row r="10" spans="1:7" x14ac:dyDescent="0.2">
      <c r="A10" s="94">
        <v>10850365</v>
      </c>
      <c r="B10" s="95">
        <v>62530</v>
      </c>
      <c r="C10" s="71">
        <f t="shared" si="0"/>
        <v>-10.850365</v>
      </c>
      <c r="D10" s="71">
        <f t="shared" si="1"/>
        <v>62.53</v>
      </c>
      <c r="E10" s="211" t="s">
        <v>73</v>
      </c>
      <c r="F10" s="212"/>
      <c r="G10" s="93" t="s">
        <v>300</v>
      </c>
    </row>
    <row r="11" spans="1:7" x14ac:dyDescent="0.2">
      <c r="A11" s="94">
        <v>38444109</v>
      </c>
      <c r="B11" s="95">
        <v>89802</v>
      </c>
      <c r="C11" s="71">
        <f t="shared" si="0"/>
        <v>-38.444108999999997</v>
      </c>
      <c r="D11" s="71">
        <f t="shared" si="1"/>
        <v>89.802000000000007</v>
      </c>
      <c r="E11" s="211" t="s">
        <v>74</v>
      </c>
      <c r="F11" s="212"/>
      <c r="G11" s="93" t="s">
        <v>301</v>
      </c>
    </row>
    <row r="12" spans="1:7" x14ac:dyDescent="0.2">
      <c r="A12" s="82"/>
    </row>
    <row r="15" spans="1:7" x14ac:dyDescent="0.2">
      <c r="A15" s="94">
        <v>74447</v>
      </c>
      <c r="B15" s="95">
        <v>1259</v>
      </c>
      <c r="G15" s="52"/>
    </row>
    <row r="16" spans="1:7" x14ac:dyDescent="0.2">
      <c r="A16" s="94">
        <v>10999847</v>
      </c>
      <c r="B16" s="95">
        <v>128920</v>
      </c>
      <c r="G16" s="52"/>
    </row>
    <row r="17" spans="1:7" x14ac:dyDescent="0.2">
      <c r="A17" s="94">
        <v>14862737</v>
      </c>
      <c r="B17" s="95">
        <v>114470</v>
      </c>
      <c r="G17" s="52"/>
    </row>
    <row r="18" spans="1:7" x14ac:dyDescent="0.2">
      <c r="A18" s="94">
        <v>7812953</v>
      </c>
      <c r="B18" s="95">
        <v>19758</v>
      </c>
      <c r="G18" s="52"/>
    </row>
    <row r="19" spans="1:7" x14ac:dyDescent="0.2">
      <c r="A19" s="94">
        <v>10850365</v>
      </c>
      <c r="B19" s="95">
        <v>62530</v>
      </c>
      <c r="G19" s="52"/>
    </row>
    <row r="20" spans="1:7" x14ac:dyDescent="0.2">
      <c r="A20" s="94">
        <v>38444109</v>
      </c>
      <c r="B20" s="95">
        <v>89802</v>
      </c>
      <c r="G20" s="52"/>
    </row>
  </sheetData>
  <mergeCells count="11">
    <mergeCell ref="E6:F6"/>
    <mergeCell ref="E1:F1"/>
    <mergeCell ref="E2:F2"/>
    <mergeCell ref="E3:F3"/>
    <mergeCell ref="E4:F4"/>
    <mergeCell ref="E5:F5"/>
    <mergeCell ref="E7:F7"/>
    <mergeCell ref="E8:F8"/>
    <mergeCell ref="E9:F9"/>
    <mergeCell ref="E10:F10"/>
    <mergeCell ref="E11:F1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15" t="s">
        <v>31</v>
      </c>
      <c r="B3" s="220" t="s">
        <v>32</v>
      </c>
      <c r="C3" s="22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16"/>
      <c r="B4" s="222" t="s">
        <v>50</v>
      </c>
      <c r="C4" s="22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16"/>
      <c r="B5" s="218"/>
      <c r="C5" s="2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17"/>
      <c r="B6" s="218"/>
      <c r="C6" s="21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6" sqref="D6"/>
    </sheetView>
  </sheetViews>
  <sheetFormatPr baseColWidth="10" defaultRowHeight="12.75" x14ac:dyDescent="0.2"/>
  <cols>
    <col min="1" max="1" width="15.28515625" customWidth="1"/>
    <col min="2" max="2" width="11.5703125" customWidth="1"/>
    <col min="3" max="3" width="14.140625" customWidth="1"/>
    <col min="4" max="4" width="13.85546875" customWidth="1"/>
    <col min="5" max="5" width="5.85546875" style="52" customWidth="1"/>
    <col min="6" max="6" width="19.85546875" customWidth="1"/>
  </cols>
  <sheetData>
    <row r="1" spans="1:6" x14ac:dyDescent="0.2">
      <c r="A1" s="110" t="s">
        <v>88</v>
      </c>
      <c r="B1" s="110" t="s">
        <v>87</v>
      </c>
      <c r="C1" s="110" t="s">
        <v>89</v>
      </c>
      <c r="D1" s="110" t="s">
        <v>90</v>
      </c>
      <c r="E1" s="226" t="s">
        <v>91</v>
      </c>
      <c r="F1" s="227"/>
    </row>
    <row r="2" spans="1:6" x14ac:dyDescent="0.2">
      <c r="A2" s="111"/>
      <c r="B2" s="112"/>
      <c r="C2" s="113">
        <f t="shared" ref="C2:C5" si="0">PRODUCT(-A2/1000000)</f>
        <v>0</v>
      </c>
      <c r="D2" s="113">
        <f t="shared" ref="D2:D11" si="1">PRODUCT(B2/1000)</f>
        <v>0</v>
      </c>
      <c r="E2" s="224" t="s">
        <v>92</v>
      </c>
      <c r="F2" s="225"/>
    </row>
    <row r="3" spans="1:6" x14ac:dyDescent="0.2">
      <c r="A3" s="111"/>
      <c r="B3" s="112"/>
      <c r="C3" s="113">
        <f t="shared" si="0"/>
        <v>0</v>
      </c>
      <c r="D3" s="113">
        <f t="shared" si="1"/>
        <v>0</v>
      </c>
      <c r="E3" s="224" t="s">
        <v>93</v>
      </c>
      <c r="F3" s="225"/>
    </row>
    <row r="4" spans="1:6" x14ac:dyDescent="0.2">
      <c r="A4" s="111"/>
      <c r="B4" s="112"/>
      <c r="C4" s="113">
        <f t="shared" si="0"/>
        <v>0</v>
      </c>
      <c r="D4" s="113">
        <f t="shared" si="1"/>
        <v>0</v>
      </c>
      <c r="E4" s="224" t="s">
        <v>94</v>
      </c>
      <c r="F4" s="225"/>
    </row>
    <row r="5" spans="1:6" x14ac:dyDescent="0.2">
      <c r="A5" s="111"/>
      <c r="B5" s="112"/>
      <c r="C5" s="113">
        <f t="shared" si="0"/>
        <v>0</v>
      </c>
      <c r="D5" s="113">
        <f t="shared" si="1"/>
        <v>0</v>
      </c>
      <c r="E5" s="224" t="s">
        <v>95</v>
      </c>
      <c r="F5" s="225"/>
    </row>
    <row r="6" spans="1:6" x14ac:dyDescent="0.2">
      <c r="A6" s="111">
        <v>96880</v>
      </c>
      <c r="B6" s="112">
        <v>1326</v>
      </c>
      <c r="C6" s="113">
        <f>PRODUCT(A6/1000000)</f>
        <v>9.6879999999999994E-2</v>
      </c>
      <c r="D6" s="113">
        <f t="shared" si="1"/>
        <v>1.3260000000000001</v>
      </c>
      <c r="E6" s="224" t="s">
        <v>96</v>
      </c>
      <c r="F6" s="225"/>
    </row>
    <row r="7" spans="1:6" x14ac:dyDescent="0.2">
      <c r="A7" s="111">
        <v>12225230</v>
      </c>
      <c r="B7" s="112">
        <v>141777</v>
      </c>
      <c r="C7" s="113">
        <f t="shared" ref="C7:C11" si="2">PRODUCT(A7/1000000)</f>
        <v>12.22523</v>
      </c>
      <c r="D7" s="113">
        <f t="shared" si="1"/>
        <v>141.77699999999999</v>
      </c>
      <c r="E7" s="224" t="s">
        <v>97</v>
      </c>
      <c r="F7" s="225"/>
    </row>
    <row r="8" spans="1:6" x14ac:dyDescent="0.2">
      <c r="A8" s="111">
        <v>17600263</v>
      </c>
      <c r="B8" s="112">
        <v>123905</v>
      </c>
      <c r="C8" s="113">
        <f t="shared" si="2"/>
        <v>17.600263000000002</v>
      </c>
      <c r="D8" s="113">
        <f t="shared" si="1"/>
        <v>123.905</v>
      </c>
      <c r="E8" s="224" t="s">
        <v>332</v>
      </c>
      <c r="F8" s="225"/>
    </row>
    <row r="9" spans="1:6" x14ac:dyDescent="0.2">
      <c r="A9" s="111">
        <v>9151743</v>
      </c>
      <c r="B9" s="112">
        <v>23499</v>
      </c>
      <c r="C9" s="113">
        <f t="shared" si="2"/>
        <v>9.1517429999999997</v>
      </c>
      <c r="D9" s="113">
        <f t="shared" si="1"/>
        <v>23.498999999999999</v>
      </c>
      <c r="E9" s="224" t="s">
        <v>99</v>
      </c>
      <c r="F9" s="225"/>
    </row>
    <row r="10" spans="1:6" x14ac:dyDescent="0.2">
      <c r="A10" s="111">
        <v>12311734</v>
      </c>
      <c r="B10" s="112">
        <v>70383</v>
      </c>
      <c r="C10" s="113">
        <f t="shared" si="2"/>
        <v>12.311734</v>
      </c>
      <c r="D10" s="113">
        <f t="shared" si="1"/>
        <v>70.382999999999996</v>
      </c>
      <c r="E10" s="224" t="s">
        <v>73</v>
      </c>
      <c r="F10" s="225"/>
    </row>
    <row r="11" spans="1:6" x14ac:dyDescent="0.2">
      <c r="A11" s="111">
        <v>38913890</v>
      </c>
      <c r="B11" s="112">
        <v>95477</v>
      </c>
      <c r="C11" s="113">
        <f t="shared" si="2"/>
        <v>38.913890000000002</v>
      </c>
      <c r="D11" s="113">
        <f t="shared" si="1"/>
        <v>95.477000000000004</v>
      </c>
      <c r="E11" s="224" t="s">
        <v>74</v>
      </c>
      <c r="F11" s="225"/>
    </row>
    <row r="12" spans="1:6" x14ac:dyDescent="0.2">
      <c r="A12" s="82"/>
    </row>
  </sheetData>
  <mergeCells count="11"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J I - j 17 HH</vt:lpstr>
      <vt:lpstr>Seite 2 - Impressum</vt:lpstr>
      <vt:lpstr>Seite 3</vt:lpstr>
      <vt:lpstr>Seite 4-5</vt:lpstr>
      <vt:lpstr>Seiten 6-9</vt:lpstr>
      <vt:lpstr>Seiten 10-13</vt:lpstr>
      <vt:lpstr>Grafikdaten</vt:lpstr>
      <vt:lpstr>T3_1</vt:lpstr>
      <vt:lpstr>Grafikdaten2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2019-08-07T06:53:14Z</cp:lastPrinted>
  <dcterms:created xsi:type="dcterms:W3CDTF">2012-03-28T07:56:08Z</dcterms:created>
  <dcterms:modified xsi:type="dcterms:W3CDTF">2019-08-07T06:55:44Z</dcterms:modified>
  <cp:category>LIS-Bericht</cp:category>
</cp:coreProperties>
</file>