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80" yWindow="30" windowWidth="14310" windowHeight="11535"/>
  </bookViews>
  <sheets>
    <sheet name="C II 1 - m 1411" sheetId="7" r:id="rId1"/>
    <sheet name=" Impressum " sheetId="8" r:id="rId2"/>
    <sheet name="Seite 3 - Inhalte" sheetId="1" r:id="rId3"/>
    <sheet name="Seite 4 - Inhalte" sheetId="4" r:id="rId4"/>
  </sheets>
  <externalReferences>
    <externalReference r:id="rId5"/>
    <externalReference r:id="rId6"/>
    <externalReference r:id="rId7"/>
    <externalReference r:id="rId8"/>
    <externalReference r:id="rId9"/>
  </externalReferences>
  <definedNames>
    <definedName name="\a" localSheetId="1">#REF!</definedName>
    <definedName name="\a">#REF!</definedName>
    <definedName name="\b" localSheetId="1">#REF!</definedName>
    <definedName name="\b">#REF!</definedName>
    <definedName name="\g" localSheetId="1">#REF!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G13" i="4" l="1"/>
  <c r="D13" i="4"/>
  <c r="F14" i="1"/>
  <c r="F13" i="1" l="1"/>
  <c r="D12" i="4"/>
  <c r="C12" i="4"/>
  <c r="D11" i="4"/>
  <c r="C11" i="4"/>
  <c r="D10" i="4"/>
  <c r="C10" i="4"/>
  <c r="D9" i="4"/>
  <c r="C9" i="4"/>
  <c r="E9" i="4" l="1"/>
  <c r="E13" i="4"/>
  <c r="E11" i="4"/>
  <c r="E10" i="4"/>
  <c r="E12" i="4"/>
  <c r="G25" i="4"/>
  <c r="E25" i="4"/>
  <c r="C25" i="4"/>
  <c r="G24" i="4"/>
  <c r="E24" i="4"/>
  <c r="C24" i="4"/>
  <c r="G23" i="4"/>
  <c r="E23" i="4"/>
  <c r="C23" i="4"/>
  <c r="G14" i="1"/>
  <c r="I14" i="1" s="1"/>
  <c r="G13" i="1"/>
  <c r="G12" i="1"/>
  <c r="G11" i="1"/>
  <c r="G10" i="1"/>
  <c r="G9" i="1"/>
  <c r="C14" i="1"/>
  <c r="C13" i="1"/>
  <c r="C12" i="1"/>
  <c r="C11" i="1"/>
  <c r="C10" i="1"/>
  <c r="C9" i="1"/>
  <c r="G12" i="4" l="1"/>
  <c r="G11" i="4"/>
  <c r="G10" i="4"/>
  <c r="G9" i="4"/>
  <c r="I13" i="1"/>
  <c r="E13" i="1"/>
  <c r="H13" i="1" s="1"/>
  <c r="F12" i="1"/>
  <c r="I12" i="1" s="1"/>
  <c r="E12" i="1"/>
  <c r="H12" i="1" s="1"/>
  <c r="F11" i="1"/>
  <c r="I11" i="1" s="1"/>
  <c r="E11" i="1"/>
  <c r="H11" i="1" s="1"/>
  <c r="F10" i="1"/>
  <c r="I10" i="1" s="1"/>
  <c r="E10" i="1"/>
  <c r="H10" i="1" s="1"/>
  <c r="F9" i="1"/>
  <c r="I9" i="1" s="1"/>
  <c r="E9" i="1"/>
  <c r="H9" i="1" s="1"/>
  <c r="F12" i="4"/>
  <c r="F10" i="4"/>
  <c r="F11" i="4"/>
  <c r="F9" i="4"/>
</calcChain>
</file>

<file path=xl/sharedStrings.xml><?xml version="1.0" encoding="utf-8"?>
<sst xmlns="http://schemas.openxmlformats.org/spreadsheetml/2006/main" count="121" uniqueCount="102">
  <si>
    <t>Statistisches Amt</t>
  </si>
  <si>
    <t>für Hamburg und Schleswig-Holstein</t>
  </si>
  <si>
    <t xml:space="preserve"> Dauerwiesen</t>
  </si>
  <si>
    <t>Grünmasse</t>
  </si>
  <si>
    <t>1. Endgültige Kartoffel und Raufutterernte</t>
  </si>
  <si>
    <t>Frucht-/ Nutzungsart</t>
  </si>
  <si>
    <t>Ertrag gerechnet in</t>
  </si>
  <si>
    <t xml:space="preserve"> Gras auf dem Ackerland </t>
  </si>
  <si>
    <t>Kartoffeln</t>
  </si>
  <si>
    <t>Silomais</t>
  </si>
  <si>
    <t>·</t>
  </si>
  <si>
    <r>
      <t>Mähweiden/Weiden</t>
    </r>
    <r>
      <rPr>
        <vertAlign val="superscript"/>
        <sz val="10"/>
        <rFont val="Arial"/>
        <family val="2"/>
      </rPr>
      <t/>
    </r>
  </si>
  <si>
    <t>Leguminosen zur Ganzplanzenernte</t>
  </si>
  <si>
    <t xml:space="preserve">Hektarertrag in dt/ha </t>
  </si>
  <si>
    <t>STATISTISCHE BERICHTE</t>
  </si>
  <si>
    <t>und Grünland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</si>
  <si>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</si>
  <si>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</si>
  <si>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</si>
  <si>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</si>
  <si>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</si>
  <si>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</si>
  <si>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</si>
  <si>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</si>
  <si>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</si>
  <si>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 xml:space="preserve">Telefon: </t>
  </si>
  <si>
    <t>E-Mail:</t>
  </si>
  <si>
    <t>ernte@statistik-nord.de</t>
  </si>
  <si>
    <t>Auskunftsdienst:</t>
  </si>
  <si>
    <t xml:space="preserve">E-Mail: </t>
  </si>
  <si>
    <t>info@statistik-nord.de</t>
  </si>
  <si>
    <t xml:space="preserve">Auskünfte: </t>
  </si>
  <si>
    <t xml:space="preserve">040 42831-1766 </t>
  </si>
  <si>
    <t>0431 6895-9393</t>
  </si>
  <si>
    <t>Internet:</t>
  </si>
  <si>
    <t>www.statistik-nord.de</t>
  </si>
  <si>
    <t>Zeichenerklärung:</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</si>
  <si>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</si>
  <si>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</si>
  <si>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</si>
  <si>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</si>
  <si>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</si>
  <si>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</si>
  <si>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</si>
  <si>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</si>
  <si>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Differenzen zwischen der Gesamtzahl und der Summe der Teilzahlen entstehen durch unabhängige Rundungen.</t>
  </si>
  <si>
    <t>Allen Rechnungen liegen ungerundete Zahlen zugrunde.</t>
  </si>
  <si>
    <t xml:space="preserve">2. Erntemengen </t>
  </si>
  <si>
    <t>Ernte gerechnet in</t>
  </si>
  <si>
    <t>Erntemenge</t>
  </si>
  <si>
    <t>%</t>
  </si>
  <si>
    <t>Weiden (einschl. Mähweiden)</t>
  </si>
  <si>
    <t>3. Verwendung der Raufutterernte</t>
  </si>
  <si>
    <t>Fruchtart</t>
  </si>
  <si>
    <t>Silage</t>
  </si>
  <si>
    <t>Heu</t>
  </si>
  <si>
    <t>Frischfutter/ Weide</t>
  </si>
  <si>
    <t>in Prozent an der Gesamternte</t>
  </si>
  <si>
    <t>Wiesen, Weide</t>
  </si>
  <si>
    <t>Frucht-Nutzungsart</t>
  </si>
  <si>
    <t>Gras auf dem Ackerland</t>
  </si>
  <si>
    <t>Dauerwiesen</t>
  </si>
  <si>
    <t>Zur besseren Einschätzung der Qualität der repräsentativen Erhebung über die Bodennutzung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t>
  </si>
  <si>
    <t>Qualitätskennzeichen:</t>
  </si>
  <si>
    <t>A</t>
  </si>
  <si>
    <t xml:space="preserve"> bis unter 2</t>
  </si>
  <si>
    <t>B</t>
  </si>
  <si>
    <t xml:space="preserve"> 2 bis unter 5</t>
  </si>
  <si>
    <t>C</t>
  </si>
  <si>
    <t xml:space="preserve"> 5 bis unter 10</t>
  </si>
  <si>
    <t>D</t>
  </si>
  <si>
    <t xml:space="preserve"> 10 bis unter 15</t>
  </si>
  <si>
    <t>E</t>
  </si>
  <si>
    <t xml:space="preserve"> 15 und mehr</t>
  </si>
  <si>
    <t>Feldgras/Grasanbau auf dem Ackerland</t>
  </si>
  <si>
    <r>
      <t>Qualitäts-kenn-zeichen</t>
    </r>
    <r>
      <rPr>
        <vertAlign val="superscript"/>
        <sz val="9"/>
        <rFont val="Arial"/>
        <family val="2"/>
      </rPr>
      <t>1</t>
    </r>
  </si>
  <si>
    <r>
      <t>Endgültige Anbau-fläche 2014</t>
    </r>
    <r>
      <rPr>
        <vertAlign val="superscript"/>
        <sz val="9"/>
        <rFont val="Arial"/>
        <family val="2"/>
      </rPr>
      <t xml:space="preserve">a           </t>
    </r>
    <r>
      <rPr>
        <sz val="9"/>
        <rFont val="Arial"/>
        <family val="2"/>
      </rPr>
      <t xml:space="preserve"> in 1 000 ha</t>
    </r>
  </si>
  <si>
    <t>Durch-schnitt 2008 bis 2013</t>
  </si>
  <si>
    <t>Durchschnitt 2008 bis 2013</t>
  </si>
  <si>
    <t>endgültig         2014</t>
  </si>
  <si>
    <t>Veränderung 2014 gegenüber</t>
  </si>
  <si>
    <t>TM</t>
  </si>
  <si>
    <t>Ernteberichterstattung über Feldfrüchte</t>
  </si>
  <si>
    <t>Relativer Standardfehler 
in Prozent</t>
  </si>
  <si>
    <t>Qualitätszeichen</t>
  </si>
  <si>
    <t>vorläufige Zahl</t>
  </si>
  <si>
    <t>p</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</si>
  <si>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</si>
  <si>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2014 
Auszugsweise Vervielfältigung und Verbreitung mit Quellenangabe gestattet.         </t>
  </si>
  <si>
    <t>0431 6895-9310</t>
  </si>
  <si>
    <t xml:space="preserve">                 "Land- und Forstwirtschaft, Fischerei", Reihe 3.2.1 Wachstum und Ernte "Feldfrüchte"</t>
  </si>
  <si>
    <r>
      <rPr>
        <b/>
        <sz val="9"/>
        <rFont val="Arial"/>
        <family val="2"/>
      </rPr>
      <t>Hinweis:</t>
    </r>
    <r>
      <rPr>
        <sz val="9"/>
        <rFont val="Arial"/>
        <family val="2"/>
      </rPr>
      <t xml:space="preserve"> Bundeszahlen veröffentlicht das Statistische Bundesamt in seiner Fachserie 3</t>
    </r>
  </si>
  <si>
    <r>
      <t>a</t>
    </r>
    <r>
      <rPr>
        <sz val="8"/>
        <rFont val="Arial"/>
        <family val="2"/>
      </rPr>
      <t xml:space="preserve">  Endgültiges Ergebnis der Bodennutzungshaupterhebung 2014. </t>
    </r>
  </si>
  <si>
    <r>
      <rPr>
        <vertAlign val="superscript"/>
        <sz val="8"/>
        <rFont val="Arial"/>
        <family val="2"/>
      </rPr>
      <t>1</t>
    </r>
    <r>
      <rPr>
        <sz val="8"/>
        <rFont val="Arial"/>
        <family val="2"/>
      </rPr>
      <t xml:space="preserve">  Erläuterungen zu den Qualitätskennzeichen A - E siehe "Qualitätskennzeichen"</t>
    </r>
  </si>
  <si>
    <t>Veränderung 2014 
gegenüber</t>
  </si>
  <si>
    <t>in 1 000 t</t>
  </si>
  <si>
    <t xml:space="preserve">·  </t>
  </si>
  <si>
    <t xml:space="preserve">Grünmasse </t>
  </si>
  <si>
    <r>
      <t>TM</t>
    </r>
    <r>
      <rPr>
        <vertAlign val="superscript"/>
        <sz val="9"/>
        <rFont val="Arial"/>
        <family val="2"/>
      </rPr>
      <t xml:space="preserve">2 </t>
    </r>
  </si>
  <si>
    <t>Kennziffer: C II 1 - m 11/14 SH</t>
  </si>
  <si>
    <t>Leguminosen zur Ganzpflanzenernte 
(z. B. Klee, Luzerne, Mischungen 
ab 80 % Leguminosen)</t>
  </si>
  <si>
    <t>Herausgegeben am: 9. Dezember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</si>
</sst>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0.0&quot;  &quot;;\-###\ ###\ ##0.0&quot;  &quot;;&quot;-  &quot;"/>
    <numFmt numFmtId="165" formatCode="###\ ###\ ##0&quot;  &quot;;\-###\ ###\ ##0&quot;  &quot;;&quot;-  &quot;"/>
  </numFmts>
  <fonts count="36" x14ac:knownFonts="1">
    <font>
      <sz val="10"/>
      <name val="MS Sans Serif"/>
    </font>
    <font>
      <sz val="10"/>
      <color theme="1"/>
      <name val="Arial"/>
      <family val="2"/>
    </font>
    <font>
      <sz val="12"/>
      <color theme="1"/>
      <name val="Arial"/>
      <family val="2"/>
    </font>
    <font>
      <b/>
      <sz val="10"/>
      <name val="MS Sans Serif"/>
      <family val="2"/>
    </font>
    <font>
      <sz val="10"/>
      <name val="Arial"/>
      <family val="2"/>
    </font>
    <font>
      <sz val="8"/>
      <name val="Arial"/>
      <family val="2"/>
    </font>
    <font>
      <sz val="9"/>
      <name val="Arial"/>
      <family val="2"/>
    </font>
    <font>
      <b/>
      <sz val="13"/>
      <name val="Arial"/>
      <family val="2"/>
    </font>
    <font>
      <b/>
      <sz val="10"/>
      <name val="Arial"/>
      <family val="2"/>
    </font>
    <font>
      <b/>
      <sz val="12"/>
      <name val="Arial"/>
      <family val="2"/>
    </font>
    <font>
      <sz val="9"/>
      <name val="Arial"/>
      <family val="2"/>
    </font>
    <font>
      <vertAlign val="superscript"/>
      <sz val="10"/>
      <name val="Arial"/>
      <family val="2"/>
    </font>
    <font>
      <b/>
      <sz val="9"/>
      <name val="Arial"/>
      <family val="2"/>
    </font>
    <font>
      <vertAlign val="superscript"/>
      <sz val="9"/>
      <name val="Arial"/>
      <family val="2"/>
    </font>
    <font>
      <sz val="12"/>
      <name val="Arial"/>
      <family val="2"/>
    </font>
    <font>
      <sz val="10"/>
      <color indexed="8"/>
      <name val="MS Sans Serif"/>
      <family val="2"/>
    </font>
    <font>
      <sz val="9"/>
      <name val="MS Sans Serif"/>
      <family val="2"/>
    </font>
    <font>
      <vertAlign val="superscript"/>
      <sz val="8"/>
      <name val="Arial"/>
      <family val="2"/>
    </font>
    <font>
      <sz val="8"/>
      <color indexed="8"/>
      <name val="Arial"/>
      <family val="2"/>
    </font>
    <font>
      <b/>
      <sz val="12"/>
      <color theme="1"/>
      <name val="Arial"/>
      <family val="2"/>
    </font>
    <font>
      <sz val="10"/>
      <color theme="1"/>
      <name val="Arial"/>
      <family val="2"/>
    </font>
    <font>
      <b/>
      <sz val="10"/>
      <color theme="1"/>
      <name val="Arial"/>
      <family val="2"/>
    </font>
    <font>
      <b/>
      <sz val="8"/>
      <color rgb="FF000000"/>
      <name val="Arial"/>
      <family val="2"/>
    </font>
    <font>
      <sz val="8"/>
      <color rgb="FF000000"/>
      <name val="Arial"/>
      <family val="2"/>
    </font>
    <font>
      <sz val="9"/>
      <color theme="1"/>
      <name val="Arial"/>
      <family val="2"/>
    </font>
    <font>
      <sz val="16"/>
      <color theme="1"/>
      <name val="Arial"/>
      <family val="2"/>
    </font>
    <font>
      <sz val="18"/>
      <color theme="1"/>
      <name val="Arial"/>
      <family val="2"/>
    </font>
    <font>
      <sz val="25"/>
      <color theme="1"/>
      <name val="Arial"/>
      <family val="2"/>
    </font>
    <font>
      <sz val="10"/>
      <color rgb="FF000000"/>
      <name val="Arial"/>
      <family val="2"/>
    </font>
    <font>
      <b/>
      <sz val="10"/>
      <color rgb="FF000000"/>
      <name val="Arial"/>
      <family val="2"/>
    </font>
    <font>
      <sz val="10"/>
      <name val="MS Sans Serif"/>
      <family val="2"/>
    </font>
    <font>
      <sz val="10"/>
      <color indexed="8"/>
      <name val="Arial"/>
      <family val="2"/>
    </font>
    <font>
      <u/>
      <sz val="10"/>
      <color theme="10"/>
      <name val="MS Sans Serif"/>
      <family val="2"/>
    </font>
    <font>
      <u/>
      <sz val="10"/>
      <color theme="10"/>
      <name val="Arial"/>
      <family val="2"/>
    </font>
    <font>
      <sz val="13"/>
      <name val="Arial"/>
      <family val="2"/>
    </font>
    <font>
      <sz val="8"/>
      <color theme="1"/>
      <name val="Arial"/>
      <family val="2"/>
    </font>
  </fonts>
  <fills count="3">
    <fill>
      <patternFill patternType="none"/>
    </fill>
    <fill>
      <patternFill patternType="gray125"/>
    </fill>
    <fill>
      <patternFill patternType="solid">
        <fgColor rgb="FFD9D9D9"/>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right style="thin">
        <color theme="1"/>
      </right>
      <top/>
      <bottom style="thin">
        <color theme="1"/>
      </bottom>
      <diagonal/>
    </border>
    <border>
      <left style="thin">
        <color auto="1"/>
      </left>
      <right/>
      <top/>
      <bottom style="thin">
        <color theme="1"/>
      </bottom>
      <diagonal/>
    </border>
    <border>
      <left/>
      <right style="thin">
        <color auto="1"/>
      </right>
      <top/>
      <bottom style="thin">
        <color theme="1"/>
      </bottom>
      <diagonal/>
    </border>
    <border>
      <left style="thin">
        <color theme="1"/>
      </left>
      <right/>
      <top/>
      <bottom style="thin">
        <color theme="1"/>
      </bottom>
      <diagonal/>
    </border>
    <border>
      <left/>
      <right style="thin">
        <color theme="1"/>
      </right>
      <top/>
      <bottom/>
      <diagonal/>
    </border>
    <border>
      <left style="thin">
        <color theme="1"/>
      </left>
      <right/>
      <top/>
      <bottom/>
      <diagonal/>
    </border>
    <border>
      <left/>
      <right style="thin">
        <color theme="1"/>
      </right>
      <top style="thin">
        <color theme="1"/>
      </top>
      <bottom/>
      <diagonal/>
    </border>
    <border>
      <left style="thin">
        <color auto="1"/>
      </left>
      <right/>
      <top style="thin">
        <color theme="1"/>
      </top>
      <bottom/>
      <diagonal/>
    </border>
    <border>
      <left/>
      <right style="thin">
        <color auto="1"/>
      </right>
      <top style="thin">
        <color theme="1"/>
      </top>
      <bottom/>
      <diagonal/>
    </border>
    <border>
      <left style="thin">
        <color theme="1"/>
      </left>
      <right/>
      <top style="thin">
        <color theme="1"/>
      </top>
      <bottom/>
      <diagonal/>
    </border>
  </borders>
  <cellStyleXfs count="14">
    <xf numFmtId="0" fontId="0" fillId="0" borderId="0"/>
    <xf numFmtId="0" fontId="15" fillId="0" borderId="0"/>
    <xf numFmtId="0" fontId="20" fillId="0" borderId="0"/>
    <xf numFmtId="0" fontId="15" fillId="0" borderId="0"/>
    <xf numFmtId="0" fontId="30" fillId="0" borderId="0"/>
    <xf numFmtId="0" fontId="32" fillId="0" borderId="0" applyNumberFormat="0" applyFill="0" applyBorder="0" applyAlignment="0" applyProtection="0"/>
    <xf numFmtId="0" fontId="20" fillId="0" borderId="0" applyFill="0" applyAlignment="0"/>
    <xf numFmtId="0" fontId="35" fillId="0" borderId="0" applyFill="0" applyBorder="0" applyAlignment="0"/>
    <xf numFmtId="0" fontId="6" fillId="0" borderId="0" applyFill="0" applyBorder="0" applyAlignment="0"/>
    <xf numFmtId="0" fontId="14" fillId="0" borderId="0"/>
    <xf numFmtId="0" fontId="20" fillId="0" borderId="0"/>
    <xf numFmtId="0" fontId="4" fillId="0" borderId="0"/>
    <xf numFmtId="0" fontId="30" fillId="0" borderId="0"/>
    <xf numFmtId="0" fontId="4" fillId="0" borderId="0"/>
  </cellStyleXfs>
  <cellXfs count="168">
    <xf numFmtId="0" fontId="0" fillId="0" borderId="0" xfId="0"/>
    <xf numFmtId="0" fontId="4" fillId="0" borderId="0" xfId="0" applyFont="1"/>
    <xf numFmtId="0" fontId="5" fillId="0" borderId="0" xfId="0" applyFont="1"/>
    <xf numFmtId="3" fontId="4" fillId="0" borderId="0" xfId="0" applyNumberFormat="1" applyFont="1"/>
    <xf numFmtId="0" fontId="3" fillId="0" borderId="0" xfId="0" applyFont="1"/>
    <xf numFmtId="0" fontId="10" fillId="0" borderId="0" xfId="0" applyFont="1" applyAlignment="1">
      <alignment horizontal="left"/>
    </xf>
    <xf numFmtId="0" fontId="10" fillId="0" borderId="0" xfId="0" applyFont="1" applyFill="1" applyAlignment="1">
      <alignment horizontal="left"/>
    </xf>
    <xf numFmtId="0" fontId="0" fillId="0" borderId="0" xfId="0" applyFill="1"/>
    <xf numFmtId="0" fontId="12" fillId="0" borderId="0" xfId="0" applyFont="1" applyFill="1"/>
    <xf numFmtId="0" fontId="20" fillId="0" borderId="0" xfId="2"/>
    <xf numFmtId="0" fontId="14" fillId="0" borderId="0" xfId="2" applyFont="1"/>
    <xf numFmtId="0" fontId="14" fillId="0" borderId="0" xfId="2" applyFont="1" applyAlignment="1">
      <alignment horizontal="right"/>
    </xf>
    <xf numFmtId="0" fontId="4" fillId="0" borderId="0" xfId="2" applyFont="1"/>
    <xf numFmtId="0" fontId="7" fillId="0" borderId="0" xfId="2" applyFont="1" applyAlignment="1">
      <alignment horizontal="center"/>
    </xf>
    <xf numFmtId="0" fontId="15" fillId="0" borderId="0" xfId="1"/>
    <xf numFmtId="0" fontId="4" fillId="0" borderId="0" xfId="3" quotePrefix="1" applyFont="1" applyAlignment="1">
      <alignment horizontal="left"/>
    </xf>
    <xf numFmtId="0" fontId="4" fillId="0" borderId="0" xfId="3" applyFont="1"/>
    <xf numFmtId="0" fontId="4" fillId="0" borderId="0" xfId="3" applyFont="1" applyAlignment="1">
      <alignment horizontal="left"/>
    </xf>
    <xf numFmtId="0" fontId="8" fillId="0" borderId="0" xfId="3" applyFont="1" applyAlignment="1">
      <alignment horizontal="left"/>
    </xf>
    <xf numFmtId="0" fontId="4" fillId="0" borderId="0" xfId="1" applyFont="1" applyAlignment="1">
      <alignment horizontal="left"/>
    </xf>
    <xf numFmtId="0" fontId="8" fillId="0" borderId="0" xfId="0" applyFont="1" applyBorder="1" applyAlignment="1">
      <alignment horizontal="center"/>
    </xf>
    <xf numFmtId="0" fontId="4" fillId="0" borderId="0" xfId="0" applyFont="1" applyBorder="1" applyAlignment="1">
      <alignment horizontal="left"/>
    </xf>
    <xf numFmtId="0" fontId="4" fillId="0" borderId="0" xfId="0" applyFont="1" applyAlignment="1">
      <alignment horizontal="center"/>
    </xf>
    <xf numFmtId="0" fontId="16" fillId="0" borderId="0" xfId="0" applyFont="1" applyFill="1"/>
    <xf numFmtId="0" fontId="6" fillId="0" borderId="0" xfId="0" applyFont="1" applyFill="1"/>
    <xf numFmtId="0" fontId="6" fillId="0" borderId="0" xfId="0" applyFont="1"/>
    <xf numFmtId="0" fontId="6" fillId="0" borderId="0" xfId="0" applyFont="1" applyBorder="1" applyAlignment="1">
      <alignment horizontal="center" vertical="center"/>
    </xf>
    <xf numFmtId="0" fontId="17" fillId="0" borderId="0" xfId="0" applyFont="1" applyFill="1" applyAlignment="1">
      <alignment horizontal="left"/>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wrapText="1"/>
    </xf>
    <xf numFmtId="3" fontId="6" fillId="0" borderId="0" xfId="0" applyNumberFormat="1" applyFont="1" applyBorder="1" applyAlignment="1">
      <alignment horizontal="right" vertical="center"/>
    </xf>
    <xf numFmtId="3" fontId="6" fillId="0" borderId="0" xfId="0" applyNumberFormat="1" applyFont="1" applyBorder="1" applyAlignment="1">
      <alignment vertical="center"/>
    </xf>
    <xf numFmtId="1" fontId="6" fillId="0" borderId="0" xfId="0" applyNumberFormat="1" applyFont="1" applyBorder="1" applyAlignment="1">
      <alignment vertical="center"/>
    </xf>
    <xf numFmtId="0" fontId="6" fillId="0" borderId="0" xfId="0" applyFont="1" applyBorder="1" applyAlignment="1">
      <alignment vertical="center"/>
    </xf>
    <xf numFmtId="0" fontId="16" fillId="0" borderId="0" xfId="0" applyFont="1"/>
    <xf numFmtId="3" fontId="6" fillId="0" borderId="0" xfId="0" applyNumberFormat="1" applyFont="1"/>
    <xf numFmtId="0" fontId="12" fillId="0" borderId="0" xfId="0" applyFont="1" applyBorder="1" applyAlignment="1">
      <alignment horizontal="centerContinuous"/>
    </xf>
    <xf numFmtId="0" fontId="5" fillId="0" borderId="0" xfId="0" applyFont="1" applyFill="1"/>
    <xf numFmtId="0" fontId="6" fillId="2" borderId="5" xfId="0" applyFont="1" applyFill="1" applyBorder="1" applyAlignment="1">
      <alignment horizontal="centerContinuous" vertical="center"/>
    </xf>
    <xf numFmtId="0" fontId="0" fillId="0" borderId="6" xfId="0" applyBorder="1"/>
    <xf numFmtId="0" fontId="0" fillId="0" borderId="8" xfId="0" applyBorder="1"/>
    <xf numFmtId="0" fontId="6" fillId="2" borderId="9" xfId="0" applyFont="1" applyFill="1" applyBorder="1" applyAlignment="1">
      <alignment horizontal="centerContinuous"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5" fillId="0" borderId="0" xfId="0" applyFont="1" applyFill="1" applyAlignment="1">
      <alignment horizontal="left"/>
    </xf>
    <xf numFmtId="0" fontId="22" fillId="0" borderId="0" xfId="0" applyFont="1" applyAlignment="1">
      <alignment horizontal="left" vertical="center"/>
    </xf>
    <xf numFmtId="0" fontId="23" fillId="0" borderId="0" xfId="0" applyFont="1" applyAlignment="1">
      <alignment vertical="center"/>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xf>
    <xf numFmtId="0" fontId="8" fillId="0" borderId="0" xfId="0" applyFont="1" applyAlignment="1">
      <alignment horizontal="center"/>
    </xf>
    <xf numFmtId="0" fontId="0" fillId="0" borderId="0" xfId="0" applyAlignment="1">
      <alignment vertical="center"/>
    </xf>
    <xf numFmtId="0" fontId="0" fillId="0" borderId="0" xfId="0" applyAlignment="1">
      <alignment horizontal="left"/>
    </xf>
    <xf numFmtId="0" fontId="6" fillId="0" borderId="8"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Border="1" applyAlignment="1">
      <alignment horizontal="right" vertical="center" wrapText="1"/>
    </xf>
    <xf numFmtId="0" fontId="4" fillId="0" borderId="6" xfId="0" applyFont="1" applyBorder="1"/>
    <xf numFmtId="0" fontId="6" fillId="0" borderId="12" xfId="0" applyFont="1" applyBorder="1"/>
    <xf numFmtId="0" fontId="18" fillId="0" borderId="0" xfId="0" applyFont="1"/>
    <xf numFmtId="0" fontId="31" fillId="0" borderId="0" xfId="1" applyFont="1"/>
    <xf numFmtId="0" fontId="33" fillId="0" borderId="0" xfId="5" applyFont="1" applyAlignment="1">
      <alignment horizontal="left"/>
    </xf>
    <xf numFmtId="0" fontId="6" fillId="0" borderId="0" xfId="0" applyFont="1" applyAlignment="1">
      <alignment horizontal="left"/>
    </xf>
    <xf numFmtId="0" fontId="6" fillId="0" borderId="0" xfId="0" applyFont="1" applyBorder="1" applyAlignment="1">
      <alignment horizontal="left"/>
    </xf>
    <xf numFmtId="0" fontId="6" fillId="0" borderId="0" xfId="0" applyFont="1" applyBorder="1" applyAlignment="1">
      <alignment horizontal="left" wrapText="1"/>
    </xf>
    <xf numFmtId="0" fontId="9" fillId="0" borderId="0" xfId="1" applyFont="1" applyAlignment="1">
      <alignment horizontal="left"/>
    </xf>
    <xf numFmtId="0" fontId="19" fillId="0" borderId="0" xfId="1" applyFont="1" applyAlignment="1">
      <alignment horizontal="left"/>
    </xf>
    <xf numFmtId="0" fontId="21" fillId="0" borderId="0" xfId="1" applyFont="1" applyAlignment="1">
      <alignment horizontal="left"/>
    </xf>
    <xf numFmtId="0" fontId="31" fillId="0" borderId="0" xfId="1" applyFont="1" applyAlignment="1">
      <alignment horizontal="left" vertical="top" wrapText="1"/>
    </xf>
    <xf numFmtId="0" fontId="31" fillId="0" borderId="0" xfId="1" applyFont="1" applyAlignment="1">
      <alignment horizontal="left" wrapText="1"/>
    </xf>
    <xf numFmtId="0" fontId="33" fillId="0" borderId="0" xfId="5" applyFont="1" applyAlignment="1"/>
    <xf numFmtId="0" fontId="31" fillId="0" borderId="0" xfId="1" applyFont="1" applyAlignment="1"/>
    <xf numFmtId="0" fontId="6" fillId="0" borderId="7" xfId="0" applyFont="1" applyBorder="1" applyAlignment="1">
      <alignment horizontal="left" wrapText="1"/>
    </xf>
    <xf numFmtId="0" fontId="6" fillId="0" borderId="12" xfId="0" applyFont="1" applyBorder="1" applyAlignment="1">
      <alignment horizontal="right"/>
    </xf>
    <xf numFmtId="164" fontId="6" fillId="0" borderId="0" xfId="0" applyNumberFormat="1" applyFont="1" applyFill="1" applyBorder="1" applyAlignment="1">
      <alignment horizontal="right"/>
    </xf>
    <xf numFmtId="3" fontId="6" fillId="0" borderId="0" xfId="0" applyNumberFormat="1" applyFont="1" applyFill="1" applyBorder="1" applyAlignment="1">
      <alignment horizontal="center" wrapText="1"/>
    </xf>
    <xf numFmtId="164" fontId="24" fillId="0" borderId="0" xfId="0" applyNumberFormat="1" applyFont="1" applyFill="1" applyBorder="1" applyAlignment="1">
      <alignment horizontal="right"/>
    </xf>
    <xf numFmtId="165" fontId="6" fillId="0" borderId="0" xfId="0" applyNumberFormat="1" applyFont="1" applyBorder="1" applyAlignment="1"/>
    <xf numFmtId="164" fontId="6" fillId="0" borderId="7" xfId="0" applyNumberFormat="1" applyFont="1" applyFill="1" applyBorder="1" applyAlignment="1">
      <alignment horizontal="right"/>
    </xf>
    <xf numFmtId="3" fontId="6" fillId="0" borderId="7" xfId="0" applyNumberFormat="1" applyFont="1" applyFill="1" applyBorder="1" applyAlignment="1">
      <alignment horizontal="center" wrapText="1"/>
    </xf>
    <xf numFmtId="164" fontId="12" fillId="0" borderId="7" xfId="0" applyNumberFormat="1" applyFont="1" applyFill="1" applyBorder="1" applyAlignment="1">
      <alignment horizontal="right"/>
    </xf>
    <xf numFmtId="1" fontId="12" fillId="0" borderId="7" xfId="0" applyNumberFormat="1" applyFont="1" applyBorder="1" applyAlignment="1">
      <alignment horizontal="right" wrapText="1"/>
    </xf>
    <xf numFmtId="165" fontId="6" fillId="0" borderId="7" xfId="0" applyNumberFormat="1" applyFont="1" applyBorder="1" applyAlignment="1"/>
    <xf numFmtId="3" fontId="12" fillId="0" borderId="7" xfId="0" applyNumberFormat="1" applyFont="1" applyBorder="1" applyAlignment="1">
      <alignment horizontal="right"/>
    </xf>
    <xf numFmtId="0" fontId="6" fillId="0" borderId="0" xfId="0" applyFont="1" applyBorder="1" applyAlignment="1"/>
    <xf numFmtId="0" fontId="6" fillId="0" borderId="7" xfId="0" applyFont="1" applyBorder="1" applyAlignment="1"/>
    <xf numFmtId="0" fontId="6" fillId="0" borderId="12" xfId="0" applyFont="1" applyBorder="1" applyAlignment="1">
      <alignment horizontal="center"/>
    </xf>
    <xf numFmtId="0" fontId="6" fillId="0" borderId="13" xfId="0" applyFont="1" applyBorder="1" applyAlignment="1">
      <alignment horizontal="center"/>
    </xf>
    <xf numFmtId="164" fontId="12" fillId="0" borderId="10" xfId="0" applyNumberFormat="1" applyFont="1" applyFill="1" applyBorder="1" applyAlignment="1">
      <alignment horizontal="right"/>
    </xf>
    <xf numFmtId="1" fontId="6" fillId="0" borderId="0" xfId="0" applyNumberFormat="1" applyFont="1" applyBorder="1" applyAlignment="1">
      <alignment horizontal="right" indent="2"/>
    </xf>
    <xf numFmtId="1" fontId="6" fillId="0" borderId="0" xfId="0" applyNumberFormat="1" applyFont="1" applyAlignment="1">
      <alignment horizontal="right" indent="2"/>
    </xf>
    <xf numFmtId="1" fontId="6" fillId="0" borderId="7" xfId="0" applyNumberFormat="1" applyFont="1" applyBorder="1" applyAlignment="1">
      <alignment horizontal="right" indent="2"/>
    </xf>
    <xf numFmtId="0" fontId="2" fillId="0" borderId="0" xfId="2" applyFont="1"/>
    <xf numFmtId="0" fontId="34" fillId="0" borderId="0" xfId="2" applyFont="1" applyAlignment="1">
      <alignment horizontal="center" wrapText="1"/>
    </xf>
    <xf numFmtId="0" fontId="2" fillId="0" borderId="0" xfId="2" applyFont="1" applyAlignment="1">
      <alignment horizontal="right"/>
    </xf>
    <xf numFmtId="0" fontId="34" fillId="0" borderId="0" xfId="2" applyFont="1" applyAlignment="1">
      <alignment horizontal="center" wrapText="1"/>
    </xf>
    <xf numFmtId="0" fontId="25" fillId="0" borderId="0" xfId="2" applyFont="1"/>
    <xf numFmtId="0" fontId="26" fillId="0" borderId="0" xfId="2" applyFont="1" applyAlignment="1">
      <alignment horizontal="right" vertical="center"/>
    </xf>
    <xf numFmtId="0" fontId="2" fillId="0" borderId="0" xfId="2" applyFont="1" applyAlignment="1">
      <alignment horizontal="right" vertical="center"/>
    </xf>
    <xf numFmtId="0" fontId="27" fillId="0" borderId="0" xfId="2" applyFont="1" applyAlignment="1">
      <alignment horizontal="right"/>
    </xf>
    <xf numFmtId="0" fontId="33" fillId="0" borderId="0" xfId="5" applyFont="1" applyAlignment="1"/>
    <xf numFmtId="0" fontId="31" fillId="0" borderId="0" xfId="1" applyFont="1" applyAlignment="1"/>
    <xf numFmtId="0" fontId="21" fillId="0" borderId="0" xfId="1" applyFont="1" applyAlignment="1">
      <alignment horizontal="left" vertical="top" wrapText="1"/>
    </xf>
    <xf numFmtId="0" fontId="21" fillId="0" borderId="0" xfId="1" applyFont="1" applyAlignment="1">
      <alignment horizontal="left" wrapText="1"/>
    </xf>
    <xf numFmtId="0" fontId="9" fillId="0" borderId="0" xfId="1" applyFont="1" applyAlignment="1">
      <alignment horizontal="left"/>
    </xf>
    <xf numFmtId="0" fontId="19" fillId="0" borderId="0" xfId="1" applyFont="1" applyAlignment="1">
      <alignment horizontal="left"/>
    </xf>
    <xf numFmtId="0" fontId="21" fillId="0" borderId="0" xfId="1" applyFont="1" applyAlignment="1">
      <alignment horizontal="left"/>
    </xf>
    <xf numFmtId="0" fontId="31" fillId="0" borderId="0" xfId="1" applyFont="1" applyAlignment="1">
      <alignment horizontal="left" vertical="top" wrapText="1"/>
    </xf>
    <xf numFmtId="0" fontId="31" fillId="0" borderId="0" xfId="1" applyFont="1" applyAlignment="1">
      <alignment horizontal="left" wrapText="1"/>
    </xf>
    <xf numFmtId="0" fontId="5" fillId="0" borderId="0" xfId="0" applyFont="1" applyBorder="1" applyAlignment="1">
      <alignment horizontal="left"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8" fillId="0" borderId="0" xfId="0" applyFont="1" applyAlignment="1">
      <alignment horizontal="center"/>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8" fillId="0" borderId="0" xfId="0" applyFont="1" applyBorder="1" applyAlignment="1">
      <alignment horizontal="center"/>
    </xf>
    <xf numFmtId="1" fontId="6" fillId="0" borderId="0" xfId="0" applyNumberFormat="1" applyFont="1" applyAlignment="1">
      <alignment horizontal="center"/>
    </xf>
    <xf numFmtId="1" fontId="6" fillId="0" borderId="0" xfId="0" applyNumberFormat="1" applyFont="1" applyBorder="1" applyAlignment="1">
      <alignment horizontal="center"/>
    </xf>
    <xf numFmtId="0" fontId="6" fillId="2" borderId="15" xfId="0" applyFont="1" applyFill="1" applyBorder="1" applyAlignment="1">
      <alignment horizontal="center" vertical="center" wrapText="1"/>
    </xf>
    <xf numFmtId="1" fontId="6" fillId="0" borderId="7" xfId="0" applyNumberFormat="1" applyFont="1" applyBorder="1" applyAlignment="1">
      <alignment horizontal="center"/>
    </xf>
    <xf numFmtId="0" fontId="6" fillId="0" borderId="0" xfId="0" applyFont="1" applyBorder="1" applyAlignment="1">
      <alignment horizontal="left"/>
    </xf>
    <xf numFmtId="0" fontId="6" fillId="0" borderId="12" xfId="0" applyFont="1" applyBorder="1" applyAlignment="1">
      <alignment horizontal="left"/>
    </xf>
    <xf numFmtId="0" fontId="6" fillId="0" borderId="0" xfId="0" applyFont="1" applyBorder="1" applyAlignment="1">
      <alignment horizontal="left" wrapText="1"/>
    </xf>
    <xf numFmtId="0" fontId="6" fillId="0" borderId="12" xfId="0" applyFont="1" applyBorder="1" applyAlignment="1">
      <alignment horizontal="left" wrapText="1"/>
    </xf>
    <xf numFmtId="0" fontId="6" fillId="2" borderId="15" xfId="0" applyFont="1" applyFill="1" applyBorder="1" applyAlignment="1">
      <alignment horizontal="center" vertical="center"/>
    </xf>
    <xf numFmtId="3" fontId="6" fillId="2" borderId="5" xfId="0" applyNumberFormat="1" applyFont="1" applyFill="1" applyBorder="1" applyAlignment="1">
      <alignment horizontal="center" vertical="center"/>
    </xf>
    <xf numFmtId="0" fontId="23" fillId="0" borderId="0" xfId="0" applyFont="1" applyAlignment="1">
      <alignment horizontal="left" vertical="center" wrapText="1"/>
    </xf>
    <xf numFmtId="0" fontId="6" fillId="0" borderId="7" xfId="0" applyFont="1" applyBorder="1" applyAlignment="1">
      <alignment horizontal="left"/>
    </xf>
    <xf numFmtId="0" fontId="6" fillId="0" borderId="13" xfId="0" applyFont="1" applyBorder="1" applyAlignment="1">
      <alignment horizontal="left"/>
    </xf>
    <xf numFmtId="0" fontId="2" fillId="0" borderId="0" xfId="1" applyFont="1" applyAlignment="1">
      <alignment horizontal="left"/>
    </xf>
    <xf numFmtId="0" fontId="2" fillId="0" borderId="0" xfId="1" applyFont="1" applyAlignment="1">
      <alignment horizontal="left"/>
    </xf>
    <xf numFmtId="0" fontId="1" fillId="0" borderId="0" xfId="1" applyFont="1"/>
    <xf numFmtId="0" fontId="1" fillId="0" borderId="0" xfId="1" applyFont="1" applyAlignment="1">
      <alignment horizontal="left" wrapText="1"/>
    </xf>
    <xf numFmtId="0" fontId="1" fillId="0" borderId="0" xfId="1" applyFont="1" applyAlignment="1">
      <alignment horizontal="left" vertical="top"/>
    </xf>
    <xf numFmtId="0" fontId="1" fillId="0" borderId="0" xfId="1" applyFont="1" applyAlignment="1">
      <alignment horizontal="left" vertical="top"/>
    </xf>
    <xf numFmtId="0" fontId="1" fillId="0" borderId="0" xfId="1" applyFont="1" applyAlignment="1">
      <alignment horizontal="left"/>
    </xf>
    <xf numFmtId="0" fontId="1" fillId="0" borderId="0" xfId="1" applyFont="1" applyAlignment="1">
      <alignment horizontal="left" wrapText="1"/>
    </xf>
    <xf numFmtId="0" fontId="4" fillId="0" borderId="0" xfId="12" applyFont="1" applyAlignment="1">
      <alignment horizontal="left" wrapText="1"/>
    </xf>
    <xf numFmtId="0" fontId="30" fillId="0" borderId="0" xfId="12" applyAlignment="1">
      <alignment horizontal="left"/>
    </xf>
    <xf numFmtId="0" fontId="29" fillId="0" borderId="0" xfId="12" applyFont="1" applyAlignment="1">
      <alignment horizontal="left" vertical="center"/>
    </xf>
    <xf numFmtId="0" fontId="28" fillId="0" borderId="0" xfId="12" applyFont="1" applyAlignment="1">
      <alignment horizontal="left" vertical="center" wrapText="1"/>
    </xf>
    <xf numFmtId="0" fontId="4" fillId="0" borderId="0" xfId="12" applyFont="1"/>
    <xf numFmtId="0" fontId="6" fillId="2" borderId="27" xfId="12" applyFont="1" applyFill="1" applyBorder="1" applyAlignment="1">
      <alignment horizontal="center" vertical="center"/>
    </xf>
    <xf numFmtId="0" fontId="6" fillId="2" borderId="26" xfId="12" applyFont="1" applyFill="1" applyBorder="1" applyAlignment="1">
      <alignment horizontal="center" vertical="center"/>
    </xf>
    <xf numFmtId="0" fontId="6" fillId="2" borderId="25" xfId="12" applyFont="1" applyFill="1" applyBorder="1" applyAlignment="1">
      <alignment horizontal="center" vertical="center" wrapText="1"/>
    </xf>
    <xf numFmtId="0" fontId="6" fillId="2" borderId="24" xfId="12" applyFont="1" applyFill="1" applyBorder="1" applyAlignment="1">
      <alignment horizontal="center" vertical="center" wrapText="1"/>
    </xf>
    <xf numFmtId="0" fontId="30" fillId="0" borderId="0" xfId="12"/>
    <xf numFmtId="0" fontId="6" fillId="2" borderId="23" xfId="12" applyFont="1" applyFill="1" applyBorder="1" applyAlignment="1">
      <alignment horizontal="center" vertical="center"/>
    </xf>
    <xf numFmtId="0" fontId="6" fillId="2" borderId="4" xfId="12" applyFont="1" applyFill="1" applyBorder="1" applyAlignment="1">
      <alignment horizontal="center" vertical="center"/>
    </xf>
    <xf numFmtId="0" fontId="6" fillId="2" borderId="3" xfId="12" applyFont="1" applyFill="1" applyBorder="1" applyAlignment="1">
      <alignment horizontal="center" vertical="center" wrapText="1"/>
    </xf>
    <xf numFmtId="0" fontId="6" fillId="2" borderId="22" xfId="12" applyFont="1" applyFill="1" applyBorder="1" applyAlignment="1">
      <alignment horizontal="center" vertical="center" wrapText="1"/>
    </xf>
    <xf numFmtId="0" fontId="6" fillId="2" borderId="21" xfId="12" applyFont="1" applyFill="1" applyBorder="1" applyAlignment="1">
      <alignment horizontal="center" vertical="center"/>
    </xf>
    <xf numFmtId="0" fontId="6" fillId="2" borderId="20" xfId="12" applyFont="1" applyFill="1" applyBorder="1" applyAlignment="1">
      <alignment horizontal="center" vertical="center"/>
    </xf>
    <xf numFmtId="0" fontId="6" fillId="2" borderId="19" xfId="12" applyFont="1" applyFill="1" applyBorder="1" applyAlignment="1">
      <alignment horizontal="center" vertical="center" wrapText="1"/>
    </xf>
    <xf numFmtId="0" fontId="6" fillId="2" borderId="18" xfId="12" applyFont="1" applyFill="1" applyBorder="1" applyAlignment="1">
      <alignment horizontal="center" vertical="center" wrapText="1"/>
    </xf>
    <xf numFmtId="0" fontId="4" fillId="0" borderId="3" xfId="12" applyFont="1" applyBorder="1" applyAlignment="1">
      <alignment horizontal="center" vertical="center"/>
    </xf>
    <xf numFmtId="0" fontId="4" fillId="0" borderId="4" xfId="12" applyFont="1" applyBorder="1" applyAlignment="1">
      <alignment horizontal="center" vertical="center"/>
    </xf>
    <xf numFmtId="0" fontId="4" fillId="0" borderId="3" xfId="12" applyFont="1" applyBorder="1" applyAlignment="1">
      <alignment horizontal="left" vertical="center"/>
    </xf>
    <xf numFmtId="0" fontId="4" fillId="0" borderId="4" xfId="12" applyFont="1" applyBorder="1" applyAlignment="1">
      <alignment horizontal="left" vertical="center"/>
    </xf>
    <xf numFmtId="0" fontId="4" fillId="0" borderId="2" xfId="12" applyFont="1" applyBorder="1" applyAlignment="1">
      <alignment horizontal="center" vertical="center"/>
    </xf>
    <xf numFmtId="0" fontId="4" fillId="0" borderId="2" xfId="12" applyFont="1" applyBorder="1" applyAlignment="1">
      <alignment horizontal="left" vertical="center"/>
    </xf>
    <xf numFmtId="0" fontId="4" fillId="0" borderId="1" xfId="12" applyFont="1" applyBorder="1" applyAlignment="1">
      <alignment horizontal="center" vertical="center"/>
    </xf>
    <xf numFmtId="0" fontId="4" fillId="0" borderId="1" xfId="12" applyFont="1" applyBorder="1" applyAlignment="1">
      <alignment horizontal="left" vertical="center"/>
    </xf>
  </cellXfs>
  <cellStyles count="14">
    <cellStyle name="Arial, 10pt" xfId="6"/>
    <cellStyle name="Arial, 8pt" xfId="7"/>
    <cellStyle name="Arial, 9pt" xfId="8"/>
    <cellStyle name="Hyperlink 2" xfId="5"/>
    <cellStyle name="Normal_Textes" xfId="9"/>
    <cellStyle name="Standard" xfId="0" builtinId="0"/>
    <cellStyle name="Standard 2" xfId="4"/>
    <cellStyle name="Standard 2 2" xfId="10"/>
    <cellStyle name="Standard 2 3" xfId="11"/>
    <cellStyle name="Standard 2 4" xfId="12"/>
    <cellStyle name="Standard 3" xfId="13"/>
    <cellStyle name="Standard 3 2" xfId="1"/>
    <cellStyle name="Standard 8" xfId="2"/>
    <cellStyle name="Standard_T0_1" xfId="3"/>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143688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1775"/>
          <a:ext cx="6444000" cy="32012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32/Ernte/FELDBER/MELDUNG/Tabellen%20Destatis/2014/Endgueltig-2014-S-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LAND/LAND-Ver&#246;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ELDBER/STETIG/LAND/LAN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_II_1_m1410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Blatt_1"/>
      <sheetName val="Blatt_2"/>
    </sheetNames>
    <sheetDataSet>
      <sheetData sheetId="0" refreshError="1"/>
      <sheetData sheetId="1">
        <row r="30">
          <cell r="E30">
            <v>5709.13</v>
          </cell>
        </row>
        <row r="32">
          <cell r="E32">
            <v>175836.9</v>
          </cell>
          <cell r="F32">
            <v>439.5</v>
          </cell>
          <cell r="G32">
            <v>7728032</v>
          </cell>
        </row>
        <row r="33">
          <cell r="E33">
            <v>10256.11</v>
          </cell>
          <cell r="F33">
            <v>82.3</v>
          </cell>
        </row>
        <row r="34">
          <cell r="E34">
            <v>43347.27</v>
          </cell>
          <cell r="F34">
            <v>95.9</v>
          </cell>
          <cell r="G34">
            <v>415700</v>
          </cell>
        </row>
        <row r="35">
          <cell r="E35">
            <v>31485.37</v>
          </cell>
          <cell r="F35">
            <v>83.6</v>
          </cell>
          <cell r="G35">
            <v>263218</v>
          </cell>
        </row>
        <row r="36">
          <cell r="E36">
            <v>283459.61</v>
          </cell>
          <cell r="F36">
            <v>85.8</v>
          </cell>
          <cell r="G36">
            <v>2432083</v>
          </cell>
        </row>
        <row r="53">
          <cell r="C53">
            <v>415.45</v>
          </cell>
          <cell r="D53">
            <v>237220</v>
          </cell>
        </row>
      </sheetData>
      <sheetData sheetId="2">
        <row r="12">
          <cell r="D12">
            <v>83</v>
          </cell>
          <cell r="E12">
            <v>6.7</v>
          </cell>
          <cell r="F12">
            <v>10.3</v>
          </cell>
        </row>
        <row r="13">
          <cell r="D13">
            <v>91.8</v>
          </cell>
          <cell r="E13">
            <v>1.9</v>
          </cell>
          <cell r="F13">
            <v>6.3</v>
          </cell>
        </row>
        <row r="14">
          <cell r="D14">
            <v>70.2</v>
          </cell>
          <cell r="E14">
            <v>8.3000000000000007</v>
          </cell>
          <cell r="F14">
            <v>21.5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Heuanteil"/>
      <sheetName val="Vorräte"/>
      <sheetName val="Hektarerträge"/>
      <sheetName val="Grafik"/>
      <sheetName val="Grafik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7">
          <cell r="J67">
            <v>341.38</v>
          </cell>
          <cell r="K67">
            <v>361.54428951893863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67">
          <cell r="J67">
            <v>387.5</v>
          </cell>
          <cell r="K67">
            <v>384.79850894773421</v>
          </cell>
        </row>
      </sheetData>
      <sheetData sheetId="35" refreshError="1"/>
      <sheetData sheetId="36">
        <row r="67">
          <cell r="J67">
            <v>77.2</v>
          </cell>
          <cell r="K67">
            <v>71.998353499887884</v>
          </cell>
        </row>
      </sheetData>
      <sheetData sheetId="37">
        <row r="67">
          <cell r="E67">
            <v>343786</v>
          </cell>
          <cell r="G67">
            <v>377645.52499999997</v>
          </cell>
          <cell r="J67">
            <v>80</v>
          </cell>
          <cell r="K67">
            <v>79.995230732258932</v>
          </cell>
        </row>
      </sheetData>
      <sheetData sheetId="38">
        <row r="67">
          <cell r="E67">
            <v>235437</v>
          </cell>
          <cell r="G67">
            <v>263258.00833333336</v>
          </cell>
          <cell r="J67">
            <v>77.099999999999994</v>
          </cell>
          <cell r="K67">
            <v>74.480890586114015</v>
          </cell>
        </row>
      </sheetData>
      <sheetData sheetId="39">
        <row r="67">
          <cell r="E67">
            <v>2223607</v>
          </cell>
          <cell r="J67">
            <v>78.900000000000006</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Heuanteil"/>
      <sheetName val="Vorräte"/>
      <sheetName val="Hektarerträge"/>
      <sheetName val="Grafik"/>
      <sheetName val="Grafik 1"/>
      <sheetName val="W."/>
      <sheetName val="Wi."/>
      <sheetName val="Win."/>
      <sheetName val="Wint."/>
      <sheetName val="Winte."/>
      <sheetName val="Winter."/>
      <sheetName val="Winterr."/>
      <sheetName val="Winterra."/>
      <sheetName val="Winterraa."/>
      <sheetName val="Winterrap."/>
      <sheetName val="Winterraps."/>
      <sheetName val="W"/>
      <sheetName val="Wi"/>
      <sheetName val="Win"/>
      <sheetName val="Wint"/>
      <sheetName val="Winte"/>
      <sheetName val="Winter"/>
      <sheetName val="Winterr"/>
      <sheetName val="Winter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6">
          <cell r="E66">
            <v>197827</v>
          </cell>
        </row>
        <row r="67">
          <cell r="E67">
            <v>189900</v>
          </cell>
          <cell r="G67">
            <v>196049.5</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66">
          <cell r="E66">
            <v>7283454</v>
          </cell>
        </row>
        <row r="67">
          <cell r="E67">
            <v>7016251</v>
          </cell>
          <cell r="G67">
            <v>6483038.333333333</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I 1 - m 1410"/>
      <sheetName val=" Impressum "/>
      <sheetName val="Seite 3 - Inhalte"/>
      <sheetName val="Seite 4 - Inhalte"/>
      <sheetName val="T3_1"/>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9" customWidth="1"/>
    <col min="8" max="8" width="10.7109375" style="9" customWidth="1"/>
    <col min="9" max="95" width="12.140625" style="9" customWidth="1"/>
    <col min="96" max="16384" width="11.28515625" style="9"/>
  </cols>
  <sheetData>
    <row r="3" spans="1:7" ht="20.25" x14ac:dyDescent="0.3">
      <c r="A3" s="96" t="s">
        <v>0</v>
      </c>
      <c r="B3" s="96"/>
      <c r="C3" s="96"/>
      <c r="D3" s="96"/>
    </row>
    <row r="4" spans="1:7" ht="20.25" x14ac:dyDescent="0.3">
      <c r="A4" s="96" t="s">
        <v>1</v>
      </c>
      <c r="B4" s="96"/>
      <c r="C4" s="96"/>
      <c r="D4" s="96"/>
    </row>
    <row r="11" spans="1:7" ht="15" x14ac:dyDescent="0.2">
      <c r="A11" s="10"/>
      <c r="F11" s="92"/>
      <c r="G11" s="11"/>
    </row>
    <row r="13" spans="1:7" x14ac:dyDescent="0.2">
      <c r="A13" s="12"/>
    </row>
    <row r="15" spans="1:7" ht="23.25" x14ac:dyDescent="0.2">
      <c r="D15" s="97" t="s">
        <v>14</v>
      </c>
      <c r="E15" s="97"/>
      <c r="F15" s="97"/>
      <c r="G15" s="97"/>
    </row>
    <row r="16" spans="1:7" ht="15" x14ac:dyDescent="0.2">
      <c r="D16" s="98" t="s">
        <v>99</v>
      </c>
      <c r="E16" s="98"/>
      <c r="F16" s="98"/>
      <c r="G16" s="98"/>
    </row>
    <row r="18" spans="1:7" ht="30.75" x14ac:dyDescent="0.4">
      <c r="A18" s="99" t="s">
        <v>82</v>
      </c>
      <c r="B18" s="99"/>
      <c r="C18" s="99"/>
      <c r="D18" s="99"/>
      <c r="E18" s="99"/>
      <c r="F18" s="99"/>
      <c r="G18" s="99"/>
    </row>
    <row r="19" spans="1:7" ht="30.75" x14ac:dyDescent="0.4">
      <c r="A19" s="99" t="s">
        <v>15</v>
      </c>
      <c r="B19" s="99"/>
      <c r="C19" s="99"/>
      <c r="D19" s="99"/>
      <c r="E19" s="99"/>
      <c r="F19" s="99"/>
      <c r="G19" s="99"/>
    </row>
    <row r="20" spans="1:7" ht="16.5" x14ac:dyDescent="0.25">
      <c r="A20" s="13"/>
      <c r="B20" s="13"/>
      <c r="C20" s="13"/>
      <c r="D20" s="13"/>
      <c r="E20" s="13"/>
      <c r="F20" s="13"/>
    </row>
    <row r="21" spans="1:7" ht="15" x14ac:dyDescent="0.2">
      <c r="E21" s="94" t="s">
        <v>101</v>
      </c>
      <c r="F21" s="94"/>
      <c r="G21" s="94"/>
    </row>
    <row r="22" spans="1:7" ht="16.5" x14ac:dyDescent="0.25">
      <c r="A22" s="95"/>
      <c r="B22" s="95"/>
      <c r="C22" s="95"/>
      <c r="D22" s="95"/>
      <c r="E22" s="95"/>
      <c r="F22" s="95"/>
      <c r="G22" s="95"/>
    </row>
    <row r="23" spans="1:7" ht="16.5" x14ac:dyDescent="0.25">
      <c r="A23" s="93"/>
      <c r="B23" s="93"/>
      <c r="C23" s="93"/>
      <c r="D23" s="93"/>
      <c r="E23" s="93"/>
      <c r="F23" s="93"/>
      <c r="G23" s="93"/>
    </row>
    <row r="24" spans="1:7" ht="16.5" x14ac:dyDescent="0.25">
      <c r="A24" s="93"/>
      <c r="B24" s="93"/>
      <c r="C24" s="93"/>
      <c r="D24" s="93"/>
      <c r="E24" s="93"/>
      <c r="F24" s="93"/>
      <c r="G24" s="93"/>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view="pageLayout" zoomScaleNormal="100" workbookViewId="0">
      <selection activeCell="A2" sqref="A2"/>
    </sheetView>
  </sheetViews>
  <sheetFormatPr baseColWidth="10" defaultColWidth="11.28515625" defaultRowHeight="12.75" x14ac:dyDescent="0.2"/>
  <cols>
    <col min="1" max="1" width="10.140625" style="14" customWidth="1"/>
    <col min="2" max="6" width="13.140625" style="14" customWidth="1"/>
    <col min="7" max="7" width="16" style="14" customWidth="1"/>
    <col min="8" max="16384" width="11.28515625" style="14"/>
  </cols>
  <sheetData>
    <row r="1" spans="1:7" ht="15.75" x14ac:dyDescent="0.25">
      <c r="A1" s="104" t="s">
        <v>16</v>
      </c>
      <c r="B1" s="104"/>
      <c r="C1" s="104"/>
      <c r="D1" s="104"/>
      <c r="E1" s="104"/>
      <c r="F1" s="104"/>
      <c r="G1" s="104"/>
    </row>
    <row r="2" spans="1:7" ht="11.45" customHeight="1" x14ac:dyDescent="0.25">
      <c r="A2" s="65"/>
      <c r="B2" s="65"/>
      <c r="C2" s="65"/>
      <c r="D2" s="65"/>
      <c r="E2" s="65"/>
      <c r="F2" s="65"/>
      <c r="G2" s="65"/>
    </row>
    <row r="3" spans="1:7" ht="11.45" customHeight="1" x14ac:dyDescent="0.2">
      <c r="A3" s="60"/>
      <c r="B3" s="60"/>
      <c r="C3" s="60"/>
      <c r="D3" s="60"/>
      <c r="E3" s="60"/>
      <c r="F3" s="60"/>
      <c r="G3" s="60"/>
    </row>
    <row r="4" spans="1:7" ht="15.75" x14ac:dyDescent="0.25">
      <c r="A4" s="105" t="s">
        <v>17</v>
      </c>
      <c r="B4" s="134"/>
      <c r="C4" s="134"/>
      <c r="D4" s="134"/>
      <c r="E4" s="134"/>
      <c r="F4" s="134"/>
      <c r="G4" s="134"/>
    </row>
    <row r="5" spans="1:7" ht="11.45" customHeight="1" x14ac:dyDescent="0.25">
      <c r="A5" s="66"/>
      <c r="B5" s="135"/>
      <c r="C5" s="135"/>
      <c r="D5" s="135"/>
      <c r="E5" s="135"/>
      <c r="F5" s="135"/>
      <c r="G5" s="135"/>
    </row>
    <row r="6" spans="1:7" x14ac:dyDescent="0.2">
      <c r="A6" s="106" t="s">
        <v>18</v>
      </c>
      <c r="B6" s="106"/>
      <c r="C6" s="106"/>
      <c r="D6" s="106"/>
      <c r="E6" s="106"/>
      <c r="F6" s="106"/>
      <c r="G6" s="106"/>
    </row>
    <row r="7" spans="1:7" ht="5.25" customHeight="1" x14ac:dyDescent="0.2">
      <c r="A7" s="136"/>
      <c r="B7" s="60"/>
      <c r="C7" s="60"/>
      <c r="D7" s="60"/>
      <c r="E7" s="60"/>
      <c r="F7" s="60"/>
      <c r="G7" s="60"/>
    </row>
    <row r="8" spans="1:7" x14ac:dyDescent="0.2">
      <c r="A8" s="102" t="s">
        <v>19</v>
      </c>
      <c r="B8" s="107"/>
      <c r="C8" s="107"/>
      <c r="D8" s="107"/>
      <c r="E8" s="107"/>
      <c r="F8" s="107"/>
      <c r="G8" s="107"/>
    </row>
    <row r="9" spans="1:7" x14ac:dyDescent="0.2">
      <c r="A9" s="137" t="s">
        <v>20</v>
      </c>
      <c r="B9" s="108"/>
      <c r="C9" s="108"/>
      <c r="D9" s="108"/>
      <c r="E9" s="108"/>
      <c r="F9" s="108"/>
      <c r="G9" s="108"/>
    </row>
    <row r="10" spans="1:7" ht="5.25" customHeight="1" x14ac:dyDescent="0.2">
      <c r="A10" s="136"/>
      <c r="B10" s="60"/>
      <c r="C10" s="60"/>
      <c r="D10" s="60"/>
      <c r="E10" s="60"/>
      <c r="F10" s="60"/>
      <c r="G10" s="60"/>
    </row>
    <row r="11" spans="1:7" x14ac:dyDescent="0.2">
      <c r="A11" s="138" t="s">
        <v>21</v>
      </c>
      <c r="B11" s="138"/>
      <c r="C11" s="138"/>
      <c r="D11" s="138"/>
      <c r="E11" s="138"/>
      <c r="F11" s="138"/>
      <c r="G11" s="138"/>
    </row>
    <row r="12" spans="1:7" x14ac:dyDescent="0.2">
      <c r="A12" s="139" t="s">
        <v>22</v>
      </c>
      <c r="B12" s="68"/>
      <c r="C12" s="68"/>
      <c r="D12" s="68"/>
      <c r="E12" s="68"/>
      <c r="F12" s="68"/>
      <c r="G12" s="68"/>
    </row>
    <row r="13" spans="1:7" ht="11.45" customHeight="1" x14ac:dyDescent="0.2">
      <c r="A13" s="139"/>
      <c r="B13" s="68"/>
      <c r="C13" s="68"/>
      <c r="D13" s="68"/>
      <c r="E13" s="68"/>
      <c r="F13" s="68"/>
      <c r="G13" s="68"/>
    </row>
    <row r="14" spans="1:7" ht="11.45" customHeight="1" x14ac:dyDescent="0.2">
      <c r="A14" s="102"/>
      <c r="B14" s="102"/>
      <c r="C14" s="102"/>
      <c r="D14" s="102"/>
      <c r="E14" s="102"/>
      <c r="F14" s="102"/>
      <c r="G14" s="102"/>
    </row>
    <row r="15" spans="1:7" x14ac:dyDescent="0.2">
      <c r="A15" s="103" t="s">
        <v>23</v>
      </c>
      <c r="B15" s="103"/>
      <c r="C15" s="103"/>
      <c r="D15" s="103"/>
      <c r="E15" s="103"/>
      <c r="F15" s="103"/>
      <c r="G15" s="103"/>
    </row>
    <row r="16" spans="1:7" ht="5.25" customHeight="1" x14ac:dyDescent="0.2">
      <c r="A16" s="136"/>
      <c r="B16" s="60"/>
      <c r="C16" s="60"/>
      <c r="D16" s="60"/>
      <c r="E16" s="60"/>
      <c r="F16" s="60"/>
      <c r="G16" s="60"/>
    </row>
    <row r="17" spans="1:7" x14ac:dyDescent="0.2">
      <c r="A17" s="137" t="s">
        <v>24</v>
      </c>
      <c r="B17" s="137"/>
      <c r="C17" s="137"/>
      <c r="D17" s="137"/>
      <c r="E17" s="137"/>
      <c r="F17" s="137"/>
      <c r="G17" s="137"/>
    </row>
    <row r="18" spans="1:7" x14ac:dyDescent="0.2">
      <c r="A18" s="140" t="s">
        <v>25</v>
      </c>
      <c r="B18" s="140" t="s">
        <v>89</v>
      </c>
      <c r="C18" s="141"/>
      <c r="D18" s="141"/>
      <c r="E18" s="141"/>
      <c r="F18" s="141"/>
      <c r="G18" s="141"/>
    </row>
    <row r="19" spans="1:7" x14ac:dyDescent="0.2">
      <c r="A19" s="140" t="s">
        <v>26</v>
      </c>
      <c r="B19" s="61" t="s">
        <v>27</v>
      </c>
      <c r="C19" s="141"/>
      <c r="D19" s="141"/>
      <c r="E19" s="141"/>
      <c r="F19" s="141"/>
      <c r="G19" s="141"/>
    </row>
    <row r="20" spans="1:7" ht="11.45" customHeight="1" x14ac:dyDescent="0.2">
      <c r="A20" s="140"/>
      <c r="B20" s="61"/>
      <c r="C20" s="141"/>
      <c r="D20" s="141"/>
      <c r="E20" s="141"/>
      <c r="F20" s="141"/>
      <c r="G20" s="141"/>
    </row>
    <row r="21" spans="1:7" x14ac:dyDescent="0.2">
      <c r="A21" s="103" t="s">
        <v>28</v>
      </c>
      <c r="B21" s="103"/>
      <c r="C21" s="103"/>
      <c r="D21" s="103"/>
      <c r="E21" s="103"/>
      <c r="F21" s="103"/>
      <c r="G21" s="103"/>
    </row>
    <row r="22" spans="1:7" ht="5.25" customHeight="1" x14ac:dyDescent="0.2">
      <c r="A22" s="136"/>
      <c r="B22" s="60"/>
      <c r="C22" s="60"/>
      <c r="D22" s="60"/>
      <c r="E22" s="60"/>
      <c r="F22" s="60"/>
      <c r="G22" s="60"/>
    </row>
    <row r="23" spans="1:7" x14ac:dyDescent="0.2">
      <c r="A23" s="141" t="s">
        <v>29</v>
      </c>
      <c r="B23" s="137" t="s">
        <v>30</v>
      </c>
      <c r="C23" s="137"/>
      <c r="D23" s="141"/>
      <c r="E23" s="141"/>
      <c r="F23" s="141"/>
      <c r="G23" s="141"/>
    </row>
    <row r="24" spans="1:7" x14ac:dyDescent="0.2">
      <c r="A24" s="141" t="s">
        <v>31</v>
      </c>
      <c r="B24" s="137" t="s">
        <v>32</v>
      </c>
      <c r="C24" s="137"/>
      <c r="D24" s="141"/>
      <c r="E24" s="141"/>
      <c r="F24" s="141"/>
      <c r="G24" s="141"/>
    </row>
    <row r="25" spans="1:7" x14ac:dyDescent="0.2">
      <c r="A25" s="141"/>
      <c r="B25" s="137" t="s">
        <v>33</v>
      </c>
      <c r="C25" s="137"/>
      <c r="D25" s="69"/>
      <c r="E25" s="69"/>
      <c r="F25" s="69"/>
      <c r="G25" s="69"/>
    </row>
    <row r="26" spans="1:7" x14ac:dyDescent="0.2">
      <c r="A26" s="136"/>
      <c r="B26" s="60"/>
      <c r="C26" s="60"/>
      <c r="D26" s="60"/>
      <c r="E26" s="60"/>
      <c r="F26" s="60"/>
      <c r="G26" s="60"/>
    </row>
    <row r="27" spans="1:7" x14ac:dyDescent="0.2">
      <c r="A27" s="141" t="s">
        <v>34</v>
      </c>
      <c r="B27" s="100" t="s">
        <v>35</v>
      </c>
      <c r="C27" s="101"/>
      <c r="D27" s="101"/>
      <c r="E27" s="101"/>
      <c r="F27" s="101"/>
      <c r="G27" s="101"/>
    </row>
    <row r="28" spans="1:7" ht="11.45" customHeight="1" x14ac:dyDescent="0.2">
      <c r="A28" s="141"/>
      <c r="B28" s="70"/>
      <c r="C28" s="71"/>
      <c r="D28" s="71"/>
      <c r="E28" s="71"/>
      <c r="F28" s="71"/>
      <c r="G28" s="71"/>
    </row>
    <row r="29" spans="1:7" s="143" customFormat="1" ht="27.75" customHeight="1" x14ac:dyDescent="0.2">
      <c r="A29" s="142" t="s">
        <v>88</v>
      </c>
      <c r="B29" s="142"/>
      <c r="C29" s="142"/>
      <c r="D29" s="142"/>
      <c r="E29" s="142"/>
      <c r="F29" s="142"/>
      <c r="G29" s="142"/>
    </row>
    <row r="30" spans="1:7" s="143" customFormat="1" ht="42.6" customHeight="1" x14ac:dyDescent="0.2">
      <c r="A30" s="142" t="s">
        <v>87</v>
      </c>
      <c r="B30" s="142"/>
      <c r="C30" s="142"/>
      <c r="D30" s="142"/>
      <c r="E30" s="142"/>
      <c r="F30" s="142"/>
      <c r="G30" s="142"/>
    </row>
    <row r="31" spans="1:7" x14ac:dyDescent="0.2">
      <c r="A31" s="141"/>
      <c r="B31" s="69"/>
      <c r="C31" s="69"/>
      <c r="D31" s="69"/>
      <c r="E31" s="69"/>
      <c r="F31" s="69"/>
      <c r="G31" s="69"/>
    </row>
    <row r="32" spans="1:7" x14ac:dyDescent="0.2">
      <c r="A32" s="67" t="s">
        <v>36</v>
      </c>
      <c r="B32" s="67"/>
      <c r="C32" s="69"/>
      <c r="D32" s="69"/>
      <c r="E32" s="69"/>
      <c r="F32" s="69"/>
      <c r="G32" s="69"/>
    </row>
    <row r="33" spans="1:7" ht="5.25" customHeight="1" x14ac:dyDescent="0.2">
      <c r="A33" s="67"/>
      <c r="B33" s="67"/>
      <c r="C33" s="69"/>
      <c r="D33" s="69"/>
      <c r="E33" s="69"/>
      <c r="F33" s="69"/>
      <c r="G33" s="69"/>
    </row>
    <row r="34" spans="1:7" x14ac:dyDescent="0.2">
      <c r="A34" s="15">
        <v>0</v>
      </c>
      <c r="B34" s="16" t="s">
        <v>37</v>
      </c>
      <c r="C34" s="60"/>
      <c r="D34" s="60"/>
      <c r="E34" s="60"/>
      <c r="F34" s="60"/>
      <c r="G34" s="60"/>
    </row>
    <row r="35" spans="1:7" x14ac:dyDescent="0.2">
      <c r="A35" s="17" t="s">
        <v>38</v>
      </c>
      <c r="B35" s="16" t="s">
        <v>39</v>
      </c>
      <c r="C35" s="60"/>
      <c r="D35" s="60"/>
      <c r="E35" s="60"/>
      <c r="F35" s="60"/>
      <c r="G35" s="60"/>
    </row>
    <row r="36" spans="1:7" x14ac:dyDescent="0.2">
      <c r="A36" s="18" t="s">
        <v>40</v>
      </c>
      <c r="B36" s="16" t="s">
        <v>41</v>
      </c>
      <c r="C36" s="60"/>
      <c r="D36" s="60"/>
      <c r="E36" s="60"/>
      <c r="F36" s="60"/>
      <c r="G36" s="60"/>
    </row>
    <row r="37" spans="1:7" x14ac:dyDescent="0.2">
      <c r="A37" s="18" t="s">
        <v>10</v>
      </c>
      <c r="B37" s="16" t="s">
        <v>42</v>
      </c>
      <c r="C37" s="60"/>
      <c r="D37" s="60"/>
      <c r="E37" s="60"/>
      <c r="F37" s="60"/>
      <c r="G37" s="60"/>
    </row>
    <row r="38" spans="1:7" x14ac:dyDescent="0.2">
      <c r="A38" s="17" t="s">
        <v>43</v>
      </c>
      <c r="B38" s="16" t="s">
        <v>44</v>
      </c>
      <c r="C38" s="60"/>
      <c r="D38" s="60"/>
      <c r="E38" s="60"/>
      <c r="F38" s="60"/>
      <c r="G38" s="60"/>
    </row>
    <row r="39" spans="1:7" x14ac:dyDescent="0.2">
      <c r="A39" s="17" t="s">
        <v>86</v>
      </c>
      <c r="B39" s="16" t="s">
        <v>85</v>
      </c>
      <c r="C39" s="60"/>
      <c r="D39" s="60"/>
      <c r="E39" s="60"/>
      <c r="F39" s="60"/>
      <c r="G39" s="60"/>
    </row>
    <row r="40" spans="1:7" x14ac:dyDescent="0.2">
      <c r="A40" s="60"/>
      <c r="B40" s="60"/>
      <c r="C40" s="60"/>
      <c r="D40" s="60"/>
      <c r="E40" s="60"/>
      <c r="F40" s="60"/>
      <c r="G40" s="60"/>
    </row>
    <row r="41" spans="1:7" ht="12.75" customHeight="1" x14ac:dyDescent="0.2">
      <c r="A41" s="144" t="s">
        <v>63</v>
      </c>
      <c r="B41" s="144"/>
      <c r="C41" s="144"/>
      <c r="D41" s="144"/>
      <c r="E41" s="144"/>
      <c r="F41" s="144"/>
      <c r="G41" s="144"/>
    </row>
    <row r="42" spans="1:7" ht="6" customHeight="1" x14ac:dyDescent="0.2">
      <c r="A42" s="145" t="s">
        <v>62</v>
      </c>
      <c r="B42" s="145"/>
      <c r="C42" s="145"/>
      <c r="D42" s="145"/>
      <c r="E42" s="145"/>
      <c r="F42" s="145"/>
      <c r="G42" s="145"/>
    </row>
    <row r="43" spans="1:7" x14ac:dyDescent="0.2">
      <c r="A43" s="145"/>
      <c r="B43" s="145"/>
      <c r="C43" s="145"/>
      <c r="D43" s="145"/>
      <c r="E43" s="145"/>
      <c r="F43" s="145"/>
      <c r="G43" s="145"/>
    </row>
    <row r="44" spans="1:7" x14ac:dyDescent="0.2">
      <c r="A44" s="145"/>
      <c r="B44" s="145"/>
      <c r="C44" s="145"/>
      <c r="D44" s="145"/>
      <c r="E44" s="145"/>
      <c r="F44" s="145"/>
      <c r="G44" s="145"/>
    </row>
    <row r="45" spans="1:7" x14ac:dyDescent="0.2">
      <c r="A45" s="145"/>
      <c r="B45" s="145"/>
      <c r="C45" s="145"/>
      <c r="D45" s="145"/>
      <c r="E45" s="145"/>
      <c r="F45" s="145"/>
      <c r="G45" s="145"/>
    </row>
    <row r="46" spans="1:7" x14ac:dyDescent="0.2">
      <c r="A46" s="145"/>
      <c r="B46" s="145"/>
      <c r="C46" s="145"/>
      <c r="D46" s="145"/>
      <c r="E46" s="145"/>
      <c r="F46" s="145"/>
      <c r="G46" s="145"/>
    </row>
    <row r="47" spans="1:7" x14ac:dyDescent="0.2">
      <c r="A47" s="145"/>
      <c r="B47" s="145"/>
      <c r="C47" s="145"/>
      <c r="D47" s="145"/>
      <c r="E47" s="145"/>
      <c r="F47" s="145"/>
      <c r="G47" s="145"/>
    </row>
    <row r="48" spans="1:7" ht="8.4499999999999993" customHeight="1" x14ac:dyDescent="0.2">
      <c r="A48" s="146"/>
      <c r="B48" s="146"/>
      <c r="C48" s="60"/>
      <c r="D48" s="60"/>
      <c r="E48" s="60"/>
      <c r="F48" s="60"/>
      <c r="G48" s="146"/>
    </row>
    <row r="49" spans="1:7" s="151" customFormat="1" ht="9.75" customHeight="1" x14ac:dyDescent="0.2">
      <c r="A49" s="60"/>
      <c r="B49" s="147" t="s">
        <v>84</v>
      </c>
      <c r="C49" s="148"/>
      <c r="D49" s="149" t="s">
        <v>83</v>
      </c>
      <c r="E49" s="150"/>
      <c r="F49" s="60"/>
      <c r="G49" s="146"/>
    </row>
    <row r="50" spans="1:7" s="151" customFormat="1" ht="9.75" customHeight="1" x14ac:dyDescent="0.2">
      <c r="A50" s="60"/>
      <c r="B50" s="152"/>
      <c r="C50" s="153"/>
      <c r="D50" s="154"/>
      <c r="E50" s="155"/>
      <c r="F50" s="60"/>
      <c r="G50" s="146"/>
    </row>
    <row r="51" spans="1:7" ht="9.75" customHeight="1" x14ac:dyDescent="0.2">
      <c r="A51" s="60"/>
      <c r="B51" s="156"/>
      <c r="C51" s="157"/>
      <c r="D51" s="158"/>
      <c r="E51" s="159"/>
      <c r="F51" s="60"/>
      <c r="G51" s="146"/>
    </row>
    <row r="52" spans="1:7" ht="15" customHeight="1" x14ac:dyDescent="0.2">
      <c r="A52" s="60"/>
      <c r="B52" s="160" t="s">
        <v>64</v>
      </c>
      <c r="C52" s="161"/>
      <c r="D52" s="162" t="s">
        <v>65</v>
      </c>
      <c r="E52" s="163"/>
      <c r="F52" s="60"/>
      <c r="G52" s="146"/>
    </row>
    <row r="53" spans="1:7" ht="15" customHeight="1" x14ac:dyDescent="0.2">
      <c r="A53" s="60"/>
      <c r="B53" s="164" t="s">
        <v>66</v>
      </c>
      <c r="C53" s="164"/>
      <c r="D53" s="165" t="s">
        <v>67</v>
      </c>
      <c r="E53" s="165"/>
      <c r="F53" s="60"/>
      <c r="G53" s="146"/>
    </row>
    <row r="54" spans="1:7" ht="15" customHeight="1" x14ac:dyDescent="0.2">
      <c r="A54" s="60"/>
      <c r="B54" s="164" t="s">
        <v>68</v>
      </c>
      <c r="C54" s="164"/>
      <c r="D54" s="165" t="s">
        <v>69</v>
      </c>
      <c r="E54" s="165"/>
      <c r="F54" s="60"/>
      <c r="G54" s="146"/>
    </row>
    <row r="55" spans="1:7" ht="15" customHeight="1" x14ac:dyDescent="0.2">
      <c r="A55" s="60"/>
      <c r="B55" s="164" t="s">
        <v>70</v>
      </c>
      <c r="C55" s="164"/>
      <c r="D55" s="165" t="s">
        <v>71</v>
      </c>
      <c r="E55" s="165"/>
      <c r="F55" s="60"/>
      <c r="G55" s="146"/>
    </row>
    <row r="56" spans="1:7" ht="15" customHeight="1" x14ac:dyDescent="0.2">
      <c r="A56" s="146"/>
      <c r="B56" s="166" t="s">
        <v>72</v>
      </c>
      <c r="C56" s="166"/>
      <c r="D56" s="167" t="s">
        <v>73</v>
      </c>
      <c r="E56" s="167"/>
      <c r="F56" s="60"/>
      <c r="G56" s="146"/>
    </row>
    <row r="57" spans="1:7" ht="8.4499999999999993" customHeight="1" x14ac:dyDescent="0.2">
      <c r="A57" s="60"/>
      <c r="B57" s="60"/>
      <c r="C57" s="60"/>
      <c r="D57" s="60"/>
      <c r="E57" s="60"/>
      <c r="F57" s="60"/>
      <c r="G57" s="60"/>
    </row>
    <row r="58" spans="1:7" x14ac:dyDescent="0.2">
      <c r="A58" s="19" t="s">
        <v>45</v>
      </c>
      <c r="B58" s="60"/>
      <c r="C58" s="60"/>
      <c r="D58" s="60"/>
      <c r="E58" s="60"/>
      <c r="F58" s="60"/>
      <c r="G58" s="60"/>
    </row>
    <row r="59" spans="1:7" x14ac:dyDescent="0.2">
      <c r="A59" s="19" t="s">
        <v>46</v>
      </c>
      <c r="B59" s="60"/>
      <c r="C59" s="60"/>
      <c r="D59" s="60"/>
      <c r="E59" s="60"/>
      <c r="F59" s="60"/>
      <c r="G59" s="60"/>
    </row>
    <row r="60" spans="1:7" x14ac:dyDescent="0.2">
      <c r="A60" s="60"/>
      <c r="B60" s="60"/>
      <c r="C60" s="60"/>
      <c r="D60" s="60"/>
      <c r="E60" s="60"/>
      <c r="F60" s="60"/>
      <c r="G60" s="60"/>
    </row>
    <row r="61" spans="1:7" x14ac:dyDescent="0.2">
      <c r="A61" s="60"/>
      <c r="B61" s="60"/>
      <c r="C61" s="60"/>
      <c r="D61" s="60"/>
      <c r="E61" s="60"/>
      <c r="F61" s="60"/>
      <c r="G61" s="60"/>
    </row>
    <row r="62" spans="1:7" x14ac:dyDescent="0.2">
      <c r="A62" s="60"/>
      <c r="B62" s="60"/>
      <c r="C62" s="60"/>
      <c r="D62" s="60"/>
      <c r="E62" s="60"/>
      <c r="F62" s="60"/>
      <c r="G62" s="60"/>
    </row>
    <row r="63" spans="1:7" x14ac:dyDescent="0.2">
      <c r="A63" s="60"/>
      <c r="B63" s="60"/>
      <c r="C63" s="60"/>
      <c r="D63" s="60"/>
      <c r="E63" s="60"/>
      <c r="F63" s="60"/>
      <c r="G63" s="60"/>
    </row>
    <row r="64" spans="1:7" x14ac:dyDescent="0.2">
      <c r="A64" s="60"/>
      <c r="B64" s="60"/>
      <c r="C64" s="60"/>
      <c r="D64" s="60"/>
      <c r="E64" s="60"/>
      <c r="F64" s="60"/>
      <c r="G64" s="60"/>
    </row>
  </sheetData>
  <mergeCells count="30">
    <mergeCell ref="B54:C54"/>
    <mergeCell ref="D54:E54"/>
    <mergeCell ref="B55:C55"/>
    <mergeCell ref="D55:E55"/>
    <mergeCell ref="B56:C56"/>
    <mergeCell ref="D56:E56"/>
    <mergeCell ref="B49:C51"/>
    <mergeCell ref="D49:E51"/>
    <mergeCell ref="B52:C52"/>
    <mergeCell ref="D52:E52"/>
    <mergeCell ref="B53:C53"/>
    <mergeCell ref="D53:E53"/>
    <mergeCell ref="B25:C25"/>
    <mergeCell ref="B27:G27"/>
    <mergeCell ref="A29:G29"/>
    <mergeCell ref="A30:G30"/>
    <mergeCell ref="A41:G41"/>
    <mergeCell ref="A42:G47"/>
    <mergeCell ref="A14:G14"/>
    <mergeCell ref="A15:G15"/>
    <mergeCell ref="A17:G17"/>
    <mergeCell ref="A21:G21"/>
    <mergeCell ref="B23:C23"/>
    <mergeCell ref="B24:C24"/>
    <mergeCell ref="A1:G1"/>
    <mergeCell ref="A4:G4"/>
    <mergeCell ref="A6:G6"/>
    <mergeCell ref="A8:G8"/>
    <mergeCell ref="A9:G9"/>
    <mergeCell ref="A11:G11"/>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C II 1 - m 11/14 SH</oddFooter>
    <firstFooter>&amp;L&amp;"Arial,Standard"&amp;8Statistikamt Nord&amp;C&amp;"Arial,Standard"&amp;8 2&amp;R&amp;"Arial,Standard"&amp;8Statistischer Bericht C II 1 - 10/14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2.75" x14ac:dyDescent="0.2"/>
  <cols>
    <col min="1" max="1" width="19.28515625" customWidth="1"/>
    <col min="2" max="2" width="9.7109375" customWidth="1"/>
    <col min="3" max="5" width="8.85546875" customWidth="1"/>
    <col min="6" max="7" width="8.140625" customWidth="1"/>
    <col min="8" max="9" width="8.85546875" customWidth="1"/>
  </cols>
  <sheetData>
    <row r="1" spans="1:13" x14ac:dyDescent="0.2">
      <c r="A1" s="116" t="s">
        <v>4</v>
      </c>
      <c r="B1" s="116"/>
      <c r="C1" s="116"/>
      <c r="D1" s="116"/>
      <c r="E1" s="116"/>
      <c r="F1" s="116"/>
      <c r="G1" s="116"/>
      <c r="H1" s="116"/>
      <c r="I1" s="116"/>
    </row>
    <row r="2" spans="1:13" ht="6.95" customHeight="1" x14ac:dyDescent="0.2">
      <c r="A2" s="51"/>
      <c r="B2" s="51"/>
      <c r="C2" s="51"/>
      <c r="D2" s="51"/>
      <c r="E2" s="51"/>
      <c r="F2" s="51"/>
      <c r="G2" s="51"/>
      <c r="H2" s="51"/>
      <c r="I2" s="51"/>
    </row>
    <row r="3" spans="1:13" ht="6.95" customHeight="1" x14ac:dyDescent="0.2">
      <c r="A3" s="2"/>
      <c r="B3" s="2"/>
      <c r="C3" s="1"/>
      <c r="D3" s="1"/>
      <c r="E3" s="1"/>
      <c r="F3" s="1"/>
      <c r="G3" s="1"/>
      <c r="H3" s="3"/>
      <c r="I3" s="1"/>
    </row>
    <row r="4" spans="1:13" s="4" customFormat="1" ht="39" customHeight="1" x14ac:dyDescent="0.2">
      <c r="A4" s="113" t="s">
        <v>5</v>
      </c>
      <c r="B4" s="110" t="s">
        <v>6</v>
      </c>
      <c r="C4" s="110" t="s">
        <v>76</v>
      </c>
      <c r="D4" s="117" t="s">
        <v>75</v>
      </c>
      <c r="E4" s="111" t="s">
        <v>13</v>
      </c>
      <c r="F4" s="111"/>
      <c r="G4" s="111"/>
      <c r="H4" s="111"/>
      <c r="I4" s="112"/>
    </row>
    <row r="5" spans="1:13" s="4" customFormat="1" ht="34.5" customHeight="1" x14ac:dyDescent="0.2">
      <c r="A5" s="113"/>
      <c r="B5" s="110"/>
      <c r="C5" s="110"/>
      <c r="D5" s="118"/>
      <c r="E5" s="110" t="s">
        <v>77</v>
      </c>
      <c r="F5" s="111">
        <v>2013</v>
      </c>
      <c r="G5" s="111">
        <v>2014</v>
      </c>
      <c r="H5" s="110" t="s">
        <v>80</v>
      </c>
      <c r="I5" s="114"/>
    </row>
    <row r="6" spans="1:13" s="4" customFormat="1" ht="57.75" customHeight="1" x14ac:dyDescent="0.2">
      <c r="A6" s="113"/>
      <c r="B6" s="110"/>
      <c r="C6" s="110"/>
      <c r="D6" s="118"/>
      <c r="E6" s="110"/>
      <c r="F6" s="111"/>
      <c r="G6" s="111"/>
      <c r="H6" s="49" t="s">
        <v>77</v>
      </c>
      <c r="I6" s="50">
        <v>2013</v>
      </c>
    </row>
    <row r="7" spans="1:13" ht="23.25" customHeight="1" x14ac:dyDescent="0.2">
      <c r="A7" s="113"/>
      <c r="B7" s="110"/>
      <c r="C7" s="110"/>
      <c r="D7" s="119"/>
      <c r="E7" s="110"/>
      <c r="F7" s="111"/>
      <c r="G7" s="111"/>
      <c r="H7" s="114" t="s">
        <v>50</v>
      </c>
      <c r="I7" s="115"/>
    </row>
    <row r="8" spans="1:13" ht="19.899999999999999" customHeight="1" x14ac:dyDescent="0.2">
      <c r="A8" s="54"/>
      <c r="B8" s="55"/>
      <c r="C8" s="28"/>
      <c r="D8" s="28"/>
      <c r="E8" s="28"/>
      <c r="F8" s="29"/>
      <c r="G8" s="29"/>
      <c r="H8" s="30"/>
      <c r="I8" s="29"/>
      <c r="J8" s="7"/>
    </row>
    <row r="9" spans="1:13" ht="19.899999999999999" customHeight="1" x14ac:dyDescent="0.2">
      <c r="A9" s="63" t="s">
        <v>8</v>
      </c>
      <c r="B9" s="56"/>
      <c r="C9" s="74">
        <f>SUM([2]Blatt_1!$E$30)/1000</f>
        <v>5.70913</v>
      </c>
      <c r="D9" s="75" t="s">
        <v>66</v>
      </c>
      <c r="E9" s="74">
        <f>SUM('[3]Kartoffeln zus.'!$K$67)</f>
        <v>361.54428951893863</v>
      </c>
      <c r="F9" s="74">
        <f>SUM('[3]Kartoffeln zus.'!$J$67)</f>
        <v>341.38</v>
      </c>
      <c r="G9" s="76">
        <f>SUM([2]Blatt_1!$C$53)</f>
        <v>415.45</v>
      </c>
      <c r="H9" s="77">
        <f>SUM(G9*100/E9-100)</f>
        <v>14.909849787086088</v>
      </c>
      <c r="I9" s="77">
        <f t="shared" ref="I9:I14" si="0">SUM(G9*100/F9-100)</f>
        <v>21.697228894487083</v>
      </c>
    </row>
    <row r="10" spans="1:13" ht="19.899999999999999" customHeight="1" x14ac:dyDescent="0.2">
      <c r="A10" s="63" t="s">
        <v>9</v>
      </c>
      <c r="B10" s="73" t="s">
        <v>97</v>
      </c>
      <c r="C10" s="74">
        <f>SUM([2]Blatt_1!$E$32)/1000</f>
        <v>175.83689999999999</v>
      </c>
      <c r="D10" s="75" t="s">
        <v>64</v>
      </c>
      <c r="E10" s="74">
        <f>SUM('[3]Grünmais (Silomais)'!$K$67)</f>
        <v>384.79850894773421</v>
      </c>
      <c r="F10" s="74">
        <f>SUM('[3]Grünmais (Silomais)'!$J$67)</f>
        <v>387.5</v>
      </c>
      <c r="G10" s="74">
        <f>SUM([2]Blatt_1!$F$32)</f>
        <v>439.5</v>
      </c>
      <c r="H10" s="77">
        <f>SUM(G10*100/E10-100)</f>
        <v>14.215619286533069</v>
      </c>
      <c r="I10" s="77">
        <f t="shared" si="0"/>
        <v>13.41935483870968</v>
      </c>
    </row>
    <row r="11" spans="1:13" ht="35.450000000000003" customHeight="1" x14ac:dyDescent="0.2">
      <c r="A11" s="64" t="s">
        <v>12</v>
      </c>
      <c r="B11" s="86" t="s">
        <v>98</v>
      </c>
      <c r="C11" s="74">
        <f>SUM([2]Blatt_1!$E$33)/1000</f>
        <v>10.256110000000001</v>
      </c>
      <c r="D11" s="75" t="s">
        <v>66</v>
      </c>
      <c r="E11" s="74">
        <f>SUM('[3]Klee + Kleegras'!$K$67)</f>
        <v>71.998353499887884</v>
      </c>
      <c r="F11" s="74">
        <f>SUM('[3]Klee + Kleegras'!$J$67)</f>
        <v>77.2</v>
      </c>
      <c r="G11" s="74">
        <f>SUM([2]Blatt_1!$F$33)</f>
        <v>82.3</v>
      </c>
      <c r="H11" s="77">
        <f>SUM(G11*100/E11-100)</f>
        <v>14.308169561305533</v>
      </c>
      <c r="I11" s="77">
        <f t="shared" si="0"/>
        <v>6.6062176165803095</v>
      </c>
      <c r="M11" s="53"/>
    </row>
    <row r="12" spans="1:13" ht="19.899999999999999" customHeight="1" x14ac:dyDescent="0.2">
      <c r="A12" s="63" t="s">
        <v>7</v>
      </c>
      <c r="B12" s="86" t="s">
        <v>98</v>
      </c>
      <c r="C12" s="74">
        <f>SUM([2]Blatt_1!$E$34)/1000</f>
        <v>43.347269999999995</v>
      </c>
      <c r="D12" s="75" t="s">
        <v>66</v>
      </c>
      <c r="E12" s="74">
        <f>SUM('[3]Gras a. d. Ackerland'!$K$67)</f>
        <v>79.995230732258932</v>
      </c>
      <c r="F12" s="74">
        <f>SUM('[3]Gras a. d. Ackerland'!$J$67)</f>
        <v>80</v>
      </c>
      <c r="G12" s="74">
        <f>SUM([2]Blatt_1!$F$34)</f>
        <v>95.9</v>
      </c>
      <c r="H12" s="77">
        <f>SUM(G12*100/E12-100)</f>
        <v>19.882146875697799</v>
      </c>
      <c r="I12" s="77">
        <f t="shared" si="0"/>
        <v>19.875</v>
      </c>
      <c r="K12" s="52"/>
    </row>
    <row r="13" spans="1:13" ht="19.899999999999999" customHeight="1" x14ac:dyDescent="0.2">
      <c r="A13" s="63" t="s">
        <v>2</v>
      </c>
      <c r="B13" s="86" t="s">
        <v>98</v>
      </c>
      <c r="C13" s="74">
        <f>SUM([2]Blatt_1!$E$35)/1000</f>
        <v>31.48537</v>
      </c>
      <c r="D13" s="75" t="s">
        <v>66</v>
      </c>
      <c r="E13" s="74">
        <f>SUM([3]Dauerwiesen!$K$67)</f>
        <v>74.480890586114015</v>
      </c>
      <c r="F13" s="74">
        <f>SUM([3]Dauerwiesen!$J$67)</f>
        <v>77.099999999999994</v>
      </c>
      <c r="G13" s="74">
        <f>SUM([2]Blatt_1!$F$35)</f>
        <v>83.6</v>
      </c>
      <c r="H13" s="77">
        <f>SUM(G13*100/E13-100)</f>
        <v>12.243555819653594</v>
      </c>
      <c r="I13" s="77">
        <f t="shared" si="0"/>
        <v>8.4306095979247857</v>
      </c>
    </row>
    <row r="14" spans="1:13" ht="19.899999999999999" customHeight="1" x14ac:dyDescent="0.2">
      <c r="A14" s="72" t="s">
        <v>11</v>
      </c>
      <c r="B14" s="87" t="s">
        <v>98</v>
      </c>
      <c r="C14" s="78">
        <f>SUM([2]Blatt_1!$E$36)/1000</f>
        <v>283.45961</v>
      </c>
      <c r="D14" s="79" t="s">
        <v>64</v>
      </c>
      <c r="E14" s="80" t="s">
        <v>10</v>
      </c>
      <c r="F14" s="78">
        <f>SUM('[3]Mähweiden u. Weiden'!$J$67)</f>
        <v>78.900000000000006</v>
      </c>
      <c r="G14" s="78">
        <f>SUM([2]Blatt_1!$F$36)</f>
        <v>85.8</v>
      </c>
      <c r="H14" s="81" t="s">
        <v>10</v>
      </c>
      <c r="I14" s="82">
        <f t="shared" si="0"/>
        <v>8.7452471482889678</v>
      </c>
    </row>
    <row r="15" spans="1:13" ht="13.7" customHeight="1" x14ac:dyDescent="0.2"/>
    <row r="16" spans="1:13" x14ac:dyDescent="0.2">
      <c r="A16" s="27" t="s">
        <v>92</v>
      </c>
      <c r="B16" s="38"/>
      <c r="C16" s="38"/>
      <c r="D16" s="38"/>
      <c r="E16" s="38"/>
      <c r="F16" s="7"/>
      <c r="G16" s="7"/>
      <c r="H16" s="7"/>
      <c r="I16" s="7"/>
    </row>
    <row r="17" spans="1:9" x14ac:dyDescent="0.2">
      <c r="A17" s="109" t="s">
        <v>93</v>
      </c>
      <c r="B17" s="109"/>
      <c r="C17" s="109"/>
      <c r="D17" s="109"/>
      <c r="E17" s="109"/>
      <c r="F17" s="7"/>
      <c r="G17" s="7"/>
      <c r="H17" s="7"/>
      <c r="I17" s="7"/>
    </row>
    <row r="18" spans="1:9" x14ac:dyDescent="0.2">
      <c r="A18" s="38"/>
      <c r="B18" s="46"/>
      <c r="C18" s="38"/>
      <c r="D18" s="38"/>
      <c r="E18" s="38"/>
      <c r="F18" s="7"/>
      <c r="G18" s="7"/>
      <c r="H18" s="7"/>
      <c r="I18" s="7"/>
    </row>
    <row r="19" spans="1:9" x14ac:dyDescent="0.2">
      <c r="A19" s="6"/>
      <c r="B19" s="5"/>
    </row>
    <row r="20" spans="1:9" x14ac:dyDescent="0.2">
      <c r="A20" s="5"/>
    </row>
    <row r="24" spans="1:9" x14ac:dyDescent="0.2">
      <c r="A24" s="25" t="s">
        <v>91</v>
      </c>
    </row>
    <row r="25" spans="1:9" x14ac:dyDescent="0.2">
      <c r="A25" s="62" t="s">
        <v>90</v>
      </c>
    </row>
  </sheetData>
  <mergeCells count="12">
    <mergeCell ref="A1:I1"/>
    <mergeCell ref="G5:G7"/>
    <mergeCell ref="H5:I5"/>
    <mergeCell ref="C4:C7"/>
    <mergeCell ref="B4:B7"/>
    <mergeCell ref="D4:D7"/>
    <mergeCell ref="A17:E17"/>
    <mergeCell ref="E5:E7"/>
    <mergeCell ref="F5:F7"/>
    <mergeCell ref="E4:I4"/>
    <mergeCell ref="A4:A7"/>
    <mergeCell ref="H7:I7"/>
  </mergeCells>
  <phoneticPr fontId="0" type="noConversion"/>
  <conditionalFormatting sqref="A8:I8 A14:H14 A9:G13">
    <cfRule type="expression" dxfId="22" priority="14" stopIfTrue="1">
      <formula>MOD(ROW(),2)=1</formula>
    </cfRule>
  </conditionalFormatting>
  <conditionalFormatting sqref="I11">
    <cfRule type="expression" dxfId="21" priority="13" stopIfTrue="1">
      <formula>MOD(ROW(),2)=1</formula>
    </cfRule>
  </conditionalFormatting>
  <conditionalFormatting sqref="H11">
    <cfRule type="expression" dxfId="20" priority="12" stopIfTrue="1">
      <formula>MOD(ROW(),2)=1</formula>
    </cfRule>
  </conditionalFormatting>
  <conditionalFormatting sqref="I13">
    <cfRule type="expression" dxfId="19" priority="11" stopIfTrue="1">
      <formula>MOD(ROW(),2)=1</formula>
    </cfRule>
  </conditionalFormatting>
  <conditionalFormatting sqref="H13">
    <cfRule type="expression" dxfId="18" priority="10" stopIfTrue="1">
      <formula>MOD(ROW(),2)=1</formula>
    </cfRule>
  </conditionalFormatting>
  <conditionalFormatting sqref="I10">
    <cfRule type="expression" dxfId="17" priority="9" stopIfTrue="1">
      <formula>MOD(ROW(),2)=1</formula>
    </cfRule>
  </conditionalFormatting>
  <conditionalFormatting sqref="H10">
    <cfRule type="expression" dxfId="16" priority="8" stopIfTrue="1">
      <formula>MOD(ROW(),2)=1</formula>
    </cfRule>
  </conditionalFormatting>
  <conditionalFormatting sqref="I12">
    <cfRule type="expression" dxfId="15" priority="7" stopIfTrue="1">
      <formula>MOD(ROW(),2)=1</formula>
    </cfRule>
  </conditionalFormatting>
  <conditionalFormatting sqref="H12">
    <cfRule type="expression" dxfId="14" priority="6" stopIfTrue="1">
      <formula>MOD(ROW(),2)=1</formula>
    </cfRule>
  </conditionalFormatting>
  <conditionalFormatting sqref="I9">
    <cfRule type="expression" dxfId="13" priority="5" stopIfTrue="1">
      <formula>MOD(ROW(),2)=1</formula>
    </cfRule>
  </conditionalFormatting>
  <conditionalFormatting sqref="H9">
    <cfRule type="expression" dxfId="12" priority="4" stopIfTrue="1">
      <formula>MOD(ROW(),2)=1</formula>
    </cfRule>
  </conditionalFormatting>
  <conditionalFormatting sqref="I14">
    <cfRule type="expression" dxfId="11"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II 1 - m 11/14 SH</oddFooter>
    <firstFooter>&amp;L&amp;"Arial,Standard"&amp;8Statistikamt Nord&amp;C&amp;"Arial,Standard"&amp;8 2&amp;R&amp;"Arial,Standard"&amp;8Statistischer Bericht C II 1 - 10/14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sqref="A1:G1"/>
    </sheetView>
  </sheetViews>
  <sheetFormatPr baseColWidth="10" defaultColWidth="11.28515625" defaultRowHeight="12.75" x14ac:dyDescent="0.2"/>
  <cols>
    <col min="1" max="1" width="21.5703125" customWidth="1"/>
    <col min="2" max="2" width="10.28515625" customWidth="1"/>
    <col min="3" max="7" width="11.28515625" customWidth="1"/>
  </cols>
  <sheetData>
    <row r="1" spans="1:7" x14ac:dyDescent="0.2">
      <c r="A1" s="120" t="s">
        <v>47</v>
      </c>
      <c r="B1" s="120"/>
      <c r="C1" s="120"/>
      <c r="D1" s="120"/>
      <c r="E1" s="120"/>
      <c r="F1" s="120"/>
      <c r="G1" s="120"/>
    </row>
    <row r="2" spans="1:7" ht="7.35" customHeight="1" x14ac:dyDescent="0.2">
      <c r="A2" s="20"/>
      <c r="B2" s="20"/>
      <c r="C2" s="20"/>
      <c r="D2" s="20"/>
      <c r="E2" s="20"/>
      <c r="F2" s="20"/>
      <c r="G2" s="20"/>
    </row>
    <row r="3" spans="1:7" ht="7.35" customHeight="1" x14ac:dyDescent="0.2"/>
    <row r="4" spans="1:7" ht="25.5" customHeight="1" x14ac:dyDescent="0.2">
      <c r="A4" s="123" t="s">
        <v>59</v>
      </c>
      <c r="B4" s="110" t="s">
        <v>48</v>
      </c>
      <c r="C4" s="39" t="s">
        <v>49</v>
      </c>
      <c r="D4" s="39"/>
      <c r="E4" s="39"/>
      <c r="F4" s="39"/>
      <c r="G4" s="42"/>
    </row>
    <row r="5" spans="1:7" ht="36.6" customHeight="1" x14ac:dyDescent="0.2">
      <c r="A5" s="123"/>
      <c r="B5" s="110"/>
      <c r="C5" s="110" t="s">
        <v>78</v>
      </c>
      <c r="D5" s="110">
        <v>2013</v>
      </c>
      <c r="E5" s="110" t="s">
        <v>79</v>
      </c>
      <c r="F5" s="110" t="s">
        <v>94</v>
      </c>
      <c r="G5" s="114"/>
    </row>
    <row r="6" spans="1:7" ht="36.6" customHeight="1" x14ac:dyDescent="0.2">
      <c r="A6" s="123"/>
      <c r="B6" s="110"/>
      <c r="C6" s="110"/>
      <c r="D6" s="110"/>
      <c r="E6" s="110"/>
      <c r="F6" s="45" t="s">
        <v>78</v>
      </c>
      <c r="G6" s="44">
        <v>2013</v>
      </c>
    </row>
    <row r="7" spans="1:7" ht="19.899999999999999" customHeight="1" x14ac:dyDescent="0.2">
      <c r="A7" s="123"/>
      <c r="B7" s="110"/>
      <c r="C7" s="112" t="s">
        <v>95</v>
      </c>
      <c r="D7" s="113"/>
      <c r="E7" s="129"/>
      <c r="F7" s="39" t="s">
        <v>50</v>
      </c>
      <c r="G7" s="42"/>
    </row>
    <row r="8" spans="1:7" ht="19.899999999999999" customHeight="1" x14ac:dyDescent="0.2">
      <c r="A8" s="41"/>
      <c r="B8" s="57"/>
    </row>
    <row r="9" spans="1:7" ht="19.899999999999999" customHeight="1" x14ac:dyDescent="0.2">
      <c r="A9" s="84" t="s">
        <v>8</v>
      </c>
      <c r="B9" s="58"/>
      <c r="C9" s="74">
        <f>SUM('[4]Kartoffeln zus.'!$G$67)/1000</f>
        <v>196.04949999999999</v>
      </c>
      <c r="D9" s="74">
        <f>SUM('[4]Kartoffeln zus.'!$E$67)/1000</f>
        <v>189.9</v>
      </c>
      <c r="E9" s="74">
        <f>SUM([2]Blatt_1!$D$53)/1000</f>
        <v>237.22</v>
      </c>
      <c r="F9" s="77">
        <f>SUM(E9*100/C9-100)</f>
        <v>21.000053557902476</v>
      </c>
      <c r="G9" s="77">
        <f>SUM(E9*100/D9-100)</f>
        <v>24.918378093733537</v>
      </c>
    </row>
    <row r="10" spans="1:7" ht="19.899999999999999" customHeight="1" x14ac:dyDescent="0.2">
      <c r="A10" s="84" t="s">
        <v>9</v>
      </c>
      <c r="B10" s="86" t="s">
        <v>3</v>
      </c>
      <c r="C10" s="74">
        <f>SUM('[4]Grünmais (Silomais)'!$G$67)/1000</f>
        <v>6483.038333333333</v>
      </c>
      <c r="D10" s="74">
        <f>SUM('[4]Grünmais (Silomais)'!$E$67)/1000</f>
        <v>7016.2510000000002</v>
      </c>
      <c r="E10" s="74">
        <f>SUM([2]Blatt_1!$G$32)/1000</f>
        <v>7728.0320000000002</v>
      </c>
      <c r="F10" s="77">
        <f>SUM(E10*100/C10-100)</f>
        <v>19.203860946886294</v>
      </c>
      <c r="G10" s="77">
        <f>SUM(E10*100/D10-100)</f>
        <v>10.144748242330564</v>
      </c>
    </row>
    <row r="11" spans="1:7" ht="19.899999999999999" customHeight="1" x14ac:dyDescent="0.2">
      <c r="A11" s="84" t="s">
        <v>60</v>
      </c>
      <c r="B11" s="86" t="s">
        <v>81</v>
      </c>
      <c r="C11" s="74">
        <f>SUM('[3]Gras a. d. Ackerland'!$G$67)/1000</f>
        <v>377.64552499999996</v>
      </c>
      <c r="D11" s="74">
        <f>SUM('[3]Gras a. d. Ackerland'!$E$67)/1000</f>
        <v>343.786</v>
      </c>
      <c r="E11" s="74">
        <f>SUM([2]Blatt_1!$G$34)/1000</f>
        <v>415.7</v>
      </c>
      <c r="F11" s="77">
        <f>SUM(E11*100/C11-100)</f>
        <v>10.076771067259443</v>
      </c>
      <c r="G11" s="77">
        <f>SUM(E11*100/D11-100)</f>
        <v>20.918245652818911</v>
      </c>
    </row>
    <row r="12" spans="1:7" ht="19.899999999999999" customHeight="1" x14ac:dyDescent="0.2">
      <c r="A12" s="84" t="s">
        <v>61</v>
      </c>
      <c r="B12" s="86" t="s">
        <v>81</v>
      </c>
      <c r="C12" s="74">
        <f>SUM([3]Dauerwiesen!$G$67)/1000</f>
        <v>263.25800833333335</v>
      </c>
      <c r="D12" s="74">
        <f>SUM([3]Dauerwiesen!$E$67)/1000</f>
        <v>235.43700000000001</v>
      </c>
      <c r="E12" s="74">
        <f>SUM([2]Blatt_1!$G$35)/1000</f>
        <v>263.21800000000002</v>
      </c>
      <c r="F12" s="77">
        <f>SUM(E12*100/C12-100)</f>
        <v>-1.5197385100123029E-2</v>
      </c>
      <c r="G12" s="77">
        <f>SUM(E12*100/D12-100)</f>
        <v>11.79975959598535</v>
      </c>
    </row>
    <row r="13" spans="1:7" ht="19.899999999999999" customHeight="1" x14ac:dyDescent="0.2">
      <c r="A13" s="85" t="s">
        <v>51</v>
      </c>
      <c r="B13" s="87" t="s">
        <v>81</v>
      </c>
      <c r="C13" s="88" t="s">
        <v>96</v>
      </c>
      <c r="D13" s="78">
        <f>SUM('[3]Mähweiden u. Weiden'!$E$67)/1000</f>
        <v>2223.607</v>
      </c>
      <c r="E13" s="78">
        <f>SUM([2]Blatt_1!$G$36)/1000</f>
        <v>2432.0830000000001</v>
      </c>
      <c r="F13" s="83" t="s">
        <v>96</v>
      </c>
      <c r="G13" s="82">
        <f>SUM(E13*100/D13-100)</f>
        <v>9.3755776088130744</v>
      </c>
    </row>
    <row r="14" spans="1:7" x14ac:dyDescent="0.2">
      <c r="A14" s="34"/>
      <c r="B14" s="26"/>
      <c r="C14" s="31"/>
      <c r="D14" s="32"/>
      <c r="E14" s="31"/>
      <c r="F14" s="33"/>
      <c r="G14" s="33"/>
    </row>
    <row r="15" spans="1:7" x14ac:dyDescent="0.2">
      <c r="A15" s="34"/>
      <c r="B15" s="26"/>
      <c r="C15" s="31"/>
      <c r="D15" s="32"/>
      <c r="E15" s="31"/>
      <c r="F15" s="33"/>
      <c r="G15" s="33"/>
    </row>
    <row r="16" spans="1:7" x14ac:dyDescent="0.2">
      <c r="A16" s="35"/>
      <c r="B16" s="25"/>
      <c r="C16" s="25"/>
      <c r="D16" s="36"/>
      <c r="E16" s="36"/>
      <c r="F16" s="25"/>
      <c r="G16" s="25"/>
    </row>
    <row r="17" spans="1:7" x14ac:dyDescent="0.2">
      <c r="A17" s="35"/>
      <c r="B17" s="25"/>
      <c r="C17" s="25"/>
      <c r="D17" s="25"/>
      <c r="E17" s="25"/>
      <c r="F17" s="25"/>
      <c r="G17" s="25"/>
    </row>
    <row r="18" spans="1:7" x14ac:dyDescent="0.2">
      <c r="A18" s="120" t="s">
        <v>52</v>
      </c>
      <c r="B18" s="120"/>
      <c r="C18" s="120"/>
      <c r="D18" s="120"/>
      <c r="E18" s="120"/>
      <c r="F18" s="120"/>
      <c r="G18" s="120"/>
    </row>
    <row r="19" spans="1:7" x14ac:dyDescent="0.2">
      <c r="A19" s="37"/>
      <c r="B19" s="37"/>
      <c r="C19" s="37"/>
      <c r="D19" s="37"/>
      <c r="E19" s="37"/>
      <c r="F19" s="37"/>
      <c r="G19" s="37"/>
    </row>
    <row r="20" spans="1:7" ht="36.6" customHeight="1" x14ac:dyDescent="0.2">
      <c r="A20" s="129" t="s">
        <v>53</v>
      </c>
      <c r="B20" s="111"/>
      <c r="C20" s="111" t="s">
        <v>54</v>
      </c>
      <c r="D20" s="111"/>
      <c r="E20" s="130" t="s">
        <v>55</v>
      </c>
      <c r="F20" s="130"/>
      <c r="G20" s="43" t="s">
        <v>56</v>
      </c>
    </row>
    <row r="21" spans="1:7" ht="19.899999999999999" customHeight="1" x14ac:dyDescent="0.2">
      <c r="A21" s="129"/>
      <c r="B21" s="111"/>
      <c r="C21" s="111" t="s">
        <v>57</v>
      </c>
      <c r="D21" s="111"/>
      <c r="E21" s="111"/>
      <c r="F21" s="111"/>
      <c r="G21" s="112"/>
    </row>
    <row r="22" spans="1:7" ht="19.899999999999999" customHeight="1" x14ac:dyDescent="0.2">
      <c r="A22" s="41"/>
      <c r="B22" s="40"/>
    </row>
    <row r="23" spans="1:7" ht="42.6" customHeight="1" x14ac:dyDescent="0.2">
      <c r="A23" s="127" t="s">
        <v>100</v>
      </c>
      <c r="B23" s="128"/>
      <c r="C23" s="121">
        <f>SUM([2]Blatt_2!$D$12)</f>
        <v>83</v>
      </c>
      <c r="D23" s="121"/>
      <c r="E23" s="122">
        <f>SUM([2]Blatt_2!$E$12)</f>
        <v>6.7</v>
      </c>
      <c r="F23" s="122"/>
      <c r="G23" s="89">
        <f>SUM([2]Blatt_2!$F$12)</f>
        <v>10.3</v>
      </c>
    </row>
    <row r="24" spans="1:7" ht="19.899999999999999" customHeight="1" x14ac:dyDescent="0.2">
      <c r="A24" s="125" t="s">
        <v>74</v>
      </c>
      <c r="B24" s="126"/>
      <c r="C24" s="121">
        <f>SUM([2]Blatt_2!$D$13)</f>
        <v>91.8</v>
      </c>
      <c r="D24" s="121"/>
      <c r="E24" s="121">
        <f>SUM([2]Blatt_2!$E$13)</f>
        <v>1.9</v>
      </c>
      <c r="F24" s="121"/>
      <c r="G24" s="90">
        <f>SUM([2]Blatt_2!$F$13)</f>
        <v>6.3</v>
      </c>
    </row>
    <row r="25" spans="1:7" ht="19.899999999999999" customHeight="1" x14ac:dyDescent="0.2">
      <c r="A25" s="132" t="s">
        <v>58</v>
      </c>
      <c r="B25" s="133"/>
      <c r="C25" s="124">
        <f>SUM([2]Blatt_2!$D$14)</f>
        <v>70.2</v>
      </c>
      <c r="D25" s="124"/>
      <c r="E25" s="124">
        <f>SUM([2]Blatt_2!$E$14)</f>
        <v>8.3000000000000007</v>
      </c>
      <c r="F25" s="124"/>
      <c r="G25" s="91">
        <f>SUM([2]Blatt_2!$F$14)</f>
        <v>21.5</v>
      </c>
    </row>
    <row r="26" spans="1:7" x14ac:dyDescent="0.2">
      <c r="A26" s="21"/>
      <c r="B26" s="21"/>
      <c r="C26" s="22"/>
      <c r="D26" s="22"/>
      <c r="E26" s="22"/>
      <c r="F26" s="22"/>
      <c r="G26" s="22"/>
    </row>
    <row r="27" spans="1:7" x14ac:dyDescent="0.2">
      <c r="A27" s="21"/>
      <c r="B27" s="21"/>
      <c r="C27" s="22"/>
      <c r="D27" s="22"/>
      <c r="E27" s="22"/>
      <c r="F27" s="22"/>
      <c r="G27" s="22"/>
    </row>
    <row r="28" spans="1:7" x14ac:dyDescent="0.2">
      <c r="A28" s="21"/>
      <c r="B28" s="21"/>
      <c r="C28" s="22"/>
      <c r="D28" s="22"/>
      <c r="E28" s="22"/>
      <c r="F28" s="22"/>
      <c r="G28" s="22"/>
    </row>
    <row r="29" spans="1:7" x14ac:dyDescent="0.2">
      <c r="A29" s="59"/>
      <c r="B29" s="7"/>
      <c r="C29" s="7"/>
      <c r="D29" s="7"/>
      <c r="E29" s="7"/>
      <c r="F29" s="7"/>
      <c r="G29" s="7"/>
    </row>
    <row r="30" spans="1:7" ht="12.75" customHeight="1" x14ac:dyDescent="0.2">
      <c r="A30" s="131"/>
      <c r="B30" s="131"/>
      <c r="C30" s="131"/>
      <c r="D30" s="131"/>
      <c r="E30" s="131"/>
      <c r="F30" s="131"/>
      <c r="G30" s="131"/>
    </row>
    <row r="31" spans="1:7" ht="13.7" customHeight="1" x14ac:dyDescent="0.2">
      <c r="A31" s="131"/>
      <c r="B31" s="131"/>
      <c r="C31" s="131"/>
      <c r="D31" s="131"/>
      <c r="E31" s="131"/>
      <c r="F31" s="131"/>
      <c r="G31" s="131"/>
    </row>
    <row r="32" spans="1:7" x14ac:dyDescent="0.2">
      <c r="A32" s="23"/>
      <c r="B32" s="24"/>
      <c r="C32" s="24"/>
      <c r="D32" s="24"/>
      <c r="E32" s="24"/>
      <c r="F32" s="24"/>
      <c r="G32" s="24"/>
    </row>
    <row r="33" spans="1:7" x14ac:dyDescent="0.2">
      <c r="A33" s="8"/>
      <c r="B33" s="24"/>
      <c r="C33" s="24"/>
      <c r="D33" s="24"/>
      <c r="E33" s="24"/>
      <c r="F33" s="24"/>
      <c r="G33" s="24"/>
    </row>
    <row r="34" spans="1:7" x14ac:dyDescent="0.2">
      <c r="A34" s="47"/>
      <c r="B34" s="24"/>
      <c r="C34" s="24"/>
      <c r="D34" s="24"/>
      <c r="E34" s="24"/>
      <c r="F34" s="24"/>
      <c r="G34" s="24"/>
    </row>
    <row r="35" spans="1:7" x14ac:dyDescent="0.2">
      <c r="A35" s="48"/>
      <c r="B35" s="48"/>
      <c r="C35" s="48"/>
      <c r="D35" s="48"/>
      <c r="E35" s="48"/>
      <c r="F35" s="48"/>
      <c r="G35" s="48"/>
    </row>
    <row r="36" spans="1:7" x14ac:dyDescent="0.2">
      <c r="A36" s="48"/>
      <c r="B36" s="48"/>
      <c r="C36" s="48"/>
      <c r="D36" s="48"/>
      <c r="E36" s="48"/>
      <c r="F36" s="48"/>
      <c r="G36" s="48"/>
    </row>
    <row r="37" spans="1:7" ht="23.25" customHeight="1" x14ac:dyDescent="0.2"/>
    <row r="41" spans="1:7" x14ac:dyDescent="0.2">
      <c r="A41" s="2"/>
    </row>
  </sheetData>
  <mergeCells count="23">
    <mergeCell ref="A30:G31"/>
    <mergeCell ref="C5:C6"/>
    <mergeCell ref="B4:B7"/>
    <mergeCell ref="A25:B25"/>
    <mergeCell ref="C25:D25"/>
    <mergeCell ref="C21:G21"/>
    <mergeCell ref="C7:E7"/>
    <mergeCell ref="A1:G1"/>
    <mergeCell ref="C23:D23"/>
    <mergeCell ref="E23:F23"/>
    <mergeCell ref="A4:A7"/>
    <mergeCell ref="E25:F25"/>
    <mergeCell ref="C20:D20"/>
    <mergeCell ref="D5:D6"/>
    <mergeCell ref="A24:B24"/>
    <mergeCell ref="C24:D24"/>
    <mergeCell ref="A23:B23"/>
    <mergeCell ref="E24:F24"/>
    <mergeCell ref="F5:G5"/>
    <mergeCell ref="A18:G18"/>
    <mergeCell ref="A20:B21"/>
    <mergeCell ref="E5:E6"/>
    <mergeCell ref="E20:F20"/>
  </mergeCells>
  <conditionalFormatting sqref="A8:G8 A22:G25 A9:B13 F13">
    <cfRule type="expression" dxfId="10" priority="19" stopIfTrue="1">
      <formula>MOD(ROW(),2)=1</formula>
    </cfRule>
  </conditionalFormatting>
  <conditionalFormatting sqref="G9">
    <cfRule type="expression" dxfId="9" priority="18" stopIfTrue="1">
      <formula>MOD(ROW(),2)=1</formula>
    </cfRule>
  </conditionalFormatting>
  <conditionalFormatting sqref="F9">
    <cfRule type="expression" dxfId="8" priority="17" stopIfTrue="1">
      <formula>MOD(ROW(),2)=1</formula>
    </cfRule>
  </conditionalFormatting>
  <conditionalFormatting sqref="G10">
    <cfRule type="expression" dxfId="7" priority="16" stopIfTrue="1">
      <formula>MOD(ROW(),2)=1</formula>
    </cfRule>
  </conditionalFormatting>
  <conditionalFormatting sqref="F10">
    <cfRule type="expression" dxfId="6" priority="15" stopIfTrue="1">
      <formula>MOD(ROW(),2)=1</formula>
    </cfRule>
  </conditionalFormatting>
  <conditionalFormatting sqref="G12">
    <cfRule type="expression" dxfId="5" priority="14" stopIfTrue="1">
      <formula>MOD(ROW(),2)=1</formula>
    </cfRule>
  </conditionalFormatting>
  <conditionalFormatting sqref="F12">
    <cfRule type="expression" dxfId="4" priority="13" stopIfTrue="1">
      <formula>MOD(ROW(),2)=1</formula>
    </cfRule>
  </conditionalFormatting>
  <conditionalFormatting sqref="G11">
    <cfRule type="expression" dxfId="3" priority="12" stopIfTrue="1">
      <formula>MOD(ROW(),2)=1</formula>
    </cfRule>
  </conditionalFormatting>
  <conditionalFormatting sqref="F11">
    <cfRule type="expression" dxfId="2" priority="11" stopIfTrue="1">
      <formula>MOD(ROW(),2)=1</formula>
    </cfRule>
  </conditionalFormatting>
  <conditionalFormatting sqref="C9:E13">
    <cfRule type="expression" dxfId="1" priority="5" stopIfTrue="1">
      <formula>MOD(ROW(),2)=1</formula>
    </cfRule>
  </conditionalFormatting>
  <conditionalFormatting sqref="G13">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II 1 - m 11/14 SH</oddFooter>
    <firstFooter>&amp;L&amp;"Arial,Standard"&amp;8Statistikamt Nord&amp;C&amp;"Arial,Standard"&amp;8 2&amp;R&amp;"Arial,Standard"&amp;8Statistischer Bericht C II 1 - 10/14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1 - m 1411</vt:lpstr>
      <vt:lpstr> Impressum </vt:lpstr>
      <vt:lpstr>Seite 3 - Inhalte</vt:lpstr>
      <vt:lpstr>Seite 4 - Inhalte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Dez. 120</dc:creator>
  <cp:lastModifiedBy>Grabowsky, Oliver</cp:lastModifiedBy>
  <cp:lastPrinted>2014-12-09T06:38:01Z</cp:lastPrinted>
  <dcterms:created xsi:type="dcterms:W3CDTF">2014-09-30T06:21:35Z</dcterms:created>
  <dcterms:modified xsi:type="dcterms:W3CDTF">2014-12-09T06:41:03Z</dcterms:modified>
</cp:coreProperties>
</file>