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3980" windowHeight="8835" activeTab="0"/>
  </bookViews>
  <sheets>
    <sheet name="Seite 1" sheetId="1" r:id="rId1"/>
    <sheet name="Seite 2" sheetId="2" r:id="rId2"/>
  </sheets>
  <definedNames>
    <definedName name="_xlnm.Print_Area" localSheetId="0">'Seite 1'!$A$1:$F$62</definedName>
    <definedName name="_xlnm.Print_Area" localSheetId="1">'Seite 2'!$A$1:$H$74</definedName>
    <definedName name="OLE_LINK2" localSheetId="1">'Seite 2'!$A$63</definedName>
  </definedNames>
  <calcPr fullCalcOnLoad="1"/>
</workbook>
</file>

<file path=xl/sharedStrings.xml><?xml version="1.0" encoding="utf-8"?>
<sst xmlns="http://schemas.openxmlformats.org/spreadsheetml/2006/main" count="113" uniqueCount="66">
  <si>
    <r>
      <t xml:space="preserve">Tabelle 1     </t>
    </r>
    <r>
      <rPr>
        <b/>
        <sz val="10"/>
        <rFont val="Arial"/>
        <family val="2"/>
      </rPr>
      <t>Schiffsverkehr</t>
    </r>
  </si>
  <si>
    <t>Verände-</t>
  </si>
  <si>
    <t xml:space="preserve"> </t>
  </si>
  <si>
    <t>Angekommene Schiffe</t>
  </si>
  <si>
    <t>Tragfähigkeit (in 1000 t)</t>
  </si>
  <si>
    <t>Verkehrsgebiet</t>
  </si>
  <si>
    <t>rung in %</t>
  </si>
  <si>
    <t>Bundesrepublik Deutschland</t>
  </si>
  <si>
    <t>Mittellandkanal</t>
  </si>
  <si>
    <t>Tschechische Republik</t>
  </si>
  <si>
    <t>Übrige Länder</t>
  </si>
  <si>
    <t>Insgesamt</t>
  </si>
  <si>
    <t>darunter Oberelbe</t>
  </si>
  <si>
    <t xml:space="preserve">  darunter über den Elbe-Seitenkanal</t>
  </si>
  <si>
    <t xml:space="preserve">                             Anteil in %</t>
  </si>
  <si>
    <t xml:space="preserve">               x</t>
  </si>
  <si>
    <t>Empfang</t>
  </si>
  <si>
    <t>Versand</t>
  </si>
  <si>
    <t xml:space="preserve">       Verkehrsgebiet</t>
  </si>
  <si>
    <t xml:space="preserve">                ____</t>
  </si>
  <si>
    <t xml:space="preserve">             Güterart</t>
  </si>
  <si>
    <t xml:space="preserve">                 1000 t</t>
  </si>
  <si>
    <t xml:space="preserve"> - nach Verkehrsgebieten -</t>
  </si>
  <si>
    <t xml:space="preserve">            darunter Oberelbe</t>
  </si>
  <si>
    <t xml:space="preserve">               darunter über den Elbe-Seitenkanal</t>
  </si>
  <si>
    <t xml:space="preserve">     Anteil in %</t>
  </si>
  <si>
    <t xml:space="preserve">              x</t>
  </si>
  <si>
    <t xml:space="preserve"> - nach Güterarten -</t>
  </si>
  <si>
    <t>Landwirtschaftliche Erzeugnisse u. ä.</t>
  </si>
  <si>
    <t>darunter</t>
  </si>
  <si>
    <t>Getreide</t>
  </si>
  <si>
    <t>Andere Nahrungs- und Futtermittel</t>
  </si>
  <si>
    <t>Futtermittel</t>
  </si>
  <si>
    <t>Ölsaaten, Fette</t>
  </si>
  <si>
    <t>Feste mineralische Brennstoffe</t>
  </si>
  <si>
    <t>Steinkohle, -briketts</t>
  </si>
  <si>
    <t>Kraftstoffe, Heizöl</t>
  </si>
  <si>
    <t>Erze und Metallabfälle</t>
  </si>
  <si>
    <t>Eisen, Stahl, Nichteisen-Metalle</t>
  </si>
  <si>
    <t>Steine und Erden</t>
  </si>
  <si>
    <t>Sand, Kies, Bims, Ton</t>
  </si>
  <si>
    <t>Andere Steine und Erden</t>
  </si>
  <si>
    <t>Düngemittel</t>
  </si>
  <si>
    <t>Chemische Erzeugnisse</t>
  </si>
  <si>
    <t>Sonstige Güter</t>
  </si>
  <si>
    <t>Zahl der umgeschlagenen Container</t>
  </si>
  <si>
    <t>Tabelle 4</t>
  </si>
  <si>
    <t>davon Empfang</t>
  </si>
  <si>
    <t>Neue Länder und Berlin</t>
  </si>
  <si>
    <t>darunter Niederelbe</t>
  </si>
  <si>
    <t>Lübeck</t>
  </si>
  <si>
    <t>Mineralöle und Gase</t>
  </si>
  <si>
    <t>1000 t</t>
  </si>
  <si>
    <r>
      <t xml:space="preserve">Tabelle 2     </t>
    </r>
    <r>
      <rPr>
        <b/>
        <sz val="10"/>
        <rFont val="Arial"/>
        <family val="2"/>
      </rPr>
      <t>Güterverkehr nach Verkehrsgebieten</t>
    </r>
  </si>
  <si>
    <r>
      <t xml:space="preserve">Tabelle 3     </t>
    </r>
    <r>
      <rPr>
        <b/>
        <sz val="10"/>
        <rFont val="Arial"/>
        <family val="2"/>
      </rPr>
      <t>Containerverkehr</t>
    </r>
  </si>
  <si>
    <t xml:space="preserve">           Versand</t>
  </si>
  <si>
    <t>x  =  Nachweis nicht sinnvoll</t>
  </si>
  <si>
    <t xml:space="preserve">   Güterverkehr nach Verkehrsgebieten und nach Güterarten  - Empfang und Versand -</t>
  </si>
  <si>
    <t>Jahr</t>
  </si>
  <si>
    <t>insgesamt</t>
  </si>
  <si>
    <t>Januar - Dezember</t>
  </si>
  <si>
    <t xml:space="preserve">                  Januar - Dezember</t>
  </si>
  <si>
    <t xml:space="preserve"> umgerechnet auf 20-Fuß-Einheiten (TEU)</t>
  </si>
  <si>
    <t>Binnenschifffahrt des Hamburger Hafens 2005</t>
  </si>
  <si>
    <r>
      <t>Tabelle 5</t>
    </r>
    <r>
      <rPr>
        <b/>
        <sz val="10"/>
        <rFont val="Helvetica"/>
        <family val="0"/>
      </rPr>
      <t xml:space="preserve">   Güterverkehr Jahresumschlag ab 1990 </t>
    </r>
    <r>
      <rPr>
        <sz val="10"/>
        <rFont val="Helvetica"/>
        <family val="2"/>
      </rPr>
      <t xml:space="preserve"> - in 1000 Tonnen -</t>
    </r>
  </si>
  <si>
    <t xml:space="preserve">                    Jahr       insgesamt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</si>
</sst>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\ \ \ \ \ "/>
    <numFmt numFmtId="173" formatCode="###0"/>
    <numFmt numFmtId="174" formatCode="\ \+* ##.0;\ \ \-* ##.0;"/>
    <numFmt numFmtId="175" formatCode="#\ ##0"/>
    <numFmt numFmtId="176" formatCode="\ \ \+\ * #0.0\ \ \ \ \ ;\ \ \-\ * #0.0\ \ \ \ \ "/>
    <numFmt numFmtId="177" formatCode="#\ ###\ \ \ \ \ "/>
    <numFmt numFmtId="178" formatCode="0.0\ \ \ "/>
    <numFmt numFmtId="179" formatCode="#\ ###\ ##0.0\ \ \ \ \ "/>
    <numFmt numFmtId="180" formatCode="#\ ###\ ##0.0\ \ \ \ "/>
    <numFmt numFmtId="181" formatCode="#\ ###.0\ \ \ \ \ "/>
    <numFmt numFmtId="182" formatCode="\ \ \ \ \ \+* #,##0.0\ \ \ \ \ ;\ \ \ \ \ \-* #,##0.0\ \ \ \ \ "/>
    <numFmt numFmtId="183" formatCode="0.0"/>
    <numFmt numFmtId="184" formatCode="#\ ###.0\ \ \ \ "/>
    <numFmt numFmtId="185" formatCode="#\ ##\ #\ ##0.0\ \ \ \ "/>
    <numFmt numFmtId="186" formatCode="\ \ \ \ \ \+\ * #,##0.0\ \ \ \ \ ;\ \ \ \ \ \-\ * #,##0.0\ \ \ \ \ "/>
    <numFmt numFmtId="187" formatCode="###\ ###\ ##0.0"/>
    <numFmt numFmtId="188" formatCode="\ \ \ \ \ \+*###,##0.0\ \ \ \ \ ;\ \ \ \ \ \-*###,##0.0"/>
    <numFmt numFmtId="189" formatCode="###\ ##0"/>
    <numFmt numFmtId="190" formatCode="\ \ \ \ ###\ ##0"/>
    <numFmt numFmtId="191" formatCode="###\ ##0\ \ \ \ "/>
    <numFmt numFmtId="192" formatCode="###\ ##0\ \ \ "/>
  </numFmts>
  <fonts count="15">
    <font>
      <sz val="10"/>
      <name val="Arial"/>
      <family val="0"/>
    </font>
    <font>
      <b/>
      <sz val="14"/>
      <name val="Helvetica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Helvetica"/>
      <family val="0"/>
    </font>
    <font>
      <sz val="11"/>
      <name val="Arial"/>
      <family val="2"/>
    </font>
    <font>
      <sz val="10"/>
      <name val="Helvetica"/>
      <family val="0"/>
    </font>
    <font>
      <sz val="9"/>
      <name val="Helvetica"/>
      <family val="0"/>
    </font>
    <font>
      <b/>
      <sz val="10"/>
      <name val="Helvetica"/>
      <family val="0"/>
    </font>
    <font>
      <b/>
      <sz val="9"/>
      <name val="Helvetica"/>
      <family val="2"/>
    </font>
    <font>
      <u val="single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38" fontId="7" fillId="0" borderId="0">
      <alignment horizontal="center"/>
      <protection/>
    </xf>
    <xf numFmtId="38" fontId="7" fillId="0" borderId="0">
      <alignment horizontal="center"/>
      <protection/>
    </xf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left"/>
    </xf>
    <xf numFmtId="172" fontId="0" fillId="2" borderId="9" xfId="0" applyNumberFormat="1" applyFont="1" applyFill="1" applyBorder="1" applyAlignment="1">
      <alignment/>
    </xf>
    <xf numFmtId="176" fontId="0" fillId="2" borderId="9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7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/>
    </xf>
    <xf numFmtId="174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Continuous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78" fontId="0" fillId="2" borderId="10" xfId="0" applyNumberFormat="1" applyFont="1" applyFill="1" applyBorder="1" applyAlignment="1">
      <alignment/>
    </xf>
    <xf numFmtId="174" fontId="0" fillId="2" borderId="0" xfId="0" applyNumberFormat="1" applyFont="1" applyFill="1" applyBorder="1" applyAlignment="1">
      <alignment/>
    </xf>
    <xf numFmtId="180" fontId="6" fillId="2" borderId="10" xfId="24" applyNumberFormat="1" applyFont="1" applyFill="1" applyBorder="1" applyAlignment="1">
      <alignment/>
      <protection/>
    </xf>
    <xf numFmtId="180" fontId="7" fillId="2" borderId="11" xfId="24" applyNumberFormat="1" applyFill="1" applyBorder="1">
      <alignment/>
      <protection/>
    </xf>
    <xf numFmtId="180" fontId="7" fillId="2" borderId="12" xfId="24" applyNumberFormat="1" applyFill="1" applyBorder="1">
      <alignment/>
      <protection/>
    </xf>
    <xf numFmtId="176" fontId="0" fillId="2" borderId="1" xfId="0" applyNumberFormat="1" applyFont="1" applyFill="1" applyBorder="1" applyAlignment="1">
      <alignment/>
    </xf>
    <xf numFmtId="0" fontId="7" fillId="2" borderId="0" xfId="24" applyFill="1">
      <alignment/>
      <protection/>
    </xf>
    <xf numFmtId="182" fontId="7" fillId="2" borderId="9" xfId="25" applyNumberFormat="1" applyFont="1" applyFill="1" applyBorder="1">
      <alignment/>
      <protection/>
    </xf>
    <xf numFmtId="0" fontId="6" fillId="2" borderId="0" xfId="22" applyFont="1" applyFill="1">
      <alignment/>
      <protection/>
    </xf>
    <xf numFmtId="0" fontId="8" fillId="2" borderId="0" xfId="22" applyFont="1" applyFill="1">
      <alignment/>
      <protection/>
    </xf>
    <xf numFmtId="0" fontId="7" fillId="2" borderId="0" xfId="22" applyFill="1">
      <alignment/>
      <protection/>
    </xf>
    <xf numFmtId="0" fontId="7" fillId="2" borderId="1" xfId="22" applyFill="1" applyBorder="1">
      <alignment/>
      <protection/>
    </xf>
    <xf numFmtId="0" fontId="7" fillId="2" borderId="13" xfId="22" applyFill="1" applyBorder="1">
      <alignment/>
      <protection/>
    </xf>
    <xf numFmtId="0" fontId="7" fillId="2" borderId="3" xfId="22" applyFill="1" applyBorder="1" applyAlignment="1">
      <alignment horizontal="center"/>
      <protection/>
    </xf>
    <xf numFmtId="0" fontId="7" fillId="2" borderId="14" xfId="22" applyFill="1" applyBorder="1">
      <alignment/>
      <protection/>
    </xf>
    <xf numFmtId="0" fontId="7" fillId="2" borderId="3" xfId="22" applyFill="1" applyBorder="1">
      <alignment/>
      <protection/>
    </xf>
    <xf numFmtId="0" fontId="7" fillId="2" borderId="0" xfId="22" applyFill="1" applyAlignment="1">
      <alignment horizontal="left"/>
      <protection/>
    </xf>
    <xf numFmtId="0" fontId="7" fillId="2" borderId="13" xfId="22" applyFont="1" applyFill="1" applyBorder="1">
      <alignment/>
      <protection/>
    </xf>
    <xf numFmtId="0" fontId="7" fillId="2" borderId="0" xfId="22" applyFont="1" applyFill="1" applyAlignment="1">
      <alignment horizontal="left"/>
      <protection/>
    </xf>
    <xf numFmtId="0" fontId="7" fillId="2" borderId="12" xfId="22" applyFill="1" applyBorder="1">
      <alignment/>
      <protection/>
    </xf>
    <xf numFmtId="0" fontId="7" fillId="2" borderId="5" xfId="22" applyFill="1" applyBorder="1">
      <alignment/>
      <protection/>
    </xf>
    <xf numFmtId="0" fontId="7" fillId="2" borderId="11" xfId="22" applyFill="1" applyBorder="1" applyAlignment="1">
      <alignment horizontal="center"/>
      <protection/>
    </xf>
    <xf numFmtId="0" fontId="7" fillId="2" borderId="10" xfId="22" applyFill="1" applyBorder="1" applyAlignment="1">
      <alignment horizontal="center"/>
      <protection/>
    </xf>
    <xf numFmtId="0" fontId="7" fillId="2" borderId="9" xfId="22" applyFill="1" applyBorder="1" applyAlignment="1">
      <alignment horizontal="center"/>
      <protection/>
    </xf>
    <xf numFmtId="0" fontId="7" fillId="2" borderId="8" xfId="22" applyFill="1" applyBorder="1" applyAlignment="1">
      <alignment horizontal="center"/>
      <protection/>
    </xf>
    <xf numFmtId="0" fontId="9" fillId="2" borderId="0" xfId="22" applyFont="1" applyFill="1" applyAlignment="1">
      <alignment horizontal="centerContinuous"/>
      <protection/>
    </xf>
    <xf numFmtId="0" fontId="7" fillId="2" borderId="0" xfId="22" applyFill="1" applyAlignment="1">
      <alignment horizontal="centerContinuous"/>
      <protection/>
    </xf>
    <xf numFmtId="182" fontId="7" fillId="2" borderId="9" xfId="25" applyNumberFormat="1" applyFill="1" applyBorder="1">
      <alignment/>
      <protection/>
    </xf>
    <xf numFmtId="184" fontId="7" fillId="2" borderId="10" xfId="22" applyNumberFormat="1" applyFill="1" applyBorder="1">
      <alignment/>
      <protection/>
    </xf>
    <xf numFmtId="0" fontId="7" fillId="2" borderId="0" xfId="22" applyFont="1" applyFill="1">
      <alignment/>
      <protection/>
    </xf>
    <xf numFmtId="188" fontId="0" fillId="2" borderId="0" xfId="0" applyNumberFormat="1" applyFill="1" applyAlignment="1">
      <alignment/>
    </xf>
    <xf numFmtId="184" fontId="7" fillId="2" borderId="10" xfId="22" applyNumberFormat="1" applyFont="1" applyFill="1" applyBorder="1">
      <alignment/>
      <protection/>
    </xf>
    <xf numFmtId="184" fontId="7" fillId="2" borderId="10" xfId="22" applyNumberFormat="1" applyFill="1" applyBorder="1" applyAlignment="1">
      <alignment/>
      <protection/>
    </xf>
    <xf numFmtId="184" fontId="7" fillId="2" borderId="12" xfId="22" applyNumberFormat="1" applyFill="1" applyBorder="1">
      <alignment/>
      <protection/>
    </xf>
    <xf numFmtId="182" fontId="7" fillId="2" borderId="12" xfId="25" applyNumberFormat="1" applyFont="1" applyFill="1" applyBorder="1">
      <alignment/>
      <protection/>
    </xf>
    <xf numFmtId="182" fontId="7" fillId="2" borderId="5" xfId="25" applyNumberFormat="1" applyFill="1" applyBorder="1">
      <alignment/>
      <protection/>
    </xf>
    <xf numFmtId="0" fontId="7" fillId="2" borderId="0" xfId="22" applyFill="1" applyBorder="1">
      <alignment/>
      <protection/>
    </xf>
    <xf numFmtId="185" fontId="7" fillId="2" borderId="10" xfId="25" applyNumberFormat="1" applyFont="1" applyFill="1" applyBorder="1">
      <alignment/>
      <protection/>
    </xf>
    <xf numFmtId="182" fontId="7" fillId="2" borderId="10" xfId="25" applyNumberFormat="1" applyFill="1" applyBorder="1">
      <alignment/>
      <protection/>
    </xf>
    <xf numFmtId="185" fontId="7" fillId="2" borderId="4" xfId="25" applyNumberFormat="1" applyFont="1" applyFill="1" applyBorder="1">
      <alignment/>
      <protection/>
    </xf>
    <xf numFmtId="182" fontId="7" fillId="2" borderId="0" xfId="25" applyNumberFormat="1" applyFill="1" applyBorder="1">
      <alignment/>
      <protection/>
    </xf>
    <xf numFmtId="185" fontId="7" fillId="2" borderId="10" xfId="25" applyNumberFormat="1" applyFill="1" applyBorder="1">
      <alignment/>
      <protection/>
    </xf>
    <xf numFmtId="184" fontId="7" fillId="2" borderId="0" xfId="22" applyNumberFormat="1" applyFill="1">
      <alignment/>
      <protection/>
    </xf>
    <xf numFmtId="174" fontId="7" fillId="2" borderId="0" xfId="22" applyNumberFormat="1" applyFill="1" applyAlignment="1">
      <alignment horizontal="centerContinuous"/>
      <protection/>
    </xf>
    <xf numFmtId="0" fontId="10" fillId="2" borderId="0" xfId="25" applyFont="1" applyFill="1">
      <alignment/>
      <protection/>
    </xf>
    <xf numFmtId="0" fontId="7" fillId="2" borderId="0" xfId="25" applyFill="1">
      <alignment/>
      <protection/>
    </xf>
    <xf numFmtId="0" fontId="7" fillId="2" borderId="0" xfId="25" applyFont="1" applyFill="1">
      <alignment/>
      <protection/>
    </xf>
    <xf numFmtId="0" fontId="7" fillId="2" borderId="0" xfId="22" applyFill="1" applyAlignment="1">
      <alignment horizontal="center"/>
      <protection/>
    </xf>
    <xf numFmtId="0" fontId="10" fillId="2" borderId="6" xfId="25" applyFont="1" applyFill="1" applyBorder="1">
      <alignment/>
      <protection/>
    </xf>
    <xf numFmtId="0" fontId="7" fillId="2" borderId="6" xfId="25" applyFill="1" applyBorder="1">
      <alignment/>
      <protection/>
    </xf>
    <xf numFmtId="185" fontId="7" fillId="2" borderId="11" xfId="25" applyNumberFormat="1" applyFill="1" applyBorder="1">
      <alignment/>
      <protection/>
    </xf>
    <xf numFmtId="182" fontId="7" fillId="2" borderId="11" xfId="25" applyNumberFormat="1" applyFill="1" applyBorder="1">
      <alignment/>
      <protection/>
    </xf>
    <xf numFmtId="182" fontId="7" fillId="2" borderId="8" xfId="25" applyNumberFormat="1" applyFill="1" applyBorder="1">
      <alignment/>
      <protection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174" fontId="0" fillId="2" borderId="5" xfId="0" applyNumberFormat="1" applyFill="1" applyBorder="1" applyAlignment="1">
      <alignment horizontal="center"/>
    </xf>
    <xf numFmtId="174" fontId="0" fillId="2" borderId="9" xfId="0" applyNumberFormat="1" applyFill="1" applyBorder="1" applyAlignment="1">
      <alignment/>
    </xf>
    <xf numFmtId="185" fontId="7" fillId="2" borderId="0" xfId="25" applyNumberFormat="1" applyFill="1" applyBorder="1">
      <alignment/>
      <protection/>
    </xf>
    <xf numFmtId="192" fontId="0" fillId="2" borderId="9" xfId="0" applyNumberFormat="1" applyFill="1" applyBorder="1" applyAlignment="1">
      <alignment horizontal="right"/>
    </xf>
    <xf numFmtId="192" fontId="0" fillId="2" borderId="10" xfId="0" applyNumberFormat="1" applyFill="1" applyBorder="1" applyAlignment="1">
      <alignment horizontal="right"/>
    </xf>
    <xf numFmtId="0" fontId="6" fillId="2" borderId="0" xfId="22" applyFont="1" applyFill="1">
      <alignment/>
      <protection/>
    </xf>
    <xf numFmtId="0" fontId="2" fillId="2" borderId="0" xfId="0" applyFont="1" applyFill="1" applyAlignment="1">
      <alignment/>
    </xf>
    <xf numFmtId="179" fontId="6" fillId="2" borderId="10" xfId="23" applyNumberFormat="1" applyFont="1" applyFill="1" applyBorder="1" applyAlignment="1">
      <alignment horizontal="right"/>
      <protection/>
    </xf>
    <xf numFmtId="0" fontId="14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/>
    </xf>
    <xf numFmtId="192" fontId="0" fillId="2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84" fontId="9" fillId="2" borderId="0" xfId="22" applyNumberFormat="1" applyFont="1" applyFill="1" applyAlignment="1">
      <alignment horizontal="center"/>
      <protection/>
    </xf>
  </cellXfs>
  <cellStyles count="14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Percent" xfId="21"/>
    <cellStyle name="Standard_H2J_95A (2)" xfId="22"/>
    <cellStyle name="Standard_Halbjahre ab 1994" xfId="23"/>
    <cellStyle name="Standard_IMP94A" xfId="24"/>
    <cellStyle name="Standard_Jahr 1996 A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9525</xdr:rowOff>
    </xdr:from>
    <xdr:to>
      <xdr:col>2</xdr:col>
      <xdr:colOff>2085975</xdr:colOff>
      <xdr:row>20</xdr:row>
      <xdr:rowOff>114300</xdr:rowOff>
    </xdr:to>
    <xdr:sp>
      <xdr:nvSpPr>
        <xdr:cNvPr id="1" name="Text 88"/>
        <xdr:cNvSpPr txBox="1">
          <a:spLocks noChangeArrowheads="1"/>
        </xdr:cNvSpPr>
      </xdr:nvSpPr>
      <xdr:spPr>
        <a:xfrm>
          <a:off x="9525" y="3200400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  <xdr:twoCellAnchor>
    <xdr:from>
      <xdr:col>0</xdr:col>
      <xdr:colOff>9525</xdr:colOff>
      <xdr:row>50</xdr:row>
      <xdr:rowOff>9525</xdr:rowOff>
    </xdr:from>
    <xdr:to>
      <xdr:col>2</xdr:col>
      <xdr:colOff>2085975</xdr:colOff>
      <xdr:row>51</xdr:row>
      <xdr:rowOff>114300</xdr:rowOff>
    </xdr:to>
    <xdr:sp>
      <xdr:nvSpPr>
        <xdr:cNvPr id="2" name="Text 88"/>
        <xdr:cNvSpPr txBox="1">
          <a:spLocks noChangeArrowheads="1"/>
        </xdr:cNvSpPr>
      </xdr:nvSpPr>
      <xdr:spPr>
        <a:xfrm>
          <a:off x="9525" y="7924800"/>
          <a:ext cx="345757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Art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400050</xdr:colOff>
      <xdr:row>13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466725</xdr:colOff>
      <xdr:row>6</xdr:row>
      <xdr:rowOff>19050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0" y="819150"/>
          <a:ext cx="1085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 II 1 - j/05 H</a:t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1</xdr:col>
      <xdr:colOff>466725</xdr:colOff>
      <xdr:row>7</xdr:row>
      <xdr:rowOff>152400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0" y="1114425"/>
          <a:ext cx="1085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April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73</xdr:row>
      <xdr:rowOff>66675</xdr:rowOff>
    </xdr:from>
    <xdr:to>
      <xdr:col>12</xdr:col>
      <xdr:colOff>466725</xdr:colOff>
      <xdr:row>73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0391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63</xdr:row>
      <xdr:rowOff>152400</xdr:rowOff>
    </xdr:from>
    <xdr:to>
      <xdr:col>1</xdr:col>
      <xdr:colOff>1095375</xdr:colOff>
      <xdr:row>72</xdr:row>
      <xdr:rowOff>57150</xdr:rowOff>
    </xdr:to>
    <xdr:sp>
      <xdr:nvSpPr>
        <xdr:cNvPr id="2" name="Rectangle 13"/>
        <xdr:cNvSpPr>
          <a:spLocks/>
        </xdr:cNvSpPr>
      </xdr:nvSpPr>
      <xdr:spPr>
        <a:xfrm>
          <a:off x="1076325" y="8820150"/>
          <a:ext cx="60007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1990
1991
1992
1993
1994
1995
1996
1997</a:t>
          </a:r>
        </a:p>
      </xdr:txBody>
    </xdr:sp>
    <xdr:clientData/>
  </xdr:twoCellAnchor>
  <xdr:twoCellAnchor>
    <xdr:from>
      <xdr:col>1</xdr:col>
      <xdr:colOff>542925</xdr:colOff>
      <xdr:row>64</xdr:row>
      <xdr:rowOff>0</xdr:rowOff>
    </xdr:from>
    <xdr:to>
      <xdr:col>8</xdr:col>
      <xdr:colOff>0</xdr:colOff>
      <xdr:row>64</xdr:row>
      <xdr:rowOff>9525</xdr:rowOff>
    </xdr:to>
    <xdr:sp>
      <xdr:nvSpPr>
        <xdr:cNvPr id="3" name="Line 17"/>
        <xdr:cNvSpPr>
          <a:spLocks/>
        </xdr:cNvSpPr>
      </xdr:nvSpPr>
      <xdr:spPr>
        <a:xfrm>
          <a:off x="1123950" y="8829675"/>
          <a:ext cx="5153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1076325</xdr:colOff>
      <xdr:row>63</xdr:row>
      <xdr:rowOff>19050</xdr:rowOff>
    </xdr:from>
    <xdr:to>
      <xdr:col>1</xdr:col>
      <xdr:colOff>1076325</xdr:colOff>
      <xdr:row>71</xdr:row>
      <xdr:rowOff>142875</xdr:rowOff>
    </xdr:to>
    <xdr:sp>
      <xdr:nvSpPr>
        <xdr:cNvPr id="4" name="Line 18"/>
        <xdr:cNvSpPr>
          <a:spLocks/>
        </xdr:cNvSpPr>
      </xdr:nvSpPr>
      <xdr:spPr>
        <a:xfrm flipH="1">
          <a:off x="1657350" y="8686800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62"/>
  <sheetViews>
    <sheetView tabSelected="1" workbookViewId="0" topLeftCell="A1">
      <selection activeCell="I9" sqref="I9"/>
    </sheetView>
  </sheetViews>
  <sheetFormatPr defaultColWidth="11.421875" defaultRowHeight="12.75"/>
  <cols>
    <col min="1" max="1" width="9.28125" style="2" customWidth="1"/>
    <col min="2" max="2" width="11.421875" style="2" customWidth="1"/>
    <col min="3" max="3" width="35.7109375" style="2" customWidth="1"/>
    <col min="4" max="5" width="12.28125" style="2" customWidth="1"/>
    <col min="6" max="6" width="11.28125" style="2" customWidth="1"/>
    <col min="7" max="16384" width="11.42187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A9" s="94"/>
    </row>
    <row r="10" ht="12.75">
      <c r="A10" s="94"/>
    </row>
    <row r="11" ht="12.75" customHeight="1">
      <c r="A11" s="94"/>
    </row>
    <row r="12" ht="12.75">
      <c r="A12" s="94"/>
    </row>
    <row r="13" ht="13.5" customHeight="1">
      <c r="A13" s="94"/>
    </row>
    <row r="14" ht="16.5" customHeight="1"/>
    <row r="15" spans="1:6" ht="18">
      <c r="A15" s="108" t="s">
        <v>63</v>
      </c>
      <c r="B15" s="108"/>
      <c r="C15" s="108"/>
      <c r="D15" s="108"/>
      <c r="E15" s="108"/>
      <c r="F15" s="108"/>
    </row>
    <row r="16" spans="1:6" ht="19.5" customHeight="1">
      <c r="A16" s="1"/>
      <c r="B16" s="1"/>
      <c r="C16" s="1"/>
      <c r="D16" s="1"/>
      <c r="E16" s="1"/>
      <c r="F16" s="1"/>
    </row>
    <row r="17" spans="1:6" ht="12.75">
      <c r="A17" s="109" t="s">
        <v>0</v>
      </c>
      <c r="B17" s="109"/>
      <c r="C17" s="109"/>
      <c r="F17" s="3"/>
    </row>
    <row r="18" ht="5.25" customHeight="1">
      <c r="F18" s="3"/>
    </row>
    <row r="19" spans="1:6" ht="12.75">
      <c r="A19" s="4"/>
      <c r="B19" s="4"/>
      <c r="C19" s="5"/>
      <c r="D19" s="6" t="s">
        <v>60</v>
      </c>
      <c r="E19" s="6"/>
      <c r="F19" s="6"/>
    </row>
    <row r="20" spans="1:6" ht="12.75">
      <c r="A20" s="7"/>
      <c r="B20" s="7"/>
      <c r="C20" s="8"/>
      <c r="D20" s="106">
        <v>2005</v>
      </c>
      <c r="E20" s="106">
        <v>2004</v>
      </c>
      <c r="F20" s="9" t="s">
        <v>1</v>
      </c>
    </row>
    <row r="21" spans="1:6" ht="12.75">
      <c r="A21" s="11"/>
      <c r="B21" s="85" t="s">
        <v>2</v>
      </c>
      <c r="C21" s="12"/>
      <c r="D21" s="107"/>
      <c r="E21" s="107"/>
      <c r="F21" s="13" t="s">
        <v>6</v>
      </c>
    </row>
    <row r="22" spans="1:6" ht="9" customHeight="1">
      <c r="A22" s="7"/>
      <c r="B22" s="7"/>
      <c r="D22" s="86"/>
      <c r="E22" s="87"/>
      <c r="F22" s="88"/>
    </row>
    <row r="23" spans="1:6" ht="12.75">
      <c r="A23" s="14" t="s">
        <v>2</v>
      </c>
      <c r="B23" s="15"/>
      <c r="C23" s="16" t="s">
        <v>3</v>
      </c>
      <c r="D23" s="17">
        <v>11195</v>
      </c>
      <c r="E23" s="17">
        <v>9700</v>
      </c>
      <c r="F23" s="18">
        <f>SUM(D23/E23)*100-100</f>
        <v>15.412371134020603</v>
      </c>
    </row>
    <row r="24" spans="4:6" ht="6" customHeight="1">
      <c r="D24" s="87"/>
      <c r="E24" s="87" t="s">
        <v>2</v>
      </c>
      <c r="F24" s="89"/>
    </row>
    <row r="25" spans="1:6" ht="12.75">
      <c r="A25" s="7" t="s">
        <v>2</v>
      </c>
      <c r="B25" s="7"/>
      <c r="C25" s="16" t="s">
        <v>4</v>
      </c>
      <c r="D25" s="17">
        <v>12246</v>
      </c>
      <c r="E25" s="17">
        <v>10552</v>
      </c>
      <c r="F25" s="18">
        <f>SUM(D25/E25)*100-100</f>
        <v>16.053828658074295</v>
      </c>
    </row>
    <row r="26" spans="4:6" ht="18" customHeight="1">
      <c r="D26" s="21"/>
      <c r="E26" s="21"/>
      <c r="F26" s="22"/>
    </row>
    <row r="27" spans="1:6" ht="15">
      <c r="A27" s="23" t="s">
        <v>53</v>
      </c>
      <c r="B27" s="24"/>
      <c r="C27" s="25"/>
      <c r="D27" s="26"/>
      <c r="E27" s="26"/>
      <c r="F27" s="27"/>
    </row>
    <row r="28" spans="4:6" ht="6" customHeight="1">
      <c r="D28" s="21"/>
      <c r="E28" s="21"/>
      <c r="F28" s="22"/>
    </row>
    <row r="29" spans="1:6" ht="12.75">
      <c r="A29" s="4"/>
      <c r="B29" s="4"/>
      <c r="C29" s="5"/>
      <c r="D29" s="6" t="s">
        <v>60</v>
      </c>
      <c r="E29" s="6"/>
      <c r="F29" s="6"/>
    </row>
    <row r="30" spans="1:6" ht="12.75">
      <c r="A30" s="28" t="s">
        <v>5</v>
      </c>
      <c r="B30" s="28"/>
      <c r="C30" s="10"/>
      <c r="D30" s="29">
        <v>2005</v>
      </c>
      <c r="E30" s="29">
        <v>2004</v>
      </c>
      <c r="F30" s="30" t="s">
        <v>1</v>
      </c>
    </row>
    <row r="31" spans="1:6" ht="13.5" customHeight="1">
      <c r="A31" s="11"/>
      <c r="B31" s="11"/>
      <c r="C31" s="12"/>
      <c r="D31" s="110" t="s">
        <v>52</v>
      </c>
      <c r="E31" s="111"/>
      <c r="F31" s="31" t="s">
        <v>6</v>
      </c>
    </row>
    <row r="32" spans="1:6" ht="9" customHeight="1">
      <c r="A32" s="7"/>
      <c r="B32" s="7"/>
      <c r="D32" s="32"/>
      <c r="E32" s="32"/>
      <c r="F32" s="33"/>
    </row>
    <row r="33" spans="1:6" ht="12.75">
      <c r="A33" s="2" t="s">
        <v>7</v>
      </c>
      <c r="D33" s="34">
        <v>10410.8</v>
      </c>
      <c r="E33" s="34">
        <v>8419.7</v>
      </c>
      <c r="F33" s="20">
        <f aca="true" t="shared" si="0" ref="F33:F40">SUM(D33/E33)*100-100</f>
        <v>23.648110977825795</v>
      </c>
    </row>
    <row r="34" spans="3:6" ht="12.75">
      <c r="C34" s="2" t="s">
        <v>49</v>
      </c>
      <c r="D34" s="34">
        <v>2155.7</v>
      </c>
      <c r="E34" s="34">
        <v>1912.2</v>
      </c>
      <c r="F34" s="20">
        <f t="shared" si="0"/>
        <v>12.734023637694776</v>
      </c>
    </row>
    <row r="35" spans="3:6" ht="12.75">
      <c r="C35" s="2" t="s">
        <v>50</v>
      </c>
      <c r="D35" s="34">
        <v>154.6</v>
      </c>
      <c r="E35" s="34">
        <v>87.6</v>
      </c>
      <c r="F35" s="20">
        <f t="shared" si="0"/>
        <v>76.48401826484019</v>
      </c>
    </row>
    <row r="36" spans="3:6" ht="12.75">
      <c r="C36" s="2" t="s">
        <v>8</v>
      </c>
      <c r="D36" s="34">
        <v>4374.8</v>
      </c>
      <c r="E36" s="34">
        <v>3809.9</v>
      </c>
      <c r="F36" s="20">
        <f t="shared" si="0"/>
        <v>14.827160817869228</v>
      </c>
    </row>
    <row r="37" spans="3:6" ht="12.75">
      <c r="C37" s="2" t="s">
        <v>48</v>
      </c>
      <c r="D37" s="34">
        <v>2866</v>
      </c>
      <c r="E37" s="34">
        <v>1954.5</v>
      </c>
      <c r="F37" s="20">
        <f t="shared" si="0"/>
        <v>46.63596827833206</v>
      </c>
    </row>
    <row r="38" spans="3:9" ht="6.75" customHeight="1">
      <c r="C38" s="2" t="s">
        <v>2</v>
      </c>
      <c r="D38" s="34"/>
      <c r="E38" s="34"/>
      <c r="F38" s="20"/>
      <c r="I38" s="2" t="s">
        <v>2</v>
      </c>
    </row>
    <row r="39" spans="1:6" ht="12.75">
      <c r="A39" s="2" t="s">
        <v>9</v>
      </c>
      <c r="D39" s="34">
        <v>540</v>
      </c>
      <c r="E39" s="34">
        <v>402.3</v>
      </c>
      <c r="F39" s="20">
        <f t="shared" si="0"/>
        <v>34.228187919463096</v>
      </c>
    </row>
    <row r="40" spans="1:6" ht="12.75">
      <c r="A40" s="2" t="s">
        <v>10</v>
      </c>
      <c r="D40" s="34">
        <v>226.6</v>
      </c>
      <c r="E40" s="34">
        <v>164.9</v>
      </c>
      <c r="F40" s="20">
        <f t="shared" si="0"/>
        <v>37.41661613098847</v>
      </c>
    </row>
    <row r="41" spans="4:6" ht="6.75" customHeight="1">
      <c r="D41" s="35"/>
      <c r="E41" s="35"/>
      <c r="F41" s="20"/>
    </row>
    <row r="42" spans="1:6" ht="6.75" customHeight="1">
      <c r="A42" s="4"/>
      <c r="B42" s="4"/>
      <c r="C42" s="4"/>
      <c r="D42" s="36"/>
      <c r="E42" s="36"/>
      <c r="F42" s="37"/>
    </row>
    <row r="43" spans="1:6" ht="12.75">
      <c r="A43" s="2" t="s">
        <v>11</v>
      </c>
      <c r="D43" s="34">
        <v>11177.4</v>
      </c>
      <c r="E43" s="34">
        <v>8986.9</v>
      </c>
      <c r="F43" s="20">
        <f>SUM(D43/E43)*100-100</f>
        <v>24.3743671343845</v>
      </c>
    </row>
    <row r="44" spans="2:6" ht="17.25" customHeight="1">
      <c r="B44" s="2" t="s">
        <v>12</v>
      </c>
      <c r="D44" s="34">
        <v>9021.7</v>
      </c>
      <c r="E44" s="34">
        <v>7068.7</v>
      </c>
      <c r="F44" s="20">
        <f>SUM(D44/E44)*100-100</f>
        <v>27.628842644333474</v>
      </c>
    </row>
    <row r="45" spans="2:6" ht="17.25" customHeight="1">
      <c r="B45" s="2" t="s">
        <v>13</v>
      </c>
      <c r="C45" s="38"/>
      <c r="D45" s="34">
        <v>7428.3</v>
      </c>
      <c r="E45" s="34">
        <v>6124</v>
      </c>
      <c r="F45" s="20">
        <f>SUM(D45/E45)*100-100</f>
        <v>21.298171129980403</v>
      </c>
    </row>
    <row r="46" spans="2:6" ht="12.75">
      <c r="B46" s="2" t="s">
        <v>14</v>
      </c>
      <c r="D46" s="95">
        <f>SUM(D45/D44)*100</f>
        <v>82.33814026181318</v>
      </c>
      <c r="E46" s="95">
        <f>SUM(E45/E44)*100</f>
        <v>86.63544923394684</v>
      </c>
      <c r="F46" s="39" t="s">
        <v>15</v>
      </c>
    </row>
    <row r="47" ht="18" customHeight="1"/>
    <row r="48" spans="1:6" ht="12.75">
      <c r="A48" s="109" t="s">
        <v>54</v>
      </c>
      <c r="B48" s="109"/>
      <c r="C48" s="109"/>
      <c r="D48" s="19"/>
      <c r="E48" s="19"/>
      <c r="F48" s="20"/>
    </row>
    <row r="49" spans="1:6" ht="6" customHeight="1">
      <c r="A49" s="7"/>
      <c r="B49" s="3"/>
      <c r="D49" s="19"/>
      <c r="E49" s="19"/>
      <c r="F49" s="20"/>
    </row>
    <row r="50" spans="1:6" ht="12.75">
      <c r="A50" s="4"/>
      <c r="B50" s="4"/>
      <c r="C50" s="5"/>
      <c r="D50" s="6" t="s">
        <v>60</v>
      </c>
      <c r="E50" s="6"/>
      <c r="F50" s="6"/>
    </row>
    <row r="51" spans="1:6" ht="12.75">
      <c r="A51" s="7"/>
      <c r="B51" s="7"/>
      <c r="C51" s="8"/>
      <c r="D51" s="106">
        <v>2005</v>
      </c>
      <c r="E51" s="106">
        <v>2004</v>
      </c>
      <c r="F51" s="9" t="s">
        <v>1</v>
      </c>
    </row>
    <row r="52" spans="1:6" ht="12.75">
      <c r="A52" s="11"/>
      <c r="B52" s="85" t="s">
        <v>2</v>
      </c>
      <c r="C52" s="12"/>
      <c r="D52" s="107"/>
      <c r="E52" s="107"/>
      <c r="F52" s="13" t="s">
        <v>6</v>
      </c>
    </row>
    <row r="53" spans="4:6" ht="9" customHeight="1">
      <c r="D53" s="86"/>
      <c r="E53" s="86"/>
      <c r="F53" s="86"/>
    </row>
    <row r="54" spans="1:6" ht="12.75">
      <c r="A54" s="7"/>
      <c r="B54" s="7"/>
      <c r="C54" s="7" t="s">
        <v>45</v>
      </c>
      <c r="D54" s="17">
        <v>72656</v>
      </c>
      <c r="E54" s="17">
        <v>50527</v>
      </c>
      <c r="F54" s="18">
        <f>SUM(D54/E54)*100-100</f>
        <v>43.79638609060504</v>
      </c>
    </row>
    <row r="55" spans="1:6" ht="12.75">
      <c r="A55" s="7"/>
      <c r="B55" s="7"/>
      <c r="C55" s="7" t="s">
        <v>47</v>
      </c>
      <c r="D55" s="17">
        <v>35780</v>
      </c>
      <c r="E55" s="17">
        <v>25311</v>
      </c>
      <c r="F55" s="18">
        <f>SUM(D55/E55)*100-100</f>
        <v>41.36146339536171</v>
      </c>
    </row>
    <row r="56" spans="1:6" ht="12.75">
      <c r="A56" s="7"/>
      <c r="B56" s="7"/>
      <c r="C56" s="7" t="s">
        <v>55</v>
      </c>
      <c r="D56" s="17">
        <v>36876</v>
      </c>
      <c r="E56" s="17">
        <v>25216</v>
      </c>
      <c r="F56" s="18">
        <f>SUM(D56/E56)*100-100</f>
        <v>46.24048223350255</v>
      </c>
    </row>
    <row r="57" spans="1:6" ht="12.75">
      <c r="A57" s="7"/>
      <c r="B57" s="7"/>
      <c r="C57" s="7"/>
      <c r="D57" s="17"/>
      <c r="E57" s="17"/>
      <c r="F57" s="18"/>
    </row>
    <row r="58" spans="1:6" ht="12.75">
      <c r="A58" s="7"/>
      <c r="B58" s="3"/>
      <c r="C58" s="2" t="s">
        <v>62</v>
      </c>
      <c r="D58" s="17">
        <v>102358</v>
      </c>
      <c r="E58" s="17">
        <v>73055</v>
      </c>
      <c r="F58" s="18">
        <f>SUM(D58/E58)*100-100</f>
        <v>40.11087536787352</v>
      </c>
    </row>
    <row r="59" spans="1:6" ht="12.75">
      <c r="A59" s="7"/>
      <c r="B59" s="3"/>
      <c r="C59" s="7" t="s">
        <v>47</v>
      </c>
      <c r="D59" s="17">
        <v>50003</v>
      </c>
      <c r="E59" s="17">
        <v>35907</v>
      </c>
      <c r="F59" s="18">
        <f>SUM(D59/E59)*100-100</f>
        <v>39.25696939315452</v>
      </c>
    </row>
    <row r="60" spans="1:6" ht="12.75">
      <c r="A60" s="7"/>
      <c r="B60" s="3"/>
      <c r="C60" s="7" t="s">
        <v>55</v>
      </c>
      <c r="D60" s="17">
        <v>52355</v>
      </c>
      <c r="E60" s="17">
        <v>37148</v>
      </c>
      <c r="F60" s="18">
        <f>SUM(D60/E60)*100-100</f>
        <v>40.936254980079696</v>
      </c>
    </row>
    <row r="61" spans="1:2" ht="12.75">
      <c r="A61" s="11"/>
      <c r="B61" s="11"/>
    </row>
    <row r="62" ht="12.75">
      <c r="A62" s="98" t="s">
        <v>56</v>
      </c>
    </row>
  </sheetData>
  <mergeCells count="8">
    <mergeCell ref="D51:D52"/>
    <mergeCell ref="E51:E52"/>
    <mergeCell ref="A15:F15"/>
    <mergeCell ref="A17:C17"/>
    <mergeCell ref="A48:C48"/>
    <mergeCell ref="D31:E31"/>
    <mergeCell ref="D20:D21"/>
    <mergeCell ref="E20:E21"/>
  </mergeCells>
  <printOptions/>
  <pageMargins left="0.64" right="0.2" top="0.59" bottom="0.42" header="0.36" footer="0.3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V347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42" customWidth="1"/>
    <col min="2" max="2" width="26.28125" style="42" customWidth="1"/>
    <col min="3" max="4" width="9.421875" style="42" customWidth="1"/>
    <col min="5" max="5" width="10.8515625" style="42" customWidth="1"/>
    <col min="6" max="7" width="9.421875" style="42" customWidth="1"/>
    <col min="8" max="8" width="10.57421875" style="42" customWidth="1"/>
    <col min="9" max="11" width="11.421875" style="42" customWidth="1"/>
    <col min="12" max="12" width="11.421875" style="42" bestFit="1" customWidth="1"/>
    <col min="13" max="16384" width="11.421875" style="42" customWidth="1"/>
  </cols>
  <sheetData>
    <row r="1" spans="1:2" ht="12.75">
      <c r="A1" s="40" t="s">
        <v>46</v>
      </c>
      <c r="B1" s="41" t="s">
        <v>57</v>
      </c>
    </row>
    <row r="2" ht="8.25" customHeight="1"/>
    <row r="3" spans="1:8" ht="15.75" customHeight="1">
      <c r="A3" s="43"/>
      <c r="B3" s="43"/>
      <c r="C3" s="44"/>
      <c r="D3" s="45" t="s">
        <v>16</v>
      </c>
      <c r="E3" s="46"/>
      <c r="F3" s="44"/>
      <c r="G3" s="45" t="s">
        <v>17</v>
      </c>
      <c r="H3" s="47"/>
    </row>
    <row r="4" spans="2:8" ht="15.75" customHeight="1">
      <c r="B4" s="48" t="s">
        <v>18</v>
      </c>
      <c r="C4" s="49" t="s">
        <v>61</v>
      </c>
      <c r="D4" s="47"/>
      <c r="E4" s="46"/>
      <c r="F4" s="49" t="s">
        <v>61</v>
      </c>
      <c r="G4" s="47"/>
      <c r="H4" s="47"/>
    </row>
    <row r="5" spans="2:8" ht="3.75" customHeight="1">
      <c r="B5" s="50" t="s">
        <v>19</v>
      </c>
      <c r="C5" s="51"/>
      <c r="D5" s="51"/>
      <c r="E5" s="51"/>
      <c r="F5" s="51"/>
      <c r="G5" s="51"/>
      <c r="H5" s="52"/>
    </row>
    <row r="6" spans="2:8" ht="12">
      <c r="B6" s="50" t="s">
        <v>20</v>
      </c>
      <c r="C6" s="53">
        <v>2005</v>
      </c>
      <c r="D6" s="53">
        <v>2004</v>
      </c>
      <c r="E6" s="54" t="s">
        <v>1</v>
      </c>
      <c r="F6" s="53">
        <v>2005</v>
      </c>
      <c r="G6" s="53">
        <v>2004</v>
      </c>
      <c r="H6" s="55" t="s">
        <v>1</v>
      </c>
    </row>
    <row r="7" spans="3:8" ht="15.75" customHeight="1">
      <c r="C7" s="44" t="s">
        <v>21</v>
      </c>
      <c r="D7" s="44"/>
      <c r="E7" s="53" t="s">
        <v>6</v>
      </c>
      <c r="F7" s="44" t="s">
        <v>21</v>
      </c>
      <c r="G7" s="44"/>
      <c r="H7" s="56" t="s">
        <v>6</v>
      </c>
    </row>
    <row r="8" spans="1:2" ht="6" customHeight="1">
      <c r="A8" s="43"/>
      <c r="B8" s="43"/>
    </row>
    <row r="9" spans="1:8" ht="12.75">
      <c r="A9" s="57" t="s">
        <v>22</v>
      </c>
      <c r="B9" s="58"/>
      <c r="C9" s="15"/>
      <c r="D9" s="58"/>
      <c r="E9" s="58"/>
      <c r="F9" s="58"/>
      <c r="G9" s="58"/>
      <c r="H9" s="58"/>
    </row>
    <row r="10" ht="6.75" customHeight="1"/>
    <row r="11" spans="1:13" ht="12.75">
      <c r="A11" s="42" t="s">
        <v>7</v>
      </c>
      <c r="C11" s="60">
        <v>4021.9</v>
      </c>
      <c r="D11" s="60">
        <v>2856.6</v>
      </c>
      <c r="E11" s="59">
        <f>(C11-D11)/D11*100</f>
        <v>40.79325071763636</v>
      </c>
      <c r="F11" s="60">
        <v>6388.9</v>
      </c>
      <c r="G11" s="60">
        <v>5563.1</v>
      </c>
      <c r="H11" s="59">
        <f>(F11-G11)/G11*100</f>
        <v>14.844241520015805</v>
      </c>
      <c r="I11" s="61" t="s">
        <v>2</v>
      </c>
      <c r="J11" s="2"/>
      <c r="K11" s="2"/>
      <c r="L11" s="2"/>
      <c r="M11" s="2"/>
    </row>
    <row r="12" spans="2:13" ht="12.75">
      <c r="B12" s="61" t="s">
        <v>49</v>
      </c>
      <c r="C12" s="60">
        <v>1286.4</v>
      </c>
      <c r="D12" s="60">
        <v>1048.3</v>
      </c>
      <c r="E12" s="59">
        <f aca="true" t="shared" si="0" ref="E12:E18">(C12-D12)/D12*100</f>
        <v>22.71296384622724</v>
      </c>
      <c r="F12" s="60">
        <v>869.3</v>
      </c>
      <c r="G12" s="60">
        <v>863.9</v>
      </c>
      <c r="H12" s="59">
        <f aca="true" t="shared" si="1" ref="H12:H18">(F12-G12)/G12*100</f>
        <v>0.6250723463363789</v>
      </c>
      <c r="J12" s="2"/>
      <c r="K12" s="2"/>
      <c r="L12" s="2"/>
      <c r="M12" s="2"/>
    </row>
    <row r="13" spans="2:13" ht="12.75">
      <c r="B13" s="61" t="s">
        <v>50</v>
      </c>
      <c r="C13" s="60">
        <v>100.7</v>
      </c>
      <c r="D13" s="60">
        <v>41</v>
      </c>
      <c r="E13" s="59">
        <f t="shared" si="0"/>
        <v>145.60975609756096</v>
      </c>
      <c r="F13" s="60">
        <v>54</v>
      </c>
      <c r="G13" s="60">
        <v>46.6</v>
      </c>
      <c r="H13" s="59">
        <f t="shared" si="1"/>
        <v>15.879828326180254</v>
      </c>
      <c r="J13" s="2"/>
      <c r="K13" s="2"/>
      <c r="L13" s="2"/>
      <c r="M13" s="2"/>
    </row>
    <row r="14" spans="2:13" ht="12.75">
      <c r="B14" s="42" t="s">
        <v>8</v>
      </c>
      <c r="C14" s="60">
        <v>808.7</v>
      </c>
      <c r="D14" s="60">
        <v>598.1</v>
      </c>
      <c r="E14" s="59">
        <f t="shared" si="0"/>
        <v>35.21150309312824</v>
      </c>
      <c r="F14" s="60">
        <v>3566</v>
      </c>
      <c r="G14" s="60">
        <v>3211.8</v>
      </c>
      <c r="H14" s="59">
        <f t="shared" si="1"/>
        <v>11.028083940469513</v>
      </c>
      <c r="J14" s="2"/>
      <c r="K14" s="2"/>
      <c r="L14" s="2"/>
      <c r="M14" s="2"/>
    </row>
    <row r="15" spans="2:13" ht="12.75">
      <c r="B15" s="61" t="s">
        <v>48</v>
      </c>
      <c r="C15" s="60">
        <v>1285.9</v>
      </c>
      <c r="D15" s="60">
        <v>764.9</v>
      </c>
      <c r="E15" s="59">
        <f t="shared" si="0"/>
        <v>68.11347888612892</v>
      </c>
      <c r="F15" s="60">
        <v>1580.1</v>
      </c>
      <c r="G15" s="60">
        <v>1189.6</v>
      </c>
      <c r="H15" s="59">
        <f t="shared" si="1"/>
        <v>32.8261600537996</v>
      </c>
      <c r="J15" s="2"/>
      <c r="K15" s="2"/>
      <c r="L15" s="2"/>
      <c r="M15" s="2"/>
    </row>
    <row r="16" spans="2:13" ht="6.75" customHeight="1">
      <c r="B16" s="61"/>
      <c r="C16" s="60"/>
      <c r="D16" s="60"/>
      <c r="E16" s="59"/>
      <c r="F16" s="60"/>
      <c r="G16" s="60"/>
      <c r="H16" s="59"/>
      <c r="J16" s="2"/>
      <c r="K16" s="2"/>
      <c r="L16" s="2"/>
      <c r="M16" s="2"/>
    </row>
    <row r="17" spans="1:13" ht="12.75">
      <c r="A17" s="42" t="s">
        <v>9</v>
      </c>
      <c r="C17" s="60">
        <v>240.1</v>
      </c>
      <c r="D17" s="60">
        <v>93.5</v>
      </c>
      <c r="E17" s="59">
        <f>(C17-D17)/D17*100</f>
        <v>156.79144385026737</v>
      </c>
      <c r="F17" s="60">
        <v>299.9</v>
      </c>
      <c r="G17" s="60">
        <v>308.8</v>
      </c>
      <c r="H17" s="59">
        <f>(F17-G17)/G17*100</f>
        <v>-2.8821243523316173</v>
      </c>
      <c r="J17" s="2"/>
      <c r="K17" s="2"/>
      <c r="L17" s="62"/>
      <c r="M17" s="2"/>
    </row>
    <row r="18" spans="1:13" ht="12.75">
      <c r="A18" s="42" t="s">
        <v>10</v>
      </c>
      <c r="C18" s="60">
        <v>120.4</v>
      </c>
      <c r="D18" s="60">
        <v>97.6</v>
      </c>
      <c r="E18" s="59">
        <f t="shared" si="0"/>
        <v>23.36065573770493</v>
      </c>
      <c r="F18" s="60">
        <v>106.2</v>
      </c>
      <c r="G18" s="60">
        <v>67.3</v>
      </c>
      <c r="H18" s="59">
        <f t="shared" si="1"/>
        <v>57.80089153046063</v>
      </c>
      <c r="J18" s="2"/>
      <c r="K18" s="2"/>
      <c r="L18" s="2"/>
      <c r="M18" s="2"/>
    </row>
    <row r="19" spans="3:13" ht="6.75" customHeight="1">
      <c r="C19" s="63"/>
      <c r="D19" s="63"/>
      <c r="E19" s="39" t="s">
        <v>2</v>
      </c>
      <c r="F19" s="64"/>
      <c r="G19" s="64"/>
      <c r="H19" s="59"/>
      <c r="J19" s="2"/>
      <c r="K19" s="2"/>
      <c r="L19" s="2"/>
      <c r="M19" s="2"/>
    </row>
    <row r="20" spans="1:13" ht="6" customHeight="1">
      <c r="A20" s="43"/>
      <c r="B20" s="43"/>
      <c r="C20" s="65"/>
      <c r="D20" s="65"/>
      <c r="E20" s="66" t="s">
        <v>2</v>
      </c>
      <c r="F20" s="65"/>
      <c r="G20" s="65"/>
      <c r="H20" s="67"/>
      <c r="J20" s="2"/>
      <c r="K20" s="2"/>
      <c r="L20" s="2"/>
      <c r="M20" s="2"/>
    </row>
    <row r="21" spans="2:13" ht="12.75">
      <c r="B21" s="68" t="s">
        <v>11</v>
      </c>
      <c r="C21" s="69">
        <v>4382.4</v>
      </c>
      <c r="D21" s="69">
        <v>3047.7</v>
      </c>
      <c r="E21" s="70">
        <f>(C21-D21)/D21*100</f>
        <v>43.793680480362234</v>
      </c>
      <c r="F21" s="71">
        <v>6795</v>
      </c>
      <c r="G21" s="71">
        <v>5939.2</v>
      </c>
      <c r="H21" s="59">
        <f>(F21-G21)/G21*100</f>
        <v>14.409348060344831</v>
      </c>
      <c r="J21" s="2"/>
      <c r="K21" s="7"/>
      <c r="L21" s="72"/>
      <c r="M21" s="2"/>
    </row>
    <row r="22" spans="1:13" ht="17.25" customHeight="1">
      <c r="A22" s="61" t="s">
        <v>23</v>
      </c>
      <c r="C22" s="69">
        <v>3096</v>
      </c>
      <c r="D22" s="69">
        <v>1993.4</v>
      </c>
      <c r="E22" s="59">
        <f>(C22-D22)/D22*100</f>
        <v>55.31253135346643</v>
      </c>
      <c r="F22" s="69">
        <v>5925.7</v>
      </c>
      <c r="G22" s="69">
        <v>5075.3</v>
      </c>
      <c r="H22" s="59">
        <f>(F22-G22)/G22*100</f>
        <v>16.75565976395483</v>
      </c>
      <c r="J22" s="2"/>
      <c r="K22" s="2"/>
      <c r="L22" s="2"/>
      <c r="M22" s="2"/>
    </row>
    <row r="23" spans="1:13" ht="12.75">
      <c r="A23" s="61" t="s">
        <v>24</v>
      </c>
      <c r="C23" s="69">
        <v>2133.3</v>
      </c>
      <c r="D23" s="69">
        <v>1504.8</v>
      </c>
      <c r="E23" s="59">
        <f>(C23-D23)/D23*100</f>
        <v>41.766347687400334</v>
      </c>
      <c r="F23" s="69">
        <v>5295</v>
      </c>
      <c r="G23" s="69">
        <v>4619.2</v>
      </c>
      <c r="H23" s="59">
        <f>(F23-G23)/G23*100</f>
        <v>14.630239002424666</v>
      </c>
      <c r="J23" s="2"/>
      <c r="K23" s="2"/>
      <c r="L23" s="2"/>
      <c r="M23" s="2"/>
    </row>
    <row r="24" spans="2:13" ht="16.5" customHeight="1">
      <c r="B24" s="42" t="s">
        <v>25</v>
      </c>
      <c r="C24" s="73">
        <f>SUM(C23/C22)*100</f>
        <v>68.90503875968993</v>
      </c>
      <c r="D24" s="73">
        <f>SUM(D23/D22)*100</f>
        <v>75.4891140764523</v>
      </c>
      <c r="E24" s="39" t="s">
        <v>15</v>
      </c>
      <c r="F24" s="73">
        <f>SUM(F23/F22)*100</f>
        <v>89.35653171777174</v>
      </c>
      <c r="G24" s="73">
        <f>SUM(G23/G22)*100</f>
        <v>91.01333911295883</v>
      </c>
      <c r="H24" s="39" t="s">
        <v>26</v>
      </c>
      <c r="J24" s="2"/>
      <c r="K24" s="2"/>
      <c r="L24" s="2"/>
      <c r="M24" s="2"/>
    </row>
    <row r="25" spans="3:10" ht="8.25" customHeight="1">
      <c r="C25" s="74"/>
      <c r="D25" s="74"/>
      <c r="F25" s="74"/>
      <c r="G25" s="74"/>
      <c r="H25" s="72"/>
      <c r="J25" s="61" t="s">
        <v>2</v>
      </c>
    </row>
    <row r="26" spans="1:9" ht="12">
      <c r="A26" s="112" t="s">
        <v>27</v>
      </c>
      <c r="B26" s="112"/>
      <c r="C26" s="112"/>
      <c r="D26" s="112"/>
      <c r="E26" s="112"/>
      <c r="F26" s="112"/>
      <c r="G26" s="112"/>
      <c r="H26" s="112"/>
      <c r="I26" s="61" t="s">
        <v>2</v>
      </c>
    </row>
    <row r="27" spans="1:8" ht="6.75" customHeight="1">
      <c r="A27" s="2"/>
      <c r="B27" s="2"/>
      <c r="C27" s="2"/>
      <c r="D27" s="2"/>
      <c r="E27" s="75"/>
      <c r="F27" s="2"/>
      <c r="G27" s="2"/>
      <c r="H27" s="72"/>
    </row>
    <row r="28" spans="1:8" ht="12">
      <c r="A28" s="76" t="s">
        <v>28</v>
      </c>
      <c r="B28" s="77"/>
      <c r="C28" s="73">
        <v>1031.5</v>
      </c>
      <c r="D28" s="73">
        <v>367.7</v>
      </c>
      <c r="E28" s="59">
        <f>(C28-D28)/D28*100</f>
        <v>180.5276040250204</v>
      </c>
      <c r="F28" s="73">
        <v>46</v>
      </c>
      <c r="G28" s="73">
        <v>51.6</v>
      </c>
      <c r="H28" s="59">
        <f>(F28-G28)/G28*100</f>
        <v>-10.852713178294577</v>
      </c>
    </row>
    <row r="29" spans="2:8" ht="6.75" customHeight="1">
      <c r="B29" s="77"/>
      <c r="C29" s="73"/>
      <c r="D29" s="73"/>
      <c r="F29" s="73"/>
      <c r="G29" s="73"/>
      <c r="H29" s="59"/>
    </row>
    <row r="30" spans="1:8" ht="12">
      <c r="A30" s="77" t="s">
        <v>29</v>
      </c>
      <c r="B30" s="77" t="s">
        <v>30</v>
      </c>
      <c r="C30" s="73">
        <v>1031.5</v>
      </c>
      <c r="D30" s="73">
        <v>367</v>
      </c>
      <c r="E30" s="59">
        <f>(C30-D30)/D30*100</f>
        <v>181.0626702997275</v>
      </c>
      <c r="F30" s="73">
        <v>24.2</v>
      </c>
      <c r="G30" s="73">
        <v>25.7</v>
      </c>
      <c r="H30" s="59">
        <f>(F30-G30)/G30*100</f>
        <v>-5.836575875486381</v>
      </c>
    </row>
    <row r="31" spans="1:8" ht="9" customHeight="1">
      <c r="A31" s="77"/>
      <c r="B31" s="77"/>
      <c r="C31" s="73"/>
      <c r="D31" s="73"/>
      <c r="E31" s="59"/>
      <c r="F31" s="73"/>
      <c r="G31" s="73"/>
      <c r="H31" s="39"/>
    </row>
    <row r="32" spans="1:8" ht="12">
      <c r="A32" s="76" t="s">
        <v>31</v>
      </c>
      <c r="B32" s="77"/>
      <c r="C32" s="73">
        <v>624.1</v>
      </c>
      <c r="D32" s="73">
        <v>436.3</v>
      </c>
      <c r="E32" s="70">
        <f>(C32-D32)/D32*100</f>
        <v>43.043777217510886</v>
      </c>
      <c r="F32" s="73">
        <v>783.3</v>
      </c>
      <c r="G32" s="73">
        <v>582.8</v>
      </c>
      <c r="H32" s="59">
        <f>(F32-G32)/G32*100</f>
        <v>34.40288263555251</v>
      </c>
    </row>
    <row r="33" spans="2:8" ht="6.75" customHeight="1">
      <c r="B33" s="77"/>
      <c r="C33" s="73"/>
      <c r="D33" s="73"/>
      <c r="E33" s="70"/>
      <c r="F33" s="73"/>
      <c r="G33" s="73"/>
      <c r="H33" s="59"/>
    </row>
    <row r="34" spans="1:8" ht="12">
      <c r="A34" s="77" t="s">
        <v>29</v>
      </c>
      <c r="B34" s="77" t="s">
        <v>32</v>
      </c>
      <c r="C34" s="73">
        <v>74.9</v>
      </c>
      <c r="D34" s="73">
        <v>67</v>
      </c>
      <c r="E34" s="70">
        <f>(C34-D34)/D34*100</f>
        <v>11.791044776119412</v>
      </c>
      <c r="F34" s="73">
        <v>714.5</v>
      </c>
      <c r="G34" s="73">
        <v>579.4</v>
      </c>
      <c r="H34" s="59">
        <f>(F34-G34)/G34*100</f>
        <v>23.317224715222647</v>
      </c>
    </row>
    <row r="35" spans="1:8" ht="12">
      <c r="A35" s="77"/>
      <c r="B35" s="77" t="s">
        <v>33</v>
      </c>
      <c r="C35" s="73">
        <v>513.1</v>
      </c>
      <c r="D35" s="73">
        <v>340.7</v>
      </c>
      <c r="E35" s="70">
        <f>(C35-D35)/D35*100</f>
        <v>50.60170237745819</v>
      </c>
      <c r="F35" s="73">
        <v>67.2</v>
      </c>
      <c r="G35" s="73">
        <v>3</v>
      </c>
      <c r="H35" s="39" t="s">
        <v>26</v>
      </c>
    </row>
    <row r="36" spans="1:8" ht="9" customHeight="1">
      <c r="A36" s="77"/>
      <c r="B36" s="77"/>
      <c r="C36" s="73"/>
      <c r="D36" s="73"/>
      <c r="E36" s="59"/>
      <c r="F36" s="73"/>
      <c r="G36" s="73"/>
      <c r="H36" s="59"/>
    </row>
    <row r="37" spans="1:8" ht="12">
      <c r="A37" s="76" t="s">
        <v>34</v>
      </c>
      <c r="B37" s="77"/>
      <c r="C37" s="73">
        <v>17.8</v>
      </c>
      <c r="D37" s="73">
        <v>9.8</v>
      </c>
      <c r="E37" s="70">
        <f>(C37-D37)/D37*100</f>
        <v>81.63265306122447</v>
      </c>
      <c r="F37" s="73">
        <v>2208.2</v>
      </c>
      <c r="G37" s="73">
        <v>2095.3</v>
      </c>
      <c r="H37" s="59">
        <f>(F37-G37)/G37*100</f>
        <v>5.388249892616791</v>
      </c>
    </row>
    <row r="38" spans="1:8" ht="6.75" customHeight="1">
      <c r="A38" s="76"/>
      <c r="B38" s="77"/>
      <c r="C38" s="73"/>
      <c r="D38" s="73"/>
      <c r="E38" s="39"/>
      <c r="F38" s="73"/>
      <c r="G38" s="73"/>
      <c r="H38" s="59"/>
    </row>
    <row r="39" spans="1:8" ht="12">
      <c r="A39" s="61" t="s">
        <v>29</v>
      </c>
      <c r="B39" s="78" t="s">
        <v>35</v>
      </c>
      <c r="C39" s="73">
        <v>17.8</v>
      </c>
      <c r="D39" s="73">
        <v>9.8</v>
      </c>
      <c r="E39" s="70">
        <f>(C39-D39)/D39*100</f>
        <v>81.63265306122447</v>
      </c>
      <c r="F39" s="73">
        <v>2171.6</v>
      </c>
      <c r="G39" s="73">
        <v>2094.3</v>
      </c>
      <c r="H39" s="59">
        <f>(F39-G39)/G39*100</f>
        <v>3.6909707300768617</v>
      </c>
    </row>
    <row r="40" spans="1:8" ht="9" customHeight="1">
      <c r="A40" s="61"/>
      <c r="B40" s="78"/>
      <c r="C40" s="73"/>
      <c r="D40" s="73"/>
      <c r="E40" s="39"/>
      <c r="F40" s="73"/>
      <c r="G40" s="73"/>
      <c r="H40" s="59"/>
    </row>
    <row r="41" spans="1:8" ht="12">
      <c r="A41" s="76" t="s">
        <v>51</v>
      </c>
      <c r="B41" s="77"/>
      <c r="C41" s="73">
        <v>1011.4</v>
      </c>
      <c r="D41" s="73">
        <v>768.5</v>
      </c>
      <c r="E41" s="70">
        <v>50</v>
      </c>
      <c r="F41" s="73">
        <v>2449.6</v>
      </c>
      <c r="G41" s="73">
        <v>2228.6</v>
      </c>
      <c r="H41" s="59">
        <f>(F41-G41)/G41*100</f>
        <v>9.916539531544467</v>
      </c>
    </row>
    <row r="42" spans="2:8" ht="6.75" customHeight="1">
      <c r="B42" s="77"/>
      <c r="C42" s="73"/>
      <c r="D42" s="73"/>
      <c r="E42" s="70"/>
      <c r="F42" s="73"/>
      <c r="G42" s="73"/>
      <c r="H42" s="59"/>
    </row>
    <row r="43" spans="1:8" ht="12" customHeight="1">
      <c r="A43" s="77" t="s">
        <v>29</v>
      </c>
      <c r="B43" s="77" t="s">
        <v>36</v>
      </c>
      <c r="C43" s="73">
        <v>703</v>
      </c>
      <c r="D43" s="73">
        <v>573.5</v>
      </c>
      <c r="E43" s="70">
        <f>(C43-D43)/D43*100</f>
        <v>22.58064516129032</v>
      </c>
      <c r="F43" s="73">
        <v>2434.2</v>
      </c>
      <c r="G43" s="73">
        <v>2182.5</v>
      </c>
      <c r="H43" s="59">
        <f>(F43-G43)/G43*100</f>
        <v>11.532646048109957</v>
      </c>
    </row>
    <row r="44" spans="1:8" ht="9" customHeight="1">
      <c r="A44" s="77"/>
      <c r="B44" s="77"/>
      <c r="C44" s="73"/>
      <c r="D44" s="73"/>
      <c r="E44" s="70"/>
      <c r="F44" s="73"/>
      <c r="G44" s="73"/>
      <c r="H44" s="59"/>
    </row>
    <row r="45" spans="1:8" ht="12">
      <c r="A45" s="76" t="s">
        <v>37</v>
      </c>
      <c r="B45" s="77"/>
      <c r="C45" s="73">
        <v>116.5</v>
      </c>
      <c r="D45" s="73">
        <v>198.3</v>
      </c>
      <c r="E45" s="70">
        <f>(C45-D45)/D45*100</f>
        <v>-41.250630358043374</v>
      </c>
      <c r="F45" s="73">
        <v>109.7</v>
      </c>
      <c r="G45" s="73">
        <v>109.8</v>
      </c>
      <c r="H45" s="59">
        <f>(F45-G45)/G45*100</f>
        <v>-0.0910746812386105</v>
      </c>
    </row>
    <row r="46" spans="1:8" ht="9" customHeight="1">
      <c r="A46" s="76"/>
      <c r="B46" s="77"/>
      <c r="C46" s="73"/>
      <c r="D46" s="73"/>
      <c r="E46" s="70"/>
      <c r="F46" s="73"/>
      <c r="G46" s="73"/>
      <c r="H46" s="59"/>
    </row>
    <row r="47" spans="1:8" ht="12">
      <c r="A47" s="76" t="s">
        <v>38</v>
      </c>
      <c r="B47" s="77"/>
      <c r="C47" s="73">
        <v>100.2</v>
      </c>
      <c r="D47" s="73">
        <v>82.2</v>
      </c>
      <c r="E47" s="70">
        <f>(C47-D47)/D47*100</f>
        <v>21.8978102189781</v>
      </c>
      <c r="F47" s="73">
        <v>93.6</v>
      </c>
      <c r="G47" s="73">
        <v>77.2</v>
      </c>
      <c r="H47" s="59">
        <f>(F47-G47)/G47*100</f>
        <v>21.243523316062166</v>
      </c>
    </row>
    <row r="48" spans="1:8" ht="9" customHeight="1">
      <c r="A48" s="78" t="s">
        <v>2</v>
      </c>
      <c r="B48" s="77"/>
      <c r="C48" s="73"/>
      <c r="D48" s="73"/>
      <c r="E48" s="70"/>
      <c r="F48" s="73"/>
      <c r="G48" s="73"/>
      <c r="H48" s="59"/>
    </row>
    <row r="49" spans="1:8" ht="12">
      <c r="A49" s="76" t="s">
        <v>39</v>
      </c>
      <c r="B49" s="77"/>
      <c r="C49" s="73">
        <v>474.9</v>
      </c>
      <c r="D49" s="73">
        <v>367</v>
      </c>
      <c r="E49" s="70">
        <f>(C49-D49)/D49*100</f>
        <v>29.400544959128062</v>
      </c>
      <c r="F49" s="73">
        <v>397.4</v>
      </c>
      <c r="G49" s="73">
        <v>262.7</v>
      </c>
      <c r="H49" s="59">
        <f>(F49-G49)/G49*100</f>
        <v>51.27521888085268</v>
      </c>
    </row>
    <row r="50" spans="2:8" ht="6.75" customHeight="1">
      <c r="B50" s="77"/>
      <c r="C50" s="73"/>
      <c r="D50" s="73"/>
      <c r="E50" s="70"/>
      <c r="F50" s="73"/>
      <c r="G50" s="73"/>
      <c r="H50" s="59"/>
    </row>
    <row r="51" spans="1:8" ht="12">
      <c r="A51" s="77" t="s">
        <v>29</v>
      </c>
      <c r="B51" s="77" t="s">
        <v>40</v>
      </c>
      <c r="C51" s="73">
        <v>141.5</v>
      </c>
      <c r="D51" s="73">
        <v>106.3</v>
      </c>
      <c r="E51" s="70">
        <f>(C51-D51)/D51*100</f>
        <v>33.11382878645344</v>
      </c>
      <c r="F51" s="73">
        <v>32.1</v>
      </c>
      <c r="G51" s="73">
        <v>34.9</v>
      </c>
      <c r="H51" s="59">
        <f>(F51-G51)/G51*100</f>
        <v>-8.022922636103145</v>
      </c>
    </row>
    <row r="52" spans="1:8" ht="12">
      <c r="A52" s="77"/>
      <c r="B52" s="77" t="s">
        <v>41</v>
      </c>
      <c r="C52" s="73">
        <v>327.9</v>
      </c>
      <c r="D52" s="73">
        <v>256.6</v>
      </c>
      <c r="E52" s="70">
        <f>(C52-D52)/D52*100</f>
        <v>27.78643803585345</v>
      </c>
      <c r="F52" s="73">
        <v>358.2</v>
      </c>
      <c r="G52" s="73">
        <v>223.9</v>
      </c>
      <c r="H52" s="59">
        <f>(F52-G52)/G52*100</f>
        <v>59.98213488164358</v>
      </c>
    </row>
    <row r="53" spans="1:8" ht="9" customHeight="1">
      <c r="A53" s="77"/>
      <c r="B53" s="77"/>
      <c r="C53" s="73"/>
      <c r="D53" s="73"/>
      <c r="E53" s="70"/>
      <c r="F53" s="73"/>
      <c r="G53" s="73"/>
      <c r="H53" s="59"/>
    </row>
    <row r="54" spans="1:9" ht="12">
      <c r="A54" s="76" t="s">
        <v>42</v>
      </c>
      <c r="B54" s="77"/>
      <c r="C54" s="73">
        <v>157.1</v>
      </c>
      <c r="D54" s="73">
        <v>142.7</v>
      </c>
      <c r="E54" s="70">
        <f>(C54-D54)/D54*100</f>
        <v>10.091100210231259</v>
      </c>
      <c r="F54" s="73">
        <v>97</v>
      </c>
      <c r="G54" s="73">
        <v>98.9</v>
      </c>
      <c r="H54" s="59">
        <f>(F54-G54)/G54*100</f>
        <v>-1.921132457027306</v>
      </c>
      <c r="I54" s="79" t="s">
        <v>2</v>
      </c>
    </row>
    <row r="55" spans="1:9" ht="9" customHeight="1">
      <c r="A55" s="76"/>
      <c r="B55" s="77"/>
      <c r="C55" s="73"/>
      <c r="D55" s="73"/>
      <c r="E55" s="70"/>
      <c r="F55" s="73"/>
      <c r="G55" s="73"/>
      <c r="H55" s="59"/>
      <c r="I55" s="79"/>
    </row>
    <row r="56" spans="1:8" ht="12">
      <c r="A56" s="76" t="s">
        <v>43</v>
      </c>
      <c r="B56" s="77"/>
      <c r="C56" s="73">
        <v>331.7</v>
      </c>
      <c r="D56" s="73">
        <v>333.3</v>
      </c>
      <c r="E56" s="70">
        <f>(C56-D56)/D56*100</f>
        <v>-0.48004800480048687</v>
      </c>
      <c r="F56" s="73">
        <v>140.2</v>
      </c>
      <c r="G56" s="73">
        <v>143.7</v>
      </c>
      <c r="H56" s="59">
        <f>(F56-G56)/G56*100</f>
        <v>-2.4356297842727908</v>
      </c>
    </row>
    <row r="57" spans="1:8" ht="9" customHeight="1">
      <c r="A57" s="76"/>
      <c r="B57" s="77"/>
      <c r="C57" s="73"/>
      <c r="D57" s="73"/>
      <c r="E57" s="70"/>
      <c r="F57" s="73"/>
      <c r="G57" s="73"/>
      <c r="H57" s="59"/>
    </row>
    <row r="58" spans="1:8" ht="12">
      <c r="A58" s="76" t="s">
        <v>44</v>
      </c>
      <c r="B58" s="77"/>
      <c r="C58" s="73">
        <v>517.2</v>
      </c>
      <c r="D58" s="73">
        <v>341.8</v>
      </c>
      <c r="E58" s="70">
        <f>(C58-D58)/D58*100</f>
        <v>51.316559391457005</v>
      </c>
      <c r="F58" s="69">
        <v>470.1</v>
      </c>
      <c r="G58" s="69">
        <v>288.6</v>
      </c>
      <c r="H58" s="59">
        <f>(F58-G58)/G58*100</f>
        <v>62.88981288981288</v>
      </c>
    </row>
    <row r="59" spans="1:8" ht="5.25" customHeight="1">
      <c r="A59" s="80"/>
      <c r="B59" s="81"/>
      <c r="C59" s="82"/>
      <c r="D59" s="82"/>
      <c r="E59" s="83"/>
      <c r="F59" s="82"/>
      <c r="G59" s="82"/>
      <c r="H59" s="84"/>
    </row>
    <row r="60" spans="1:8" ht="14.25" customHeight="1">
      <c r="A60" s="77"/>
      <c r="B60" s="77" t="s">
        <v>11</v>
      </c>
      <c r="C60" s="73">
        <v>4382.4</v>
      </c>
      <c r="D60" s="73">
        <v>3047.7</v>
      </c>
      <c r="E60" s="70">
        <f>(C60-D60)/D60*100</f>
        <v>43.793680480362234</v>
      </c>
      <c r="F60" s="73">
        <v>6795</v>
      </c>
      <c r="G60" s="73">
        <v>5939.2</v>
      </c>
      <c r="H60" s="59">
        <f>(F60-G60)/G60*100</f>
        <v>14.409348060344831</v>
      </c>
    </row>
    <row r="61" spans="1:8" ht="18" customHeight="1">
      <c r="A61" s="77"/>
      <c r="B61" s="77"/>
      <c r="C61" s="90"/>
      <c r="D61" s="90"/>
      <c r="E61" s="72"/>
      <c r="F61" s="90"/>
      <c r="G61" s="90"/>
      <c r="H61" s="72"/>
    </row>
    <row r="62" spans="1:256" ht="12.75">
      <c r="A62" s="93" t="s">
        <v>64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  <c r="IU62" s="93"/>
      <c r="IV62" s="93"/>
    </row>
    <row r="63" spans="1:2" ht="9" customHeight="1">
      <c r="A63" s="40"/>
      <c r="B63" s="41"/>
    </row>
    <row r="64" spans="1:9" ht="12.75">
      <c r="A64" s="100"/>
      <c r="B64" s="103" t="s">
        <v>65</v>
      </c>
      <c r="C64" s="100" t="s">
        <v>16</v>
      </c>
      <c r="D64" s="101" t="s">
        <v>17</v>
      </c>
      <c r="E64" s="104" t="s">
        <v>58</v>
      </c>
      <c r="F64" s="102" t="s">
        <v>59</v>
      </c>
      <c r="G64" s="100" t="s">
        <v>16</v>
      </c>
      <c r="H64" s="101" t="s">
        <v>17</v>
      </c>
      <c r="I64" s="100"/>
    </row>
    <row r="65" spans="1:9" s="2" customFormat="1" ht="12.75">
      <c r="A65" s="3"/>
      <c r="B65" s="99">
        <v>9032</v>
      </c>
      <c r="C65" s="92">
        <v>4595</v>
      </c>
      <c r="D65" s="91">
        <v>4437</v>
      </c>
      <c r="E65" s="105">
        <v>1998</v>
      </c>
      <c r="F65" s="91">
        <v>9666</v>
      </c>
      <c r="G65" s="92">
        <v>4066</v>
      </c>
      <c r="H65" s="91">
        <v>5600</v>
      </c>
      <c r="I65" s="99"/>
    </row>
    <row r="66" spans="1:9" ht="12.75">
      <c r="A66" s="3"/>
      <c r="B66" s="99">
        <v>8921</v>
      </c>
      <c r="C66" s="92">
        <v>4528</v>
      </c>
      <c r="D66" s="91">
        <v>4393</v>
      </c>
      <c r="E66" s="105">
        <v>1999</v>
      </c>
      <c r="F66" s="91">
        <v>10125</v>
      </c>
      <c r="G66" s="92">
        <v>4667</v>
      </c>
      <c r="H66" s="91">
        <v>5458</v>
      </c>
      <c r="I66" s="99"/>
    </row>
    <row r="67" spans="1:10" ht="12.75">
      <c r="A67" s="3"/>
      <c r="B67" s="99">
        <v>9117</v>
      </c>
      <c r="C67" s="92">
        <v>4491</v>
      </c>
      <c r="D67" s="91">
        <v>4626</v>
      </c>
      <c r="E67" s="105">
        <v>2000</v>
      </c>
      <c r="F67" s="91">
        <v>9762</v>
      </c>
      <c r="G67" s="92">
        <v>4529</v>
      </c>
      <c r="H67" s="91">
        <v>5233</v>
      </c>
      <c r="I67" s="99"/>
      <c r="J67" s="61" t="s">
        <v>2</v>
      </c>
    </row>
    <row r="68" spans="1:9" ht="12.75">
      <c r="A68" s="3"/>
      <c r="B68" s="99">
        <v>8214</v>
      </c>
      <c r="C68" s="92">
        <v>3893</v>
      </c>
      <c r="D68" s="91">
        <v>4321</v>
      </c>
      <c r="E68" s="105">
        <v>2001</v>
      </c>
      <c r="F68" s="91">
        <v>10320</v>
      </c>
      <c r="G68" s="92">
        <v>4181</v>
      </c>
      <c r="H68" s="91">
        <v>6138</v>
      </c>
      <c r="I68" s="99"/>
    </row>
    <row r="69" spans="1:9" ht="12.75">
      <c r="A69" s="3"/>
      <c r="B69" s="99">
        <v>9646</v>
      </c>
      <c r="C69" s="92">
        <v>4617</v>
      </c>
      <c r="D69" s="91">
        <v>5029</v>
      </c>
      <c r="E69" s="105">
        <v>2002</v>
      </c>
      <c r="F69" s="91">
        <v>9403</v>
      </c>
      <c r="G69" s="92">
        <v>3577</v>
      </c>
      <c r="H69" s="91">
        <v>5827</v>
      </c>
      <c r="I69" s="99"/>
    </row>
    <row r="70" spans="1:9" ht="12.75">
      <c r="A70" s="3"/>
      <c r="B70" s="99">
        <v>10238</v>
      </c>
      <c r="C70" s="92">
        <v>4600</v>
      </c>
      <c r="D70" s="91">
        <v>5638</v>
      </c>
      <c r="E70" s="105">
        <v>2003</v>
      </c>
      <c r="F70" s="91">
        <v>9036</v>
      </c>
      <c r="G70" s="92">
        <v>3478</v>
      </c>
      <c r="H70" s="91">
        <v>5558</v>
      </c>
      <c r="I70" s="99"/>
    </row>
    <row r="71" spans="1:9" ht="12.75">
      <c r="A71" s="3"/>
      <c r="B71" s="99">
        <v>9159</v>
      </c>
      <c r="C71" s="92">
        <v>3995</v>
      </c>
      <c r="D71" s="91">
        <v>5164</v>
      </c>
      <c r="E71" s="105">
        <v>2004</v>
      </c>
      <c r="F71" s="91">
        <v>8987</v>
      </c>
      <c r="G71" s="92">
        <v>3048</v>
      </c>
      <c r="H71" s="91">
        <v>5939</v>
      </c>
      <c r="I71" s="99"/>
    </row>
    <row r="72" spans="1:9" ht="12.75">
      <c r="A72" s="3"/>
      <c r="B72" s="99">
        <v>8768</v>
      </c>
      <c r="C72" s="92">
        <v>3100</v>
      </c>
      <c r="D72" s="91">
        <v>5668</v>
      </c>
      <c r="E72" s="105">
        <v>2005</v>
      </c>
      <c r="F72" s="91">
        <v>11177</v>
      </c>
      <c r="G72" s="92">
        <v>4382</v>
      </c>
      <c r="H72" s="91">
        <v>6795</v>
      </c>
      <c r="I72" s="99"/>
    </row>
    <row r="73" spans="5:9" ht="15.75" customHeight="1">
      <c r="E73" s="3"/>
      <c r="F73" s="99"/>
      <c r="G73" s="99"/>
      <c r="H73" s="99"/>
      <c r="I73" s="99"/>
    </row>
    <row r="74" spans="1:9" s="2" customFormat="1" ht="15.75" customHeight="1">
      <c r="A74" s="97">
        <v>2</v>
      </c>
      <c r="E74" s="96"/>
      <c r="I74" s="4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  <row r="157" spans="1:8" ht="12.75">
      <c r="A157" s="2"/>
      <c r="B157" s="2"/>
      <c r="C157" s="2"/>
      <c r="D157" s="2"/>
      <c r="E157" s="2"/>
      <c r="F157" s="2"/>
      <c r="G157" s="2"/>
      <c r="H157" s="2"/>
    </row>
    <row r="158" spans="1:8" ht="12.75">
      <c r="A158" s="2"/>
      <c r="B158" s="2"/>
      <c r="C158" s="2"/>
      <c r="D158" s="2"/>
      <c r="E158" s="2"/>
      <c r="F158" s="2"/>
      <c r="G158" s="2"/>
      <c r="H158" s="2"/>
    </row>
    <row r="159" spans="1:8" ht="12.75">
      <c r="A159" s="2"/>
      <c r="B159" s="2"/>
      <c r="C159" s="2"/>
      <c r="D159" s="2"/>
      <c r="E159" s="2"/>
      <c r="F159" s="2"/>
      <c r="G159" s="2"/>
      <c r="H159" s="2"/>
    </row>
    <row r="160" spans="1:8" ht="12.75">
      <c r="A160" s="2"/>
      <c r="B160" s="2"/>
      <c r="C160" s="2"/>
      <c r="D160" s="2"/>
      <c r="E160" s="2"/>
      <c r="F160" s="2"/>
      <c r="G160" s="2"/>
      <c r="H160" s="2"/>
    </row>
    <row r="161" spans="1:8" ht="12.75">
      <c r="A161" s="2"/>
      <c r="B161" s="2"/>
      <c r="C161" s="2"/>
      <c r="D161" s="2"/>
      <c r="E161" s="2"/>
      <c r="F161" s="2"/>
      <c r="G161" s="2"/>
      <c r="H161" s="2"/>
    </row>
    <row r="162" spans="1:8" ht="12.75">
      <c r="A162" s="2"/>
      <c r="B162" s="2"/>
      <c r="C162" s="2"/>
      <c r="D162" s="2"/>
      <c r="E162" s="2"/>
      <c r="F162" s="2"/>
      <c r="G162" s="2"/>
      <c r="H162" s="2"/>
    </row>
    <row r="163" spans="1:8" ht="12.75">
      <c r="A163" s="2"/>
      <c r="B163" s="2"/>
      <c r="C163" s="2"/>
      <c r="D163" s="2"/>
      <c r="E163" s="2"/>
      <c r="F163" s="2"/>
      <c r="G163" s="2"/>
      <c r="H163" s="2"/>
    </row>
    <row r="164" spans="1:8" ht="12.75">
      <c r="A164" s="2"/>
      <c r="B164" s="2"/>
      <c r="C164" s="2"/>
      <c r="D164" s="2"/>
      <c r="E164" s="2"/>
      <c r="F164" s="2"/>
      <c r="G164" s="2"/>
      <c r="H164" s="2"/>
    </row>
    <row r="165" spans="1:8" ht="12.75">
      <c r="A165" s="2"/>
      <c r="B165" s="2"/>
      <c r="C165" s="2"/>
      <c r="D165" s="2"/>
      <c r="E165" s="2"/>
      <c r="F165" s="2"/>
      <c r="G165" s="2"/>
      <c r="H165" s="2"/>
    </row>
    <row r="166" spans="1:8" ht="12.75">
      <c r="A166" s="2"/>
      <c r="B166" s="2"/>
      <c r="C166" s="2"/>
      <c r="D166" s="2"/>
      <c r="E166" s="2"/>
      <c r="F166" s="2"/>
      <c r="G166" s="2"/>
      <c r="H166" s="2"/>
    </row>
    <row r="167" spans="1:8" ht="12.75">
      <c r="A167" s="2"/>
      <c r="B167" s="2"/>
      <c r="C167" s="2"/>
      <c r="D167" s="2"/>
      <c r="E167" s="2"/>
      <c r="F167" s="2"/>
      <c r="G167" s="2"/>
      <c r="H167" s="2"/>
    </row>
    <row r="168" spans="1:8" ht="12.75">
      <c r="A168" s="2"/>
      <c r="B168" s="2"/>
      <c r="C168" s="2"/>
      <c r="D168" s="2"/>
      <c r="E168" s="2"/>
      <c r="F168" s="2"/>
      <c r="G168" s="2"/>
      <c r="H168" s="2"/>
    </row>
    <row r="169" spans="1:8" ht="12.75">
      <c r="A169" s="2"/>
      <c r="B169" s="2"/>
      <c r="C169" s="2"/>
      <c r="D169" s="2"/>
      <c r="E169" s="2"/>
      <c r="F169" s="2"/>
      <c r="G169" s="2"/>
      <c r="H169" s="2"/>
    </row>
    <row r="170" spans="1:8" ht="12.75">
      <c r="A170" s="2"/>
      <c r="B170" s="2"/>
      <c r="C170" s="2"/>
      <c r="D170" s="2"/>
      <c r="E170" s="2"/>
      <c r="F170" s="2"/>
      <c r="G170" s="2"/>
      <c r="H170" s="2"/>
    </row>
    <row r="171" spans="1:8" ht="12.75">
      <c r="A171" s="2"/>
      <c r="B171" s="2"/>
      <c r="C171" s="2"/>
      <c r="D171" s="2"/>
      <c r="E171" s="2"/>
      <c r="F171" s="2"/>
      <c r="G171" s="2"/>
      <c r="H171" s="2"/>
    </row>
    <row r="172" spans="1:8" ht="12.75">
      <c r="A172" s="2"/>
      <c r="B172" s="2"/>
      <c r="C172" s="2"/>
      <c r="D172" s="2"/>
      <c r="E172" s="2"/>
      <c r="F172" s="2"/>
      <c r="G172" s="2"/>
      <c r="H172" s="2"/>
    </row>
    <row r="173" spans="1:8" ht="12.75">
      <c r="A173" s="2"/>
      <c r="B173" s="2"/>
      <c r="C173" s="2"/>
      <c r="D173" s="2"/>
      <c r="E173" s="2"/>
      <c r="F173" s="2"/>
      <c r="G173" s="2"/>
      <c r="H173" s="2"/>
    </row>
    <row r="174" spans="1:8" ht="12.75">
      <c r="A174" s="2"/>
      <c r="B174" s="2"/>
      <c r="C174" s="2"/>
      <c r="D174" s="2"/>
      <c r="E174" s="2"/>
      <c r="F174" s="2"/>
      <c r="G174" s="2"/>
      <c r="H174" s="2"/>
    </row>
    <row r="175" spans="1:8" ht="12.75">
      <c r="A175" s="2"/>
      <c r="B175" s="2"/>
      <c r="C175" s="2"/>
      <c r="D175" s="2"/>
      <c r="E175" s="2"/>
      <c r="F175" s="2"/>
      <c r="G175" s="2"/>
      <c r="H175" s="2"/>
    </row>
    <row r="176" spans="1:8" ht="12.75">
      <c r="A176" s="2"/>
      <c r="B176" s="2"/>
      <c r="C176" s="2"/>
      <c r="D176" s="2"/>
      <c r="E176" s="2"/>
      <c r="F176" s="2"/>
      <c r="G176" s="2"/>
      <c r="H176" s="2"/>
    </row>
    <row r="177" spans="1:8" ht="12.75">
      <c r="A177" s="2"/>
      <c r="B177" s="2"/>
      <c r="C177" s="2"/>
      <c r="D177" s="2"/>
      <c r="E177" s="2"/>
      <c r="F177" s="2"/>
      <c r="G177" s="2"/>
      <c r="H177" s="2"/>
    </row>
    <row r="178" spans="1:8" ht="12.75">
      <c r="A178" s="2"/>
      <c r="B178" s="2"/>
      <c r="C178" s="2"/>
      <c r="D178" s="2"/>
      <c r="E178" s="2"/>
      <c r="F178" s="2"/>
      <c r="G178" s="2"/>
      <c r="H178" s="2"/>
    </row>
    <row r="179" spans="1:8" ht="12.75">
      <c r="A179" s="2"/>
      <c r="B179" s="2"/>
      <c r="C179" s="2"/>
      <c r="D179" s="2"/>
      <c r="E179" s="2"/>
      <c r="F179" s="2"/>
      <c r="G179" s="2"/>
      <c r="H179" s="2"/>
    </row>
    <row r="180" spans="1:8" ht="12.75">
      <c r="A180" s="2"/>
      <c r="B180" s="2"/>
      <c r="C180" s="2"/>
      <c r="D180" s="2"/>
      <c r="E180" s="2"/>
      <c r="F180" s="2"/>
      <c r="G180" s="2"/>
      <c r="H180" s="2"/>
    </row>
    <row r="181" spans="1:8" ht="12.75">
      <c r="A181" s="2"/>
      <c r="B181" s="2"/>
      <c r="C181" s="2"/>
      <c r="D181" s="2"/>
      <c r="E181" s="2"/>
      <c r="F181" s="2"/>
      <c r="G181" s="2"/>
      <c r="H181" s="2"/>
    </row>
    <row r="182" spans="1:8" ht="12.75">
      <c r="A182" s="2"/>
      <c r="B182" s="2"/>
      <c r="C182" s="2"/>
      <c r="D182" s="2"/>
      <c r="E182" s="2"/>
      <c r="F182" s="2"/>
      <c r="G182" s="2"/>
      <c r="H182" s="2"/>
    </row>
    <row r="183" spans="1:8" ht="12.75">
      <c r="A183" s="2"/>
      <c r="B183" s="2"/>
      <c r="C183" s="2"/>
      <c r="D183" s="2"/>
      <c r="E183" s="2"/>
      <c r="F183" s="2"/>
      <c r="G183" s="2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  <row r="208" spans="1:8" ht="12.75">
      <c r="A208" s="2"/>
      <c r="B208" s="2"/>
      <c r="C208" s="2"/>
      <c r="D208" s="2"/>
      <c r="E208" s="2"/>
      <c r="F208" s="2"/>
      <c r="G208" s="2"/>
      <c r="H208" s="2"/>
    </row>
    <row r="209" spans="1:8" ht="12.75">
      <c r="A209" s="2"/>
      <c r="B209" s="2"/>
      <c r="C209" s="2"/>
      <c r="D209" s="2"/>
      <c r="E209" s="2"/>
      <c r="F209" s="2"/>
      <c r="G209" s="2"/>
      <c r="H209" s="2"/>
    </row>
    <row r="210" spans="1:8" ht="12.75">
      <c r="A210" s="2"/>
      <c r="B210" s="2"/>
      <c r="C210" s="2"/>
      <c r="D210" s="2"/>
      <c r="E210" s="2"/>
      <c r="F210" s="2"/>
      <c r="G210" s="2"/>
      <c r="H210" s="2"/>
    </row>
    <row r="211" spans="1:8" ht="12.75">
      <c r="A211" s="2"/>
      <c r="B211" s="2"/>
      <c r="C211" s="2"/>
      <c r="D211" s="2"/>
      <c r="E211" s="2"/>
      <c r="F211" s="2"/>
      <c r="G211" s="2"/>
      <c r="H211" s="2"/>
    </row>
    <row r="212" spans="1:8" ht="12.75">
      <c r="A212" s="2"/>
      <c r="B212" s="2"/>
      <c r="C212" s="2"/>
      <c r="D212" s="2"/>
      <c r="E212" s="2"/>
      <c r="F212" s="2"/>
      <c r="G212" s="2"/>
      <c r="H212" s="2"/>
    </row>
    <row r="213" spans="1:8" ht="12.75">
      <c r="A213" s="2"/>
      <c r="B213" s="2"/>
      <c r="C213" s="2"/>
      <c r="D213" s="2"/>
      <c r="E213" s="2"/>
      <c r="F213" s="2"/>
      <c r="G213" s="2"/>
      <c r="H213" s="2"/>
    </row>
    <row r="214" spans="1:8" ht="12.75">
      <c r="A214" s="2"/>
      <c r="B214" s="2"/>
      <c r="C214" s="2"/>
      <c r="D214" s="2"/>
      <c r="E214" s="2"/>
      <c r="F214" s="2"/>
      <c r="G214" s="2"/>
      <c r="H214" s="2"/>
    </row>
    <row r="215" spans="1:8" ht="12.75">
      <c r="A215" s="2"/>
      <c r="B215" s="2"/>
      <c r="C215" s="2"/>
      <c r="D215" s="2"/>
      <c r="E215" s="2"/>
      <c r="F215" s="2"/>
      <c r="G215" s="2"/>
      <c r="H215" s="2"/>
    </row>
    <row r="216" spans="1:8" ht="12.75">
      <c r="A216" s="2"/>
      <c r="B216" s="2"/>
      <c r="C216" s="2"/>
      <c r="D216" s="2"/>
      <c r="E216" s="2"/>
      <c r="F216" s="2"/>
      <c r="G216" s="2"/>
      <c r="H216" s="2"/>
    </row>
    <row r="217" spans="1:8" ht="12.75">
      <c r="A217" s="2"/>
      <c r="B217" s="2"/>
      <c r="C217" s="2"/>
      <c r="D217" s="2"/>
      <c r="E217" s="2"/>
      <c r="F217" s="2"/>
      <c r="G217" s="2"/>
      <c r="H217" s="2"/>
    </row>
    <row r="218" spans="1:8" ht="12.75">
      <c r="A218" s="2"/>
      <c r="B218" s="2"/>
      <c r="C218" s="2"/>
      <c r="D218" s="2"/>
      <c r="E218" s="2"/>
      <c r="F218" s="2"/>
      <c r="G218" s="2"/>
      <c r="H218" s="2"/>
    </row>
    <row r="219" spans="1:8" ht="12.75">
      <c r="A219" s="2"/>
      <c r="B219" s="2"/>
      <c r="C219" s="2"/>
      <c r="D219" s="2"/>
      <c r="E219" s="2"/>
      <c r="F219" s="2"/>
      <c r="G219" s="2"/>
      <c r="H219" s="2"/>
    </row>
    <row r="220" spans="1:8" ht="12.75">
      <c r="A220" s="2"/>
      <c r="B220" s="2"/>
      <c r="C220" s="2"/>
      <c r="D220" s="2"/>
      <c r="E220" s="2"/>
      <c r="F220" s="2"/>
      <c r="G220" s="2"/>
      <c r="H220" s="2"/>
    </row>
    <row r="221" spans="1:8" ht="12.75">
      <c r="A221" s="2"/>
      <c r="B221" s="2"/>
      <c r="C221" s="2"/>
      <c r="D221" s="2"/>
      <c r="E221" s="2"/>
      <c r="F221" s="2"/>
      <c r="G221" s="2"/>
      <c r="H221" s="2"/>
    </row>
    <row r="222" spans="1:8" ht="12.75">
      <c r="A222" s="2"/>
      <c r="B222" s="2"/>
      <c r="C222" s="2"/>
      <c r="D222" s="2"/>
      <c r="E222" s="2"/>
      <c r="F222" s="2"/>
      <c r="G222" s="2"/>
      <c r="H222" s="2"/>
    </row>
    <row r="223" spans="1:8" ht="12.75">
      <c r="A223" s="2"/>
      <c r="B223" s="2"/>
      <c r="C223" s="2"/>
      <c r="D223" s="2"/>
      <c r="E223" s="2"/>
      <c r="F223" s="2"/>
      <c r="G223" s="2"/>
      <c r="H223" s="2"/>
    </row>
    <row r="224" spans="1:8" ht="12.75">
      <c r="A224" s="2"/>
      <c r="B224" s="2"/>
      <c r="C224" s="2"/>
      <c r="D224" s="2"/>
      <c r="E224" s="2"/>
      <c r="F224" s="2"/>
      <c r="G224" s="2"/>
      <c r="H224" s="2"/>
    </row>
    <row r="225" spans="1:8" ht="12.75">
      <c r="A225" s="2"/>
      <c r="B225" s="2"/>
      <c r="C225" s="2"/>
      <c r="D225" s="2"/>
      <c r="E225" s="2"/>
      <c r="F225" s="2"/>
      <c r="G225" s="2"/>
      <c r="H225" s="2"/>
    </row>
    <row r="226" spans="1:8" ht="12.75">
      <c r="A226" s="2"/>
      <c r="B226" s="2"/>
      <c r="C226" s="2"/>
      <c r="D226" s="2"/>
      <c r="E226" s="2"/>
      <c r="F226" s="2"/>
      <c r="G226" s="2"/>
      <c r="H226" s="2"/>
    </row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pans="1:8" ht="12.75">
      <c r="A230" s="2"/>
      <c r="B230" s="2"/>
      <c r="C230" s="2"/>
      <c r="D230" s="2"/>
      <c r="E230" s="2"/>
      <c r="F230" s="2"/>
      <c r="G230" s="2"/>
      <c r="H230" s="2"/>
    </row>
    <row r="231" spans="1:8" ht="12.75">
      <c r="A231" s="2"/>
      <c r="B231" s="2"/>
      <c r="C231" s="2"/>
      <c r="D231" s="2"/>
      <c r="E231" s="2"/>
      <c r="F231" s="2"/>
      <c r="G231" s="2"/>
      <c r="H231" s="2"/>
    </row>
    <row r="232" spans="1:8" ht="12.75">
      <c r="A232" s="2"/>
      <c r="B232" s="2"/>
      <c r="C232" s="2"/>
      <c r="D232" s="2"/>
      <c r="E232" s="2"/>
      <c r="F232" s="2"/>
      <c r="G232" s="2"/>
      <c r="H232" s="2"/>
    </row>
    <row r="233" spans="1:8" ht="12.75">
      <c r="A233" s="2"/>
      <c r="B233" s="2"/>
      <c r="C233" s="2"/>
      <c r="D233" s="2"/>
      <c r="E233" s="2"/>
      <c r="F233" s="2"/>
      <c r="G233" s="2"/>
      <c r="H233" s="2"/>
    </row>
    <row r="234" spans="1:8" ht="12.75">
      <c r="A234" s="2"/>
      <c r="B234" s="2"/>
      <c r="C234" s="2"/>
      <c r="D234" s="2"/>
      <c r="E234" s="2"/>
      <c r="F234" s="2"/>
      <c r="G234" s="2"/>
      <c r="H234" s="2"/>
    </row>
    <row r="235" spans="1:8" ht="12.75">
      <c r="A235" s="2"/>
      <c r="B235" s="2"/>
      <c r="C235" s="2"/>
      <c r="D235" s="2"/>
      <c r="E235" s="2"/>
      <c r="F235" s="2"/>
      <c r="G235" s="2"/>
      <c r="H235" s="2"/>
    </row>
    <row r="236" spans="1:8" ht="12.75">
      <c r="A236" s="2"/>
      <c r="B236" s="2"/>
      <c r="C236" s="2"/>
      <c r="D236" s="2"/>
      <c r="E236" s="2"/>
      <c r="F236" s="2"/>
      <c r="G236" s="2"/>
      <c r="H236" s="2"/>
    </row>
    <row r="237" spans="1:8" ht="12.75">
      <c r="A237" s="2"/>
      <c r="B237" s="2"/>
      <c r="C237" s="2"/>
      <c r="D237" s="2"/>
      <c r="E237" s="2"/>
      <c r="F237" s="2"/>
      <c r="G237" s="2"/>
      <c r="H237" s="2"/>
    </row>
    <row r="238" spans="1:8" ht="12.75">
      <c r="A238" s="2"/>
      <c r="B238" s="2"/>
      <c r="C238" s="2"/>
      <c r="D238" s="2"/>
      <c r="E238" s="2"/>
      <c r="F238" s="2"/>
      <c r="G238" s="2"/>
      <c r="H238" s="2"/>
    </row>
    <row r="239" spans="1:8" ht="12.75">
      <c r="A239" s="2"/>
      <c r="B239" s="2"/>
      <c r="C239" s="2"/>
      <c r="D239" s="2"/>
      <c r="E239" s="2"/>
      <c r="F239" s="2"/>
      <c r="G239" s="2"/>
      <c r="H239" s="2"/>
    </row>
    <row r="240" spans="1:8" ht="12.75">
      <c r="A240" s="2"/>
      <c r="B240" s="2"/>
      <c r="C240" s="2"/>
      <c r="D240" s="2"/>
      <c r="E240" s="2"/>
      <c r="F240" s="2"/>
      <c r="G240" s="2"/>
      <c r="H240" s="2"/>
    </row>
    <row r="241" spans="1:8" ht="12.75">
      <c r="A241" s="2"/>
      <c r="B241" s="2"/>
      <c r="C241" s="2"/>
      <c r="D241" s="2"/>
      <c r="E241" s="2"/>
      <c r="F241" s="2"/>
      <c r="G241" s="2"/>
      <c r="H241" s="2"/>
    </row>
    <row r="242" spans="1:8" ht="12.75">
      <c r="A242" s="2"/>
      <c r="B242" s="2"/>
      <c r="C242" s="2"/>
      <c r="D242" s="2"/>
      <c r="E242" s="2"/>
      <c r="F242" s="2"/>
      <c r="G242" s="2"/>
      <c r="H242" s="2"/>
    </row>
    <row r="243" spans="1:8" ht="12.75">
      <c r="A243" s="2"/>
      <c r="B243" s="2"/>
      <c r="C243" s="2"/>
      <c r="D243" s="2"/>
      <c r="E243" s="2"/>
      <c r="F243" s="2"/>
      <c r="G243" s="2"/>
      <c r="H243" s="2"/>
    </row>
    <row r="244" spans="1:8" ht="12.75">
      <c r="A244" s="2"/>
      <c r="B244" s="2"/>
      <c r="C244" s="2"/>
      <c r="D244" s="2"/>
      <c r="E244" s="2"/>
      <c r="F244" s="2"/>
      <c r="G244" s="2"/>
      <c r="H244" s="2"/>
    </row>
    <row r="245" spans="1:8" ht="12.75">
      <c r="A245" s="2"/>
      <c r="B245" s="2"/>
      <c r="C245" s="2"/>
      <c r="D245" s="2"/>
      <c r="E245" s="2"/>
      <c r="F245" s="2"/>
      <c r="G245" s="2"/>
      <c r="H245" s="2"/>
    </row>
    <row r="246" spans="1:8" ht="12.75">
      <c r="A246" s="2"/>
      <c r="B246" s="2"/>
      <c r="C246" s="2"/>
      <c r="D246" s="2"/>
      <c r="E246" s="2"/>
      <c r="F246" s="2"/>
      <c r="G246" s="2"/>
      <c r="H246" s="2"/>
    </row>
    <row r="247" spans="1:8" ht="12.75">
      <c r="A247" s="2"/>
      <c r="B247" s="2"/>
      <c r="C247" s="2"/>
      <c r="D247" s="2"/>
      <c r="E247" s="2"/>
      <c r="F247" s="2"/>
      <c r="G247" s="2"/>
      <c r="H247" s="2"/>
    </row>
    <row r="248" spans="1:8" ht="12.75">
      <c r="A248" s="2"/>
      <c r="B248" s="2"/>
      <c r="C248" s="2"/>
      <c r="D248" s="2"/>
      <c r="E248" s="2"/>
      <c r="F248" s="2"/>
      <c r="G248" s="2"/>
      <c r="H248" s="2"/>
    </row>
    <row r="249" spans="1:8" ht="12.75">
      <c r="A249" s="2"/>
      <c r="B249" s="2"/>
      <c r="C249" s="2"/>
      <c r="D249" s="2"/>
      <c r="E249" s="2"/>
      <c r="F249" s="2"/>
      <c r="G249" s="2"/>
      <c r="H249" s="2"/>
    </row>
    <row r="250" spans="1:8" ht="12.75">
      <c r="A250" s="2"/>
      <c r="B250" s="2"/>
      <c r="C250" s="2"/>
      <c r="D250" s="2"/>
      <c r="E250" s="2"/>
      <c r="F250" s="2"/>
      <c r="G250" s="2"/>
      <c r="H250" s="2"/>
    </row>
    <row r="251" spans="1:8" ht="12.75">
      <c r="A251" s="2"/>
      <c r="B251" s="2"/>
      <c r="C251" s="2"/>
      <c r="D251" s="2"/>
      <c r="E251" s="2"/>
      <c r="F251" s="2"/>
      <c r="G251" s="2"/>
      <c r="H251" s="2"/>
    </row>
    <row r="252" spans="1:8" ht="12.75">
      <c r="A252" s="2"/>
      <c r="B252" s="2"/>
      <c r="C252" s="2"/>
      <c r="D252" s="2"/>
      <c r="E252" s="2"/>
      <c r="F252" s="2"/>
      <c r="G252" s="2"/>
      <c r="H252" s="2"/>
    </row>
    <row r="253" spans="1:8" ht="12.75">
      <c r="A253" s="2"/>
      <c r="B253" s="2"/>
      <c r="C253" s="2"/>
      <c r="D253" s="2"/>
      <c r="E253" s="2"/>
      <c r="F253" s="2"/>
      <c r="G253" s="2"/>
      <c r="H253" s="2"/>
    </row>
    <row r="254" spans="1:8" ht="12.75">
      <c r="A254" s="2"/>
      <c r="B254" s="2"/>
      <c r="C254" s="2"/>
      <c r="D254" s="2"/>
      <c r="E254" s="2"/>
      <c r="F254" s="2"/>
      <c r="G254" s="2"/>
      <c r="H254" s="2"/>
    </row>
    <row r="255" spans="1:8" ht="12.75">
      <c r="A255" s="2"/>
      <c r="B255" s="2"/>
      <c r="C255" s="2"/>
      <c r="D255" s="2"/>
      <c r="E255" s="2"/>
      <c r="F255" s="2"/>
      <c r="G255" s="2"/>
      <c r="H255" s="2"/>
    </row>
    <row r="256" spans="1:8" ht="12.75">
      <c r="A256" s="2"/>
      <c r="B256" s="2"/>
      <c r="C256" s="2"/>
      <c r="D256" s="2"/>
      <c r="E256" s="2"/>
      <c r="F256" s="2"/>
      <c r="G256" s="2"/>
      <c r="H256" s="2"/>
    </row>
    <row r="257" spans="1:8" ht="12.75">
      <c r="A257" s="2"/>
      <c r="B257" s="2"/>
      <c r="C257" s="2"/>
      <c r="D257" s="2"/>
      <c r="E257" s="2"/>
      <c r="F257" s="2"/>
      <c r="G257" s="2"/>
      <c r="H257" s="2"/>
    </row>
    <row r="258" spans="1:8" ht="12.75">
      <c r="A258" s="2"/>
      <c r="B258" s="2"/>
      <c r="C258" s="2"/>
      <c r="D258" s="2"/>
      <c r="E258" s="2"/>
      <c r="F258" s="2"/>
      <c r="G258" s="2"/>
      <c r="H258" s="2"/>
    </row>
    <row r="259" spans="1:8" ht="12.75">
      <c r="A259" s="2"/>
      <c r="B259" s="2"/>
      <c r="C259" s="2"/>
      <c r="D259" s="2"/>
      <c r="E259" s="2"/>
      <c r="F259" s="2"/>
      <c r="G259" s="2"/>
      <c r="H259" s="2"/>
    </row>
    <row r="260" spans="1:8" ht="12.75">
      <c r="A260" s="2"/>
      <c r="B260" s="2"/>
      <c r="C260" s="2"/>
      <c r="D260" s="2"/>
      <c r="E260" s="2"/>
      <c r="F260" s="2"/>
      <c r="G260" s="2"/>
      <c r="H260" s="2"/>
    </row>
    <row r="261" spans="1:8" ht="12.75">
      <c r="A261" s="2"/>
      <c r="B261" s="2"/>
      <c r="C261" s="2"/>
      <c r="D261" s="2"/>
      <c r="E261" s="2"/>
      <c r="F261" s="2"/>
      <c r="G261" s="2"/>
      <c r="H261" s="2"/>
    </row>
    <row r="262" spans="1:8" ht="12.75">
      <c r="A262" s="2"/>
      <c r="B262" s="2"/>
      <c r="C262" s="2"/>
      <c r="D262" s="2"/>
      <c r="E262" s="2"/>
      <c r="F262" s="2"/>
      <c r="G262" s="2"/>
      <c r="H262" s="2"/>
    </row>
    <row r="263" spans="1:8" ht="12.75">
      <c r="A263" s="2"/>
      <c r="B263" s="2"/>
      <c r="C263" s="2"/>
      <c r="D263" s="2"/>
      <c r="E263" s="2"/>
      <c r="F263" s="2"/>
      <c r="G263" s="2"/>
      <c r="H263" s="2"/>
    </row>
    <row r="264" spans="1:8" ht="12.75">
      <c r="A264" s="2"/>
      <c r="B264" s="2"/>
      <c r="C264" s="2"/>
      <c r="D264" s="2"/>
      <c r="E264" s="2"/>
      <c r="F264" s="2"/>
      <c r="G264" s="2"/>
      <c r="H264" s="2"/>
    </row>
    <row r="265" spans="1:8" ht="12.75">
      <c r="A265" s="2"/>
      <c r="B265" s="2"/>
      <c r="C265" s="2"/>
      <c r="D265" s="2"/>
      <c r="E265" s="2"/>
      <c r="F265" s="2"/>
      <c r="G265" s="2"/>
      <c r="H265" s="2"/>
    </row>
    <row r="266" spans="1:8" ht="12.75">
      <c r="A266" s="2"/>
      <c r="B266" s="2"/>
      <c r="C266" s="2"/>
      <c r="D266" s="2"/>
      <c r="E266" s="2"/>
      <c r="F266" s="2"/>
      <c r="G266" s="2"/>
      <c r="H266" s="2"/>
    </row>
    <row r="267" spans="1:8" ht="12.75">
      <c r="A267" s="2"/>
      <c r="B267" s="2"/>
      <c r="C267" s="2"/>
      <c r="D267" s="2"/>
      <c r="E267" s="2"/>
      <c r="F267" s="2"/>
      <c r="G267" s="2"/>
      <c r="H267" s="2"/>
    </row>
    <row r="268" spans="1:8" ht="12.75">
      <c r="A268" s="2"/>
      <c r="B268" s="2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2"/>
      <c r="D274" s="2"/>
      <c r="E274" s="2"/>
      <c r="F274" s="2"/>
      <c r="G274" s="2"/>
      <c r="H274" s="2"/>
    </row>
    <row r="275" spans="1:8" ht="12.75">
      <c r="A275" s="2"/>
      <c r="B275" s="2"/>
      <c r="C275" s="2"/>
      <c r="D275" s="2"/>
      <c r="E275" s="2"/>
      <c r="F275" s="2"/>
      <c r="G275" s="2"/>
      <c r="H275" s="2"/>
    </row>
    <row r="276" spans="1:8" ht="12.75">
      <c r="A276" s="2"/>
      <c r="B276" s="2"/>
      <c r="C276" s="2"/>
      <c r="D276" s="2"/>
      <c r="E276" s="2"/>
      <c r="F276" s="2"/>
      <c r="G276" s="2"/>
      <c r="H276" s="2"/>
    </row>
    <row r="277" spans="1:8" ht="12.75">
      <c r="A277" s="2"/>
      <c r="B277" s="2"/>
      <c r="C277" s="2"/>
      <c r="D277" s="2"/>
      <c r="E277" s="2"/>
      <c r="F277" s="2"/>
      <c r="G277" s="2"/>
      <c r="H277" s="2"/>
    </row>
    <row r="278" spans="1:8" ht="12.75">
      <c r="A278" s="2"/>
      <c r="B278" s="2"/>
      <c r="C278" s="2"/>
      <c r="D278" s="2"/>
      <c r="E278" s="2"/>
      <c r="F278" s="2"/>
      <c r="G278" s="2"/>
      <c r="H278" s="2"/>
    </row>
    <row r="279" spans="1:8" ht="12.75">
      <c r="A279" s="2"/>
      <c r="B279" s="2"/>
      <c r="C279" s="2"/>
      <c r="D279" s="2"/>
      <c r="E279" s="2"/>
      <c r="F279" s="2"/>
      <c r="G279" s="2"/>
      <c r="H279" s="2"/>
    </row>
    <row r="280" spans="1:8" ht="12.75">
      <c r="A280" s="2"/>
      <c r="B280" s="2"/>
      <c r="C280" s="2"/>
      <c r="D280" s="2"/>
      <c r="E280" s="2"/>
      <c r="F280" s="2"/>
      <c r="G280" s="2"/>
      <c r="H280" s="2"/>
    </row>
    <row r="281" spans="1:8" ht="12.75">
      <c r="A281" s="2"/>
      <c r="B281" s="2"/>
      <c r="C281" s="2"/>
      <c r="D281" s="2"/>
      <c r="E281" s="2"/>
      <c r="F281" s="2"/>
      <c r="G281" s="2"/>
      <c r="H281" s="2"/>
    </row>
    <row r="282" spans="1:8" ht="12.75">
      <c r="A282" s="2"/>
      <c r="B282" s="2"/>
      <c r="C282" s="2"/>
      <c r="D282" s="2"/>
      <c r="E282" s="2"/>
      <c r="F282" s="2"/>
      <c r="G282" s="2"/>
      <c r="H282" s="2"/>
    </row>
    <row r="283" spans="1:8" ht="12.75">
      <c r="A283" s="2"/>
      <c r="B283" s="2"/>
      <c r="C283" s="2"/>
      <c r="D283" s="2"/>
      <c r="E283" s="2"/>
      <c r="F283" s="2"/>
      <c r="G283" s="2"/>
      <c r="H283" s="2"/>
    </row>
    <row r="284" spans="1:8" ht="12.75">
      <c r="A284" s="2"/>
      <c r="B284" s="2"/>
      <c r="C284" s="2"/>
      <c r="D284" s="2"/>
      <c r="E284" s="2"/>
      <c r="F284" s="2"/>
      <c r="G284" s="2"/>
      <c r="H284" s="2"/>
    </row>
    <row r="285" spans="1:8" ht="12.75">
      <c r="A285" s="2"/>
      <c r="B285" s="2"/>
      <c r="C285" s="2"/>
      <c r="D285" s="2"/>
      <c r="E285" s="2"/>
      <c r="F285" s="2"/>
      <c r="G285" s="2"/>
      <c r="H285" s="2"/>
    </row>
    <row r="286" spans="1:8" ht="12.75">
      <c r="A286" s="2"/>
      <c r="B286" s="2"/>
      <c r="C286" s="2"/>
      <c r="D286" s="2"/>
      <c r="E286" s="2"/>
      <c r="F286" s="2"/>
      <c r="G286" s="2"/>
      <c r="H286" s="2"/>
    </row>
    <row r="287" spans="1:8" ht="12.75">
      <c r="A287" s="2"/>
      <c r="B287" s="2"/>
      <c r="C287" s="2"/>
      <c r="D287" s="2"/>
      <c r="E287" s="2"/>
      <c r="F287" s="2"/>
      <c r="G287" s="2"/>
      <c r="H287" s="2"/>
    </row>
    <row r="288" spans="1:8" ht="12.75">
      <c r="A288" s="2"/>
      <c r="B288" s="2"/>
      <c r="C288" s="2"/>
      <c r="D288" s="2"/>
      <c r="E288" s="2"/>
      <c r="F288" s="2"/>
      <c r="G288" s="2"/>
      <c r="H288" s="2"/>
    </row>
    <row r="289" spans="1:8" ht="12.75">
      <c r="A289" s="2"/>
      <c r="B289" s="2"/>
      <c r="C289" s="2"/>
      <c r="D289" s="2"/>
      <c r="E289" s="2"/>
      <c r="F289" s="2"/>
      <c r="G289" s="2"/>
      <c r="H289" s="2"/>
    </row>
    <row r="290" spans="1:8" ht="12.75">
      <c r="A290" s="2"/>
      <c r="B290" s="2"/>
      <c r="C290" s="2"/>
      <c r="D290" s="2"/>
      <c r="E290" s="2"/>
      <c r="F290" s="2"/>
      <c r="G290" s="2"/>
      <c r="H290" s="2"/>
    </row>
    <row r="291" spans="1:8" ht="12.75">
      <c r="A291" s="2"/>
      <c r="B291" s="2"/>
      <c r="C291" s="2"/>
      <c r="D291" s="2"/>
      <c r="E291" s="2"/>
      <c r="F291" s="2"/>
      <c r="G291" s="2"/>
      <c r="H291" s="2"/>
    </row>
    <row r="292" spans="1:8" ht="12.75">
      <c r="A292" s="2"/>
      <c r="B292" s="2"/>
      <c r="C292" s="2"/>
      <c r="D292" s="2"/>
      <c r="E292" s="2"/>
      <c r="F292" s="2"/>
      <c r="G292" s="2"/>
      <c r="H292" s="2"/>
    </row>
    <row r="293" spans="1:8" ht="12.75">
      <c r="A293" s="2"/>
      <c r="B293" s="2"/>
      <c r="C293" s="2"/>
      <c r="D293" s="2"/>
      <c r="E293" s="2"/>
      <c r="F293" s="2"/>
      <c r="G293" s="2"/>
      <c r="H293" s="2"/>
    </row>
    <row r="294" spans="1:8" ht="12.75">
      <c r="A294" s="2"/>
      <c r="B294" s="2"/>
      <c r="C294" s="2"/>
      <c r="D294" s="2"/>
      <c r="E294" s="2"/>
      <c r="F294" s="2"/>
      <c r="G294" s="2"/>
      <c r="H294" s="2"/>
    </row>
    <row r="295" spans="1:8" ht="12.75">
      <c r="A295" s="2"/>
      <c r="B295" s="2"/>
      <c r="C295" s="2"/>
      <c r="D295" s="2"/>
      <c r="E295" s="2"/>
      <c r="F295" s="2"/>
      <c r="G295" s="2"/>
      <c r="H295" s="2"/>
    </row>
    <row r="296" spans="1:8" ht="12.75">
      <c r="A296" s="2"/>
      <c r="B296" s="2"/>
      <c r="C296" s="2"/>
      <c r="D296" s="2"/>
      <c r="E296" s="2"/>
      <c r="F296" s="2"/>
      <c r="G296" s="2"/>
      <c r="H296" s="2"/>
    </row>
    <row r="297" spans="1:8" ht="12.75">
      <c r="A297" s="2"/>
      <c r="B297" s="2"/>
      <c r="C297" s="2"/>
      <c r="D297" s="2"/>
      <c r="E297" s="2"/>
      <c r="F297" s="2"/>
      <c r="G297" s="2"/>
      <c r="H297" s="2"/>
    </row>
    <row r="298" spans="1:8" ht="12.75">
      <c r="A298" s="2"/>
      <c r="B298" s="2"/>
      <c r="C298" s="2"/>
      <c r="D298" s="2"/>
      <c r="E298" s="2"/>
      <c r="F298" s="2"/>
      <c r="G298" s="2"/>
      <c r="H298" s="2"/>
    </row>
    <row r="299" spans="1:8" ht="12.75">
      <c r="A299" s="2"/>
      <c r="B299" s="2"/>
      <c r="C299" s="2"/>
      <c r="D299" s="2"/>
      <c r="E299" s="2"/>
      <c r="F299" s="2"/>
      <c r="G299" s="2"/>
      <c r="H299" s="2"/>
    </row>
    <row r="300" spans="1:8" ht="12.75">
      <c r="A300" s="2"/>
      <c r="B300" s="2"/>
      <c r="C300" s="2"/>
      <c r="D300" s="2"/>
      <c r="E300" s="2"/>
      <c r="F300" s="2"/>
      <c r="G300" s="2"/>
      <c r="H300" s="2"/>
    </row>
    <row r="301" spans="1:8" ht="12.75">
      <c r="A301" s="2"/>
      <c r="B301" s="2"/>
      <c r="C301" s="2"/>
      <c r="D301" s="2"/>
      <c r="E301" s="2"/>
      <c r="F301" s="2"/>
      <c r="G301" s="2"/>
      <c r="H301" s="2"/>
    </row>
    <row r="302" spans="1:8" ht="12.75">
      <c r="A302" s="2"/>
      <c r="B302" s="2"/>
      <c r="C302" s="2"/>
      <c r="D302" s="2"/>
      <c r="E302" s="2"/>
      <c r="F302" s="2"/>
      <c r="G302" s="2"/>
      <c r="H302" s="2"/>
    </row>
    <row r="303" spans="1:8" ht="12.75">
      <c r="A303" s="2"/>
      <c r="B303" s="2"/>
      <c r="C303" s="2"/>
      <c r="D303" s="2"/>
      <c r="E303" s="2"/>
      <c r="F303" s="2"/>
      <c r="G303" s="2"/>
      <c r="H303" s="2"/>
    </row>
    <row r="304" spans="1:8" ht="12.75">
      <c r="A304" s="2"/>
      <c r="B304" s="2"/>
      <c r="C304" s="2"/>
      <c r="D304" s="2"/>
      <c r="E304" s="2"/>
      <c r="F304" s="2"/>
      <c r="G304" s="2"/>
      <c r="H304" s="2"/>
    </row>
    <row r="305" spans="1:8" ht="12.75">
      <c r="A305" s="2"/>
      <c r="B305" s="2"/>
      <c r="C305" s="2"/>
      <c r="D305" s="2"/>
      <c r="E305" s="2"/>
      <c r="F305" s="2"/>
      <c r="G305" s="2"/>
      <c r="H305" s="2"/>
    </row>
    <row r="306" spans="1:8" ht="12.75">
      <c r="A306" s="2"/>
      <c r="B306" s="2"/>
      <c r="C306" s="2"/>
      <c r="D306" s="2"/>
      <c r="E306" s="2"/>
      <c r="F306" s="2"/>
      <c r="G306" s="2"/>
      <c r="H306" s="2"/>
    </row>
    <row r="307" spans="1:8" ht="12.75">
      <c r="A307" s="2"/>
      <c r="B307" s="2"/>
      <c r="C307" s="2"/>
      <c r="D307" s="2"/>
      <c r="E307" s="2"/>
      <c r="F307" s="2"/>
      <c r="G307" s="2"/>
      <c r="H307" s="2"/>
    </row>
    <row r="308" spans="1:8" ht="12.75">
      <c r="A308" s="2"/>
      <c r="B308" s="2"/>
      <c r="C308" s="2"/>
      <c r="D308" s="2"/>
      <c r="E308" s="2"/>
      <c r="F308" s="2"/>
      <c r="G308" s="2"/>
      <c r="H308" s="2"/>
    </row>
    <row r="309" spans="1:8" ht="12.75">
      <c r="A309" s="2"/>
      <c r="B309" s="2"/>
      <c r="C309" s="2"/>
      <c r="D309" s="2"/>
      <c r="E309" s="2"/>
      <c r="F309" s="2"/>
      <c r="G309" s="2"/>
      <c r="H309" s="2"/>
    </row>
    <row r="310" spans="1:8" ht="12.75">
      <c r="A310" s="2"/>
      <c r="B310" s="2"/>
      <c r="C310" s="2"/>
      <c r="D310" s="2"/>
      <c r="E310" s="2"/>
      <c r="F310" s="2"/>
      <c r="G310" s="2"/>
      <c r="H310" s="2"/>
    </row>
    <row r="311" spans="1:8" ht="12.75">
      <c r="A311" s="2"/>
      <c r="B311" s="2"/>
      <c r="C311" s="2"/>
      <c r="D311" s="2"/>
      <c r="E311" s="2"/>
      <c r="F311" s="2"/>
      <c r="G311" s="2"/>
      <c r="H311" s="2"/>
    </row>
    <row r="312" spans="1:8" ht="12.75">
      <c r="A312" s="2"/>
      <c r="B312" s="2"/>
      <c r="C312" s="2"/>
      <c r="D312" s="2"/>
      <c r="E312" s="2"/>
      <c r="F312" s="2"/>
      <c r="G312" s="2"/>
      <c r="H312" s="2"/>
    </row>
    <row r="313" spans="1:8" ht="12.75">
      <c r="A313" s="2"/>
      <c r="B313" s="2"/>
      <c r="C313" s="2"/>
      <c r="D313" s="2"/>
      <c r="E313" s="2"/>
      <c r="F313" s="2"/>
      <c r="G313" s="2"/>
      <c r="H313" s="2"/>
    </row>
    <row r="314" spans="1:8" ht="12.75">
      <c r="A314" s="2"/>
      <c r="B314" s="2"/>
      <c r="C314" s="2"/>
      <c r="D314" s="2"/>
      <c r="E314" s="2"/>
      <c r="F314" s="2"/>
      <c r="G314" s="2"/>
      <c r="H314" s="2"/>
    </row>
    <row r="315" spans="1:8" ht="12.75">
      <c r="A315" s="2"/>
      <c r="B315" s="2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pans="1:8" ht="12.75">
      <c r="A321" s="2"/>
      <c r="B321" s="2"/>
      <c r="C321" s="2"/>
      <c r="D321" s="2"/>
      <c r="E321" s="2"/>
      <c r="F321" s="2"/>
      <c r="G321" s="2"/>
      <c r="H321" s="2"/>
    </row>
    <row r="322" spans="1:8" ht="12.75">
      <c r="A322" s="2"/>
      <c r="B322" s="2"/>
      <c r="C322" s="2"/>
      <c r="D322" s="2"/>
      <c r="E322" s="2"/>
      <c r="F322" s="2"/>
      <c r="G322" s="2"/>
      <c r="H322" s="2"/>
    </row>
    <row r="323" spans="1:8" ht="12.75">
      <c r="A323" s="2"/>
      <c r="B323" s="2"/>
      <c r="C323" s="2"/>
      <c r="D323" s="2"/>
      <c r="E323" s="2"/>
      <c r="F323" s="2"/>
      <c r="G323" s="2"/>
      <c r="H323" s="2"/>
    </row>
    <row r="324" spans="1:8" ht="12.75">
      <c r="A324" s="2"/>
      <c r="B324" s="2"/>
      <c r="C324" s="2"/>
      <c r="D324" s="2"/>
      <c r="E324" s="2"/>
      <c r="F324" s="2"/>
      <c r="G324" s="2"/>
      <c r="H324" s="2"/>
    </row>
    <row r="325" spans="1:8" ht="12.75">
      <c r="A325" s="2"/>
      <c r="B325" s="2"/>
      <c r="C325" s="2"/>
      <c r="D325" s="2"/>
      <c r="E325" s="2"/>
      <c r="F325" s="2"/>
      <c r="G325" s="2"/>
      <c r="H325" s="2"/>
    </row>
    <row r="326" spans="1:8" ht="12.75">
      <c r="A326" s="2"/>
      <c r="B326" s="2"/>
      <c r="C326" s="2"/>
      <c r="D326" s="2"/>
      <c r="E326" s="2"/>
      <c r="F326" s="2"/>
      <c r="G326" s="2"/>
      <c r="H326" s="2"/>
    </row>
    <row r="327" spans="1:8" ht="12.75">
      <c r="A327" s="2"/>
      <c r="B327" s="2"/>
      <c r="C327" s="2"/>
      <c r="D327" s="2"/>
      <c r="E327" s="2"/>
      <c r="F327" s="2"/>
      <c r="G327" s="2"/>
      <c r="H327" s="2"/>
    </row>
    <row r="328" spans="1:8" ht="12.75">
      <c r="A328" s="2"/>
      <c r="B328" s="2"/>
      <c r="C328" s="2"/>
      <c r="D328" s="2"/>
      <c r="E328" s="2"/>
      <c r="F328" s="2"/>
      <c r="G328" s="2"/>
      <c r="H328" s="2"/>
    </row>
    <row r="329" spans="1:8" ht="12.75">
      <c r="A329" s="2"/>
      <c r="B329" s="2"/>
      <c r="C329" s="2"/>
      <c r="D329" s="2"/>
      <c r="E329" s="2"/>
      <c r="F329" s="2"/>
      <c r="G329" s="2"/>
      <c r="H329" s="2"/>
    </row>
    <row r="330" spans="1:8" ht="12.75">
      <c r="A330" s="2"/>
      <c r="B330" s="2"/>
      <c r="C330" s="2"/>
      <c r="D330" s="2"/>
      <c r="E330" s="2"/>
      <c r="F330" s="2"/>
      <c r="G330" s="2"/>
      <c r="H330" s="2"/>
    </row>
    <row r="331" spans="1:8" ht="12.75">
      <c r="A331" s="2"/>
      <c r="B331" s="2"/>
      <c r="C331" s="2"/>
      <c r="D331" s="2"/>
      <c r="E331" s="2"/>
      <c r="F331" s="2"/>
      <c r="G331" s="2"/>
      <c r="H331" s="2"/>
    </row>
    <row r="332" spans="1:8" ht="12.75">
      <c r="A332" s="2"/>
      <c r="B332" s="2"/>
      <c r="C332" s="2"/>
      <c r="D332" s="2"/>
      <c r="E332" s="2"/>
      <c r="F332" s="2"/>
      <c r="G332" s="2"/>
      <c r="H332" s="2"/>
    </row>
    <row r="333" spans="1:8" ht="12.75">
      <c r="A333" s="2"/>
      <c r="B333" s="2"/>
      <c r="C333" s="2"/>
      <c r="D333" s="2"/>
      <c r="E333" s="2"/>
      <c r="F333" s="2"/>
      <c r="G333" s="2"/>
      <c r="H333" s="2"/>
    </row>
    <row r="334" spans="1:8" ht="12.75">
      <c r="A334" s="2"/>
      <c r="B334" s="2"/>
      <c r="C334" s="2"/>
      <c r="D334" s="2"/>
      <c r="E334" s="2"/>
      <c r="F334" s="2"/>
      <c r="G334" s="2"/>
      <c r="H334" s="2"/>
    </row>
    <row r="335" spans="1:8" ht="12.75">
      <c r="A335" s="2"/>
      <c r="B335" s="2"/>
      <c r="C335" s="2"/>
      <c r="D335" s="2"/>
      <c r="E335" s="2"/>
      <c r="F335" s="2"/>
      <c r="G335" s="2"/>
      <c r="H335" s="2"/>
    </row>
    <row r="336" spans="1:8" ht="12.75">
      <c r="A336" s="2"/>
      <c r="B336" s="2"/>
      <c r="C336" s="2"/>
      <c r="D336" s="2"/>
      <c r="E336" s="2"/>
      <c r="F336" s="2"/>
      <c r="G336" s="2"/>
      <c r="H336" s="2"/>
    </row>
    <row r="337" spans="1:8" ht="12.75">
      <c r="A337" s="2"/>
      <c r="B337" s="2"/>
      <c r="C337" s="2"/>
      <c r="D337" s="2"/>
      <c r="E337" s="2"/>
      <c r="F337" s="2"/>
      <c r="G337" s="2"/>
      <c r="H337" s="2"/>
    </row>
    <row r="338" spans="1:8" ht="12.75">
      <c r="A338" s="2"/>
      <c r="B338" s="2"/>
      <c r="C338" s="2"/>
      <c r="D338" s="2"/>
      <c r="E338" s="2"/>
      <c r="F338" s="2"/>
      <c r="G338" s="2"/>
      <c r="H338" s="2"/>
    </row>
    <row r="339" spans="1:8" ht="12.75">
      <c r="A339" s="2"/>
      <c r="B339" s="2"/>
      <c r="C339" s="2"/>
      <c r="D339" s="2"/>
      <c r="E339" s="2"/>
      <c r="F339" s="2"/>
      <c r="G339" s="2"/>
      <c r="H339" s="2"/>
    </row>
    <row r="340" spans="1:8" ht="12.75">
      <c r="A340" s="2"/>
      <c r="B340" s="2"/>
      <c r="C340" s="2"/>
      <c r="D340" s="2"/>
      <c r="E340" s="2"/>
      <c r="F340" s="2"/>
      <c r="G340" s="2"/>
      <c r="H340" s="2"/>
    </row>
    <row r="341" spans="1:8" ht="12.75">
      <c r="A341" s="2"/>
      <c r="B341" s="2"/>
      <c r="C341" s="2"/>
      <c r="D341" s="2"/>
      <c r="E341" s="2"/>
      <c r="F341" s="2"/>
      <c r="G341" s="2"/>
      <c r="H341" s="2"/>
    </row>
    <row r="342" spans="1:8" ht="12.75">
      <c r="A342" s="2"/>
      <c r="B342" s="2"/>
      <c r="C342" s="2"/>
      <c r="D342" s="2"/>
      <c r="E342" s="2"/>
      <c r="F342" s="2"/>
      <c r="G342" s="2"/>
      <c r="H342" s="2"/>
    </row>
    <row r="343" spans="1:8" ht="12.75">
      <c r="A343" s="2"/>
      <c r="B343" s="2"/>
      <c r="C343" s="2"/>
      <c r="D343" s="2"/>
      <c r="E343" s="2"/>
      <c r="F343" s="2"/>
      <c r="G343" s="2"/>
      <c r="H343" s="2"/>
    </row>
    <row r="344" spans="1:8" ht="12.75">
      <c r="A344" s="2"/>
      <c r="B344" s="2"/>
      <c r="C344" s="2"/>
      <c r="D344" s="2"/>
      <c r="E344" s="2"/>
      <c r="F344" s="2"/>
      <c r="G344" s="2"/>
      <c r="H344" s="2"/>
    </row>
    <row r="345" spans="1:8" ht="12.75">
      <c r="A345" s="2"/>
      <c r="B345" s="2"/>
      <c r="C345" s="2"/>
      <c r="D345" s="2"/>
      <c r="E345" s="2"/>
      <c r="F345" s="2"/>
      <c r="G345" s="2"/>
      <c r="H345" s="2"/>
    </row>
    <row r="346" spans="1:8" ht="12.75">
      <c r="A346" s="2"/>
      <c r="B346" s="2"/>
      <c r="C346" s="2"/>
      <c r="D346" s="2"/>
      <c r="E346" s="2"/>
      <c r="F346" s="2"/>
      <c r="G346" s="2"/>
      <c r="H346" s="2"/>
    </row>
    <row r="347" ht="12.75">
      <c r="E347" s="2"/>
    </row>
  </sheetData>
  <mergeCells count="1">
    <mergeCell ref="A26:H26"/>
  </mergeCells>
  <printOptions/>
  <pageMargins left="0.22" right="0.2755905511811024" top="0.4" bottom="0.1968503937007874" header="0.29" footer="0.24"/>
  <pageSetup horizontalDpi="300" verticalDpi="300" orientation="portrait" paperSize="9" scale="98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st5310</dc:creator>
  <cp:keywords/>
  <dc:description/>
  <cp:lastModifiedBy>SchubeRe</cp:lastModifiedBy>
  <cp:lastPrinted>2006-03-31T12:32:19Z</cp:lastPrinted>
  <dcterms:created xsi:type="dcterms:W3CDTF">2004-06-10T07:07:23Z</dcterms:created>
  <dcterms:modified xsi:type="dcterms:W3CDTF">2007-02-07T13:31:45Z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