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H II 1 - hj 1_12 SH" sheetId="11" r:id="rId1"/>
    <sheet name="Impressum (S.2)" sheetId="12" r:id="rId2"/>
    <sheet name="T3_1" sheetId="9" state="hidden" r:id="rId3"/>
    <sheet name="Tab.1 + Tab.2 (S.3)" sheetId="13" r:id="rId4"/>
    <sheet name="Tab.3 (S.4)" sheetId="14" r:id="rId5"/>
    <sheet name="Tab.4 (S.5)" sheetId="15" r:id="rId6"/>
    <sheet name="Tab.5 (S.6)" sheetId="16" r:id="rId7"/>
    <sheet name="Tab.6 (S.7)" sheetId="17" r:id="rId8"/>
    <sheet name="Tab.7 (S.8)" sheetId="18" r:id="rId9"/>
  </sheets>
  <calcPr calcId="145621"/>
</workbook>
</file>

<file path=xl/calcChain.xml><?xml version="1.0" encoding="utf-8"?>
<calcChain xmlns="http://schemas.openxmlformats.org/spreadsheetml/2006/main">
  <c r="B44" i="17" l="1"/>
  <c r="B36" i="17"/>
  <c r="B35" i="17"/>
  <c r="B34" i="17"/>
  <c r="B33" i="17"/>
  <c r="B32" i="17"/>
  <c r="B29" i="17"/>
  <c r="B28" i="17"/>
  <c r="B27" i="17"/>
  <c r="B26" i="17"/>
  <c r="B24" i="17"/>
  <c r="B23" i="17"/>
  <c r="B22" i="17"/>
  <c r="B21" i="17"/>
  <c r="B20" i="17"/>
  <c r="B18" i="17"/>
  <c r="B17" i="17"/>
  <c r="B16" i="17"/>
  <c r="B15" i="17"/>
  <c r="B14" i="17"/>
  <c r="B12" i="17"/>
  <c r="B11" i="17"/>
  <c r="B10" i="17"/>
  <c r="B9" i="17"/>
  <c r="B8" i="17"/>
  <c r="G42" i="15"/>
  <c r="G34" i="15"/>
  <c r="G32" i="15"/>
  <c r="G30" i="15"/>
  <c r="G28" i="15"/>
  <c r="G26" i="15"/>
  <c r="G24" i="15"/>
  <c r="G18" i="15"/>
  <c r="G16" i="15"/>
  <c r="G14" i="15"/>
  <c r="G10" i="15"/>
  <c r="G8" i="15"/>
  <c r="K38" i="14"/>
  <c r="K31" i="14"/>
  <c r="K26" i="14"/>
  <c r="K25" i="14"/>
  <c r="K24" i="14"/>
  <c r="K22" i="14"/>
  <c r="K21" i="14"/>
  <c r="K20" i="14"/>
  <c r="K19" i="14"/>
  <c r="K18" i="14"/>
  <c r="K17" i="14"/>
  <c r="K16" i="14"/>
  <c r="K15" i="14"/>
  <c r="K14" i="14"/>
  <c r="K13" i="14"/>
  <c r="K11" i="14"/>
  <c r="K9" i="14"/>
  <c r="K8" i="14"/>
  <c r="G28" i="13"/>
  <c r="E26" i="13"/>
  <c r="G26" i="13" s="1"/>
  <c r="E25" i="13"/>
  <c r="G25" i="13" s="1"/>
  <c r="E24" i="13"/>
  <c r="G24" i="13" s="1"/>
  <c r="E23" i="13"/>
  <c r="G23" i="13" s="1"/>
  <c r="E22" i="13"/>
  <c r="G22" i="13" s="1"/>
  <c r="G7" i="13"/>
  <c r="G6" i="13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<sst xmlns="http://schemas.openxmlformats.org/spreadsheetml/2006/main" count="384" uniqueCount="197">
  <si>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</si>
  <si>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</si>
  <si>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</si>
  <si>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</si>
  <si>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</si>
  <si>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</si>
  <si>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</si>
  <si>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</si>
  <si>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</si>
  <si>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</si>
  <si>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</si>
  <si>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</si>
  <si>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</si>
  <si>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</si>
  <si>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</si>
  <si>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</si>
  <si>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</si>
  <si>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</si>
  <si>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</si>
  <si>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</si>
  <si>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</si>
  <si>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</si>
  <si>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</si>
  <si>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</si>
  <si>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</si>
  <si>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</si>
  <si>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</si>
  <si>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</si>
  <si>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</si>
  <si>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</si>
  <si>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</si>
  <si>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</si>
  <si>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</si>
  <si>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</si>
  <si>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</si>
  <si>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</si>
  <si>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</si>
  <si>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</si>
  <si>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</si>
  <si>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</si>
  <si>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</si>
  <si>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</si>
  <si>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</si>
  <si>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</si>
  <si>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</si>
  <si>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</si>
  <si>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</si>
  <si>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</si>
  <si>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</si>
  <si>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</si>
  <si>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</si>
  <si>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</si>
  <si>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</si>
  <si>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</si>
  <si>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</si>
  <si>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</si>
  <si>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</si>
  <si>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</si>
  <si>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</si>
  <si>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</si>
  <si>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</si>
  <si>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</si>
  <si>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</si>
  <si>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</si>
  <si>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</si>
  <si>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</si>
  <si>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</si>
  <si>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</si>
  <si>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</si>
  <si>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</si>
  <si>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</si>
  <si>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</si>
  <si>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</si>
  <si>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</si>
  <si>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</si>
  <si>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</si>
  <si>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</si>
  <si>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</si>
  <si>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</si>
  <si>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</si>
  <si>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</si>
  <si>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</si>
  <si>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</si>
  <si>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Kennziffer: H II 1 - hj 1/12 SH</t>
  </si>
  <si>
    <t>Die Binnenschifffahrt in Schleswig-Holstein</t>
  </si>
  <si>
    <t>1. Halbjahr 2012</t>
  </si>
  <si>
    <t>Susanne Frahm</t>
  </si>
  <si>
    <t>Hafen@statistik-nord.de</t>
  </si>
  <si>
    <t>1. Vierteljahr</t>
  </si>
  <si>
    <t>2. Vierteljahr</t>
  </si>
  <si>
    <t>Januar - Juni</t>
  </si>
  <si>
    <t>Art</t>
  </si>
  <si>
    <t xml:space="preserve"> </t>
  </si>
  <si>
    <t>Schiffsbewegungen</t>
  </si>
  <si>
    <t>Nr.</t>
  </si>
  <si>
    <t>Verkehrsbezirk</t>
  </si>
  <si>
    <t>Schleswig-Holstein insgesamt</t>
  </si>
  <si>
    <t>1. Schiffsverkehr 1. Halbjahr 2012</t>
  </si>
  <si>
    <t>2. Güterverkehr der Schleswig-Holsteinischen Verkehrsbezirke 1. Halbjahr 2012</t>
  </si>
  <si>
    <t>Friedrichstadt</t>
  </si>
  <si>
    <t xml:space="preserve"> Itzehoe</t>
  </si>
  <si>
    <t>Kiel</t>
  </si>
  <si>
    <t>Neumünster</t>
  </si>
  <si>
    <t xml:space="preserve"> Lübeck</t>
  </si>
  <si>
    <t>Segeberg/Ratzeburg</t>
  </si>
  <si>
    <t>Veränderung
 in %</t>
  </si>
  <si>
    <t>Veränderung
in %</t>
  </si>
  <si>
    <t xml:space="preserve">                1 000 t</t>
  </si>
  <si>
    <t>Tragfähigkeit (in 1 000 t)</t>
  </si>
  <si>
    <t>Gütergruppe</t>
  </si>
  <si>
    <t>Empfang</t>
  </si>
  <si>
    <t>Versand</t>
  </si>
  <si>
    <t xml:space="preserve">darunter </t>
  </si>
  <si>
    <t>Getreide</t>
  </si>
  <si>
    <t>Kohle; rohes Erdöl und Erdgas</t>
  </si>
  <si>
    <t>Erze, Steine u. Erden, s. Bergbauerzeugnisse</t>
  </si>
  <si>
    <t>Eisenerze</t>
  </si>
  <si>
    <t>NE-Metallerze</t>
  </si>
  <si>
    <t>Natursteine, Sand, Kies, Ton, Torf</t>
  </si>
  <si>
    <t>Nahrungs- und Genussmittel</t>
  </si>
  <si>
    <t>darunter</t>
  </si>
  <si>
    <t>Öle und Fette</t>
  </si>
  <si>
    <t>Futtermittel</t>
  </si>
  <si>
    <t>Holzwaren, Papier, Pappe Druckerzeug.</t>
  </si>
  <si>
    <t>Papier, Pappe und Waren daraus</t>
  </si>
  <si>
    <t>Kokerei- und Mineralölerzeugnisse</t>
  </si>
  <si>
    <t>Flüssige Mineralölerz.</t>
  </si>
  <si>
    <t>Chemische Erzeugnisse etc.</t>
  </si>
  <si>
    <t>Pharmaz. u. parachem. Erz.</t>
  </si>
  <si>
    <t>Sonstige Mineralerzeugnisse</t>
  </si>
  <si>
    <t>Glas u. Glaswaren, Porzellan</t>
  </si>
  <si>
    <t>Zement, Kalk, gebr.Gips</t>
  </si>
  <si>
    <t>Metalle und Metallerzeugnisse</t>
  </si>
  <si>
    <t>Maschinen u. Ausrüstungen, Haushaltsgeräte</t>
  </si>
  <si>
    <t>Fahrzeuge</t>
  </si>
  <si>
    <t>Möbel, Schmuck, Musikinstrumente</t>
  </si>
  <si>
    <t>Sekundärrohstoffe, Abfälle</t>
  </si>
  <si>
    <t>Post, Pakete</t>
  </si>
  <si>
    <t>Geräte und Material für die Güterbeförderung</t>
  </si>
  <si>
    <t>Umzugsgut und nichtmarktbestimmte Güter</t>
  </si>
  <si>
    <t>Sammelgut</t>
  </si>
  <si>
    <t>Gutart unbekannt</t>
  </si>
  <si>
    <t>1 000 t</t>
  </si>
  <si>
    <t>Verän-
derung
 in %</t>
  </si>
  <si>
    <t>3. Güterverkehr in der Binnenschifffahrt Schleswig-Holsteins nach Güterarten</t>
  </si>
  <si>
    <t>Erzeugnisse der Land- und Forstwirtschaft</t>
  </si>
  <si>
    <t>Hafen</t>
  </si>
  <si>
    <t>Januar bis Juni</t>
  </si>
  <si>
    <t>Beidenfleth</t>
  </si>
  <si>
    <t>_</t>
  </si>
  <si>
    <t>Brunsbüttel</t>
  </si>
  <si>
    <t>Geesthacht</t>
  </si>
  <si>
    <t>Glückstadt</t>
  </si>
  <si>
    <t>Göttin</t>
  </si>
  <si>
    <t>Hochdonn</t>
  </si>
  <si>
    <t>Hohenhörn - Nord</t>
  </si>
  <si>
    <t>Itzehoe</t>
  </si>
  <si>
    <t>Lauenburg</t>
  </si>
  <si>
    <t>Lübeck</t>
  </si>
  <si>
    <t>Mölln</t>
  </si>
  <si>
    <t>Rendsburg</t>
  </si>
  <si>
    <t>Siebeneichen</t>
  </si>
  <si>
    <t xml:space="preserve">Uetersen   </t>
  </si>
  <si>
    <t xml:space="preserve"> ---</t>
  </si>
  <si>
    <t>Übrige Häfen</t>
  </si>
  <si>
    <t>Gesamt-
umschlag</t>
  </si>
  <si>
    <t>1. Hj. 2012
zu
1. Hj. 2011</t>
  </si>
  <si>
    <t>1 000 Tonnen</t>
  </si>
  <si>
    <t>Nr. des
Verkehrs-
bezirks</t>
  </si>
  <si>
    <t>Hohenhörn-Nord</t>
  </si>
  <si>
    <t>Veränderung
Gesamt-
umschlag</t>
  </si>
  <si>
    <t>4. Güterumschlag der Häfen in der Binnenschifffahrt Schleswig-Holsteins</t>
  </si>
  <si>
    <t>Januar  bis  Juni</t>
  </si>
  <si>
    <t>Schiffe</t>
  </si>
  <si>
    <t xml:space="preserve">Uetersen    </t>
  </si>
  <si>
    <t>5. Schiffsverkehr der Häfen in der Binnenschifffahrt Schleswig-Holsteins</t>
  </si>
  <si>
    <t>Tragfähigkeit
in 1 000 t</t>
  </si>
  <si>
    <t>Jahr</t>
  </si>
  <si>
    <t>Beförderte    Gütermenge     insgesamt</t>
  </si>
  <si>
    <t xml:space="preserve">Davon im Verkehr </t>
  </si>
  <si>
    <t>innerhalb   Schleswig-         Holsteins</t>
  </si>
  <si>
    <t>mit dem Ausland</t>
  </si>
  <si>
    <t>E = V</t>
  </si>
  <si>
    <t>E</t>
  </si>
  <si>
    <t>V</t>
  </si>
  <si>
    <t>6. Entwicklung des Güterverkehrs der Binnenschifffahrt Schleswig-Holsteins seit 1980</t>
  </si>
  <si>
    <t>mit den übrigen
Bundesländern</t>
  </si>
  <si>
    <t>7. Güterumschlag in der Binnenschifffahrt in ausgewählten Häfen seit 1980</t>
  </si>
  <si>
    <t xml:space="preserve"> in 1 000 Tonnen</t>
  </si>
  <si>
    <t>013</t>
  </si>
  <si>
    <t>014</t>
  </si>
  <si>
    <t>015</t>
  </si>
  <si>
    <t>016</t>
  </si>
  <si>
    <t>018</t>
  </si>
  <si>
    <t>019</t>
  </si>
  <si>
    <t>Herausgegeben am: 17. Juli 2013</t>
  </si>
  <si>
    <t>040 42831-2023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</si>
</sst>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\ \ \ \ \ "/>
    <numFmt numFmtId="170" formatCode="###0"/>
    <numFmt numFmtId="171" formatCode="\ \+* ##.0;\ \ \-* ##.0;"/>
    <numFmt numFmtId="172" formatCode="###\ ##0\ \ \ \ "/>
    <numFmt numFmtId="173" formatCode="#\ ##0"/>
    <numFmt numFmtId="174" formatCode="\ \ \+\ * #0.0\ \ \ \ \ ;\ \ \-\ * #0.0\ \ \ \ \ "/>
    <numFmt numFmtId="175" formatCode="#\ ###\ \ \ \ \ "/>
    <numFmt numFmtId="176" formatCode="0.0\ \ \ "/>
    <numFmt numFmtId="177" formatCode="#\ ##0\ \ \ "/>
    <numFmt numFmtId="178" formatCode="\ 0.0"/>
    <numFmt numFmtId="179" formatCode="00"/>
    <numFmt numFmtId="180" formatCode="###\ ##0\ \ "/>
    <numFmt numFmtId="181" formatCode="000"/>
    <numFmt numFmtId="182" formatCode="###\ ##0.0"/>
    <numFmt numFmtId="183" formatCode="###\ ###\ ###"/>
    <numFmt numFmtId="184" formatCode="###\ ###\ ###\ \ \ \ \ "/>
    <numFmt numFmtId="185" formatCode="0\ \ \ \ \ "/>
  </numFmts>
  <fonts count="46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sz val="9"/>
      <name val="Helvetica"/>
    </font>
    <font>
      <sz val="10"/>
      <name val="MS Sans Serif"/>
      <family val="2"/>
    </font>
    <font>
      <sz val="9"/>
      <name val="Helvetica"/>
      <family val="2"/>
    </font>
    <font>
      <b/>
      <sz val="9"/>
      <name val="Arial"/>
      <family val="2"/>
    </font>
    <font>
      <b/>
      <sz val="9"/>
      <name val="Helvetica"/>
      <family val="2"/>
    </font>
    <font>
      <vertAlign val="superscript"/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</cellStyleXfs>
  <cellXfs count="26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0" xfId="51" applyAlignment="1">
      <alignment horizontal="left" wrapText="1"/>
    </xf>
    <xf numFmtId="169" fontId="14" fillId="37" borderId="0" xfId="0" applyNumberFormat="1" applyFont="1" applyFill="1"/>
    <xf numFmtId="0" fontId="14" fillId="37" borderId="0" xfId="0" applyFont="1" applyFill="1"/>
    <xf numFmtId="171" fontId="14" fillId="37" borderId="0" xfId="0" applyNumberFormat="1" applyFont="1" applyFill="1" applyBorder="1" applyAlignment="1">
      <alignment horizontal="center"/>
    </xf>
    <xf numFmtId="0" fontId="2" fillId="37" borderId="0" xfId="0" applyFont="1" applyFill="1"/>
    <xf numFmtId="0" fontId="14" fillId="37" borderId="0" xfId="0" applyFont="1" applyFill="1" applyBorder="1" applyAlignment="1">
      <alignment horizontal="center"/>
    </xf>
    <xf numFmtId="0" fontId="2" fillId="37" borderId="0" xfId="0" applyFont="1" applyFill="1" applyBorder="1"/>
    <xf numFmtId="171" fontId="14" fillId="37" borderId="0" xfId="0" applyNumberFormat="1" applyFont="1" applyFill="1" applyBorder="1"/>
    <xf numFmtId="0" fontId="2" fillId="0" borderId="0" xfId="0" applyFont="1"/>
    <xf numFmtId="0" fontId="2" fillId="37" borderId="0" xfId="0" applyFont="1" applyFill="1" applyBorder="1" applyAlignment="1">
      <alignment horizontal="center"/>
    </xf>
    <xf numFmtId="169" fontId="2" fillId="37" borderId="0" xfId="0" applyNumberFormat="1" applyFont="1" applyFill="1"/>
    <xf numFmtId="173" fontId="2" fillId="37" borderId="0" xfId="0" applyNumberFormat="1" applyFont="1" applyFill="1" applyBorder="1" applyAlignment="1">
      <alignment horizontal="right"/>
    </xf>
    <xf numFmtId="169" fontId="14" fillId="37" borderId="0" xfId="0" applyNumberFormat="1" applyFont="1" applyFill="1" applyBorder="1" applyAlignment="1">
      <alignment horizontal="right"/>
    </xf>
    <xf numFmtId="174" fontId="14" fillId="37" borderId="0" xfId="0" applyNumberFormat="1" applyFont="1" applyFill="1" applyBorder="1" applyAlignment="1">
      <alignment horizontal="right"/>
    </xf>
    <xf numFmtId="175" fontId="14" fillId="37" borderId="0" xfId="0" applyNumberFormat="1" applyFont="1" applyFill="1" applyBorder="1" applyAlignment="1">
      <alignment horizontal="right"/>
    </xf>
    <xf numFmtId="174" fontId="14" fillId="37" borderId="0" xfId="0" applyNumberFormat="1" applyFont="1" applyFill="1" applyBorder="1" applyAlignment="1"/>
    <xf numFmtId="0" fontId="14" fillId="37" borderId="0" xfId="0" applyFont="1" applyFill="1" applyBorder="1" applyAlignment="1">
      <alignment horizontal="center" vertical="center"/>
    </xf>
    <xf numFmtId="169" fontId="2" fillId="37" borderId="0" xfId="0" applyNumberFormat="1" applyFont="1" applyFill="1" applyBorder="1"/>
    <xf numFmtId="171" fontId="2" fillId="37" borderId="0" xfId="0" applyNumberFormat="1" applyFont="1" applyFill="1" applyBorder="1" applyAlignment="1">
      <alignment horizontal="center"/>
    </xf>
    <xf numFmtId="172" fontId="42" fillId="37" borderId="0" xfId="52" applyNumberFormat="1" applyFont="1" applyFill="1" applyBorder="1" applyAlignment="1"/>
    <xf numFmtId="172" fontId="40" fillId="37" borderId="0" xfId="53" applyNumberFormat="1" applyFont="1" applyFill="1" applyBorder="1" applyAlignment="1">
      <alignment horizontal="right"/>
    </xf>
    <xf numFmtId="176" fontId="14" fillId="37" borderId="0" xfId="0" applyNumberFormat="1" applyFont="1" applyFill="1" applyBorder="1"/>
    <xf numFmtId="0" fontId="43" fillId="37" borderId="0" xfId="0" applyFont="1" applyFill="1" applyBorder="1"/>
    <xf numFmtId="0" fontId="14" fillId="37" borderId="25" xfId="0" applyFont="1" applyFill="1" applyBorder="1" applyAlignment="1">
      <alignment horizontal="center" vertical="center"/>
    </xf>
    <xf numFmtId="0" fontId="2" fillId="37" borderId="27" xfId="0" applyFont="1" applyFill="1" applyBorder="1"/>
    <xf numFmtId="0" fontId="2" fillId="37" borderId="28" xfId="0" applyFont="1" applyFill="1" applyBorder="1"/>
    <xf numFmtId="0" fontId="43" fillId="37" borderId="29" xfId="0" applyFont="1" applyFill="1" applyBorder="1"/>
    <xf numFmtId="0" fontId="43" fillId="37" borderId="30" xfId="0" applyFont="1" applyFill="1" applyBorder="1"/>
    <xf numFmtId="177" fontId="14" fillId="37" borderId="0" xfId="54" applyNumberFormat="1" applyFont="1" applyFill="1" applyBorder="1" applyAlignment="1">
      <alignment horizontal="right"/>
    </xf>
    <xf numFmtId="177" fontId="14" fillId="37" borderId="0" xfId="54" applyNumberFormat="1" applyFont="1" applyFill="1" applyBorder="1" applyAlignment="1">
      <alignment horizontal="right" indent="2"/>
    </xf>
    <xf numFmtId="172" fontId="14" fillId="37" borderId="0" xfId="0" applyNumberFormat="1" applyFont="1" applyFill="1" applyBorder="1" applyAlignment="1">
      <alignment horizontal="right" indent="2"/>
    </xf>
    <xf numFmtId="178" fontId="42" fillId="37" borderId="0" xfId="54" applyNumberFormat="1" applyFont="1" applyFill="1" applyBorder="1" applyAlignment="1">
      <alignment horizontal="right" indent="2"/>
    </xf>
    <xf numFmtId="178" fontId="40" fillId="37" borderId="0" xfId="52" applyNumberFormat="1" applyFont="1" applyFill="1" applyBorder="1" applyAlignment="1">
      <alignment horizontal="right" indent="2"/>
    </xf>
    <xf numFmtId="178" fontId="42" fillId="37" borderId="30" xfId="54" applyNumberFormat="1" applyFont="1" applyFill="1" applyBorder="1" applyAlignment="1">
      <alignment horizontal="right" indent="2"/>
    </xf>
    <xf numFmtId="3" fontId="42" fillId="37" borderId="0" xfId="52" applyNumberFormat="1" applyFont="1" applyFill="1" applyBorder="1" applyAlignment="1">
      <alignment horizontal="right" indent="2"/>
    </xf>
    <xf numFmtId="3" fontId="40" fillId="37" borderId="0" xfId="53" applyNumberFormat="1" applyFont="1" applyFill="1" applyBorder="1" applyAlignment="1">
      <alignment horizontal="right" indent="2"/>
    </xf>
    <xf numFmtId="3" fontId="40" fillId="37" borderId="0" xfId="52" applyNumberFormat="1" applyFont="1" applyFill="1" applyBorder="1" applyAlignment="1">
      <alignment horizontal="right" indent="2"/>
    </xf>
    <xf numFmtId="3" fontId="44" fillId="37" borderId="30" xfId="53" applyNumberFormat="1" applyFont="1" applyFill="1" applyBorder="1" applyAlignment="1">
      <alignment horizontal="right" indent="2"/>
    </xf>
    <xf numFmtId="172" fontId="42" fillId="37" borderId="30" xfId="52" applyNumberFormat="1" applyFont="1" applyFill="1" applyBorder="1" applyAlignment="1"/>
    <xf numFmtId="172" fontId="40" fillId="37" borderId="30" xfId="53" applyNumberFormat="1" applyFont="1" applyFill="1" applyBorder="1" applyAlignment="1">
      <alignment horizontal="right"/>
    </xf>
    <xf numFmtId="169" fontId="14" fillId="38" borderId="25" xfId="0" applyNumberFormat="1" applyFont="1" applyFill="1" applyBorder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wrapText="1"/>
    </xf>
    <xf numFmtId="170" fontId="14" fillId="38" borderId="25" xfId="0" applyNumberFormat="1" applyFont="1" applyFill="1" applyBorder="1" applyAlignment="1">
      <alignment horizontal="centerContinuous" vertical="center"/>
    </xf>
    <xf numFmtId="0" fontId="14" fillId="38" borderId="25" xfId="0" applyFont="1" applyFill="1" applyBorder="1" applyAlignment="1">
      <alignment horizontal="centerContinuous"/>
    </xf>
    <xf numFmtId="0" fontId="14" fillId="38" borderId="25" xfId="0" applyFont="1" applyFill="1" applyBorder="1" applyAlignment="1">
      <alignment horizontal="centerContinuous" vertical="center"/>
    </xf>
    <xf numFmtId="0" fontId="14" fillId="37" borderId="0" xfId="54" applyFont="1" applyFill="1" applyBorder="1" applyAlignment="1"/>
    <xf numFmtId="0" fontId="14" fillId="37" borderId="0" xfId="0" applyFont="1" applyFill="1" applyBorder="1" applyAlignment="1"/>
    <xf numFmtId="0" fontId="14" fillId="37" borderId="0" xfId="54" applyFont="1" applyFill="1" applyBorder="1" applyAlignment="1">
      <alignment wrapText="1"/>
    </xf>
    <xf numFmtId="178" fontId="14" fillId="37" borderId="0" xfId="54" applyNumberFormat="1" applyFont="1" applyFill="1" applyBorder="1" applyAlignment="1">
      <alignment horizontal="right"/>
    </xf>
    <xf numFmtId="178" fontId="14" fillId="37" borderId="0" xfId="56" applyNumberFormat="1" applyFont="1" applyFill="1" applyBorder="1" applyAlignment="1">
      <alignment horizontal="right"/>
    </xf>
    <xf numFmtId="181" fontId="14" fillId="37" borderId="0" xfId="54" applyNumberFormat="1" applyFont="1" applyFill="1" applyBorder="1" applyAlignment="1">
      <alignment horizontal="left"/>
    </xf>
    <xf numFmtId="179" fontId="14" fillId="37" borderId="0" xfId="54" applyNumberFormat="1" applyFont="1" applyFill="1" applyBorder="1" applyAlignment="1">
      <alignment horizontal="left"/>
    </xf>
    <xf numFmtId="0" fontId="14" fillId="37" borderId="0" xfId="0" applyFont="1" applyFill="1" applyBorder="1" applyAlignment="1">
      <alignment horizontal="left"/>
    </xf>
    <xf numFmtId="0" fontId="14" fillId="37" borderId="0" xfId="55" applyFont="1" applyFill="1" applyBorder="1"/>
    <xf numFmtId="0" fontId="14" fillId="37" borderId="0" xfId="0" applyFont="1" applyFill="1" applyBorder="1"/>
    <xf numFmtId="0" fontId="14" fillId="37" borderId="0" xfId="55" applyFont="1" applyFill="1" applyBorder="1" applyAlignment="1">
      <alignment horizontal="center" vertical="center"/>
    </xf>
    <xf numFmtId="0" fontId="14" fillId="37" borderId="0" xfId="55" applyFont="1" applyFill="1" applyBorder="1" applyAlignment="1">
      <alignment horizontal="center"/>
    </xf>
    <xf numFmtId="180" fontId="14" fillId="37" borderId="0" xfId="53" applyNumberFormat="1" applyFont="1" applyFill="1" applyBorder="1" applyAlignment="1">
      <alignment horizontal="right"/>
    </xf>
    <xf numFmtId="3" fontId="14" fillId="37" borderId="0" xfId="56" applyNumberFormat="1" applyFont="1" applyFill="1" applyBorder="1" applyAlignment="1">
      <alignment horizontal="right"/>
    </xf>
    <xf numFmtId="3" fontId="14" fillId="37" borderId="0" xfId="0" applyNumberFormat="1" applyFont="1" applyFill="1" applyBorder="1" applyAlignment="1">
      <alignment horizontal="right"/>
    </xf>
    <xf numFmtId="0" fontId="14" fillId="37" borderId="36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/>
    </xf>
    <xf numFmtId="0" fontId="14" fillId="37" borderId="28" xfId="54" applyFont="1" applyFill="1" applyBorder="1" applyAlignment="1"/>
    <xf numFmtId="0" fontId="14" fillId="37" borderId="28" xfId="54" applyFont="1" applyFill="1" applyBorder="1" applyAlignment="1">
      <alignment wrapText="1"/>
    </xf>
    <xf numFmtId="0" fontId="14" fillId="37" borderId="28" xfId="56" applyFont="1" applyFill="1" applyBorder="1" applyAlignment="1"/>
    <xf numFmtId="0" fontId="14" fillId="38" borderId="25" xfId="55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left"/>
    </xf>
    <xf numFmtId="180" fontId="43" fillId="37" borderId="30" xfId="53" applyNumberFormat="1" applyFont="1" applyFill="1" applyBorder="1" applyAlignment="1">
      <alignment horizontal="right"/>
    </xf>
    <xf numFmtId="178" fontId="43" fillId="37" borderId="30" xfId="54" applyNumberFormat="1" applyFont="1" applyFill="1" applyBorder="1" applyAlignment="1">
      <alignment horizontal="right"/>
    </xf>
    <xf numFmtId="0" fontId="40" fillId="37" borderId="0" xfId="55" applyFont="1" applyFill="1" applyBorder="1"/>
    <xf numFmtId="182" fontId="14" fillId="37" borderId="0" xfId="0" applyNumberFormat="1" applyFont="1" applyFill="1" applyBorder="1" applyAlignment="1">
      <alignment horizontal="center"/>
    </xf>
    <xf numFmtId="1" fontId="14" fillId="37" borderId="0" xfId="0" applyNumberFormat="1" applyFont="1" applyFill="1" applyBorder="1" applyAlignment="1">
      <alignment horizontal="left"/>
    </xf>
    <xf numFmtId="178" fontId="14" fillId="37" borderId="0" xfId="0" applyNumberFormat="1" applyFont="1" applyFill="1" applyBorder="1" applyAlignment="1">
      <alignment horizontal="right" indent="1"/>
    </xf>
    <xf numFmtId="182" fontId="14" fillId="37" borderId="0" xfId="0" applyNumberFormat="1" applyFont="1" applyFill="1" applyBorder="1" applyAlignment="1">
      <alignment horizontal="right"/>
    </xf>
    <xf numFmtId="3" fontId="14" fillId="37" borderId="0" xfId="0" applyNumberFormat="1" applyFont="1" applyFill="1" applyBorder="1" applyAlignment="1">
      <alignment horizontal="right" indent="1"/>
    </xf>
    <xf numFmtId="3" fontId="45" fillId="37" borderId="0" xfId="0" applyNumberFormat="1" applyFont="1" applyFill="1" applyBorder="1" applyAlignment="1">
      <alignment horizontal="right" indent="1"/>
    </xf>
    <xf numFmtId="3" fontId="40" fillId="0" borderId="0" xfId="56" applyNumberFormat="1" applyFont="1" applyBorder="1" applyAlignment="1">
      <alignment horizontal="right" inden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27" xfId="0" applyFont="1" applyFill="1" applyBorder="1"/>
    <xf numFmtId="1" fontId="14" fillId="37" borderId="28" xfId="0" applyNumberFormat="1" applyFont="1" applyFill="1" applyBorder="1" applyAlignment="1">
      <alignment horizontal="left"/>
    </xf>
    <xf numFmtId="1" fontId="14" fillId="37" borderId="28" xfId="0" applyNumberFormat="1" applyFont="1" applyFill="1" applyBorder="1" applyAlignment="1">
      <alignment horizontal="center"/>
    </xf>
    <xf numFmtId="1" fontId="43" fillId="37" borderId="29" xfId="0" applyNumberFormat="1" applyFont="1" applyFill="1" applyBorder="1"/>
    <xf numFmtId="3" fontId="43" fillId="37" borderId="30" xfId="0" applyNumberFormat="1" applyFont="1" applyFill="1" applyBorder="1" applyAlignment="1">
      <alignment horizontal="right" indent="1"/>
    </xf>
    <xf numFmtId="0" fontId="43" fillId="37" borderId="30" xfId="0" applyFont="1" applyFill="1" applyBorder="1" applyAlignment="1">
      <alignment horizontal="left"/>
    </xf>
    <xf numFmtId="178" fontId="43" fillId="37" borderId="30" xfId="0" applyNumberFormat="1" applyFont="1" applyFill="1" applyBorder="1" applyAlignment="1">
      <alignment horizontal="right" indent="1"/>
    </xf>
    <xf numFmtId="0" fontId="2" fillId="37" borderId="27" xfId="0" applyFont="1" applyFill="1" applyBorder="1" applyAlignment="1">
      <alignment horizontal="left" vertical="center"/>
    </xf>
    <xf numFmtId="0" fontId="2" fillId="37" borderId="28" xfId="0" applyFont="1" applyFill="1" applyBorder="1" applyAlignment="1">
      <alignment horizontal="left"/>
    </xf>
    <xf numFmtId="0" fontId="43" fillId="37" borderId="29" xfId="0" applyFont="1" applyFill="1" applyBorder="1" applyAlignment="1">
      <alignment horizontal="left"/>
    </xf>
    <xf numFmtId="3" fontId="14" fillId="37" borderId="0" xfId="0" applyNumberFormat="1" applyFont="1" applyFill="1" applyBorder="1" applyAlignment="1">
      <alignment horizontal="right" indent="2"/>
    </xf>
    <xf numFmtId="3" fontId="14" fillId="37" borderId="0" xfId="54" applyNumberFormat="1" applyFont="1" applyFill="1" applyBorder="1" applyAlignment="1">
      <alignment horizontal="right" indent="2"/>
    </xf>
    <xf numFmtId="3" fontId="43" fillId="37" borderId="30" xfId="0" applyNumberFormat="1" applyFont="1" applyFill="1" applyBorder="1" applyAlignment="1">
      <alignment horizontal="right" indent="2"/>
    </xf>
    <xf numFmtId="0" fontId="2" fillId="38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184" fontId="2" fillId="37" borderId="0" xfId="0" applyNumberFormat="1" applyFont="1" applyFill="1" applyBorder="1"/>
    <xf numFmtId="183" fontId="2" fillId="37" borderId="0" xfId="0" applyNumberFormat="1" applyFont="1" applyFill="1" applyBorder="1"/>
    <xf numFmtId="0" fontId="2" fillId="37" borderId="27" xfId="0" applyFont="1" applyFill="1" applyBorder="1" applyAlignment="1">
      <alignment horizontal="left"/>
    </xf>
    <xf numFmtId="0" fontId="2" fillId="37" borderId="29" xfId="0" applyFont="1" applyFill="1" applyBorder="1" applyAlignment="1">
      <alignment horizontal="left"/>
    </xf>
    <xf numFmtId="184" fontId="2" fillId="37" borderId="30" xfId="0" applyNumberFormat="1" applyFont="1" applyFill="1" applyBorder="1"/>
    <xf numFmtId="0" fontId="2" fillId="38" borderId="26" xfId="0" applyFont="1" applyFill="1" applyBorder="1" applyAlignment="1">
      <alignment horizontal="center" vertical="center"/>
    </xf>
    <xf numFmtId="184" fontId="14" fillId="37" borderId="0" xfId="0" applyNumberFormat="1" applyFont="1" applyFill="1" applyBorder="1"/>
    <xf numFmtId="185" fontId="14" fillId="37" borderId="0" xfId="0" applyNumberFormat="1" applyFont="1" applyFill="1" applyBorder="1"/>
    <xf numFmtId="0" fontId="14" fillId="37" borderId="28" xfId="0" applyFont="1" applyFill="1" applyBorder="1" applyAlignment="1">
      <alignment horizontal="left"/>
    </xf>
    <xf numFmtId="0" fontId="14" fillId="38" borderId="24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horizontal="left"/>
    </xf>
    <xf numFmtId="184" fontId="14" fillId="37" borderId="30" xfId="0" applyNumberFormat="1" applyFont="1" applyFill="1" applyBorder="1"/>
    <xf numFmtId="0" fontId="1" fillId="37" borderId="0" xfId="0" quotePrefix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9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8" borderId="25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11" fillId="3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8" borderId="24" xfId="0" applyFont="1" applyFill="1" applyBorder="1" applyAlignment="1">
      <alignment horizontal="center" vertical="center"/>
    </xf>
    <xf numFmtId="0" fontId="0" fillId="38" borderId="25" xfId="0" applyFill="1" applyBorder="1" applyAlignment="1"/>
    <xf numFmtId="0" fontId="0" fillId="38" borderId="24" xfId="0" applyFill="1" applyBorder="1" applyAlignment="1"/>
    <xf numFmtId="0" fontId="40" fillId="38" borderId="27" xfId="52" applyFont="1" applyFill="1" applyBorder="1" applyAlignment="1">
      <alignment horizontal="center" vertical="center"/>
    </xf>
    <xf numFmtId="0" fontId="40" fillId="38" borderId="28" xfId="52" applyFont="1" applyFill="1" applyBorder="1" applyAlignment="1">
      <alignment horizontal="center" vertical="center"/>
    </xf>
    <xf numFmtId="0" fontId="40" fillId="38" borderId="29" xfId="52" applyFont="1" applyFill="1" applyBorder="1" applyAlignment="1">
      <alignment horizontal="center" vertical="center"/>
    </xf>
    <xf numFmtId="0" fontId="2" fillId="38" borderId="31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33" xfId="0" applyFont="1" applyFill="1" applyBorder="1" applyAlignment="1">
      <alignment horizontal="center" vertical="center"/>
    </xf>
    <xf numFmtId="0" fontId="14" fillId="38" borderId="34" xfId="0" applyFont="1" applyFill="1" applyBorder="1" applyAlignment="1">
      <alignment horizontal="center" vertical="center" wrapText="1"/>
    </xf>
    <xf numFmtId="0" fontId="14" fillId="38" borderId="35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left"/>
    </xf>
    <xf numFmtId="0" fontId="2" fillId="37" borderId="28" xfId="0" applyFont="1" applyFill="1" applyBorder="1" applyAlignment="1">
      <alignment horizontal="left"/>
    </xf>
    <xf numFmtId="0" fontId="2" fillId="37" borderId="30" xfId="0" applyFont="1" applyFill="1" applyBorder="1" applyAlignment="1">
      <alignment horizontal="left"/>
    </xf>
    <xf numFmtId="0" fontId="2" fillId="37" borderId="29" xfId="0" applyFont="1" applyFill="1" applyBorder="1" applyAlignment="1">
      <alignment horizontal="left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170" fontId="2" fillId="38" borderId="25" xfId="0" applyNumberFormat="1" applyFont="1" applyFill="1" applyBorder="1" applyAlignment="1">
      <alignment horizontal="center" vertical="center"/>
    </xf>
    <xf numFmtId="0" fontId="14" fillId="38" borderId="25" xfId="55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 vertical="center"/>
    </xf>
    <xf numFmtId="0" fontId="14" fillId="38" borderId="26" xfId="55" applyFont="1" applyFill="1" applyBorder="1" applyAlignment="1">
      <alignment horizontal="center" vertical="center"/>
    </xf>
    <xf numFmtId="0" fontId="14" fillId="37" borderId="0" xfId="54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28" xfId="0" applyFont="1" applyBorder="1" applyAlignment="1">
      <alignment wrapText="1"/>
    </xf>
    <xf numFmtId="182" fontId="43" fillId="37" borderId="30" xfId="56" applyNumberFormat="1" applyFont="1" applyFill="1" applyBorder="1" applyAlignment="1">
      <alignment horizontal="left"/>
    </xf>
    <xf numFmtId="182" fontId="43" fillId="37" borderId="29" xfId="56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8" borderId="34" xfId="55" applyFont="1" applyFill="1" applyBorder="1" applyAlignment="1">
      <alignment horizontal="center" vertical="center" wrapText="1"/>
    </xf>
    <xf numFmtId="0" fontId="14" fillId="38" borderId="35" xfId="55" applyFont="1" applyFill="1" applyBorder="1" applyAlignment="1">
      <alignment horizontal="center" vertical="center" wrapText="1"/>
    </xf>
    <xf numFmtId="0" fontId="14" fillId="37" borderId="28" xfId="54" applyFont="1" applyFill="1" applyBorder="1" applyAlignment="1">
      <alignment wrapText="1"/>
    </xf>
    <xf numFmtId="0" fontId="11" fillId="37" borderId="0" xfId="55" applyFont="1" applyFill="1" applyAlignment="1">
      <alignment horizontal="center"/>
    </xf>
    <xf numFmtId="0" fontId="14" fillId="37" borderId="25" xfId="0" applyFont="1" applyFill="1" applyBorder="1" applyAlignment="1">
      <alignment horizontal="center" vertical="center"/>
    </xf>
    <xf numFmtId="0" fontId="14" fillId="37" borderId="25" xfId="55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34" xfId="55" applyFont="1" applyFill="1" applyBorder="1" applyAlignment="1">
      <alignment horizontal="center" vertical="center" wrapText="1"/>
    </xf>
    <xf numFmtId="0" fontId="14" fillId="37" borderId="35" xfId="55" applyFont="1" applyFill="1" applyBorder="1" applyAlignment="1">
      <alignment horizontal="center" vertical="center" wrapText="1"/>
    </xf>
    <xf numFmtId="0" fontId="11" fillId="37" borderId="0" xfId="55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wrapText="1"/>
    </xf>
    <xf numFmtId="0" fontId="38" fillId="0" borderId="0" xfId="51" applyAlignment="1">
      <alignment horizontal="left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Standard_H2J_95A (2)" xfId="55"/>
    <cellStyle name="Standard_HII942A (2)" xfId="54"/>
    <cellStyle name="Standard_IMP94A" xfId="52"/>
    <cellStyle name="Standard_Jahr 1996" xfId="53"/>
    <cellStyle name="Standard_Jahr 1996 A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77" t="s">
        <v>47</v>
      </c>
      <c r="B3" s="177"/>
      <c r="C3" s="177"/>
      <c r="D3" s="177"/>
    </row>
    <row r="4" spans="1:7" ht="20.25" x14ac:dyDescent="0.3">
      <c r="A4" s="177" t="s">
        <v>48</v>
      </c>
      <c r="B4" s="177"/>
      <c r="C4" s="177"/>
      <c r="D4" s="17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78" t="s">
        <v>70</v>
      </c>
      <c r="E15" s="178"/>
      <c r="F15" s="178"/>
      <c r="G15" s="178"/>
    </row>
    <row r="16" spans="1:7" ht="15" x14ac:dyDescent="0.2">
      <c r="D16" s="179" t="s">
        <v>83</v>
      </c>
      <c r="E16" s="179"/>
      <c r="F16" s="179"/>
      <c r="G16" s="179"/>
    </row>
    <row r="18" spans="1:7" ht="33" x14ac:dyDescent="0.45">
      <c r="A18" s="180" t="s">
        <v>84</v>
      </c>
      <c r="B18" s="181"/>
      <c r="C18" s="181"/>
      <c r="D18" s="181"/>
      <c r="E18" s="181"/>
      <c r="F18" s="181"/>
      <c r="G18" s="181"/>
    </row>
    <row r="19" spans="1:7" ht="33" x14ac:dyDescent="0.45">
      <c r="A19" s="180" t="s">
        <v>85</v>
      </c>
      <c r="B19" s="182"/>
      <c r="C19" s="182"/>
      <c r="D19" s="182"/>
      <c r="E19" s="182"/>
      <c r="F19" s="182"/>
      <c r="G19" s="182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75" t="s">
        <v>195</v>
      </c>
      <c r="F21" s="175"/>
      <c r="G21" s="175"/>
    </row>
    <row r="22" spans="1:7" ht="16.5" x14ac:dyDescent="0.25">
      <c r="A22" s="176"/>
      <c r="B22" s="176"/>
      <c r="C22" s="176"/>
      <c r="D22" s="176"/>
      <c r="E22" s="176"/>
      <c r="F22" s="176"/>
      <c r="G22" s="176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activeCell="B29" sqref="B29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90" t="s">
        <v>0</v>
      </c>
      <c r="B2" s="190"/>
      <c r="C2" s="190"/>
      <c r="D2" s="190"/>
      <c r="E2" s="190"/>
      <c r="F2" s="190"/>
      <c r="G2" s="190"/>
    </row>
    <row r="3" spans="1:7" s="52" customFormat="1" x14ac:dyDescent="0.2"/>
    <row r="4" spans="1:7" s="52" customFormat="1" ht="15.75" x14ac:dyDescent="0.25">
      <c r="A4" s="191" t="s">
        <v>1</v>
      </c>
      <c r="B4" s="192"/>
      <c r="C4" s="192"/>
      <c r="D4" s="192"/>
      <c r="E4" s="192"/>
      <c r="F4" s="192"/>
      <c r="G4" s="192"/>
    </row>
    <row r="5" spans="1:7" s="52" customFormat="1" x14ac:dyDescent="0.2">
      <c r="A5" s="183"/>
      <c r="B5" s="183"/>
      <c r="C5" s="183"/>
      <c r="D5" s="183"/>
      <c r="E5" s="183"/>
      <c r="F5" s="183"/>
      <c r="G5" s="183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86" t="s">
        <v>49</v>
      </c>
      <c r="B8" s="185"/>
      <c r="C8" s="185"/>
      <c r="D8" s="185"/>
      <c r="E8" s="185"/>
      <c r="F8" s="185"/>
      <c r="G8" s="185"/>
    </row>
    <row r="9" spans="1:7" s="52" customFormat="1" x14ac:dyDescent="0.2">
      <c r="A9" s="184" t="s">
        <v>4</v>
      </c>
      <c r="B9" s="185"/>
      <c r="C9" s="185"/>
      <c r="D9" s="185"/>
      <c r="E9" s="185"/>
      <c r="F9" s="185"/>
      <c r="G9" s="185"/>
    </row>
    <row r="10" spans="1:7" s="52" customFormat="1" ht="5.25" customHeight="1" x14ac:dyDescent="0.2">
      <c r="A10" s="58"/>
    </row>
    <row r="11" spans="1:7" s="52" customFormat="1" ht="12.75" customHeight="1" x14ac:dyDescent="0.2">
      <c r="A11" s="189" t="s">
        <v>2</v>
      </c>
      <c r="B11" s="189"/>
      <c r="C11" s="189"/>
      <c r="D11" s="189"/>
      <c r="E11" s="189"/>
      <c r="F11" s="189"/>
      <c r="G11" s="189"/>
    </row>
    <row r="12" spans="1:7" s="52" customFormat="1" x14ac:dyDescent="0.2">
      <c r="A12" s="184" t="s">
        <v>3</v>
      </c>
      <c r="B12" s="185"/>
      <c r="C12" s="185"/>
      <c r="D12" s="185"/>
      <c r="E12" s="185"/>
      <c r="F12" s="185"/>
      <c r="G12" s="185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86" t="s">
        <v>50</v>
      </c>
      <c r="B15" s="185"/>
      <c r="C15" s="185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87" t="s">
        <v>86</v>
      </c>
      <c r="B17" s="185"/>
      <c r="C17" s="185"/>
      <c r="D17" s="54"/>
      <c r="E17" s="54"/>
      <c r="F17" s="54"/>
      <c r="G17" s="54"/>
    </row>
    <row r="18" spans="1:7" s="52" customFormat="1" x14ac:dyDescent="0.2">
      <c r="A18" s="59" t="s">
        <v>63</v>
      </c>
      <c r="B18" s="258" t="s">
        <v>196</v>
      </c>
      <c r="C18" s="185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188" t="s">
        <v>87</v>
      </c>
      <c r="C19" s="185"/>
      <c r="D19" s="185"/>
      <c r="E19" s="54"/>
      <c r="F19" s="54"/>
      <c r="G19" s="54"/>
    </row>
    <row r="20" spans="1:7" s="52" customFormat="1" ht="12.75" customHeight="1" x14ac:dyDescent="0.2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">
      <c r="A21" s="54"/>
      <c r="B21" s="55"/>
      <c r="C21" s="55"/>
      <c r="D21" s="55"/>
      <c r="E21" s="55"/>
      <c r="F21" s="55"/>
      <c r="G21" s="55"/>
    </row>
    <row r="22" spans="1:7" s="52" customFormat="1" ht="12.75" customHeight="1" x14ac:dyDescent="0.2">
      <c r="A22" s="186" t="s">
        <v>73</v>
      </c>
      <c r="B22" s="185"/>
      <c r="C22" s="56"/>
      <c r="D22" s="56"/>
      <c r="E22" s="56"/>
      <c r="F22" s="56"/>
      <c r="G22" s="56"/>
    </row>
    <row r="23" spans="1:7" s="52" customFormat="1" ht="5.25" customHeight="1" x14ac:dyDescent="0.2">
      <c r="A23" s="56"/>
      <c r="B23" s="55"/>
      <c r="C23" s="56"/>
      <c r="D23" s="56"/>
      <c r="E23" s="56"/>
      <c r="F23" s="56"/>
      <c r="G23" s="56"/>
    </row>
    <row r="24" spans="1:7" s="52" customFormat="1" x14ac:dyDescent="0.2">
      <c r="A24" s="59" t="s">
        <v>65</v>
      </c>
      <c r="B24" s="184" t="s">
        <v>66</v>
      </c>
      <c r="C24" s="185"/>
      <c r="D24" s="54"/>
      <c r="E24" s="54"/>
      <c r="F24" s="54"/>
      <c r="G24" s="54"/>
    </row>
    <row r="25" spans="1:7" s="52" customFormat="1" ht="12.75" customHeight="1" x14ac:dyDescent="0.2">
      <c r="A25" s="54" t="s">
        <v>67</v>
      </c>
      <c r="B25" s="184" t="s">
        <v>68</v>
      </c>
      <c r="C25" s="185"/>
      <c r="D25" s="54"/>
      <c r="E25" s="54"/>
      <c r="F25" s="54"/>
      <c r="G25" s="54"/>
    </row>
    <row r="26" spans="1:7" s="52" customFormat="1" x14ac:dyDescent="0.2">
      <c r="A26" s="54"/>
      <c r="B26" s="185" t="s">
        <v>69</v>
      </c>
      <c r="C26" s="185"/>
      <c r="D26" s="55"/>
      <c r="E26" s="55"/>
      <c r="F26" s="55"/>
      <c r="G26" s="55"/>
    </row>
    <row r="27" spans="1:7" s="52" customFormat="1" ht="12.75" customHeight="1" x14ac:dyDescent="0.2">
      <c r="A27" s="58"/>
    </row>
    <row r="28" spans="1:7" s="52" customFormat="1" x14ac:dyDescent="0.2">
      <c r="A28" s="60" t="s">
        <v>74</v>
      </c>
      <c r="B28" s="259" t="s">
        <v>75</v>
      </c>
    </row>
    <row r="29" spans="1:7" s="52" customFormat="1" ht="12.75" customHeight="1" x14ac:dyDescent="0.2">
      <c r="A29" s="58"/>
    </row>
    <row r="30" spans="1:7" s="52" customFormat="1" ht="14.1" customHeight="1" x14ac:dyDescent="0.2">
      <c r="A30" s="187" t="s">
        <v>61</v>
      </c>
      <c r="B30" s="185"/>
      <c r="C30" s="185"/>
      <c r="D30" s="185"/>
      <c r="E30" s="185"/>
      <c r="F30" s="185"/>
      <c r="G30" s="185"/>
    </row>
    <row r="31" spans="1:7" s="52" customFormat="1" x14ac:dyDescent="0.2">
      <c r="A31" s="53" t="s">
        <v>62</v>
      </c>
      <c r="B31" s="55"/>
      <c r="C31" s="55"/>
      <c r="D31" s="55"/>
      <c r="E31" s="55"/>
      <c r="F31" s="55"/>
      <c r="G31" s="55"/>
    </row>
    <row r="32" spans="1:7" s="52" customFormat="1" ht="27.75" customHeight="1" x14ac:dyDescent="0.2">
      <c r="A32" s="187" t="s">
        <v>71</v>
      </c>
      <c r="B32" s="185"/>
      <c r="C32" s="185"/>
      <c r="D32" s="185"/>
      <c r="E32" s="185"/>
      <c r="F32" s="185"/>
      <c r="G32" s="185"/>
    </row>
    <row r="33" spans="1:2" s="52" customFormat="1" x14ac:dyDescent="0.2">
      <c r="A33" s="58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/>
    <row r="44" spans="1:2" s="52" customFormat="1" x14ac:dyDescent="0.2">
      <c r="A44" s="183" t="s">
        <v>76</v>
      </c>
      <c r="B44" s="183"/>
    </row>
    <row r="45" spans="1:2" s="52" customFormat="1" ht="5.25" customHeight="1" x14ac:dyDescent="0.2"/>
    <row r="46" spans="1:2" s="52" customFormat="1" x14ac:dyDescent="0.2">
      <c r="A46" s="6">
        <v>0</v>
      </c>
      <c r="B46" s="7" t="s">
        <v>5</v>
      </c>
    </row>
    <row r="47" spans="1:2" s="52" customFormat="1" x14ac:dyDescent="0.2">
      <c r="A47" s="7" t="s">
        <v>18</v>
      </c>
      <c r="B47" s="7" t="s">
        <v>6</v>
      </c>
    </row>
    <row r="48" spans="1:2" s="52" customFormat="1" x14ac:dyDescent="0.2">
      <c r="A48" s="63" t="s">
        <v>19</v>
      </c>
      <c r="B48" s="7" t="s">
        <v>7</v>
      </c>
    </row>
    <row r="49" spans="1:7" s="52" customFormat="1" x14ac:dyDescent="0.2">
      <c r="A49" s="63" t="s">
        <v>20</v>
      </c>
      <c r="B49" s="7" t="s">
        <v>8</v>
      </c>
    </row>
    <row r="50" spans="1:7" s="52" customFormat="1" x14ac:dyDescent="0.2">
      <c r="A50" s="7" t="s">
        <v>82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17</v>
      </c>
      <c r="B53" s="7" t="s">
        <v>12</v>
      </c>
    </row>
    <row r="54" spans="1:7" s="52" customFormat="1" x14ac:dyDescent="0.2">
      <c r="A54" s="7" t="s">
        <v>77</v>
      </c>
      <c r="B54" s="7" t="s">
        <v>13</v>
      </c>
    </row>
    <row r="55" spans="1:7" s="52" customFormat="1" x14ac:dyDescent="0.2">
      <c r="A55" s="7" t="s">
        <v>60</v>
      </c>
      <c r="B55" s="7" t="s">
        <v>14</v>
      </c>
    </row>
    <row r="56" spans="1:7" s="52" customFormat="1" x14ac:dyDescent="0.2">
      <c r="A56" s="52" t="s">
        <v>78</v>
      </c>
      <c r="B56" s="52" t="s">
        <v>79</v>
      </c>
    </row>
    <row r="57" spans="1:7" x14ac:dyDescent="0.2">
      <c r="A57" s="7" t="s">
        <v>80</v>
      </c>
      <c r="B57" s="51" t="s">
        <v>81</v>
      </c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  <row r="178" spans="1:7" x14ac:dyDescent="0.2">
      <c r="A178" s="51"/>
      <c r="B178" s="51"/>
      <c r="C178" s="51"/>
      <c r="D178" s="51"/>
      <c r="E178" s="51"/>
      <c r="F178" s="51"/>
      <c r="G178" s="51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II 1 - hj 1/12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93" t="s">
        <v>32</v>
      </c>
      <c r="B3" s="198" t="s">
        <v>33</v>
      </c>
      <c r="C3" s="19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94"/>
      <c r="B4" s="200" t="s">
        <v>51</v>
      </c>
      <c r="C4" s="20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94"/>
      <c r="B5" s="196"/>
      <c r="C5" s="19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95"/>
      <c r="B6" s="196"/>
      <c r="C6" s="19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Layout" topLeftCell="A16" zoomScaleNormal="100" workbookViewId="0">
      <selection activeCell="B33" sqref="B33"/>
    </sheetView>
  </sheetViews>
  <sheetFormatPr baseColWidth="10" defaultRowHeight="12.75" x14ac:dyDescent="0.2"/>
  <cols>
    <col min="1" max="1" width="4" customWidth="1"/>
    <col min="2" max="2" width="21.42578125" customWidth="1"/>
    <col min="3" max="7" width="12.7109375" customWidth="1"/>
  </cols>
  <sheetData>
    <row r="1" spans="1:7" x14ac:dyDescent="0.2">
      <c r="A1" s="204" t="s">
        <v>97</v>
      </c>
      <c r="B1" s="204"/>
      <c r="C1" s="204"/>
      <c r="D1" s="205"/>
      <c r="E1" s="205"/>
      <c r="F1" s="205"/>
      <c r="G1" s="205"/>
    </row>
    <row r="2" spans="1:7" x14ac:dyDescent="0.2">
      <c r="A2" s="70"/>
      <c r="B2" s="70"/>
      <c r="C2" s="76"/>
      <c r="D2" s="70"/>
      <c r="E2" s="70"/>
      <c r="F2" s="70"/>
      <c r="G2" s="75"/>
    </row>
    <row r="3" spans="1:7" ht="25.5" customHeight="1" x14ac:dyDescent="0.2">
      <c r="A3" s="206" t="s">
        <v>91</v>
      </c>
      <c r="B3" s="207"/>
      <c r="C3" s="106" t="s">
        <v>88</v>
      </c>
      <c r="D3" s="107" t="s">
        <v>89</v>
      </c>
      <c r="E3" s="202" t="s">
        <v>90</v>
      </c>
      <c r="F3" s="221"/>
      <c r="G3" s="222"/>
    </row>
    <row r="4" spans="1:7" ht="35.450000000000003" customHeight="1" x14ac:dyDescent="0.2">
      <c r="A4" s="208"/>
      <c r="B4" s="207"/>
      <c r="C4" s="223">
        <v>2012</v>
      </c>
      <c r="D4" s="223"/>
      <c r="E4" s="108">
        <v>2012</v>
      </c>
      <c r="F4" s="108">
        <v>2011</v>
      </c>
      <c r="G4" s="109" t="s">
        <v>105</v>
      </c>
    </row>
    <row r="5" spans="1:7" x14ac:dyDescent="0.2">
      <c r="A5" s="72"/>
      <c r="B5" s="90"/>
      <c r="C5" s="83"/>
      <c r="D5" s="72"/>
      <c r="E5" s="72"/>
      <c r="F5" s="72"/>
      <c r="G5" s="84"/>
    </row>
    <row r="6" spans="1:7" x14ac:dyDescent="0.2">
      <c r="A6" s="217" t="s">
        <v>93</v>
      </c>
      <c r="B6" s="218"/>
      <c r="C6" s="85">
        <v>1094</v>
      </c>
      <c r="D6" s="86">
        <v>1596</v>
      </c>
      <c r="E6" s="85">
        <v>2690</v>
      </c>
      <c r="F6" s="85">
        <v>2793</v>
      </c>
      <c r="G6" s="97">
        <f>SUM(E6/F6)*100-100</f>
        <v>-3.6877909058360245</v>
      </c>
    </row>
    <row r="7" spans="1:7" ht="22.7" customHeight="1" x14ac:dyDescent="0.2">
      <c r="A7" s="219" t="s">
        <v>108</v>
      </c>
      <c r="B7" s="220"/>
      <c r="C7" s="104">
        <v>1720</v>
      </c>
      <c r="D7" s="105">
        <v>2274</v>
      </c>
      <c r="E7" s="104">
        <v>3994</v>
      </c>
      <c r="F7" s="104">
        <v>4089</v>
      </c>
      <c r="G7" s="99">
        <f>SUM(E7/F7)*100-100</f>
        <v>-2.3233064318904439</v>
      </c>
    </row>
    <row r="8" spans="1:7" x14ac:dyDescent="0.2">
      <c r="A8" s="72"/>
      <c r="B8" s="72"/>
      <c r="C8" s="77"/>
      <c r="D8" s="77"/>
      <c r="E8" s="78"/>
      <c r="F8" s="78"/>
      <c r="G8" s="79"/>
    </row>
    <row r="9" spans="1:7" x14ac:dyDescent="0.2">
      <c r="A9" s="72"/>
      <c r="B9" s="72"/>
      <c r="C9" s="77"/>
      <c r="D9" s="77"/>
      <c r="E9" s="78"/>
      <c r="F9" s="78"/>
      <c r="G9" s="79"/>
    </row>
    <row r="10" spans="1:7" x14ac:dyDescent="0.2">
      <c r="A10" s="72"/>
      <c r="B10" s="72"/>
      <c r="C10" s="77"/>
      <c r="D10" s="77"/>
      <c r="E10" s="78"/>
      <c r="F10" s="78"/>
      <c r="G10" s="79"/>
    </row>
    <row r="11" spans="1:7" x14ac:dyDescent="0.2">
      <c r="A11" s="72"/>
      <c r="B11" s="72"/>
      <c r="C11" s="77"/>
      <c r="D11" s="77"/>
      <c r="E11" s="78"/>
      <c r="F11" s="78"/>
      <c r="G11" s="79"/>
    </row>
    <row r="12" spans="1:7" x14ac:dyDescent="0.2">
      <c r="A12" s="72"/>
      <c r="B12" s="72"/>
      <c r="C12" s="77"/>
      <c r="D12" s="77"/>
      <c r="E12" s="78"/>
      <c r="F12" s="78"/>
      <c r="G12" s="79"/>
    </row>
    <row r="13" spans="1:7" x14ac:dyDescent="0.2">
      <c r="A13" s="72"/>
      <c r="B13" s="72"/>
      <c r="C13" s="77"/>
      <c r="D13" s="77"/>
      <c r="E13" s="78"/>
      <c r="F13" s="78"/>
      <c r="G13" s="79"/>
    </row>
    <row r="14" spans="1:7" x14ac:dyDescent="0.2">
      <c r="A14" s="72"/>
      <c r="B14" s="75"/>
      <c r="C14" s="70"/>
      <c r="D14" s="70"/>
      <c r="E14" s="80" t="s">
        <v>92</v>
      </c>
      <c r="F14" s="80"/>
      <c r="G14" s="81"/>
    </row>
    <row r="15" spans="1:7" ht="12.75" customHeight="1" x14ac:dyDescent="0.2">
      <c r="A15" s="204" t="s">
        <v>98</v>
      </c>
      <c r="B15" s="205"/>
      <c r="C15" s="205"/>
      <c r="D15" s="205"/>
      <c r="E15" s="205"/>
      <c r="F15" s="205"/>
      <c r="G15" s="205"/>
    </row>
    <row r="16" spans="1:7" x14ac:dyDescent="0.2">
      <c r="A16" s="70"/>
      <c r="B16" s="70"/>
      <c r="C16" s="67"/>
      <c r="D16" s="68"/>
      <c r="E16" s="68"/>
      <c r="F16" s="68"/>
      <c r="G16" s="69"/>
    </row>
    <row r="17" spans="1:7" ht="25.5" customHeight="1" x14ac:dyDescent="0.2">
      <c r="A17" s="209" t="s">
        <v>94</v>
      </c>
      <c r="B17" s="212" t="s">
        <v>95</v>
      </c>
      <c r="C17" s="106" t="s">
        <v>88</v>
      </c>
      <c r="D17" s="107" t="s">
        <v>89</v>
      </c>
      <c r="E17" s="202" t="s">
        <v>90</v>
      </c>
      <c r="F17" s="202"/>
      <c r="G17" s="203"/>
    </row>
    <row r="18" spans="1:7" ht="25.5" customHeight="1" x14ac:dyDescent="0.2">
      <c r="A18" s="210"/>
      <c r="B18" s="213"/>
      <c r="C18" s="110">
        <v>2012</v>
      </c>
      <c r="D18" s="111"/>
      <c r="E18" s="112">
        <v>2012</v>
      </c>
      <c r="F18" s="112">
        <v>2011</v>
      </c>
      <c r="G18" s="215" t="s">
        <v>106</v>
      </c>
    </row>
    <row r="19" spans="1:7" ht="25.5" customHeight="1" x14ac:dyDescent="0.2">
      <c r="A19" s="211"/>
      <c r="B19" s="214"/>
      <c r="C19" s="202" t="s">
        <v>107</v>
      </c>
      <c r="D19" s="202"/>
      <c r="E19" s="202"/>
      <c r="F19" s="202"/>
      <c r="G19" s="216"/>
    </row>
    <row r="20" spans="1:7" x14ac:dyDescent="0.2">
      <c r="A20" s="72"/>
      <c r="B20" s="90"/>
      <c r="C20" s="85"/>
      <c r="D20" s="87"/>
      <c r="E20" s="87"/>
      <c r="F20" s="87"/>
      <c r="G20" s="73"/>
    </row>
    <row r="21" spans="1:7" x14ac:dyDescent="0.2">
      <c r="A21" s="174" t="s">
        <v>189</v>
      </c>
      <c r="B21" s="91" t="s">
        <v>99</v>
      </c>
      <c r="C21" s="95" t="s">
        <v>18</v>
      </c>
      <c r="D21" s="95" t="s">
        <v>18</v>
      </c>
      <c r="E21" s="95" t="s">
        <v>18</v>
      </c>
      <c r="F21" s="95" t="s">
        <v>18</v>
      </c>
      <c r="G21" s="96" t="s">
        <v>82</v>
      </c>
    </row>
    <row r="22" spans="1:7" ht="19.899999999999999" customHeight="1" x14ac:dyDescent="0.2">
      <c r="A22" s="174" t="s">
        <v>190</v>
      </c>
      <c r="B22" s="91" t="s">
        <v>100</v>
      </c>
      <c r="C22" s="100">
        <v>500</v>
      </c>
      <c r="D22" s="101">
        <v>622</v>
      </c>
      <c r="E22" s="100">
        <f>C22+D22</f>
        <v>1122</v>
      </c>
      <c r="F22" s="100">
        <v>1119</v>
      </c>
      <c r="G22" s="97">
        <f t="shared" ref="G22:G28" si="0">SUM(E22/F22)*100-100</f>
        <v>0.26809651474530938</v>
      </c>
    </row>
    <row r="23" spans="1:7" ht="19.899999999999999" customHeight="1" x14ac:dyDescent="0.2">
      <c r="A23" s="174" t="s">
        <v>191</v>
      </c>
      <c r="B23" s="91" t="s">
        <v>101</v>
      </c>
      <c r="C23" s="100">
        <v>79</v>
      </c>
      <c r="D23" s="100">
        <v>47</v>
      </c>
      <c r="E23" s="100">
        <f>C23+D23</f>
        <v>126</v>
      </c>
      <c r="F23" s="100">
        <v>114</v>
      </c>
      <c r="G23" s="97">
        <f t="shared" si="0"/>
        <v>10.526315789473699</v>
      </c>
    </row>
    <row r="24" spans="1:7" ht="19.899999999999999" customHeight="1" x14ac:dyDescent="0.2">
      <c r="A24" s="174" t="s">
        <v>192</v>
      </c>
      <c r="B24" s="91" t="s">
        <v>102</v>
      </c>
      <c r="C24" s="100">
        <v>31</v>
      </c>
      <c r="D24" s="100">
        <v>26</v>
      </c>
      <c r="E24" s="100">
        <f>C24+D24</f>
        <v>57</v>
      </c>
      <c r="F24" s="100">
        <v>88</v>
      </c>
      <c r="G24" s="97">
        <f t="shared" si="0"/>
        <v>-35.227272727272734</v>
      </c>
    </row>
    <row r="25" spans="1:7" ht="19.899999999999999" customHeight="1" x14ac:dyDescent="0.2">
      <c r="A25" s="174" t="s">
        <v>193</v>
      </c>
      <c r="B25" s="91" t="s">
        <v>103</v>
      </c>
      <c r="C25" s="100">
        <v>74</v>
      </c>
      <c r="D25" s="100">
        <v>165</v>
      </c>
      <c r="E25" s="100">
        <f>C25+D25</f>
        <v>239</v>
      </c>
      <c r="F25" s="100">
        <v>215</v>
      </c>
      <c r="G25" s="97">
        <f t="shared" si="0"/>
        <v>11.162790697674424</v>
      </c>
    </row>
    <row r="26" spans="1:7" ht="19.899999999999999" customHeight="1" x14ac:dyDescent="0.2">
      <c r="A26" s="174" t="s">
        <v>194</v>
      </c>
      <c r="B26" s="91" t="s">
        <v>104</v>
      </c>
      <c r="C26" s="100">
        <v>28</v>
      </c>
      <c r="D26" s="100">
        <v>77</v>
      </c>
      <c r="E26" s="100">
        <f>C26+D26</f>
        <v>105</v>
      </c>
      <c r="F26" s="100">
        <v>145</v>
      </c>
      <c r="G26" s="97">
        <f t="shared" si="0"/>
        <v>-27.58620689655173</v>
      </c>
    </row>
    <row r="27" spans="1:7" x14ac:dyDescent="0.2">
      <c r="A27" s="72"/>
      <c r="B27" s="91"/>
      <c r="C27" s="102"/>
      <c r="D27" s="101"/>
      <c r="E27" s="102"/>
      <c r="F27" s="102"/>
      <c r="G27" s="98"/>
    </row>
    <row r="28" spans="1:7" x14ac:dyDescent="0.2">
      <c r="A28" s="93" t="s">
        <v>96</v>
      </c>
      <c r="B28" s="92"/>
      <c r="C28" s="103">
        <v>713</v>
      </c>
      <c r="D28" s="103">
        <v>935</v>
      </c>
      <c r="E28" s="103">
        <v>1649</v>
      </c>
      <c r="F28" s="103">
        <v>1680</v>
      </c>
      <c r="G28" s="99">
        <f t="shared" si="0"/>
        <v>-1.845238095238102</v>
      </c>
    </row>
    <row r="29" spans="1:7" x14ac:dyDescent="0.2">
      <c r="A29" s="74"/>
      <c r="B29" s="74"/>
      <c r="C29" s="74"/>
      <c r="D29" s="74"/>
      <c r="E29" s="74"/>
      <c r="F29" s="74"/>
      <c r="G29" s="74"/>
    </row>
    <row r="30" spans="1:7" x14ac:dyDescent="0.2">
      <c r="A30" s="74"/>
      <c r="B30" s="74"/>
      <c r="C30" s="74"/>
      <c r="D30" s="74"/>
      <c r="E30" s="74"/>
      <c r="F30" s="74"/>
      <c r="G30" s="74"/>
    </row>
    <row r="31" spans="1:7" x14ac:dyDescent="0.2">
      <c r="A31" s="74"/>
      <c r="B31" s="74"/>
      <c r="C31" s="74"/>
      <c r="D31" s="74"/>
      <c r="E31" s="74"/>
      <c r="F31" s="74"/>
      <c r="G31" s="74"/>
    </row>
    <row r="32" spans="1:7" x14ac:dyDescent="0.2">
      <c r="A32" s="74"/>
      <c r="B32" s="74"/>
      <c r="C32" s="74"/>
      <c r="D32" s="74"/>
      <c r="E32" s="74"/>
      <c r="F32" s="74"/>
      <c r="G32" s="74"/>
    </row>
    <row r="33" spans="1:7" x14ac:dyDescent="0.2">
      <c r="A33" s="74"/>
      <c r="B33" s="74"/>
      <c r="C33" s="74"/>
      <c r="D33" s="74"/>
      <c r="E33" s="74"/>
      <c r="F33" s="74"/>
      <c r="G33" s="74"/>
    </row>
    <row r="34" spans="1:7" x14ac:dyDescent="0.2">
      <c r="A34" s="74"/>
      <c r="B34" s="74"/>
      <c r="C34" s="74"/>
      <c r="D34" s="74"/>
      <c r="E34" s="74"/>
      <c r="F34" s="74"/>
      <c r="G34" s="74"/>
    </row>
    <row r="35" spans="1:7" x14ac:dyDescent="0.2">
      <c r="A35" s="74"/>
      <c r="B35" s="74"/>
      <c r="C35" s="74"/>
      <c r="D35" s="74"/>
      <c r="E35" s="74"/>
      <c r="F35" s="74"/>
      <c r="G35" s="74"/>
    </row>
    <row r="36" spans="1:7" x14ac:dyDescent="0.2">
      <c r="A36" s="74"/>
      <c r="B36" s="74"/>
      <c r="C36" s="74"/>
      <c r="D36" s="74"/>
      <c r="E36" s="74"/>
      <c r="F36" s="74"/>
      <c r="G36" s="74"/>
    </row>
    <row r="37" spans="1:7" x14ac:dyDescent="0.2">
      <c r="A37" s="74"/>
      <c r="B37" s="74"/>
      <c r="C37" s="74"/>
      <c r="D37" s="74"/>
      <c r="E37" s="74"/>
      <c r="F37" s="74"/>
      <c r="G37" s="74"/>
    </row>
    <row r="38" spans="1:7" x14ac:dyDescent="0.2">
      <c r="A38" s="74"/>
      <c r="B38" s="74"/>
      <c r="C38" s="74"/>
      <c r="D38" s="74"/>
      <c r="E38" s="74"/>
      <c r="F38" s="74"/>
      <c r="G38" s="74"/>
    </row>
    <row r="39" spans="1:7" x14ac:dyDescent="0.2">
      <c r="A39" s="74"/>
      <c r="B39" s="74"/>
      <c r="C39" s="74"/>
      <c r="D39" s="74"/>
      <c r="E39" s="74"/>
      <c r="F39" s="74"/>
      <c r="G39" s="74"/>
    </row>
    <row r="40" spans="1:7" x14ac:dyDescent="0.2">
      <c r="A40" s="74"/>
      <c r="B40" s="74"/>
      <c r="C40" s="74"/>
      <c r="D40" s="74"/>
      <c r="E40" s="74"/>
      <c r="F40" s="74"/>
      <c r="G40" s="74"/>
    </row>
    <row r="41" spans="1:7" x14ac:dyDescent="0.2">
      <c r="A41" s="74"/>
      <c r="B41" s="74"/>
      <c r="C41" s="74"/>
      <c r="D41" s="74"/>
      <c r="E41" s="74"/>
      <c r="F41" s="74"/>
      <c r="G41" s="74"/>
    </row>
    <row r="42" spans="1:7" x14ac:dyDescent="0.2">
      <c r="A42" s="74"/>
      <c r="B42" s="74"/>
      <c r="C42" s="74"/>
      <c r="D42" s="74"/>
      <c r="E42" s="74"/>
      <c r="F42" s="74"/>
      <c r="G42" s="74"/>
    </row>
    <row r="43" spans="1:7" x14ac:dyDescent="0.2">
      <c r="A43" s="74"/>
      <c r="B43" s="74"/>
      <c r="C43" s="74"/>
      <c r="D43" s="74"/>
      <c r="E43" s="74"/>
      <c r="F43" s="74"/>
      <c r="G43" s="74"/>
    </row>
    <row r="44" spans="1:7" x14ac:dyDescent="0.2">
      <c r="A44" s="74"/>
      <c r="B44" s="74"/>
      <c r="C44" s="74"/>
      <c r="D44" s="74"/>
      <c r="E44" s="74"/>
      <c r="F44" s="74"/>
      <c r="G44" s="74"/>
    </row>
    <row r="45" spans="1:7" x14ac:dyDescent="0.2">
      <c r="A45" s="74"/>
      <c r="B45" s="74"/>
      <c r="C45" s="74"/>
      <c r="D45" s="74"/>
      <c r="E45" s="74"/>
      <c r="F45" s="74"/>
      <c r="G45" s="74"/>
    </row>
    <row r="46" spans="1:7" x14ac:dyDescent="0.2">
      <c r="A46" s="74"/>
      <c r="B46" s="74"/>
      <c r="C46" s="74"/>
      <c r="D46" s="74"/>
      <c r="E46" s="74"/>
      <c r="F46" s="74"/>
      <c r="G46" s="74"/>
    </row>
    <row r="47" spans="1:7" x14ac:dyDescent="0.2">
      <c r="A47" s="74"/>
      <c r="B47" s="74"/>
      <c r="C47" s="74"/>
      <c r="D47" s="74"/>
      <c r="E47" s="74"/>
      <c r="F47" s="74"/>
      <c r="G47" s="74"/>
    </row>
    <row r="48" spans="1:7" x14ac:dyDescent="0.2">
      <c r="A48" s="74"/>
      <c r="B48" s="74"/>
      <c r="C48" s="74"/>
      <c r="D48" s="74"/>
      <c r="E48" s="74"/>
      <c r="F48" s="74"/>
      <c r="G48" s="74"/>
    </row>
    <row r="49" spans="1:7" x14ac:dyDescent="0.2">
      <c r="A49" s="74"/>
      <c r="B49" s="74"/>
      <c r="C49" s="74"/>
      <c r="D49" s="74"/>
      <c r="E49" s="74"/>
      <c r="F49" s="74"/>
      <c r="G49" s="74"/>
    </row>
    <row r="50" spans="1:7" x14ac:dyDescent="0.2">
      <c r="A50" s="74"/>
      <c r="B50" s="74"/>
      <c r="C50" s="74"/>
      <c r="D50" s="74"/>
      <c r="E50" s="74"/>
      <c r="F50" s="74"/>
      <c r="G50" s="74"/>
    </row>
    <row r="51" spans="1:7" x14ac:dyDescent="0.2">
      <c r="A51" s="74"/>
      <c r="B51" s="74"/>
      <c r="C51" s="74"/>
      <c r="D51" s="74"/>
      <c r="E51" s="74"/>
      <c r="F51" s="74"/>
      <c r="G51" s="74"/>
    </row>
    <row r="52" spans="1:7" x14ac:dyDescent="0.2">
      <c r="A52" s="74"/>
      <c r="B52" s="74"/>
      <c r="C52" s="74"/>
      <c r="D52" s="74"/>
      <c r="E52" s="74"/>
      <c r="F52" s="74"/>
      <c r="G52" s="74"/>
    </row>
    <row r="53" spans="1:7" x14ac:dyDescent="0.2">
      <c r="A53" s="74"/>
      <c r="B53" s="74"/>
      <c r="C53" s="74"/>
      <c r="D53" s="74"/>
      <c r="E53" s="74"/>
      <c r="F53" s="74"/>
      <c r="G53" s="74"/>
    </row>
    <row r="54" spans="1:7" x14ac:dyDescent="0.2">
      <c r="A54" s="74"/>
      <c r="B54" s="74"/>
      <c r="C54" s="74"/>
      <c r="D54" s="74"/>
      <c r="E54" s="74"/>
      <c r="F54" s="74"/>
      <c r="G54" s="74"/>
    </row>
    <row r="55" spans="1:7" x14ac:dyDescent="0.2">
      <c r="A55" s="74"/>
      <c r="B55" s="74"/>
      <c r="C55" s="74"/>
      <c r="D55" s="74"/>
      <c r="E55" s="74"/>
      <c r="F55" s="74"/>
      <c r="G55" s="74"/>
    </row>
    <row r="56" spans="1:7" x14ac:dyDescent="0.2">
      <c r="A56" s="74"/>
      <c r="B56" s="74"/>
      <c r="C56" s="74"/>
      <c r="D56" s="74"/>
      <c r="E56" s="74"/>
      <c r="F56" s="74"/>
      <c r="G56" s="74"/>
    </row>
    <row r="57" spans="1:7" x14ac:dyDescent="0.2">
      <c r="A57" s="74"/>
      <c r="B57" s="74"/>
      <c r="C57" s="74"/>
      <c r="D57" s="74"/>
      <c r="E57" s="74"/>
      <c r="F57" s="74"/>
      <c r="G57" s="74"/>
    </row>
    <row r="58" spans="1:7" x14ac:dyDescent="0.2">
      <c r="A58" s="74"/>
      <c r="B58" s="74"/>
      <c r="C58" s="74"/>
      <c r="D58" s="74"/>
      <c r="E58" s="74"/>
      <c r="F58" s="74"/>
      <c r="G58" s="74"/>
    </row>
    <row r="59" spans="1:7" x14ac:dyDescent="0.2">
      <c r="A59" s="74"/>
      <c r="B59" s="74"/>
      <c r="C59" s="74"/>
      <c r="D59" s="74"/>
      <c r="E59" s="74"/>
      <c r="F59" s="74"/>
      <c r="G59" s="74"/>
    </row>
    <row r="60" spans="1:7" x14ac:dyDescent="0.2">
      <c r="A60" s="74"/>
      <c r="B60" s="74"/>
      <c r="C60" s="74"/>
      <c r="D60" s="74"/>
      <c r="E60" s="74"/>
      <c r="F60" s="74"/>
      <c r="G60" s="74"/>
    </row>
    <row r="61" spans="1:7" x14ac:dyDescent="0.2">
      <c r="A61" s="74"/>
      <c r="B61" s="74"/>
      <c r="C61" s="74"/>
      <c r="D61" s="74"/>
      <c r="E61" s="74"/>
      <c r="F61" s="74"/>
      <c r="G61" s="74"/>
    </row>
    <row r="62" spans="1:7" x14ac:dyDescent="0.2">
      <c r="A62" s="74"/>
      <c r="B62" s="74"/>
      <c r="C62" s="74"/>
      <c r="D62" s="74"/>
      <c r="E62" s="74"/>
      <c r="F62" s="74"/>
      <c r="G62" s="74"/>
    </row>
    <row r="63" spans="1:7" x14ac:dyDescent="0.2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</sheetData>
  <mergeCells count="12">
    <mergeCell ref="E17:G17"/>
    <mergeCell ref="A1:G1"/>
    <mergeCell ref="A15:G15"/>
    <mergeCell ref="C19:F19"/>
    <mergeCell ref="A3:B4"/>
    <mergeCell ref="A17:A19"/>
    <mergeCell ref="B17:B19"/>
    <mergeCell ref="G18:G19"/>
    <mergeCell ref="A6:B6"/>
    <mergeCell ref="A7:B7"/>
    <mergeCell ref="E3:G3"/>
    <mergeCell ref="C4:D4"/>
  </mergeCells>
  <conditionalFormatting sqref="A5:G7">
    <cfRule type="expression" dxfId="7" priority="3">
      <formula>MOD(ROW(),2)=0</formula>
    </cfRule>
  </conditionalFormatting>
  <conditionalFormatting sqref="A20:G20 A27:G28 B21:G26">
    <cfRule type="expression" dxfId="6" priority="2">
      <formula>MOD(ROW(),2)=1</formula>
    </cfRule>
  </conditionalFormatting>
  <conditionalFormatting sqref="A21:A26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1/12 SH</oddFooter>
  </headerFooter>
  <ignoredErrors>
    <ignoredError sqref="A21: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Layout" topLeftCell="A4" zoomScaleNormal="100" workbookViewId="0">
      <selection activeCell="D42" sqref="D42"/>
    </sheetView>
  </sheetViews>
  <sheetFormatPr baseColWidth="10" defaultColWidth="10.85546875" defaultRowHeight="12.75" x14ac:dyDescent="0.2"/>
  <cols>
    <col min="1" max="1" width="4.5703125" customWidth="1"/>
    <col min="2" max="2" width="2" customWidth="1"/>
    <col min="3" max="3" width="6.5703125" customWidth="1"/>
    <col min="4" max="4" width="26.140625" customWidth="1"/>
    <col min="5" max="11" width="7.140625" customWidth="1"/>
  </cols>
  <sheetData>
    <row r="1" spans="1:11" x14ac:dyDescent="0.2">
      <c r="A1" s="232" t="s">
        <v>144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x14ac:dyDescent="0.2">
      <c r="A2" s="121"/>
      <c r="B2" s="121"/>
      <c r="C2" s="121"/>
      <c r="D2" s="121"/>
      <c r="E2" s="121"/>
      <c r="F2" s="121"/>
      <c r="G2" s="121"/>
      <c r="H2" s="121"/>
      <c r="I2" s="122"/>
      <c r="J2" s="122"/>
      <c r="K2" s="71"/>
    </row>
    <row r="3" spans="1:11" ht="22.7" customHeight="1" x14ac:dyDescent="0.2">
      <c r="A3" s="225" t="s">
        <v>94</v>
      </c>
      <c r="B3" s="202" t="s">
        <v>109</v>
      </c>
      <c r="C3" s="202"/>
      <c r="D3" s="202"/>
      <c r="E3" s="224" t="s">
        <v>110</v>
      </c>
      <c r="F3" s="224"/>
      <c r="G3" s="224" t="s">
        <v>111</v>
      </c>
      <c r="H3" s="224"/>
      <c r="I3" s="224" t="s">
        <v>21</v>
      </c>
      <c r="J3" s="224"/>
      <c r="K3" s="226"/>
    </row>
    <row r="4" spans="1:11" ht="22.7" customHeight="1" x14ac:dyDescent="0.2">
      <c r="A4" s="225"/>
      <c r="B4" s="202"/>
      <c r="C4" s="202"/>
      <c r="D4" s="202"/>
      <c r="E4" s="224" t="s">
        <v>90</v>
      </c>
      <c r="F4" s="224"/>
      <c r="G4" s="224" t="s">
        <v>90</v>
      </c>
      <c r="H4" s="224"/>
      <c r="I4" s="224" t="s">
        <v>90</v>
      </c>
      <c r="J4" s="224"/>
      <c r="K4" s="226"/>
    </row>
    <row r="5" spans="1:11" ht="43.9" customHeight="1" x14ac:dyDescent="0.2">
      <c r="A5" s="225"/>
      <c r="B5" s="202"/>
      <c r="C5" s="202"/>
      <c r="D5" s="202"/>
      <c r="E5" s="133">
        <v>2012</v>
      </c>
      <c r="F5" s="133">
        <v>2011</v>
      </c>
      <c r="G5" s="133">
        <v>2012</v>
      </c>
      <c r="H5" s="133">
        <v>2011</v>
      </c>
      <c r="I5" s="133">
        <v>2012</v>
      </c>
      <c r="J5" s="133">
        <v>2011</v>
      </c>
      <c r="K5" s="234" t="s">
        <v>143</v>
      </c>
    </row>
    <row r="6" spans="1:11" ht="22.7" customHeight="1" x14ac:dyDescent="0.2">
      <c r="A6" s="225"/>
      <c r="B6" s="202"/>
      <c r="C6" s="202"/>
      <c r="D6" s="202"/>
      <c r="E6" s="224" t="s">
        <v>142</v>
      </c>
      <c r="F6" s="224"/>
      <c r="G6" s="224" t="s">
        <v>142</v>
      </c>
      <c r="H6" s="224"/>
      <c r="I6" s="224" t="s">
        <v>142</v>
      </c>
      <c r="J6" s="224"/>
      <c r="K6" s="235"/>
    </row>
    <row r="7" spans="1:11" x14ac:dyDescent="0.2">
      <c r="A7" s="82"/>
      <c r="B7" s="128"/>
      <c r="C7" s="128"/>
      <c r="D7" s="129"/>
      <c r="E7" s="123"/>
      <c r="F7" s="123"/>
      <c r="G7" s="123"/>
      <c r="H7" s="123"/>
      <c r="I7" s="123"/>
      <c r="J7" s="123"/>
      <c r="K7" s="124"/>
    </row>
    <row r="8" spans="1:11" x14ac:dyDescent="0.2">
      <c r="A8" s="119">
        <v>1</v>
      </c>
      <c r="B8" s="227" t="s">
        <v>145</v>
      </c>
      <c r="C8" s="228"/>
      <c r="D8" s="229"/>
      <c r="E8" s="125">
        <v>32</v>
      </c>
      <c r="F8" s="125">
        <v>22</v>
      </c>
      <c r="G8" s="125">
        <v>72</v>
      </c>
      <c r="H8" s="125">
        <v>95</v>
      </c>
      <c r="I8" s="125">
        <v>104</v>
      </c>
      <c r="J8" s="125">
        <v>117</v>
      </c>
      <c r="K8" s="116">
        <f>SUM(I8/J8)*100-100</f>
        <v>-11.111111111111114</v>
      </c>
    </row>
    <row r="9" spans="1:11" x14ac:dyDescent="0.2">
      <c r="A9" s="118">
        <v>11</v>
      </c>
      <c r="B9" s="113"/>
      <c r="C9" s="113" t="s">
        <v>112</v>
      </c>
      <c r="D9" s="130" t="s">
        <v>113</v>
      </c>
      <c r="E9" s="125">
        <v>30</v>
      </c>
      <c r="F9" s="125">
        <v>20</v>
      </c>
      <c r="G9" s="125">
        <v>47</v>
      </c>
      <c r="H9" s="125">
        <v>65</v>
      </c>
      <c r="I9" s="125">
        <v>77</v>
      </c>
      <c r="J9" s="125">
        <v>85</v>
      </c>
      <c r="K9" s="116">
        <f t="shared" ref="K9:K26" si="0">SUM(I9/J9)*100-100</f>
        <v>-9.4117647058823479</v>
      </c>
    </row>
    <row r="10" spans="1:11" ht="19.899999999999999" customHeight="1" x14ac:dyDescent="0.2">
      <c r="A10" s="119">
        <v>2</v>
      </c>
      <c r="B10" s="227" t="s">
        <v>114</v>
      </c>
      <c r="C10" s="228"/>
      <c r="D10" s="229"/>
      <c r="E10" s="94" t="s">
        <v>18</v>
      </c>
      <c r="F10" s="94" t="s">
        <v>18</v>
      </c>
      <c r="G10" s="94">
        <v>35</v>
      </c>
      <c r="H10" s="94" t="s">
        <v>18</v>
      </c>
      <c r="I10" s="94">
        <v>35</v>
      </c>
      <c r="J10" s="94" t="s">
        <v>18</v>
      </c>
      <c r="K10" s="116" t="s">
        <v>82</v>
      </c>
    </row>
    <row r="11" spans="1:11" ht="19.899999999999999" customHeight="1" x14ac:dyDescent="0.2">
      <c r="A11" s="119">
        <v>3</v>
      </c>
      <c r="B11" s="227" t="s">
        <v>115</v>
      </c>
      <c r="C11" s="228"/>
      <c r="D11" s="229"/>
      <c r="E11" s="125">
        <v>82</v>
      </c>
      <c r="F11" s="125">
        <v>76</v>
      </c>
      <c r="G11" s="125">
        <v>122</v>
      </c>
      <c r="H11" s="125">
        <v>151</v>
      </c>
      <c r="I11" s="125">
        <v>204</v>
      </c>
      <c r="J11" s="125">
        <v>227</v>
      </c>
      <c r="K11" s="116">
        <f t="shared" si="0"/>
        <v>-10.132158590308364</v>
      </c>
    </row>
    <row r="12" spans="1:11" x14ac:dyDescent="0.2">
      <c r="A12" s="118">
        <v>31</v>
      </c>
      <c r="B12" s="113"/>
      <c r="C12" s="113" t="s">
        <v>112</v>
      </c>
      <c r="D12" s="130" t="s">
        <v>116</v>
      </c>
      <c r="E12" s="94" t="s">
        <v>18</v>
      </c>
      <c r="F12" s="94" t="s">
        <v>18</v>
      </c>
      <c r="G12" s="94" t="s">
        <v>18</v>
      </c>
      <c r="H12" s="94" t="s">
        <v>18</v>
      </c>
      <c r="I12" s="94" t="s">
        <v>18</v>
      </c>
      <c r="J12" s="94" t="s">
        <v>18</v>
      </c>
      <c r="K12" s="117" t="s">
        <v>82</v>
      </c>
    </row>
    <row r="13" spans="1:11" x14ac:dyDescent="0.2">
      <c r="A13" s="118">
        <v>32</v>
      </c>
      <c r="B13" s="113"/>
      <c r="C13" s="113"/>
      <c r="D13" s="130" t="s">
        <v>117</v>
      </c>
      <c r="E13" s="94" t="s">
        <v>18</v>
      </c>
      <c r="F13" s="94" t="s">
        <v>18</v>
      </c>
      <c r="G13" s="125">
        <v>82</v>
      </c>
      <c r="H13" s="94">
        <v>92</v>
      </c>
      <c r="I13" s="125">
        <v>82</v>
      </c>
      <c r="J13" s="94">
        <v>92</v>
      </c>
      <c r="K13" s="116">
        <f t="shared" si="0"/>
        <v>-10.869565217391312</v>
      </c>
    </row>
    <row r="14" spans="1:11" x14ac:dyDescent="0.2">
      <c r="A14" s="118">
        <v>35</v>
      </c>
      <c r="B14" s="113"/>
      <c r="C14" s="113"/>
      <c r="D14" s="130" t="s">
        <v>118</v>
      </c>
      <c r="E14" s="125">
        <v>79</v>
      </c>
      <c r="F14" s="125">
        <v>76</v>
      </c>
      <c r="G14" s="125">
        <v>40</v>
      </c>
      <c r="H14" s="125">
        <v>59</v>
      </c>
      <c r="I14" s="125">
        <v>119</v>
      </c>
      <c r="J14" s="125">
        <v>135</v>
      </c>
      <c r="K14" s="116">
        <f t="shared" si="0"/>
        <v>-11.851851851851848</v>
      </c>
    </row>
    <row r="15" spans="1:11" ht="19.899999999999999" customHeight="1" x14ac:dyDescent="0.2">
      <c r="A15" s="119">
        <v>4</v>
      </c>
      <c r="B15" s="227" t="s">
        <v>119</v>
      </c>
      <c r="C15" s="228"/>
      <c r="D15" s="229"/>
      <c r="E15" s="125">
        <v>88</v>
      </c>
      <c r="F15" s="125">
        <v>131</v>
      </c>
      <c r="G15" s="125">
        <v>9</v>
      </c>
      <c r="H15" s="125">
        <v>16</v>
      </c>
      <c r="I15" s="125">
        <v>97</v>
      </c>
      <c r="J15" s="125">
        <v>146</v>
      </c>
      <c r="K15" s="116">
        <f t="shared" si="0"/>
        <v>-33.561643835616437</v>
      </c>
    </row>
    <row r="16" spans="1:11" x14ac:dyDescent="0.2">
      <c r="A16" s="118">
        <v>44</v>
      </c>
      <c r="B16" s="115"/>
      <c r="C16" s="113" t="s">
        <v>120</v>
      </c>
      <c r="D16" s="130" t="s">
        <v>121</v>
      </c>
      <c r="E16" s="125">
        <v>2</v>
      </c>
      <c r="F16" s="125">
        <v>53</v>
      </c>
      <c r="G16" s="125">
        <v>4</v>
      </c>
      <c r="H16" s="125">
        <v>14</v>
      </c>
      <c r="I16" s="125">
        <v>6</v>
      </c>
      <c r="J16" s="125">
        <v>67</v>
      </c>
      <c r="K16" s="116">
        <f t="shared" si="0"/>
        <v>-91.044776119402982</v>
      </c>
    </row>
    <row r="17" spans="1:11" x14ac:dyDescent="0.2">
      <c r="A17" s="118">
        <v>46</v>
      </c>
      <c r="B17" s="113"/>
      <c r="C17" s="114"/>
      <c r="D17" s="130" t="s">
        <v>122</v>
      </c>
      <c r="E17" s="125">
        <v>86</v>
      </c>
      <c r="F17" s="125">
        <v>78</v>
      </c>
      <c r="G17" s="125">
        <v>5</v>
      </c>
      <c r="H17" s="94">
        <v>1</v>
      </c>
      <c r="I17" s="125">
        <v>91</v>
      </c>
      <c r="J17" s="125">
        <v>91</v>
      </c>
      <c r="K17" s="116">
        <f t="shared" si="0"/>
        <v>0</v>
      </c>
    </row>
    <row r="18" spans="1:11" ht="19.899999999999999" customHeight="1" x14ac:dyDescent="0.2">
      <c r="A18" s="119">
        <v>6</v>
      </c>
      <c r="B18" s="227" t="s">
        <v>123</v>
      </c>
      <c r="C18" s="228"/>
      <c r="D18" s="229"/>
      <c r="E18" s="125">
        <v>9</v>
      </c>
      <c r="F18" s="94">
        <v>1</v>
      </c>
      <c r="G18" s="125">
        <v>9</v>
      </c>
      <c r="H18" s="94">
        <v>19</v>
      </c>
      <c r="I18" s="125">
        <v>18</v>
      </c>
      <c r="J18" s="94">
        <v>20</v>
      </c>
      <c r="K18" s="116">
        <f t="shared" si="0"/>
        <v>-10</v>
      </c>
    </row>
    <row r="19" spans="1:11" x14ac:dyDescent="0.2">
      <c r="A19" s="118">
        <v>62</v>
      </c>
      <c r="B19" s="113"/>
      <c r="C19" s="113" t="s">
        <v>120</v>
      </c>
      <c r="D19" s="130" t="s">
        <v>124</v>
      </c>
      <c r="E19" s="125">
        <v>9</v>
      </c>
      <c r="F19" s="94">
        <v>1</v>
      </c>
      <c r="G19" s="125">
        <v>9</v>
      </c>
      <c r="H19" s="94">
        <v>19</v>
      </c>
      <c r="I19" s="125">
        <v>18</v>
      </c>
      <c r="J19" s="94">
        <v>20</v>
      </c>
      <c r="K19" s="116">
        <f t="shared" si="0"/>
        <v>-10</v>
      </c>
    </row>
    <row r="20" spans="1:11" ht="19.899999999999999" customHeight="1" x14ac:dyDescent="0.2">
      <c r="A20" s="119">
        <v>7</v>
      </c>
      <c r="B20" s="227" t="s">
        <v>125</v>
      </c>
      <c r="C20" s="228"/>
      <c r="D20" s="229"/>
      <c r="E20" s="125">
        <v>202</v>
      </c>
      <c r="F20" s="125">
        <v>181</v>
      </c>
      <c r="G20" s="125">
        <v>332</v>
      </c>
      <c r="H20" s="125">
        <v>289</v>
      </c>
      <c r="I20" s="125">
        <v>534</v>
      </c>
      <c r="J20" s="125">
        <v>470</v>
      </c>
      <c r="K20" s="116">
        <f t="shared" si="0"/>
        <v>13.617021276595736</v>
      </c>
    </row>
    <row r="21" spans="1:11" x14ac:dyDescent="0.2">
      <c r="A21" s="118">
        <v>72</v>
      </c>
      <c r="B21" s="113"/>
      <c r="C21" s="113" t="s">
        <v>112</v>
      </c>
      <c r="D21" s="131" t="s">
        <v>126</v>
      </c>
      <c r="E21" s="125">
        <v>202</v>
      </c>
      <c r="F21" s="125">
        <v>180</v>
      </c>
      <c r="G21" s="125">
        <v>332</v>
      </c>
      <c r="H21" s="125">
        <v>289</v>
      </c>
      <c r="I21" s="125">
        <v>534</v>
      </c>
      <c r="J21" s="125">
        <v>469</v>
      </c>
      <c r="K21" s="116">
        <f t="shared" si="0"/>
        <v>13.859275053304913</v>
      </c>
    </row>
    <row r="22" spans="1:11" ht="19.899999999999999" customHeight="1" x14ac:dyDescent="0.2">
      <c r="A22" s="119">
        <v>8</v>
      </c>
      <c r="B22" s="227" t="s">
        <v>127</v>
      </c>
      <c r="C22" s="228"/>
      <c r="D22" s="229"/>
      <c r="E22" s="125">
        <v>64</v>
      </c>
      <c r="F22" s="125">
        <v>60</v>
      </c>
      <c r="G22" s="125">
        <v>17</v>
      </c>
      <c r="H22" s="125">
        <v>37</v>
      </c>
      <c r="I22" s="125">
        <v>81</v>
      </c>
      <c r="J22" s="125">
        <v>97</v>
      </c>
      <c r="K22" s="116">
        <f t="shared" si="0"/>
        <v>-16.494845360824741</v>
      </c>
    </row>
    <row r="23" spans="1:11" x14ac:dyDescent="0.2">
      <c r="A23" s="118">
        <v>85</v>
      </c>
      <c r="B23" s="113"/>
      <c r="C23" s="113" t="s">
        <v>112</v>
      </c>
      <c r="D23" s="130" t="s">
        <v>128</v>
      </c>
      <c r="E23" s="94" t="s">
        <v>18</v>
      </c>
      <c r="F23" s="94" t="s">
        <v>18</v>
      </c>
      <c r="G23" s="94" t="s">
        <v>18</v>
      </c>
      <c r="H23" s="94">
        <v>2</v>
      </c>
      <c r="I23" s="94" t="s">
        <v>18</v>
      </c>
      <c r="J23" s="125">
        <v>2</v>
      </c>
      <c r="K23" s="116" t="s">
        <v>82</v>
      </c>
    </row>
    <row r="24" spans="1:11" ht="19.899999999999999" customHeight="1" x14ac:dyDescent="0.2">
      <c r="A24" s="119">
        <v>9</v>
      </c>
      <c r="B24" s="227" t="s">
        <v>129</v>
      </c>
      <c r="C24" s="228"/>
      <c r="D24" s="229"/>
      <c r="E24" s="125">
        <v>21</v>
      </c>
      <c r="F24" s="94">
        <v>31</v>
      </c>
      <c r="G24" s="94">
        <v>1</v>
      </c>
      <c r="H24" s="94" t="s">
        <v>18</v>
      </c>
      <c r="I24" s="125">
        <v>22</v>
      </c>
      <c r="J24" s="94">
        <v>31</v>
      </c>
      <c r="K24" s="116">
        <f t="shared" si="0"/>
        <v>-29.032258064516128</v>
      </c>
    </row>
    <row r="25" spans="1:11" x14ac:dyDescent="0.2">
      <c r="A25" s="118">
        <v>91</v>
      </c>
      <c r="B25" s="113"/>
      <c r="C25" s="113" t="s">
        <v>112</v>
      </c>
      <c r="D25" s="130" t="s">
        <v>130</v>
      </c>
      <c r="E25" s="125">
        <v>2</v>
      </c>
      <c r="F25" s="94">
        <v>2</v>
      </c>
      <c r="G25" s="94" t="s">
        <v>18</v>
      </c>
      <c r="H25" s="94" t="s">
        <v>18</v>
      </c>
      <c r="I25" s="125">
        <v>2</v>
      </c>
      <c r="J25" s="94">
        <v>2</v>
      </c>
      <c r="K25" s="116">
        <f t="shared" si="0"/>
        <v>0</v>
      </c>
    </row>
    <row r="26" spans="1:11" x14ac:dyDescent="0.2">
      <c r="A26" s="118">
        <v>92</v>
      </c>
      <c r="B26" s="113"/>
      <c r="C26" s="113"/>
      <c r="D26" s="131" t="s">
        <v>131</v>
      </c>
      <c r="E26" s="125">
        <v>18</v>
      </c>
      <c r="F26" s="94">
        <v>29</v>
      </c>
      <c r="G26" s="94">
        <v>1</v>
      </c>
      <c r="H26" s="94" t="s">
        <v>18</v>
      </c>
      <c r="I26" s="125">
        <v>19</v>
      </c>
      <c r="J26" s="94">
        <v>29</v>
      </c>
      <c r="K26" s="116">
        <f t="shared" si="0"/>
        <v>-34.482758620689651</v>
      </c>
    </row>
    <row r="27" spans="1:11" ht="19.899999999999999" customHeight="1" x14ac:dyDescent="0.2">
      <c r="A27" s="119">
        <v>10</v>
      </c>
      <c r="B27" s="227" t="s">
        <v>132</v>
      </c>
      <c r="C27" s="227"/>
      <c r="D27" s="236"/>
      <c r="E27" s="125">
        <v>0.1</v>
      </c>
      <c r="F27" s="126">
        <v>0</v>
      </c>
      <c r="G27" s="94" t="s">
        <v>18</v>
      </c>
      <c r="H27" s="125">
        <v>4</v>
      </c>
      <c r="I27" s="94" t="s">
        <v>18</v>
      </c>
      <c r="J27" s="125">
        <v>4</v>
      </c>
      <c r="K27" s="116" t="s">
        <v>82</v>
      </c>
    </row>
    <row r="28" spans="1:11" ht="19.899999999999999" customHeight="1" x14ac:dyDescent="0.2">
      <c r="A28" s="119">
        <v>11</v>
      </c>
      <c r="B28" s="227" t="s">
        <v>133</v>
      </c>
      <c r="C28" s="228"/>
      <c r="D28" s="229"/>
      <c r="E28" s="94">
        <v>1</v>
      </c>
      <c r="F28" s="94" t="s">
        <v>18</v>
      </c>
      <c r="G28" s="94">
        <v>0</v>
      </c>
      <c r="H28" s="94" t="s">
        <v>18</v>
      </c>
      <c r="I28" s="94">
        <v>1</v>
      </c>
      <c r="J28" s="94" t="s">
        <v>18</v>
      </c>
      <c r="K28" s="116" t="s">
        <v>82</v>
      </c>
    </row>
    <row r="29" spans="1:11" ht="19.899999999999999" customHeight="1" x14ac:dyDescent="0.2">
      <c r="A29" s="119">
        <v>12</v>
      </c>
      <c r="B29" s="227" t="s">
        <v>134</v>
      </c>
      <c r="C29" s="228"/>
      <c r="D29" s="229"/>
      <c r="E29" s="94" t="s">
        <v>18</v>
      </c>
      <c r="F29" s="94" t="s">
        <v>18</v>
      </c>
      <c r="G29" s="94" t="s">
        <v>18</v>
      </c>
      <c r="H29" s="94" t="s">
        <v>18</v>
      </c>
      <c r="I29" s="94" t="s">
        <v>18</v>
      </c>
      <c r="J29" s="94" t="s">
        <v>18</v>
      </c>
      <c r="K29" s="117" t="s">
        <v>82</v>
      </c>
    </row>
    <row r="30" spans="1:11" ht="19.899999999999999" customHeight="1" x14ac:dyDescent="0.2">
      <c r="A30" s="119">
        <v>13</v>
      </c>
      <c r="B30" s="227" t="s">
        <v>135</v>
      </c>
      <c r="C30" s="228"/>
      <c r="D30" s="229"/>
      <c r="E30" s="94">
        <v>0</v>
      </c>
      <c r="F30" s="94" t="s">
        <v>18</v>
      </c>
      <c r="G30" s="94" t="s">
        <v>18</v>
      </c>
      <c r="H30" s="94" t="s">
        <v>18</v>
      </c>
      <c r="I30" s="94" t="s">
        <v>18</v>
      </c>
      <c r="J30" s="94" t="s">
        <v>18</v>
      </c>
      <c r="K30" s="117" t="s">
        <v>82</v>
      </c>
    </row>
    <row r="31" spans="1:11" ht="19.899999999999999" customHeight="1" x14ac:dyDescent="0.2">
      <c r="A31" s="119">
        <v>14</v>
      </c>
      <c r="B31" s="227" t="s">
        <v>136</v>
      </c>
      <c r="C31" s="228"/>
      <c r="D31" s="229"/>
      <c r="E31" s="125">
        <v>50</v>
      </c>
      <c r="F31" s="126">
        <v>53</v>
      </c>
      <c r="G31" s="125">
        <v>502</v>
      </c>
      <c r="H31" s="125">
        <v>515</v>
      </c>
      <c r="I31" s="125">
        <v>552</v>
      </c>
      <c r="J31" s="125">
        <v>568</v>
      </c>
      <c r="K31" s="116">
        <f>SUM(I31/J31)*100-100</f>
        <v>-2.816901408450704</v>
      </c>
    </row>
    <row r="32" spans="1:11" ht="19.899999999999999" customHeight="1" x14ac:dyDescent="0.2">
      <c r="A32" s="119">
        <v>15</v>
      </c>
      <c r="B32" s="227" t="s">
        <v>137</v>
      </c>
      <c r="C32" s="228"/>
      <c r="D32" s="229"/>
      <c r="E32" s="94" t="s">
        <v>18</v>
      </c>
      <c r="F32" s="94" t="s">
        <v>18</v>
      </c>
      <c r="G32" s="94" t="s">
        <v>18</v>
      </c>
      <c r="H32" s="94" t="s">
        <v>18</v>
      </c>
      <c r="I32" s="94" t="s">
        <v>18</v>
      </c>
      <c r="J32" s="94" t="s">
        <v>18</v>
      </c>
      <c r="K32" s="117" t="s">
        <v>82</v>
      </c>
    </row>
    <row r="33" spans="1:11" ht="19.899999999999999" customHeight="1" x14ac:dyDescent="0.2">
      <c r="A33" s="119">
        <v>16</v>
      </c>
      <c r="B33" s="227" t="s">
        <v>138</v>
      </c>
      <c r="C33" s="228"/>
      <c r="D33" s="229"/>
      <c r="E33" s="94" t="s">
        <v>18</v>
      </c>
      <c r="F33" s="94" t="s">
        <v>18</v>
      </c>
      <c r="G33" s="94" t="s">
        <v>18</v>
      </c>
      <c r="H33" s="94" t="s">
        <v>18</v>
      </c>
      <c r="I33" s="94" t="s">
        <v>18</v>
      </c>
      <c r="J33" s="94" t="s">
        <v>18</v>
      </c>
      <c r="K33" s="117" t="s">
        <v>82</v>
      </c>
    </row>
    <row r="34" spans="1:11" ht="19.899999999999999" customHeight="1" x14ac:dyDescent="0.2">
      <c r="A34" s="119">
        <v>17</v>
      </c>
      <c r="B34" s="227" t="s">
        <v>139</v>
      </c>
      <c r="C34" s="228"/>
      <c r="D34" s="229"/>
      <c r="E34" s="94" t="s">
        <v>18</v>
      </c>
      <c r="F34" s="94" t="s">
        <v>18</v>
      </c>
      <c r="G34" s="94" t="s">
        <v>18</v>
      </c>
      <c r="H34" s="94" t="s">
        <v>18</v>
      </c>
      <c r="I34" s="94" t="s">
        <v>18</v>
      </c>
      <c r="J34" s="94" t="s">
        <v>18</v>
      </c>
      <c r="K34" s="117" t="s">
        <v>82</v>
      </c>
    </row>
    <row r="35" spans="1:11" ht="19.899999999999999" customHeight="1" x14ac:dyDescent="0.2">
      <c r="A35" s="119">
        <v>18</v>
      </c>
      <c r="B35" s="227" t="s">
        <v>140</v>
      </c>
      <c r="C35" s="228"/>
      <c r="D35" s="229"/>
      <c r="E35" s="94" t="s">
        <v>18</v>
      </c>
      <c r="F35" s="94" t="s">
        <v>18</v>
      </c>
      <c r="G35" s="94" t="s">
        <v>18</v>
      </c>
      <c r="H35" s="94" t="s">
        <v>18</v>
      </c>
      <c r="I35" s="94" t="s">
        <v>18</v>
      </c>
      <c r="J35" s="94" t="s">
        <v>18</v>
      </c>
      <c r="K35" s="117" t="s">
        <v>82</v>
      </c>
    </row>
    <row r="36" spans="1:11" ht="19.899999999999999" customHeight="1" x14ac:dyDescent="0.2">
      <c r="A36" s="119">
        <v>19</v>
      </c>
      <c r="B36" s="227" t="s">
        <v>141</v>
      </c>
      <c r="C36" s="228"/>
      <c r="D36" s="229"/>
      <c r="E36" s="94">
        <v>1</v>
      </c>
      <c r="F36" s="94" t="s">
        <v>18</v>
      </c>
      <c r="G36" s="94" t="s">
        <v>18</v>
      </c>
      <c r="H36" s="94" t="s">
        <v>18</v>
      </c>
      <c r="I36" s="94">
        <v>1</v>
      </c>
      <c r="J36" s="94" t="s">
        <v>18</v>
      </c>
      <c r="K36" s="117" t="s">
        <v>82</v>
      </c>
    </row>
    <row r="37" spans="1:11" x14ac:dyDescent="0.2">
      <c r="A37" s="120"/>
      <c r="B37" s="114"/>
      <c r="C37" s="114"/>
      <c r="D37" s="132"/>
      <c r="E37" s="126"/>
      <c r="F37" s="126"/>
      <c r="G37" s="126"/>
      <c r="H37" s="126"/>
      <c r="I37" s="126"/>
      <c r="J37" s="127"/>
      <c r="K37" s="117"/>
    </row>
    <row r="38" spans="1:11" x14ac:dyDescent="0.2">
      <c r="A38" s="134"/>
      <c r="B38" s="230" t="s">
        <v>21</v>
      </c>
      <c r="C38" s="230"/>
      <c r="D38" s="231"/>
      <c r="E38" s="135">
        <v>549</v>
      </c>
      <c r="F38" s="135">
        <v>555</v>
      </c>
      <c r="G38" s="135">
        <v>1099</v>
      </c>
      <c r="H38" s="135">
        <v>1126</v>
      </c>
      <c r="I38" s="135">
        <v>1649</v>
      </c>
      <c r="J38" s="135">
        <v>1681</v>
      </c>
      <c r="K38" s="136">
        <f>SUM(I38/J38)*100-100</f>
        <v>-1.9036287923854758</v>
      </c>
    </row>
  </sheetData>
  <mergeCells count="32">
    <mergeCell ref="B38:D38"/>
    <mergeCell ref="A1:K1"/>
    <mergeCell ref="K5:K6"/>
    <mergeCell ref="B31:D31"/>
    <mergeCell ref="B32:D32"/>
    <mergeCell ref="B33:D33"/>
    <mergeCell ref="B34:D34"/>
    <mergeCell ref="B35:D35"/>
    <mergeCell ref="B36:D36"/>
    <mergeCell ref="B22:D22"/>
    <mergeCell ref="B24:D24"/>
    <mergeCell ref="B27:D27"/>
    <mergeCell ref="B28:D28"/>
    <mergeCell ref="B29:D29"/>
    <mergeCell ref="B30:D30"/>
    <mergeCell ref="B8:D8"/>
    <mergeCell ref="B10:D10"/>
    <mergeCell ref="B11:D11"/>
    <mergeCell ref="B15:D15"/>
    <mergeCell ref="B18:D18"/>
    <mergeCell ref="B20:D20"/>
    <mergeCell ref="E6:F6"/>
    <mergeCell ref="G6:H6"/>
    <mergeCell ref="I6:J6"/>
    <mergeCell ref="A3:A6"/>
    <mergeCell ref="B3:D6"/>
    <mergeCell ref="E3:F3"/>
    <mergeCell ref="G3:H3"/>
    <mergeCell ref="I3:K3"/>
    <mergeCell ref="E4:F4"/>
    <mergeCell ref="G4:H4"/>
    <mergeCell ref="I4:K4"/>
  </mergeCells>
  <conditionalFormatting sqref="A7:K3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22" zoomScaleNormal="100" workbookViewId="0">
      <selection activeCell="B33" sqref="B33"/>
    </sheetView>
  </sheetViews>
  <sheetFormatPr baseColWidth="10" defaultColWidth="11.140625" defaultRowHeight="12.75" x14ac:dyDescent="0.2"/>
  <cols>
    <col min="1" max="1" width="8.140625" customWidth="1"/>
    <col min="2" max="2" width="20.42578125" customWidth="1"/>
    <col min="3" max="6" width="11.7109375" customWidth="1"/>
    <col min="7" max="7" width="13.28515625" customWidth="1"/>
  </cols>
  <sheetData>
    <row r="1" spans="1:7" x14ac:dyDescent="0.2">
      <c r="A1" s="237" t="s">
        <v>171</v>
      </c>
      <c r="B1" s="232"/>
      <c r="C1" s="232"/>
      <c r="D1" s="232"/>
      <c r="E1" s="232"/>
      <c r="F1" s="232"/>
      <c r="G1" s="232"/>
    </row>
    <row r="2" spans="1:7" x14ac:dyDescent="0.2">
      <c r="A2" s="122"/>
      <c r="B2" s="122"/>
      <c r="C2" s="137"/>
      <c r="D2" s="137"/>
      <c r="E2" s="137"/>
      <c r="F2" s="137"/>
      <c r="G2" s="137"/>
    </row>
    <row r="3" spans="1:7" ht="25.5" customHeight="1" x14ac:dyDescent="0.2">
      <c r="A3" s="242" t="s">
        <v>168</v>
      </c>
      <c r="B3" s="238" t="s">
        <v>146</v>
      </c>
      <c r="C3" s="239" t="s">
        <v>147</v>
      </c>
      <c r="D3" s="239"/>
      <c r="E3" s="239"/>
      <c r="F3" s="239"/>
      <c r="G3" s="245" t="s">
        <v>170</v>
      </c>
    </row>
    <row r="4" spans="1:7" ht="25.5" customHeight="1" x14ac:dyDescent="0.2">
      <c r="A4" s="243"/>
      <c r="B4" s="238"/>
      <c r="C4" s="238">
        <v>2012</v>
      </c>
      <c r="D4" s="238"/>
      <c r="E4" s="238"/>
      <c r="F4" s="89">
        <v>2011</v>
      </c>
      <c r="G4" s="246"/>
    </row>
    <row r="5" spans="1:7" ht="35.450000000000003" customHeight="1" x14ac:dyDescent="0.2">
      <c r="A5" s="243"/>
      <c r="B5" s="238"/>
      <c r="C5" s="145" t="s">
        <v>165</v>
      </c>
      <c r="D5" s="89" t="s">
        <v>110</v>
      </c>
      <c r="E5" s="89" t="s">
        <v>111</v>
      </c>
      <c r="F5" s="145" t="s">
        <v>165</v>
      </c>
      <c r="G5" s="241" t="s">
        <v>166</v>
      </c>
    </row>
    <row r="6" spans="1:7" ht="25.5" customHeight="1" x14ac:dyDescent="0.2">
      <c r="A6" s="244"/>
      <c r="B6" s="238"/>
      <c r="C6" s="240" t="s">
        <v>167</v>
      </c>
      <c r="D6" s="240"/>
      <c r="E6" s="240"/>
      <c r="F6" s="240"/>
      <c r="G6" s="241"/>
    </row>
    <row r="7" spans="1:7" x14ac:dyDescent="0.2">
      <c r="A7" s="82"/>
      <c r="B7" s="146"/>
      <c r="C7" s="141"/>
      <c r="D7" s="141"/>
      <c r="E7" s="141"/>
      <c r="F7" s="141"/>
      <c r="G7" s="138"/>
    </row>
    <row r="8" spans="1:7" ht="13.5" x14ac:dyDescent="0.2">
      <c r="A8" s="139">
        <v>14</v>
      </c>
      <c r="B8" s="147" t="s">
        <v>148</v>
      </c>
      <c r="C8" s="142">
        <v>32</v>
      </c>
      <c r="D8" s="142">
        <v>32</v>
      </c>
      <c r="E8" s="143" t="s">
        <v>149</v>
      </c>
      <c r="F8" s="142">
        <v>59</v>
      </c>
      <c r="G8" s="140">
        <f>C8/F8*100-100</f>
        <v>-45.762711864406782</v>
      </c>
    </row>
    <row r="9" spans="1:7" x14ac:dyDescent="0.2">
      <c r="A9" s="120"/>
      <c r="B9" s="147"/>
      <c r="C9" s="142"/>
      <c r="D9" s="142"/>
      <c r="E9" s="142"/>
      <c r="F9" s="142"/>
      <c r="G9" s="140"/>
    </row>
    <row r="10" spans="1:7" x14ac:dyDescent="0.2">
      <c r="A10" s="120">
        <v>14</v>
      </c>
      <c r="B10" s="147" t="s">
        <v>150</v>
      </c>
      <c r="C10" s="142">
        <v>1045</v>
      </c>
      <c r="D10" s="142">
        <v>121</v>
      </c>
      <c r="E10" s="142">
        <v>924</v>
      </c>
      <c r="F10" s="142">
        <v>1018</v>
      </c>
      <c r="G10" s="140">
        <f>C10/F10*100-100</f>
        <v>2.6522593320235757</v>
      </c>
    </row>
    <row r="11" spans="1:7" x14ac:dyDescent="0.2">
      <c r="A11" s="120"/>
      <c r="B11" s="147"/>
      <c r="C11" s="142"/>
      <c r="D11" s="142"/>
      <c r="E11" s="142"/>
      <c r="F11" s="142"/>
      <c r="G11" s="140"/>
    </row>
    <row r="12" spans="1:7" ht="13.5" x14ac:dyDescent="0.2">
      <c r="A12" s="120">
        <v>13</v>
      </c>
      <c r="B12" s="147" t="s">
        <v>99</v>
      </c>
      <c r="C12" s="143" t="s">
        <v>149</v>
      </c>
      <c r="D12" s="143" t="s">
        <v>149</v>
      </c>
      <c r="E12" s="143" t="s">
        <v>149</v>
      </c>
      <c r="F12" s="143" t="s">
        <v>149</v>
      </c>
      <c r="G12" s="140" t="s">
        <v>82</v>
      </c>
    </row>
    <row r="13" spans="1:7" x14ac:dyDescent="0.2">
      <c r="A13" s="120"/>
      <c r="B13" s="147"/>
      <c r="C13" s="142"/>
      <c r="D13" s="142"/>
      <c r="E13" s="142"/>
      <c r="F13" s="142"/>
      <c r="G13" s="140"/>
    </row>
    <row r="14" spans="1:7" ht="13.5" x14ac:dyDescent="0.2">
      <c r="A14" s="120">
        <v>19</v>
      </c>
      <c r="B14" s="147" t="s">
        <v>151</v>
      </c>
      <c r="C14" s="142">
        <v>43</v>
      </c>
      <c r="D14" s="142">
        <v>43</v>
      </c>
      <c r="E14" s="143" t="s">
        <v>149</v>
      </c>
      <c r="F14" s="142">
        <v>30</v>
      </c>
      <c r="G14" s="140">
        <f>C14/F14*100-100</f>
        <v>43.333333333333343</v>
      </c>
    </row>
    <row r="15" spans="1:7" x14ac:dyDescent="0.2">
      <c r="A15" s="120"/>
      <c r="B15" s="147"/>
      <c r="C15" s="142"/>
      <c r="D15" s="142"/>
      <c r="E15" s="142"/>
      <c r="F15" s="142"/>
      <c r="G15" s="140"/>
    </row>
    <row r="16" spans="1:7" x14ac:dyDescent="0.2">
      <c r="A16" s="120">
        <v>14</v>
      </c>
      <c r="B16" s="147" t="s">
        <v>152</v>
      </c>
      <c r="C16" s="142">
        <v>18</v>
      </c>
      <c r="D16" s="142">
        <v>8</v>
      </c>
      <c r="E16" s="142">
        <v>10</v>
      </c>
      <c r="F16" s="142">
        <v>23</v>
      </c>
      <c r="G16" s="140">
        <f>C16/F16*100-100</f>
        <v>-21.739130434782609</v>
      </c>
    </row>
    <row r="17" spans="1:7" x14ac:dyDescent="0.2">
      <c r="A17" s="120"/>
      <c r="B17" s="147"/>
      <c r="C17" s="142"/>
      <c r="D17" s="142"/>
      <c r="E17" s="142"/>
      <c r="F17" s="142"/>
      <c r="G17" s="140"/>
    </row>
    <row r="18" spans="1:7" ht="13.5" x14ac:dyDescent="0.2">
      <c r="A18" s="120">
        <v>19</v>
      </c>
      <c r="B18" s="147" t="s">
        <v>153</v>
      </c>
      <c r="C18" s="142">
        <v>14</v>
      </c>
      <c r="D18" s="143" t="s">
        <v>149</v>
      </c>
      <c r="E18" s="142">
        <v>14</v>
      </c>
      <c r="F18" s="142">
        <v>29</v>
      </c>
      <c r="G18" s="140">
        <f>C18/F18*100-100</f>
        <v>-51.724137931034484</v>
      </c>
    </row>
    <row r="19" spans="1:7" x14ac:dyDescent="0.2">
      <c r="A19" s="120"/>
      <c r="B19" s="147"/>
      <c r="C19" s="142"/>
      <c r="D19" s="142"/>
      <c r="E19" s="142"/>
      <c r="F19" s="142"/>
      <c r="G19" s="140"/>
    </row>
    <row r="20" spans="1:7" ht="13.5" x14ac:dyDescent="0.2">
      <c r="A20" s="120">
        <v>14</v>
      </c>
      <c r="B20" s="147" t="s">
        <v>154</v>
      </c>
      <c r="C20" s="143" t="s">
        <v>149</v>
      </c>
      <c r="D20" s="143" t="s">
        <v>149</v>
      </c>
      <c r="E20" s="143" t="s">
        <v>149</v>
      </c>
      <c r="F20" s="143" t="s">
        <v>149</v>
      </c>
      <c r="G20" s="140" t="s">
        <v>82</v>
      </c>
    </row>
    <row r="21" spans="1:7" x14ac:dyDescent="0.2">
      <c r="A21" s="120"/>
      <c r="B21" s="147"/>
      <c r="C21" s="142"/>
      <c r="D21" s="142"/>
      <c r="E21" s="142"/>
      <c r="F21" s="142"/>
      <c r="G21" s="140"/>
    </row>
    <row r="22" spans="1:7" ht="13.5" x14ac:dyDescent="0.2">
      <c r="A22" s="120">
        <v>14</v>
      </c>
      <c r="B22" s="147" t="s">
        <v>169</v>
      </c>
      <c r="C22" s="143" t="s">
        <v>149</v>
      </c>
      <c r="D22" s="143" t="s">
        <v>149</v>
      </c>
      <c r="E22" s="143" t="s">
        <v>149</v>
      </c>
      <c r="F22" s="143" t="s">
        <v>149</v>
      </c>
      <c r="G22" s="140" t="s">
        <v>82</v>
      </c>
    </row>
    <row r="23" spans="1:7" x14ac:dyDescent="0.2">
      <c r="A23" s="120"/>
      <c r="B23" s="147"/>
      <c r="C23" s="142"/>
      <c r="D23" s="142"/>
      <c r="E23" s="142"/>
      <c r="F23" s="142"/>
      <c r="G23" s="140"/>
    </row>
    <row r="24" spans="1:7" ht="13.5" x14ac:dyDescent="0.2">
      <c r="A24" s="120">
        <v>14</v>
      </c>
      <c r="B24" s="147" t="s">
        <v>156</v>
      </c>
      <c r="C24" s="142">
        <v>18</v>
      </c>
      <c r="D24" s="142">
        <v>18</v>
      </c>
      <c r="E24" s="143" t="s">
        <v>149</v>
      </c>
      <c r="F24" s="142">
        <v>19</v>
      </c>
      <c r="G24" s="140">
        <f>C24/F24*100-100</f>
        <v>-5.2631578947368496</v>
      </c>
    </row>
    <row r="25" spans="1:7" x14ac:dyDescent="0.2">
      <c r="A25" s="120"/>
      <c r="B25" s="147"/>
      <c r="C25" s="142"/>
      <c r="D25" s="142"/>
      <c r="E25" s="142"/>
      <c r="F25" s="142"/>
      <c r="G25" s="140"/>
    </row>
    <row r="26" spans="1:7" x14ac:dyDescent="0.2">
      <c r="A26" s="120">
        <v>15</v>
      </c>
      <c r="B26" s="147" t="s">
        <v>101</v>
      </c>
      <c r="C26" s="142">
        <v>126</v>
      </c>
      <c r="D26" s="142">
        <v>109</v>
      </c>
      <c r="E26" s="142">
        <v>18</v>
      </c>
      <c r="F26" s="142">
        <v>114</v>
      </c>
      <c r="G26" s="140">
        <f>C26/F26*100-100</f>
        <v>10.526315789473699</v>
      </c>
    </row>
    <row r="27" spans="1:7" x14ac:dyDescent="0.2">
      <c r="A27" s="120"/>
      <c r="B27" s="147"/>
      <c r="C27" s="142"/>
      <c r="D27" s="142"/>
      <c r="E27" s="142"/>
      <c r="F27" s="142"/>
      <c r="G27" s="140"/>
    </row>
    <row r="28" spans="1:7" x14ac:dyDescent="0.2">
      <c r="A28" s="120">
        <v>19</v>
      </c>
      <c r="B28" s="147" t="s">
        <v>157</v>
      </c>
      <c r="C28" s="142">
        <v>39</v>
      </c>
      <c r="D28" s="142">
        <v>22</v>
      </c>
      <c r="E28" s="142">
        <v>17</v>
      </c>
      <c r="F28" s="142">
        <v>56</v>
      </c>
      <c r="G28" s="140">
        <f>C28/F28*100-100</f>
        <v>-30.357142857142861</v>
      </c>
    </row>
    <row r="29" spans="1:7" x14ac:dyDescent="0.2">
      <c r="A29" s="120"/>
      <c r="B29" s="147"/>
      <c r="C29" s="142"/>
      <c r="D29" s="142"/>
      <c r="E29" s="142"/>
      <c r="F29" s="142"/>
      <c r="G29" s="140"/>
    </row>
    <row r="30" spans="1:7" x14ac:dyDescent="0.2">
      <c r="A30" s="120">
        <v>18</v>
      </c>
      <c r="B30" s="147" t="s">
        <v>158</v>
      </c>
      <c r="C30" s="142">
        <v>239</v>
      </c>
      <c r="D30" s="142">
        <v>126</v>
      </c>
      <c r="E30" s="142">
        <v>113</v>
      </c>
      <c r="F30" s="142">
        <v>214</v>
      </c>
      <c r="G30" s="140">
        <f>C30/F30*100-100</f>
        <v>11.682242990654217</v>
      </c>
    </row>
    <row r="31" spans="1:7" x14ac:dyDescent="0.2">
      <c r="A31" s="120"/>
      <c r="B31" s="147"/>
      <c r="C31" s="142"/>
      <c r="D31" s="142"/>
      <c r="E31" s="142"/>
      <c r="F31" s="142"/>
      <c r="G31" s="140"/>
    </row>
    <row r="32" spans="1:7" x14ac:dyDescent="0.2">
      <c r="A32" s="120">
        <v>19</v>
      </c>
      <c r="B32" s="147" t="s">
        <v>159</v>
      </c>
      <c r="C32" s="142">
        <v>8</v>
      </c>
      <c r="D32" s="142">
        <v>5</v>
      </c>
      <c r="E32" s="142">
        <v>3</v>
      </c>
      <c r="F32" s="142">
        <v>30</v>
      </c>
      <c r="G32" s="140">
        <f>C32/F32*100-100</f>
        <v>-73.333333333333329</v>
      </c>
    </row>
    <row r="33" spans="1:7" x14ac:dyDescent="0.2">
      <c r="A33" s="120"/>
      <c r="B33" s="147"/>
      <c r="C33" s="142"/>
      <c r="D33" s="142"/>
      <c r="E33" s="142"/>
      <c r="F33" s="142"/>
      <c r="G33" s="140"/>
    </row>
    <row r="34" spans="1:7" ht="13.5" x14ac:dyDescent="0.2">
      <c r="A34" s="120">
        <v>16</v>
      </c>
      <c r="B34" s="147" t="s">
        <v>160</v>
      </c>
      <c r="C34" s="142">
        <v>57</v>
      </c>
      <c r="D34" s="142">
        <v>57</v>
      </c>
      <c r="E34" s="143" t="s">
        <v>149</v>
      </c>
      <c r="F34" s="142">
        <v>88</v>
      </c>
      <c r="G34" s="140">
        <f>C34/F34*100-100</f>
        <v>-35.227272727272734</v>
      </c>
    </row>
    <row r="35" spans="1:7" ht="13.5" x14ac:dyDescent="0.2">
      <c r="A35" s="120"/>
      <c r="B35" s="147"/>
      <c r="C35" s="142"/>
      <c r="D35" s="142"/>
      <c r="E35" s="143"/>
      <c r="F35" s="142"/>
      <c r="G35" s="140"/>
    </row>
    <row r="36" spans="1:7" ht="13.5" x14ac:dyDescent="0.2">
      <c r="A36" s="120">
        <v>19</v>
      </c>
      <c r="B36" s="147" t="s">
        <v>161</v>
      </c>
      <c r="C36" s="143" t="s">
        <v>149</v>
      </c>
      <c r="D36" s="143" t="s">
        <v>149</v>
      </c>
      <c r="E36" s="143" t="s">
        <v>149</v>
      </c>
      <c r="F36" s="143" t="s">
        <v>149</v>
      </c>
      <c r="G36" s="140" t="s">
        <v>82</v>
      </c>
    </row>
    <row r="37" spans="1:7" x14ac:dyDescent="0.2">
      <c r="A37" s="120"/>
      <c r="B37" s="147"/>
      <c r="C37" s="142"/>
      <c r="D37" s="142"/>
      <c r="E37" s="142"/>
      <c r="F37" s="142"/>
      <c r="G37" s="140"/>
    </row>
    <row r="38" spans="1:7" ht="13.5" x14ac:dyDescent="0.2">
      <c r="A38" s="120">
        <v>14</v>
      </c>
      <c r="B38" s="147" t="s">
        <v>162</v>
      </c>
      <c r="C38" s="142">
        <v>9</v>
      </c>
      <c r="D38" s="142">
        <v>9</v>
      </c>
      <c r="E38" s="143" t="s">
        <v>149</v>
      </c>
      <c r="F38" s="143" t="s">
        <v>149</v>
      </c>
      <c r="G38" s="140" t="s">
        <v>82</v>
      </c>
    </row>
    <row r="39" spans="1:7" x14ac:dyDescent="0.2">
      <c r="A39" s="120"/>
      <c r="B39" s="147"/>
      <c r="C39" s="142"/>
      <c r="D39" s="142"/>
      <c r="E39" s="142"/>
      <c r="F39" s="142"/>
      <c r="G39" s="140"/>
    </row>
    <row r="40" spans="1:7" ht="13.5" x14ac:dyDescent="0.2">
      <c r="A40" s="120" t="s">
        <v>163</v>
      </c>
      <c r="B40" s="147" t="s">
        <v>164</v>
      </c>
      <c r="C40" s="143" t="s">
        <v>149</v>
      </c>
      <c r="D40" s="143" t="s">
        <v>149</v>
      </c>
      <c r="E40" s="143" t="s">
        <v>149</v>
      </c>
      <c r="F40" s="143" t="s">
        <v>149</v>
      </c>
      <c r="G40" s="140" t="s">
        <v>82</v>
      </c>
    </row>
    <row r="41" spans="1:7" x14ac:dyDescent="0.2">
      <c r="A41" s="120"/>
      <c r="B41" s="148"/>
      <c r="C41" s="144"/>
      <c r="D41" s="142"/>
      <c r="E41" s="142"/>
      <c r="F41" s="142"/>
      <c r="G41" s="140"/>
    </row>
    <row r="42" spans="1:7" x14ac:dyDescent="0.2">
      <c r="A42" s="151"/>
      <c r="B42" s="149" t="s">
        <v>21</v>
      </c>
      <c r="C42" s="150">
        <v>1649</v>
      </c>
      <c r="D42" s="150">
        <v>549</v>
      </c>
      <c r="E42" s="150">
        <v>1099</v>
      </c>
      <c r="F42" s="150">
        <v>1681</v>
      </c>
      <c r="G42" s="152">
        <f>C42/F42*100-100</f>
        <v>-1.9036287923854758</v>
      </c>
    </row>
  </sheetData>
  <mergeCells count="8">
    <mergeCell ref="A1:G1"/>
    <mergeCell ref="B3:B6"/>
    <mergeCell ref="C3:F3"/>
    <mergeCell ref="C4:E4"/>
    <mergeCell ref="C6:F6"/>
    <mergeCell ref="G5:G6"/>
    <mergeCell ref="A3:A6"/>
    <mergeCell ref="G3:G4"/>
  </mergeCells>
  <conditionalFormatting sqref="A7:G42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Layout" zoomScaleNormal="100" workbookViewId="0">
      <selection activeCell="B33" sqref="B33"/>
    </sheetView>
  </sheetViews>
  <sheetFormatPr baseColWidth="10" defaultColWidth="10.85546875" defaultRowHeight="12.75" x14ac:dyDescent="0.2"/>
  <cols>
    <col min="1" max="1" width="20.42578125" customWidth="1"/>
    <col min="2" max="2" width="16.85546875" customWidth="1"/>
    <col min="3" max="3" width="17.42578125" customWidth="1"/>
    <col min="4" max="5" width="16.85546875" customWidth="1"/>
  </cols>
  <sheetData>
    <row r="1" spans="1:5" x14ac:dyDescent="0.2">
      <c r="A1" s="247" t="s">
        <v>175</v>
      </c>
      <c r="B1" s="233"/>
      <c r="C1" s="233"/>
      <c r="D1" s="233"/>
      <c r="E1" s="233"/>
    </row>
    <row r="2" spans="1:5" x14ac:dyDescent="0.2">
      <c r="A2" s="72"/>
      <c r="B2" s="137"/>
      <c r="C2" s="137"/>
      <c r="D2" s="137"/>
      <c r="E2" s="137"/>
    </row>
    <row r="3" spans="1:5" ht="25.5" customHeight="1" x14ac:dyDescent="0.2">
      <c r="A3" s="248" t="s">
        <v>146</v>
      </c>
      <c r="B3" s="224" t="s">
        <v>172</v>
      </c>
      <c r="C3" s="224"/>
      <c r="D3" s="224"/>
      <c r="E3" s="226"/>
    </row>
    <row r="4" spans="1:5" ht="25.5" customHeight="1" x14ac:dyDescent="0.2">
      <c r="A4" s="249"/>
      <c r="B4" s="221">
        <v>2012</v>
      </c>
      <c r="C4" s="221"/>
      <c r="D4" s="221">
        <v>2011</v>
      </c>
      <c r="E4" s="222"/>
    </row>
    <row r="5" spans="1:5" ht="34.15" customHeight="1" x14ac:dyDescent="0.2">
      <c r="A5" s="250"/>
      <c r="B5" s="108" t="s">
        <v>173</v>
      </c>
      <c r="C5" s="159" t="s">
        <v>176</v>
      </c>
      <c r="D5" s="108" t="s">
        <v>173</v>
      </c>
      <c r="E5" s="160" t="s">
        <v>176</v>
      </c>
    </row>
    <row r="6" spans="1:5" x14ac:dyDescent="0.2">
      <c r="A6" s="153"/>
      <c r="B6" s="141"/>
      <c r="C6" s="141"/>
      <c r="D6" s="141"/>
      <c r="E6" s="141"/>
    </row>
    <row r="7" spans="1:5" x14ac:dyDescent="0.2">
      <c r="A7" s="154" t="s">
        <v>148</v>
      </c>
      <c r="B7" s="156">
        <v>68</v>
      </c>
      <c r="C7" s="156">
        <v>82</v>
      </c>
      <c r="D7" s="156">
        <v>124</v>
      </c>
      <c r="E7" s="156">
        <v>148</v>
      </c>
    </row>
    <row r="8" spans="1:5" x14ac:dyDescent="0.2">
      <c r="A8" s="154"/>
      <c r="B8" s="156"/>
      <c r="C8" s="156"/>
      <c r="D8" s="156"/>
      <c r="E8" s="156"/>
    </row>
    <row r="9" spans="1:5" x14ac:dyDescent="0.2">
      <c r="A9" s="154" t="s">
        <v>150</v>
      </c>
      <c r="B9" s="156">
        <v>1365</v>
      </c>
      <c r="C9" s="156">
        <v>2504</v>
      </c>
      <c r="D9" s="156">
        <v>1295</v>
      </c>
      <c r="E9" s="156">
        <v>2477</v>
      </c>
    </row>
    <row r="10" spans="1:5" x14ac:dyDescent="0.2">
      <c r="A10" s="154"/>
      <c r="B10" s="156"/>
      <c r="C10" s="156"/>
      <c r="D10" s="156"/>
      <c r="E10" s="156"/>
    </row>
    <row r="11" spans="1:5" x14ac:dyDescent="0.2">
      <c r="A11" s="154" t="s">
        <v>99</v>
      </c>
      <c r="B11" s="157" t="s">
        <v>18</v>
      </c>
      <c r="C11" s="157" t="s">
        <v>18</v>
      </c>
      <c r="D11" s="157" t="s">
        <v>18</v>
      </c>
      <c r="E11" s="157" t="s">
        <v>18</v>
      </c>
    </row>
    <row r="12" spans="1:5" x14ac:dyDescent="0.2">
      <c r="A12" s="154"/>
      <c r="B12" s="156"/>
      <c r="C12" s="156"/>
      <c r="D12" s="156"/>
      <c r="E12" s="156"/>
    </row>
    <row r="13" spans="1:5" x14ac:dyDescent="0.2">
      <c r="A13" s="154" t="s">
        <v>151</v>
      </c>
      <c r="B13" s="156">
        <v>78</v>
      </c>
      <c r="C13" s="156">
        <v>102</v>
      </c>
      <c r="D13" s="156">
        <v>58</v>
      </c>
      <c r="E13" s="156">
        <v>72</v>
      </c>
    </row>
    <row r="14" spans="1:5" x14ac:dyDescent="0.2">
      <c r="A14" s="154"/>
      <c r="B14" s="156"/>
      <c r="C14" s="156"/>
      <c r="D14" s="156"/>
      <c r="E14" s="156"/>
    </row>
    <row r="15" spans="1:5" x14ac:dyDescent="0.2">
      <c r="A15" s="154" t="s">
        <v>152</v>
      </c>
      <c r="B15" s="156">
        <v>44</v>
      </c>
      <c r="C15" s="156">
        <v>46</v>
      </c>
      <c r="D15" s="156">
        <v>64</v>
      </c>
      <c r="E15" s="156">
        <v>60</v>
      </c>
    </row>
    <row r="16" spans="1:5" x14ac:dyDescent="0.2">
      <c r="A16" s="154"/>
      <c r="B16" s="156"/>
      <c r="C16" s="156"/>
      <c r="D16" s="156"/>
      <c r="E16" s="156"/>
    </row>
    <row r="17" spans="1:5" x14ac:dyDescent="0.2">
      <c r="A17" s="154" t="s">
        <v>153</v>
      </c>
      <c r="B17" s="156">
        <v>34</v>
      </c>
      <c r="C17" s="156">
        <v>38</v>
      </c>
      <c r="D17" s="156">
        <v>68</v>
      </c>
      <c r="E17" s="156">
        <v>76</v>
      </c>
    </row>
    <row r="18" spans="1:5" x14ac:dyDescent="0.2">
      <c r="A18" s="154"/>
      <c r="B18" s="156"/>
      <c r="C18" s="156"/>
      <c r="D18" s="156"/>
      <c r="E18" s="156"/>
    </row>
    <row r="19" spans="1:5" x14ac:dyDescent="0.2">
      <c r="A19" s="154" t="s">
        <v>154</v>
      </c>
      <c r="B19" s="157" t="s">
        <v>18</v>
      </c>
      <c r="C19" s="157" t="s">
        <v>18</v>
      </c>
      <c r="D19" s="157" t="s">
        <v>18</v>
      </c>
      <c r="E19" s="157" t="s">
        <v>18</v>
      </c>
    </row>
    <row r="20" spans="1:5" x14ac:dyDescent="0.2">
      <c r="A20" s="154"/>
      <c r="B20" s="157"/>
      <c r="C20" s="156"/>
      <c r="D20" s="156"/>
      <c r="E20" s="156"/>
    </row>
    <row r="21" spans="1:5" x14ac:dyDescent="0.2">
      <c r="A21" s="154" t="s">
        <v>155</v>
      </c>
      <c r="B21" s="157" t="s">
        <v>18</v>
      </c>
      <c r="C21" s="157" t="s">
        <v>18</v>
      </c>
      <c r="D21" s="157" t="s">
        <v>18</v>
      </c>
      <c r="E21" s="157" t="s">
        <v>18</v>
      </c>
    </row>
    <row r="22" spans="1:5" x14ac:dyDescent="0.2">
      <c r="A22" s="154"/>
      <c r="B22" s="156"/>
      <c r="C22" s="156"/>
      <c r="D22" s="156"/>
      <c r="E22" s="156"/>
    </row>
    <row r="23" spans="1:5" x14ac:dyDescent="0.2">
      <c r="A23" s="154" t="s">
        <v>156</v>
      </c>
      <c r="B23" s="156">
        <v>40</v>
      </c>
      <c r="C23" s="156">
        <v>46</v>
      </c>
      <c r="D23" s="156">
        <v>42</v>
      </c>
      <c r="E23" s="156">
        <v>48</v>
      </c>
    </row>
    <row r="24" spans="1:5" x14ac:dyDescent="0.2">
      <c r="A24" s="154"/>
      <c r="B24" s="156"/>
      <c r="C24" s="156"/>
      <c r="D24" s="156"/>
      <c r="E24" s="156"/>
    </row>
    <row r="25" spans="1:5" x14ac:dyDescent="0.2">
      <c r="A25" s="154" t="s">
        <v>101</v>
      </c>
      <c r="B25" s="156">
        <v>230</v>
      </c>
      <c r="C25" s="156">
        <v>324</v>
      </c>
      <c r="D25" s="156">
        <v>210</v>
      </c>
      <c r="E25" s="156">
        <v>284</v>
      </c>
    </row>
    <row r="26" spans="1:5" x14ac:dyDescent="0.2">
      <c r="A26" s="154"/>
      <c r="B26" s="156"/>
      <c r="C26" s="156"/>
      <c r="D26" s="156"/>
      <c r="E26" s="156"/>
    </row>
    <row r="27" spans="1:5" x14ac:dyDescent="0.2">
      <c r="A27" s="154" t="s">
        <v>157</v>
      </c>
      <c r="B27" s="156">
        <v>94</v>
      </c>
      <c r="C27" s="156">
        <v>102</v>
      </c>
      <c r="D27" s="156">
        <v>130</v>
      </c>
      <c r="E27" s="156">
        <v>144</v>
      </c>
    </row>
    <row r="28" spans="1:5" x14ac:dyDescent="0.2">
      <c r="A28" s="154"/>
      <c r="B28" s="156"/>
      <c r="C28" s="156"/>
      <c r="D28" s="156"/>
      <c r="E28" s="156"/>
    </row>
    <row r="29" spans="1:5" x14ac:dyDescent="0.2">
      <c r="A29" s="154" t="s">
        <v>158</v>
      </c>
      <c r="B29" s="156">
        <v>557</v>
      </c>
      <c r="C29" s="156">
        <v>536</v>
      </c>
      <c r="D29" s="156">
        <v>514</v>
      </c>
      <c r="E29" s="156">
        <v>471</v>
      </c>
    </row>
    <row r="30" spans="1:5" x14ac:dyDescent="0.2">
      <c r="A30" s="154"/>
      <c r="B30" s="156"/>
      <c r="C30" s="156"/>
      <c r="D30" s="156"/>
      <c r="E30" s="156"/>
    </row>
    <row r="31" spans="1:5" x14ac:dyDescent="0.2">
      <c r="A31" s="154" t="s">
        <v>159</v>
      </c>
      <c r="B31" s="156">
        <v>20</v>
      </c>
      <c r="C31" s="156">
        <v>22</v>
      </c>
      <c r="D31" s="156">
        <v>80</v>
      </c>
      <c r="E31" s="156">
        <v>77</v>
      </c>
    </row>
    <row r="32" spans="1:5" x14ac:dyDescent="0.2">
      <c r="A32" s="154"/>
      <c r="B32" s="156"/>
      <c r="C32" s="156"/>
      <c r="D32" s="156"/>
      <c r="E32" s="156"/>
    </row>
    <row r="33" spans="1:5" x14ac:dyDescent="0.2">
      <c r="A33" s="154" t="s">
        <v>160</v>
      </c>
      <c r="B33" s="156">
        <v>134</v>
      </c>
      <c r="C33" s="156">
        <v>168</v>
      </c>
      <c r="D33" s="156">
        <v>208</v>
      </c>
      <c r="E33" s="156">
        <v>230</v>
      </c>
    </row>
    <row r="34" spans="1:5" x14ac:dyDescent="0.2">
      <c r="A34" s="154"/>
      <c r="B34" s="156"/>
      <c r="C34" s="156"/>
      <c r="D34" s="156"/>
      <c r="E34" s="156"/>
    </row>
    <row r="35" spans="1:5" x14ac:dyDescent="0.2">
      <c r="A35" s="154" t="s">
        <v>161</v>
      </c>
      <c r="B35" s="157" t="s">
        <v>18</v>
      </c>
      <c r="C35" s="157" t="s">
        <v>18</v>
      </c>
      <c r="D35" s="157" t="s">
        <v>18</v>
      </c>
      <c r="E35" s="157" t="s">
        <v>18</v>
      </c>
    </row>
    <row r="36" spans="1:5" x14ac:dyDescent="0.2">
      <c r="A36" s="154"/>
      <c r="B36" s="156"/>
      <c r="C36" s="156"/>
      <c r="D36" s="156"/>
      <c r="E36" s="156"/>
    </row>
    <row r="37" spans="1:5" x14ac:dyDescent="0.2">
      <c r="A37" s="154" t="s">
        <v>174</v>
      </c>
      <c r="B37" s="157">
        <v>26</v>
      </c>
      <c r="C37" s="157">
        <v>24</v>
      </c>
      <c r="D37" s="157" t="s">
        <v>18</v>
      </c>
      <c r="E37" s="157" t="s">
        <v>18</v>
      </c>
    </row>
    <row r="38" spans="1:5" x14ac:dyDescent="0.2">
      <c r="A38" s="154"/>
      <c r="B38" s="156"/>
      <c r="C38" s="156"/>
      <c r="D38" s="156"/>
      <c r="E38" s="156"/>
    </row>
    <row r="39" spans="1:5" x14ac:dyDescent="0.2">
      <c r="A39" s="154" t="s">
        <v>164</v>
      </c>
      <c r="B39" s="157" t="s">
        <v>18</v>
      </c>
      <c r="C39" s="157" t="s">
        <v>18</v>
      </c>
      <c r="D39" s="157" t="s">
        <v>18</v>
      </c>
      <c r="E39" s="157" t="s">
        <v>18</v>
      </c>
    </row>
    <row r="40" spans="1:5" x14ac:dyDescent="0.2">
      <c r="A40" s="154"/>
      <c r="B40" s="156"/>
      <c r="C40" s="156"/>
      <c r="D40" s="156"/>
      <c r="E40" s="156"/>
    </row>
    <row r="41" spans="1:5" x14ac:dyDescent="0.2">
      <c r="A41" s="155" t="s">
        <v>21</v>
      </c>
      <c r="B41" s="158">
        <v>2690</v>
      </c>
      <c r="C41" s="158">
        <v>3994</v>
      </c>
      <c r="D41" s="158">
        <v>2793</v>
      </c>
      <c r="E41" s="158">
        <v>4089</v>
      </c>
    </row>
  </sheetData>
  <mergeCells count="5">
    <mergeCell ref="A1:E1"/>
    <mergeCell ref="B3:E3"/>
    <mergeCell ref="B4:C4"/>
    <mergeCell ref="D4:E4"/>
    <mergeCell ref="A3:A5"/>
  </mergeCells>
  <conditionalFormatting sqref="A6:E4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Layout" topLeftCell="A28" zoomScaleNormal="100" workbookViewId="0">
      <selection activeCell="B33" sqref="B33"/>
    </sheetView>
  </sheetViews>
  <sheetFormatPr baseColWidth="10" defaultRowHeight="12.75" x14ac:dyDescent="0.2"/>
  <cols>
    <col min="1" max="1" width="8.7109375" customWidth="1"/>
    <col min="2" max="7" width="12.7109375" customWidth="1"/>
  </cols>
  <sheetData>
    <row r="1" spans="1:7" ht="12.75" customHeight="1" x14ac:dyDescent="0.2">
      <c r="A1" s="252" t="s">
        <v>185</v>
      </c>
      <c r="B1" s="233"/>
      <c r="C1" s="233"/>
      <c r="D1" s="233"/>
      <c r="E1" s="233"/>
      <c r="F1" s="233"/>
      <c r="G1" s="233"/>
    </row>
    <row r="2" spans="1:7" x14ac:dyDescent="0.2">
      <c r="A2" s="122" t="s">
        <v>92</v>
      </c>
      <c r="B2" s="88"/>
      <c r="C2" s="88"/>
      <c r="D2" s="88"/>
      <c r="E2" s="88"/>
      <c r="F2" s="88"/>
      <c r="G2" s="88"/>
    </row>
    <row r="3" spans="1:7" ht="25.5" customHeight="1" x14ac:dyDescent="0.2">
      <c r="A3" s="248" t="s">
        <v>177</v>
      </c>
      <c r="B3" s="253" t="s">
        <v>178</v>
      </c>
      <c r="C3" s="221" t="s">
        <v>179</v>
      </c>
      <c r="D3" s="221"/>
      <c r="E3" s="221"/>
      <c r="F3" s="221"/>
      <c r="G3" s="222"/>
    </row>
    <row r="4" spans="1:7" ht="42.6" customHeight="1" x14ac:dyDescent="0.2">
      <c r="A4" s="249"/>
      <c r="B4" s="254"/>
      <c r="C4" s="159" t="s">
        <v>180</v>
      </c>
      <c r="D4" s="256" t="s">
        <v>186</v>
      </c>
      <c r="E4" s="257"/>
      <c r="F4" s="222" t="s">
        <v>181</v>
      </c>
      <c r="G4" s="251"/>
    </row>
    <row r="5" spans="1:7" ht="25.5" customHeight="1" x14ac:dyDescent="0.2">
      <c r="A5" s="249"/>
      <c r="B5" s="255"/>
      <c r="C5" s="108" t="s">
        <v>182</v>
      </c>
      <c r="D5" s="108" t="s">
        <v>183</v>
      </c>
      <c r="E5" s="108" t="s">
        <v>184</v>
      </c>
      <c r="F5" s="108" t="s">
        <v>183</v>
      </c>
      <c r="G5" s="166" t="s">
        <v>184</v>
      </c>
    </row>
    <row r="6" spans="1:7" ht="25.5" customHeight="1" x14ac:dyDescent="0.2">
      <c r="A6" s="250"/>
      <c r="B6" s="221" t="s">
        <v>167</v>
      </c>
      <c r="C6" s="221"/>
      <c r="D6" s="221"/>
      <c r="E6" s="221"/>
      <c r="F6" s="221"/>
      <c r="G6" s="222"/>
    </row>
    <row r="7" spans="1:7" x14ac:dyDescent="0.2">
      <c r="A7" s="163"/>
      <c r="B7" s="75"/>
      <c r="C7" s="162"/>
      <c r="D7" s="162"/>
      <c r="E7" s="162"/>
      <c r="F7" s="162"/>
      <c r="G7" s="162"/>
    </row>
    <row r="8" spans="1:7" x14ac:dyDescent="0.2">
      <c r="A8" s="154">
        <v>1980</v>
      </c>
      <c r="B8" s="161">
        <f t="shared" ref="B8:B28" si="0">SUM(C8:G8)</f>
        <v>4475</v>
      </c>
      <c r="C8" s="161">
        <v>444</v>
      </c>
      <c r="D8" s="161">
        <v>1949</v>
      </c>
      <c r="E8" s="161">
        <v>2037</v>
      </c>
      <c r="F8" s="161">
        <v>32</v>
      </c>
      <c r="G8" s="161">
        <v>13</v>
      </c>
    </row>
    <row r="9" spans="1:7" x14ac:dyDescent="0.2">
      <c r="A9" s="154">
        <v>1981</v>
      </c>
      <c r="B9" s="161">
        <f t="shared" si="0"/>
        <v>4305</v>
      </c>
      <c r="C9" s="161">
        <v>351</v>
      </c>
      <c r="D9" s="161">
        <v>1952</v>
      </c>
      <c r="E9" s="161">
        <v>1902</v>
      </c>
      <c r="F9" s="161">
        <v>83</v>
      </c>
      <c r="G9" s="161">
        <v>17</v>
      </c>
    </row>
    <row r="10" spans="1:7" x14ac:dyDescent="0.2">
      <c r="A10" s="154">
        <v>1982</v>
      </c>
      <c r="B10" s="161">
        <f t="shared" si="0"/>
        <v>3413</v>
      </c>
      <c r="C10" s="161">
        <v>264</v>
      </c>
      <c r="D10" s="161">
        <v>1613</v>
      </c>
      <c r="E10" s="161">
        <v>1432</v>
      </c>
      <c r="F10" s="161">
        <v>86</v>
      </c>
      <c r="G10" s="161">
        <v>18</v>
      </c>
    </row>
    <row r="11" spans="1:7" x14ac:dyDescent="0.2">
      <c r="A11" s="154">
        <v>1983</v>
      </c>
      <c r="B11" s="161">
        <f t="shared" si="0"/>
        <v>3223</v>
      </c>
      <c r="C11" s="161">
        <v>214</v>
      </c>
      <c r="D11" s="161">
        <v>1374</v>
      </c>
      <c r="E11" s="161">
        <v>1523</v>
      </c>
      <c r="F11" s="161">
        <v>71</v>
      </c>
      <c r="G11" s="161">
        <v>41</v>
      </c>
    </row>
    <row r="12" spans="1:7" x14ac:dyDescent="0.2">
      <c r="A12" s="154">
        <v>1984</v>
      </c>
      <c r="B12" s="161">
        <f>SUM(C12:G12)</f>
        <v>3273</v>
      </c>
      <c r="C12" s="161">
        <v>243</v>
      </c>
      <c r="D12" s="161">
        <v>1297</v>
      </c>
      <c r="E12" s="161">
        <v>1497</v>
      </c>
      <c r="F12" s="161">
        <v>142</v>
      </c>
      <c r="G12" s="161">
        <v>94</v>
      </c>
    </row>
    <row r="13" spans="1:7" x14ac:dyDescent="0.2">
      <c r="A13" s="154"/>
      <c r="B13" s="161"/>
      <c r="C13" s="161"/>
      <c r="D13" s="161"/>
      <c r="E13" s="161"/>
      <c r="F13" s="161"/>
      <c r="G13" s="161"/>
    </row>
    <row r="14" spans="1:7" x14ac:dyDescent="0.2">
      <c r="A14" s="154">
        <v>1985</v>
      </c>
      <c r="B14" s="161">
        <f t="shared" si="0"/>
        <v>3022</v>
      </c>
      <c r="C14" s="161">
        <v>217</v>
      </c>
      <c r="D14" s="161">
        <v>1259</v>
      </c>
      <c r="E14" s="161">
        <v>1416</v>
      </c>
      <c r="F14" s="161">
        <v>63</v>
      </c>
      <c r="G14" s="161">
        <v>67</v>
      </c>
    </row>
    <row r="15" spans="1:7" x14ac:dyDescent="0.2">
      <c r="A15" s="154">
        <v>1986</v>
      </c>
      <c r="B15" s="161">
        <f t="shared" si="0"/>
        <v>3289</v>
      </c>
      <c r="C15" s="161">
        <v>244</v>
      </c>
      <c r="D15" s="161">
        <v>1299</v>
      </c>
      <c r="E15" s="161">
        <v>1618</v>
      </c>
      <c r="F15" s="161">
        <v>77</v>
      </c>
      <c r="G15" s="161">
        <v>51</v>
      </c>
    </row>
    <row r="16" spans="1:7" x14ac:dyDescent="0.2">
      <c r="A16" s="154">
        <v>1987</v>
      </c>
      <c r="B16" s="161">
        <f t="shared" si="0"/>
        <v>2953</v>
      </c>
      <c r="C16" s="161">
        <v>259</v>
      </c>
      <c r="D16" s="161">
        <v>1037</v>
      </c>
      <c r="E16" s="161">
        <v>1572</v>
      </c>
      <c r="F16" s="161">
        <v>56</v>
      </c>
      <c r="G16" s="161">
        <v>29</v>
      </c>
    </row>
    <row r="17" spans="1:7" x14ac:dyDescent="0.2">
      <c r="A17" s="154">
        <v>1988</v>
      </c>
      <c r="B17" s="161">
        <f t="shared" si="0"/>
        <v>3387</v>
      </c>
      <c r="C17" s="161">
        <v>310</v>
      </c>
      <c r="D17" s="161">
        <v>1345</v>
      </c>
      <c r="E17" s="161">
        <v>1571</v>
      </c>
      <c r="F17" s="161">
        <v>113</v>
      </c>
      <c r="G17" s="161">
        <v>48</v>
      </c>
    </row>
    <row r="18" spans="1:7" x14ac:dyDescent="0.2">
      <c r="A18" s="154">
        <v>1989</v>
      </c>
      <c r="B18" s="161">
        <f t="shared" si="0"/>
        <v>3206</v>
      </c>
      <c r="C18" s="161">
        <v>315</v>
      </c>
      <c r="D18" s="161">
        <v>1191</v>
      </c>
      <c r="E18" s="161">
        <v>1495</v>
      </c>
      <c r="F18" s="161">
        <v>123</v>
      </c>
      <c r="G18" s="161">
        <v>82</v>
      </c>
    </row>
    <row r="19" spans="1:7" x14ac:dyDescent="0.2">
      <c r="A19" s="154"/>
      <c r="B19" s="161"/>
      <c r="C19" s="161"/>
      <c r="D19" s="161"/>
      <c r="E19" s="161"/>
      <c r="F19" s="161"/>
      <c r="G19" s="161"/>
    </row>
    <row r="20" spans="1:7" x14ac:dyDescent="0.2">
      <c r="A20" s="154">
        <v>1990</v>
      </c>
      <c r="B20" s="161">
        <f t="shared" si="0"/>
        <v>3409</v>
      </c>
      <c r="C20" s="161">
        <v>220</v>
      </c>
      <c r="D20" s="161">
        <v>1357</v>
      </c>
      <c r="E20" s="161">
        <v>1657</v>
      </c>
      <c r="F20" s="161">
        <v>76</v>
      </c>
      <c r="G20" s="161">
        <v>99</v>
      </c>
    </row>
    <row r="21" spans="1:7" x14ac:dyDescent="0.2">
      <c r="A21" s="154">
        <v>1991</v>
      </c>
      <c r="B21" s="161">
        <f t="shared" si="0"/>
        <v>3269</v>
      </c>
      <c r="C21" s="161">
        <v>262</v>
      </c>
      <c r="D21" s="161">
        <v>1236</v>
      </c>
      <c r="E21" s="161">
        <v>1547</v>
      </c>
      <c r="F21" s="161">
        <v>140</v>
      </c>
      <c r="G21" s="161">
        <v>84</v>
      </c>
    </row>
    <row r="22" spans="1:7" x14ac:dyDescent="0.2">
      <c r="A22" s="154">
        <v>1992</v>
      </c>
      <c r="B22" s="161">
        <f t="shared" si="0"/>
        <v>3201</v>
      </c>
      <c r="C22" s="161">
        <v>285</v>
      </c>
      <c r="D22" s="161">
        <v>1290</v>
      </c>
      <c r="E22" s="161">
        <v>1468</v>
      </c>
      <c r="F22" s="161">
        <v>99</v>
      </c>
      <c r="G22" s="161">
        <v>59</v>
      </c>
    </row>
    <row r="23" spans="1:7" x14ac:dyDescent="0.2">
      <c r="A23" s="154">
        <v>1993</v>
      </c>
      <c r="B23" s="161">
        <f t="shared" si="0"/>
        <v>3470</v>
      </c>
      <c r="C23" s="161">
        <v>398</v>
      </c>
      <c r="D23" s="161">
        <v>1340</v>
      </c>
      <c r="E23" s="161">
        <v>1510</v>
      </c>
      <c r="F23" s="161">
        <v>145</v>
      </c>
      <c r="G23" s="161">
        <v>77</v>
      </c>
    </row>
    <row r="24" spans="1:7" x14ac:dyDescent="0.2">
      <c r="A24" s="154">
        <v>1994</v>
      </c>
      <c r="B24" s="161">
        <f>SUM(C24:G24)</f>
        <v>4280</v>
      </c>
      <c r="C24" s="161">
        <v>443</v>
      </c>
      <c r="D24" s="161">
        <v>1553</v>
      </c>
      <c r="E24" s="161">
        <v>2024</v>
      </c>
      <c r="F24" s="161">
        <v>181</v>
      </c>
      <c r="G24" s="161">
        <v>79</v>
      </c>
    </row>
    <row r="25" spans="1:7" x14ac:dyDescent="0.2">
      <c r="A25" s="154"/>
      <c r="B25" s="161"/>
      <c r="C25" s="161"/>
      <c r="D25" s="161"/>
      <c r="E25" s="161"/>
      <c r="F25" s="161"/>
      <c r="G25" s="161"/>
    </row>
    <row r="26" spans="1:7" x14ac:dyDescent="0.2">
      <c r="A26" s="154">
        <v>1995</v>
      </c>
      <c r="B26" s="161">
        <f t="shared" si="0"/>
        <v>4317</v>
      </c>
      <c r="C26" s="161">
        <v>310</v>
      </c>
      <c r="D26" s="161">
        <v>1692</v>
      </c>
      <c r="E26" s="161">
        <v>2035</v>
      </c>
      <c r="F26" s="161">
        <v>151</v>
      </c>
      <c r="G26" s="161">
        <v>129</v>
      </c>
    </row>
    <row r="27" spans="1:7" x14ac:dyDescent="0.2">
      <c r="A27" s="154">
        <v>1996</v>
      </c>
      <c r="B27" s="161">
        <f t="shared" si="0"/>
        <v>3770</v>
      </c>
      <c r="C27" s="161">
        <v>259</v>
      </c>
      <c r="D27" s="161">
        <v>1435</v>
      </c>
      <c r="E27" s="161">
        <v>1859</v>
      </c>
      <c r="F27" s="161">
        <v>117</v>
      </c>
      <c r="G27" s="161">
        <v>100</v>
      </c>
    </row>
    <row r="28" spans="1:7" x14ac:dyDescent="0.2">
      <c r="A28" s="154">
        <v>1997</v>
      </c>
      <c r="B28" s="161">
        <f t="shared" si="0"/>
        <v>3671</v>
      </c>
      <c r="C28" s="161">
        <v>229</v>
      </c>
      <c r="D28" s="161">
        <v>1472</v>
      </c>
      <c r="E28" s="161">
        <v>1745</v>
      </c>
      <c r="F28" s="161">
        <v>174</v>
      </c>
      <c r="G28" s="161">
        <v>51</v>
      </c>
    </row>
    <row r="29" spans="1:7" x14ac:dyDescent="0.2">
      <c r="A29" s="154">
        <v>1998</v>
      </c>
      <c r="B29" s="161">
        <f>SUM(C29:G29)</f>
        <v>3871</v>
      </c>
      <c r="C29" s="161">
        <v>415</v>
      </c>
      <c r="D29" s="161">
        <v>1294</v>
      </c>
      <c r="E29" s="161">
        <v>1938</v>
      </c>
      <c r="F29" s="161">
        <v>148</v>
      </c>
      <c r="G29" s="161">
        <v>76</v>
      </c>
    </row>
    <row r="30" spans="1:7" x14ac:dyDescent="0.2">
      <c r="A30" s="154">
        <v>1999</v>
      </c>
      <c r="B30" s="161">
        <v>4084</v>
      </c>
      <c r="C30" s="161">
        <v>372</v>
      </c>
      <c r="D30" s="161">
        <v>1501</v>
      </c>
      <c r="E30" s="161">
        <v>1998</v>
      </c>
      <c r="F30" s="161">
        <v>168</v>
      </c>
      <c r="G30" s="161">
        <v>45</v>
      </c>
    </row>
    <row r="31" spans="1:7" x14ac:dyDescent="0.2">
      <c r="A31" s="154"/>
      <c r="B31" s="161"/>
      <c r="C31" s="161"/>
      <c r="D31" s="161"/>
      <c r="E31" s="161"/>
      <c r="F31" s="161"/>
      <c r="G31" s="161"/>
    </row>
    <row r="32" spans="1:7" x14ac:dyDescent="0.2">
      <c r="A32" s="154">
        <v>2000</v>
      </c>
      <c r="B32" s="161">
        <f>SUM(C32:G32)</f>
        <v>4227</v>
      </c>
      <c r="C32" s="161">
        <v>248</v>
      </c>
      <c r="D32" s="161">
        <v>1740</v>
      </c>
      <c r="E32" s="161">
        <v>2052</v>
      </c>
      <c r="F32" s="161">
        <v>146</v>
      </c>
      <c r="G32" s="161">
        <v>41</v>
      </c>
    </row>
    <row r="33" spans="1:7" x14ac:dyDescent="0.2">
      <c r="A33" s="154">
        <v>2001</v>
      </c>
      <c r="B33" s="161">
        <f>SUM(C33:G33)</f>
        <v>4078</v>
      </c>
      <c r="C33" s="161">
        <v>301</v>
      </c>
      <c r="D33" s="161">
        <v>1458</v>
      </c>
      <c r="E33" s="161">
        <v>2122</v>
      </c>
      <c r="F33" s="161">
        <v>136</v>
      </c>
      <c r="G33" s="161">
        <v>61</v>
      </c>
    </row>
    <row r="34" spans="1:7" x14ac:dyDescent="0.2">
      <c r="A34" s="154">
        <v>2002</v>
      </c>
      <c r="B34" s="161">
        <f>SUM(C34:G34)</f>
        <v>4197</v>
      </c>
      <c r="C34" s="161">
        <v>591</v>
      </c>
      <c r="D34" s="161">
        <v>1515</v>
      </c>
      <c r="E34" s="161">
        <v>1878</v>
      </c>
      <c r="F34" s="161">
        <v>121</v>
      </c>
      <c r="G34" s="161">
        <v>92</v>
      </c>
    </row>
    <row r="35" spans="1:7" x14ac:dyDescent="0.2">
      <c r="A35" s="154">
        <v>2003</v>
      </c>
      <c r="B35" s="161">
        <f>SUM(C35:G35)</f>
        <v>4158</v>
      </c>
      <c r="C35" s="161">
        <v>466</v>
      </c>
      <c r="D35" s="161">
        <v>1527</v>
      </c>
      <c r="E35" s="161">
        <v>1999</v>
      </c>
      <c r="F35" s="161">
        <v>94</v>
      </c>
      <c r="G35" s="161">
        <v>72</v>
      </c>
    </row>
    <row r="36" spans="1:7" x14ac:dyDescent="0.2">
      <c r="A36" s="154">
        <v>2004</v>
      </c>
      <c r="B36" s="161">
        <f>SUM(C36:G36)</f>
        <v>3848</v>
      </c>
      <c r="C36" s="161">
        <v>453</v>
      </c>
      <c r="D36" s="161">
        <v>1315</v>
      </c>
      <c r="E36" s="161">
        <v>1917</v>
      </c>
      <c r="F36" s="161">
        <v>97</v>
      </c>
      <c r="G36" s="161">
        <v>66</v>
      </c>
    </row>
    <row r="37" spans="1:7" x14ac:dyDescent="0.2">
      <c r="A37" s="154"/>
      <c r="B37" s="161"/>
      <c r="C37" s="161"/>
      <c r="D37" s="161"/>
      <c r="E37" s="161"/>
      <c r="F37" s="161"/>
      <c r="G37" s="161"/>
    </row>
    <row r="38" spans="1:7" x14ac:dyDescent="0.2">
      <c r="A38" s="154">
        <v>2005</v>
      </c>
      <c r="B38" s="161">
        <v>4004</v>
      </c>
      <c r="C38" s="161">
        <v>458</v>
      </c>
      <c r="D38" s="161">
        <v>1544</v>
      </c>
      <c r="E38" s="161">
        <v>1826</v>
      </c>
      <c r="F38" s="161">
        <v>122</v>
      </c>
      <c r="G38" s="161">
        <v>54</v>
      </c>
    </row>
    <row r="39" spans="1:7" x14ac:dyDescent="0.2">
      <c r="A39" s="154">
        <v>2006</v>
      </c>
      <c r="B39" s="161">
        <v>3875</v>
      </c>
      <c r="C39" s="161">
        <v>420</v>
      </c>
      <c r="D39" s="161">
        <v>1462</v>
      </c>
      <c r="E39" s="161">
        <v>1843</v>
      </c>
      <c r="F39" s="161">
        <v>112</v>
      </c>
      <c r="G39" s="161">
        <v>38</v>
      </c>
    </row>
    <row r="40" spans="1:7" x14ac:dyDescent="0.2">
      <c r="A40" s="154">
        <v>2007</v>
      </c>
      <c r="B40" s="161">
        <v>5059</v>
      </c>
      <c r="C40" s="161">
        <v>290</v>
      </c>
      <c r="D40" s="161">
        <v>1517</v>
      </c>
      <c r="E40" s="161">
        <v>3128</v>
      </c>
      <c r="F40" s="161">
        <v>99</v>
      </c>
      <c r="G40" s="161">
        <v>25</v>
      </c>
    </row>
    <row r="41" spans="1:7" x14ac:dyDescent="0.2">
      <c r="A41" s="154">
        <v>2008</v>
      </c>
      <c r="B41" s="161">
        <v>5227</v>
      </c>
      <c r="C41" s="161">
        <v>307</v>
      </c>
      <c r="D41" s="161">
        <v>1527</v>
      </c>
      <c r="E41" s="161">
        <v>3205</v>
      </c>
      <c r="F41" s="161">
        <v>152</v>
      </c>
      <c r="G41" s="161">
        <v>37</v>
      </c>
    </row>
    <row r="42" spans="1:7" x14ac:dyDescent="0.2">
      <c r="A42" s="154">
        <v>2009</v>
      </c>
      <c r="B42" s="161">
        <v>4329</v>
      </c>
      <c r="C42" s="161">
        <v>130</v>
      </c>
      <c r="D42" s="161">
        <v>1251.2</v>
      </c>
      <c r="E42" s="161">
        <v>2777.2</v>
      </c>
      <c r="F42" s="161">
        <v>144.4</v>
      </c>
      <c r="G42" s="161">
        <v>27</v>
      </c>
    </row>
    <row r="43" spans="1:7" x14ac:dyDescent="0.2">
      <c r="A43" s="154"/>
      <c r="B43" s="161"/>
      <c r="C43" s="161"/>
      <c r="D43" s="161"/>
      <c r="E43" s="161"/>
      <c r="F43" s="161"/>
      <c r="G43" s="161"/>
    </row>
    <row r="44" spans="1:7" x14ac:dyDescent="0.2">
      <c r="A44" s="154">
        <v>2010</v>
      </c>
      <c r="B44" s="161">
        <f>SUM(C44:G44)</f>
        <v>2618</v>
      </c>
      <c r="C44" s="161">
        <v>128</v>
      </c>
      <c r="D44" s="161">
        <v>933</v>
      </c>
      <c r="E44" s="161">
        <v>1440</v>
      </c>
      <c r="F44" s="161">
        <v>87</v>
      </c>
      <c r="G44" s="161">
        <v>30</v>
      </c>
    </row>
    <row r="45" spans="1:7" x14ac:dyDescent="0.2">
      <c r="A45" s="164">
        <v>2011</v>
      </c>
      <c r="B45" s="165">
        <v>3434</v>
      </c>
      <c r="C45" s="165">
        <v>134</v>
      </c>
      <c r="D45" s="165">
        <v>1008</v>
      </c>
      <c r="E45" s="165">
        <v>2084</v>
      </c>
      <c r="F45" s="165">
        <v>83</v>
      </c>
      <c r="G45" s="165">
        <v>28</v>
      </c>
    </row>
  </sheetData>
  <mergeCells count="7">
    <mergeCell ref="F4:G4"/>
    <mergeCell ref="A1:G1"/>
    <mergeCell ref="C3:G3"/>
    <mergeCell ref="B6:G6"/>
    <mergeCell ref="A3:A6"/>
    <mergeCell ref="B3:B5"/>
    <mergeCell ref="D4:E4"/>
  </mergeCells>
  <conditionalFormatting sqref="A7:G45">
    <cfRule type="expression" dxfId="1" priority="1">
      <formula>MOD(ROW(),2)=0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31" zoomScaleNormal="100" workbookViewId="0">
      <selection activeCell="B33" sqref="B33"/>
    </sheetView>
  </sheetViews>
  <sheetFormatPr baseColWidth="10" defaultRowHeight="12.75" x14ac:dyDescent="0.2"/>
  <sheetData>
    <row r="1" spans="1:7" x14ac:dyDescent="0.2">
      <c r="A1" s="252" t="s">
        <v>187</v>
      </c>
      <c r="B1" s="252"/>
      <c r="C1" s="252"/>
      <c r="D1" s="252"/>
      <c r="E1" s="252"/>
      <c r="F1" s="252"/>
      <c r="G1" s="252"/>
    </row>
    <row r="2" spans="1:7" x14ac:dyDescent="0.2">
      <c r="A2" s="252" t="s">
        <v>188</v>
      </c>
      <c r="B2" s="252"/>
      <c r="C2" s="252"/>
      <c r="D2" s="252"/>
      <c r="E2" s="252"/>
      <c r="F2" s="252"/>
      <c r="G2" s="252"/>
    </row>
    <row r="3" spans="1:7" x14ac:dyDescent="0.2">
      <c r="A3" s="122"/>
      <c r="B3" s="122"/>
      <c r="C3" s="122"/>
      <c r="D3" s="122"/>
      <c r="E3" s="122"/>
      <c r="F3" s="122"/>
      <c r="G3" s="122"/>
    </row>
    <row r="4" spans="1:7" ht="34.15" customHeight="1" x14ac:dyDescent="0.2">
      <c r="A4" s="170" t="s">
        <v>177</v>
      </c>
      <c r="B4" s="107" t="s">
        <v>150</v>
      </c>
      <c r="C4" s="107" t="s">
        <v>101</v>
      </c>
      <c r="D4" s="107" t="s">
        <v>158</v>
      </c>
      <c r="E4" s="107" t="s">
        <v>159</v>
      </c>
      <c r="F4" s="107" t="s">
        <v>157</v>
      </c>
      <c r="G4" s="171" t="s">
        <v>160</v>
      </c>
    </row>
    <row r="5" spans="1:7" ht="15.6" customHeight="1" x14ac:dyDescent="0.2">
      <c r="A5" s="129"/>
      <c r="B5" s="82"/>
      <c r="C5" s="82"/>
      <c r="D5" s="82"/>
      <c r="E5" s="82"/>
      <c r="F5" s="82"/>
      <c r="G5" s="82"/>
    </row>
    <row r="6" spans="1:7" x14ac:dyDescent="0.2">
      <c r="A6" s="169">
        <v>1980</v>
      </c>
      <c r="B6" s="167">
        <v>1894</v>
      </c>
      <c r="C6" s="167">
        <v>510</v>
      </c>
      <c r="D6" s="167">
        <v>746</v>
      </c>
      <c r="E6" s="167">
        <v>101</v>
      </c>
      <c r="F6" s="167">
        <v>9</v>
      </c>
      <c r="G6" s="167">
        <v>468</v>
      </c>
    </row>
    <row r="7" spans="1:7" ht="15.6" customHeight="1" x14ac:dyDescent="0.2">
      <c r="A7" s="169">
        <v>1981</v>
      </c>
      <c r="B7" s="167">
        <v>1836</v>
      </c>
      <c r="C7" s="167">
        <v>458</v>
      </c>
      <c r="D7" s="167">
        <v>937</v>
      </c>
      <c r="E7" s="167">
        <v>75</v>
      </c>
      <c r="F7" s="167">
        <v>11</v>
      </c>
      <c r="G7" s="167">
        <v>429</v>
      </c>
    </row>
    <row r="8" spans="1:7" ht="15.6" customHeight="1" x14ac:dyDescent="0.2">
      <c r="A8" s="169">
        <v>1982</v>
      </c>
      <c r="B8" s="167">
        <v>1377</v>
      </c>
      <c r="C8" s="167">
        <v>375</v>
      </c>
      <c r="D8" s="167">
        <v>625</v>
      </c>
      <c r="E8" s="167">
        <v>110</v>
      </c>
      <c r="F8" s="167">
        <v>9</v>
      </c>
      <c r="G8" s="167">
        <v>347</v>
      </c>
    </row>
    <row r="9" spans="1:7" ht="15.6" customHeight="1" x14ac:dyDescent="0.2">
      <c r="A9" s="169">
        <v>1983</v>
      </c>
      <c r="B9" s="167">
        <v>1470</v>
      </c>
      <c r="C9" s="167">
        <v>265</v>
      </c>
      <c r="D9" s="167">
        <v>486</v>
      </c>
      <c r="E9" s="167">
        <v>112</v>
      </c>
      <c r="F9" s="167">
        <v>3</v>
      </c>
      <c r="G9" s="167">
        <v>334</v>
      </c>
    </row>
    <row r="10" spans="1:7" ht="15.6" customHeight="1" x14ac:dyDescent="0.2">
      <c r="A10" s="169">
        <v>1984</v>
      </c>
      <c r="B10" s="167">
        <v>1638</v>
      </c>
      <c r="C10" s="167">
        <v>272</v>
      </c>
      <c r="D10" s="167">
        <v>483</v>
      </c>
      <c r="E10" s="167">
        <v>122</v>
      </c>
      <c r="F10" s="167">
        <v>6</v>
      </c>
      <c r="G10" s="167">
        <v>273</v>
      </c>
    </row>
    <row r="11" spans="1:7" ht="15.6" customHeight="1" x14ac:dyDescent="0.2">
      <c r="A11" s="169"/>
      <c r="B11" s="167"/>
      <c r="C11" s="167"/>
      <c r="D11" s="167"/>
      <c r="E11" s="167"/>
      <c r="F11" s="167"/>
      <c r="G11" s="167"/>
    </row>
    <row r="12" spans="1:7" x14ac:dyDescent="0.2">
      <c r="A12" s="169">
        <v>1985</v>
      </c>
      <c r="B12" s="167">
        <v>1567</v>
      </c>
      <c r="C12" s="167">
        <v>246</v>
      </c>
      <c r="D12" s="167">
        <v>412</v>
      </c>
      <c r="E12" s="167">
        <v>87</v>
      </c>
      <c r="F12" s="167">
        <v>5</v>
      </c>
      <c r="G12" s="167">
        <v>294</v>
      </c>
    </row>
    <row r="13" spans="1:7" ht="15.6" customHeight="1" x14ac:dyDescent="0.2">
      <c r="A13" s="169">
        <v>1986</v>
      </c>
      <c r="B13" s="167">
        <v>1625</v>
      </c>
      <c r="C13" s="167">
        <v>307</v>
      </c>
      <c r="D13" s="167">
        <v>390</v>
      </c>
      <c r="E13" s="167">
        <v>99</v>
      </c>
      <c r="F13" s="167">
        <v>4</v>
      </c>
      <c r="G13" s="167">
        <v>321</v>
      </c>
    </row>
    <row r="14" spans="1:7" ht="15.6" customHeight="1" x14ac:dyDescent="0.2">
      <c r="A14" s="169">
        <v>1987</v>
      </c>
      <c r="B14" s="167">
        <v>1524</v>
      </c>
      <c r="C14" s="167">
        <v>248</v>
      </c>
      <c r="D14" s="167">
        <v>308</v>
      </c>
      <c r="E14" s="167">
        <v>75</v>
      </c>
      <c r="F14" s="167">
        <v>1</v>
      </c>
      <c r="G14" s="167">
        <v>269</v>
      </c>
    </row>
    <row r="15" spans="1:7" ht="15.6" customHeight="1" x14ac:dyDescent="0.2">
      <c r="A15" s="169">
        <v>1988</v>
      </c>
      <c r="B15" s="167">
        <v>1609</v>
      </c>
      <c r="C15" s="167">
        <v>377</v>
      </c>
      <c r="D15" s="167">
        <v>512</v>
      </c>
      <c r="E15" s="167">
        <v>103</v>
      </c>
      <c r="F15" s="167">
        <v>1</v>
      </c>
      <c r="G15" s="167">
        <v>221</v>
      </c>
    </row>
    <row r="16" spans="1:7" ht="15.6" customHeight="1" x14ac:dyDescent="0.2">
      <c r="A16" s="169">
        <v>1989</v>
      </c>
      <c r="B16" s="167">
        <v>1656</v>
      </c>
      <c r="C16" s="167">
        <v>282</v>
      </c>
      <c r="D16" s="167">
        <v>393</v>
      </c>
      <c r="E16" s="167">
        <v>96</v>
      </c>
      <c r="F16" s="167">
        <v>2</v>
      </c>
      <c r="G16" s="167">
        <v>214</v>
      </c>
    </row>
    <row r="17" spans="1:7" ht="15.6" customHeight="1" x14ac:dyDescent="0.2">
      <c r="A17" s="169"/>
      <c r="B17" s="167"/>
      <c r="C17" s="167"/>
      <c r="D17" s="167"/>
      <c r="E17" s="167"/>
      <c r="F17" s="167"/>
      <c r="G17" s="167"/>
    </row>
    <row r="18" spans="1:7" x14ac:dyDescent="0.2">
      <c r="A18" s="169">
        <v>1990</v>
      </c>
      <c r="B18" s="167">
        <v>1699</v>
      </c>
      <c r="C18" s="167">
        <v>259</v>
      </c>
      <c r="D18" s="167">
        <v>483</v>
      </c>
      <c r="E18" s="167">
        <v>133</v>
      </c>
      <c r="F18" s="167">
        <v>2</v>
      </c>
      <c r="G18" s="167">
        <v>190</v>
      </c>
    </row>
    <row r="19" spans="1:7" ht="15.6" customHeight="1" x14ac:dyDescent="0.2">
      <c r="A19" s="169">
        <v>1991</v>
      </c>
      <c r="B19" s="167">
        <v>1778</v>
      </c>
      <c r="C19" s="167">
        <v>293</v>
      </c>
      <c r="D19" s="167">
        <v>463</v>
      </c>
      <c r="E19" s="167">
        <v>158</v>
      </c>
      <c r="F19" s="168">
        <v>0</v>
      </c>
      <c r="G19" s="167">
        <v>187</v>
      </c>
    </row>
    <row r="20" spans="1:7" ht="15.6" customHeight="1" x14ac:dyDescent="0.2">
      <c r="A20" s="169">
        <v>1992</v>
      </c>
      <c r="B20" s="167">
        <v>1714</v>
      </c>
      <c r="C20" s="167">
        <v>224</v>
      </c>
      <c r="D20" s="167">
        <v>543</v>
      </c>
      <c r="E20" s="167">
        <v>180</v>
      </c>
      <c r="F20" s="168">
        <v>0</v>
      </c>
      <c r="G20" s="167">
        <v>191</v>
      </c>
    </row>
    <row r="21" spans="1:7" ht="15.6" customHeight="1" x14ac:dyDescent="0.2">
      <c r="A21" s="169">
        <v>1993</v>
      </c>
      <c r="B21" s="167">
        <v>1993</v>
      </c>
      <c r="C21" s="167">
        <v>282</v>
      </c>
      <c r="D21" s="167">
        <v>571</v>
      </c>
      <c r="E21" s="167">
        <v>182</v>
      </c>
      <c r="F21" s="167">
        <v>66</v>
      </c>
      <c r="G21" s="167">
        <v>203</v>
      </c>
    </row>
    <row r="22" spans="1:7" ht="15.6" customHeight="1" x14ac:dyDescent="0.2">
      <c r="A22" s="169">
        <v>1994</v>
      </c>
      <c r="B22" s="167">
        <v>2344</v>
      </c>
      <c r="C22" s="167">
        <v>429</v>
      </c>
      <c r="D22" s="167">
        <v>636</v>
      </c>
      <c r="E22" s="167">
        <v>182</v>
      </c>
      <c r="F22" s="167">
        <v>319</v>
      </c>
      <c r="G22" s="167">
        <v>190</v>
      </c>
    </row>
    <row r="23" spans="1:7" ht="15.6" customHeight="1" x14ac:dyDescent="0.2">
      <c r="A23" s="169"/>
      <c r="B23" s="167"/>
      <c r="C23" s="167"/>
      <c r="D23" s="167"/>
      <c r="E23" s="167"/>
      <c r="F23" s="167"/>
      <c r="G23" s="167"/>
    </row>
    <row r="24" spans="1:7" x14ac:dyDescent="0.2">
      <c r="A24" s="169">
        <v>1995</v>
      </c>
      <c r="B24" s="167">
        <v>2175</v>
      </c>
      <c r="C24" s="167">
        <v>377</v>
      </c>
      <c r="D24" s="167">
        <v>702</v>
      </c>
      <c r="E24" s="167">
        <v>220</v>
      </c>
      <c r="F24" s="167">
        <v>322</v>
      </c>
      <c r="G24" s="167">
        <v>203</v>
      </c>
    </row>
    <row r="25" spans="1:7" ht="15.6" customHeight="1" x14ac:dyDescent="0.2">
      <c r="A25" s="169">
        <v>1996</v>
      </c>
      <c r="B25" s="167">
        <v>2137</v>
      </c>
      <c r="C25" s="167">
        <v>302</v>
      </c>
      <c r="D25" s="167">
        <v>461</v>
      </c>
      <c r="E25" s="167">
        <v>127</v>
      </c>
      <c r="F25" s="167">
        <v>349</v>
      </c>
      <c r="G25" s="167">
        <v>183</v>
      </c>
    </row>
    <row r="26" spans="1:7" ht="15.6" customHeight="1" x14ac:dyDescent="0.2">
      <c r="A26" s="169">
        <v>1997</v>
      </c>
      <c r="B26" s="167">
        <v>2114</v>
      </c>
      <c r="C26" s="167">
        <v>186</v>
      </c>
      <c r="D26" s="167">
        <v>513</v>
      </c>
      <c r="E26" s="167">
        <v>172</v>
      </c>
      <c r="F26" s="167">
        <v>207</v>
      </c>
      <c r="G26" s="167">
        <v>176</v>
      </c>
    </row>
    <row r="27" spans="1:7" ht="15.6" customHeight="1" x14ac:dyDescent="0.2">
      <c r="A27" s="169">
        <v>1998</v>
      </c>
      <c r="B27" s="167">
        <v>2375</v>
      </c>
      <c r="C27" s="167">
        <v>343</v>
      </c>
      <c r="D27" s="167">
        <v>619</v>
      </c>
      <c r="E27" s="167">
        <v>233</v>
      </c>
      <c r="F27" s="167">
        <v>90</v>
      </c>
      <c r="G27" s="167">
        <v>174</v>
      </c>
    </row>
    <row r="28" spans="1:7" ht="15.6" customHeight="1" x14ac:dyDescent="0.2">
      <c r="A28" s="169">
        <v>1999</v>
      </c>
      <c r="B28" s="167">
        <v>2300</v>
      </c>
      <c r="C28" s="167">
        <v>339</v>
      </c>
      <c r="D28" s="167">
        <v>656</v>
      </c>
      <c r="E28" s="167">
        <v>217</v>
      </c>
      <c r="F28" s="167">
        <v>152</v>
      </c>
      <c r="G28" s="167">
        <v>177</v>
      </c>
    </row>
    <row r="29" spans="1:7" ht="15.6" customHeight="1" x14ac:dyDescent="0.2">
      <c r="A29" s="169"/>
      <c r="B29" s="167"/>
      <c r="C29" s="167"/>
      <c r="D29" s="167"/>
      <c r="E29" s="167"/>
      <c r="F29" s="167"/>
      <c r="G29" s="167"/>
    </row>
    <row r="30" spans="1:7" x14ac:dyDescent="0.2">
      <c r="A30" s="169">
        <v>2000</v>
      </c>
      <c r="B30" s="167">
        <v>2148</v>
      </c>
      <c r="C30" s="167">
        <v>327</v>
      </c>
      <c r="D30" s="167">
        <v>588</v>
      </c>
      <c r="E30" s="167">
        <v>182</v>
      </c>
      <c r="F30" s="167">
        <v>97</v>
      </c>
      <c r="G30" s="167">
        <v>204</v>
      </c>
    </row>
    <row r="31" spans="1:7" ht="15.6" customHeight="1" x14ac:dyDescent="0.2">
      <c r="A31" s="169">
        <v>2001</v>
      </c>
      <c r="B31" s="167">
        <v>2026</v>
      </c>
      <c r="C31" s="167">
        <v>402</v>
      </c>
      <c r="D31" s="167">
        <v>498</v>
      </c>
      <c r="E31" s="167">
        <v>189</v>
      </c>
      <c r="F31" s="167">
        <v>537</v>
      </c>
      <c r="G31" s="167">
        <v>163</v>
      </c>
    </row>
    <row r="32" spans="1:7" ht="15.6" customHeight="1" x14ac:dyDescent="0.2">
      <c r="A32" s="169">
        <v>2002</v>
      </c>
      <c r="B32" s="167">
        <v>2037</v>
      </c>
      <c r="C32" s="167">
        <v>256</v>
      </c>
      <c r="D32" s="167">
        <v>568</v>
      </c>
      <c r="E32" s="167">
        <v>149</v>
      </c>
      <c r="F32" s="167">
        <v>360</v>
      </c>
      <c r="G32" s="167">
        <v>166</v>
      </c>
    </row>
    <row r="33" spans="1:7" ht="15.6" customHeight="1" x14ac:dyDescent="0.2">
      <c r="A33" s="169">
        <v>2003</v>
      </c>
      <c r="B33" s="167">
        <v>2152</v>
      </c>
      <c r="C33" s="167">
        <v>391</v>
      </c>
      <c r="D33" s="167">
        <v>431</v>
      </c>
      <c r="E33" s="167">
        <v>140</v>
      </c>
      <c r="F33" s="167">
        <v>352</v>
      </c>
      <c r="G33" s="167">
        <v>185</v>
      </c>
    </row>
    <row r="34" spans="1:7" ht="15.6" customHeight="1" x14ac:dyDescent="0.2">
      <c r="A34" s="169">
        <v>2004</v>
      </c>
      <c r="B34" s="167">
        <v>2253</v>
      </c>
      <c r="C34" s="167">
        <v>268</v>
      </c>
      <c r="D34" s="167">
        <v>379</v>
      </c>
      <c r="E34" s="167">
        <v>132</v>
      </c>
      <c r="F34" s="167">
        <v>211</v>
      </c>
      <c r="G34" s="167">
        <v>150</v>
      </c>
    </row>
    <row r="35" spans="1:7" ht="15.6" customHeight="1" x14ac:dyDescent="0.2">
      <c r="A35" s="169"/>
      <c r="B35" s="167"/>
      <c r="C35" s="167"/>
      <c r="D35" s="167"/>
      <c r="E35" s="167"/>
      <c r="F35" s="167"/>
      <c r="G35" s="167"/>
    </row>
    <row r="36" spans="1:7" x14ac:dyDescent="0.2">
      <c r="A36" s="169">
        <v>2005</v>
      </c>
      <c r="B36" s="167">
        <v>2156</v>
      </c>
      <c r="C36" s="167">
        <v>216</v>
      </c>
      <c r="D36" s="167">
        <v>593</v>
      </c>
      <c r="E36" s="167">
        <v>123</v>
      </c>
      <c r="F36" s="167">
        <v>222</v>
      </c>
      <c r="G36" s="167">
        <v>139</v>
      </c>
    </row>
    <row r="37" spans="1:7" ht="15.6" customHeight="1" x14ac:dyDescent="0.2">
      <c r="A37" s="169">
        <v>2006</v>
      </c>
      <c r="B37" s="167">
        <v>2252</v>
      </c>
      <c r="C37" s="167">
        <v>394</v>
      </c>
      <c r="D37" s="167">
        <v>408</v>
      </c>
      <c r="E37" s="167">
        <v>76</v>
      </c>
      <c r="F37" s="167">
        <v>188</v>
      </c>
      <c r="G37" s="167">
        <v>137</v>
      </c>
    </row>
    <row r="38" spans="1:7" ht="15.6" customHeight="1" x14ac:dyDescent="0.2">
      <c r="A38" s="169">
        <v>2007</v>
      </c>
      <c r="B38" s="167">
        <v>3266</v>
      </c>
      <c r="C38" s="167">
        <v>378</v>
      </c>
      <c r="D38" s="167">
        <v>588</v>
      </c>
      <c r="E38" s="167">
        <v>82</v>
      </c>
      <c r="F38" s="167">
        <v>260</v>
      </c>
      <c r="G38" s="167">
        <v>127</v>
      </c>
    </row>
    <row r="39" spans="1:7" ht="15.6" customHeight="1" x14ac:dyDescent="0.2">
      <c r="A39" s="169">
        <v>2008</v>
      </c>
      <c r="B39" s="167">
        <v>3337</v>
      </c>
      <c r="C39" s="167">
        <v>251</v>
      </c>
      <c r="D39" s="167">
        <v>676</v>
      </c>
      <c r="E39" s="167">
        <v>95</v>
      </c>
      <c r="F39" s="167">
        <v>277</v>
      </c>
      <c r="G39" s="167">
        <v>180</v>
      </c>
    </row>
    <row r="40" spans="1:7" ht="15.6" customHeight="1" x14ac:dyDescent="0.2">
      <c r="A40" s="169">
        <v>2009</v>
      </c>
      <c r="B40" s="167">
        <v>2986.1</v>
      </c>
      <c r="C40" s="167">
        <v>184</v>
      </c>
      <c r="D40" s="167">
        <v>483</v>
      </c>
      <c r="E40" s="167">
        <v>109</v>
      </c>
      <c r="F40" s="167">
        <v>200</v>
      </c>
      <c r="G40" s="167">
        <v>112</v>
      </c>
    </row>
    <row r="41" spans="1:7" ht="15.6" customHeight="1" x14ac:dyDescent="0.2">
      <c r="A41" s="169"/>
      <c r="B41" s="167"/>
      <c r="C41" s="167"/>
      <c r="D41" s="167"/>
      <c r="E41" s="167"/>
      <c r="F41" s="167"/>
      <c r="G41" s="167"/>
    </row>
    <row r="42" spans="1:7" x14ac:dyDescent="0.2">
      <c r="A42" s="169">
        <v>2010</v>
      </c>
      <c r="B42" s="167">
        <v>1404</v>
      </c>
      <c r="C42" s="167">
        <v>216</v>
      </c>
      <c r="D42" s="167">
        <v>398</v>
      </c>
      <c r="E42" s="167">
        <v>52</v>
      </c>
      <c r="F42" s="167">
        <v>158</v>
      </c>
      <c r="G42" s="167">
        <v>150</v>
      </c>
    </row>
    <row r="43" spans="1:7" ht="15.6" customHeight="1" x14ac:dyDescent="0.2">
      <c r="A43" s="172">
        <v>2011</v>
      </c>
      <c r="B43" s="173">
        <v>2053</v>
      </c>
      <c r="C43" s="173">
        <v>200</v>
      </c>
      <c r="D43" s="173">
        <v>458</v>
      </c>
      <c r="E43" s="173">
        <v>52</v>
      </c>
      <c r="F43" s="173">
        <v>149</v>
      </c>
      <c r="G43" s="173">
        <v>148</v>
      </c>
    </row>
  </sheetData>
  <mergeCells count="2">
    <mergeCell ref="A2:G2"/>
    <mergeCell ref="A1:G1"/>
  </mergeCells>
  <conditionalFormatting sqref="A5:G4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1/12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H II 1 - hj 1_12 SH</vt:lpstr>
      <vt:lpstr>Impressum (S.2)</vt:lpstr>
      <vt:lpstr>T3_1</vt:lpstr>
      <vt:lpstr>Tab.1 + Tab.2 (S.3)</vt:lpstr>
      <vt:lpstr>Tab.3 (S.4)</vt:lpstr>
      <vt:lpstr>Tab.4 (S.5)</vt:lpstr>
      <vt:lpstr>Tab.5 (S.6)</vt:lpstr>
      <vt:lpstr>Tab.6 (S.7)</vt:lpstr>
      <vt:lpstr>Tab.7 (S.8)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2013-07-17T08:33:19Z</cp:lastPrinted>
  <dcterms:created xsi:type="dcterms:W3CDTF">2012-03-28T07:56:08Z</dcterms:created>
  <dcterms:modified xsi:type="dcterms:W3CDTF">2013-07-17T08:34:50Z</dcterms:modified>
  <cp:category>LIS-Bericht</cp:category>
</cp:coreProperties>
</file>