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1_hj_SH\"/>
    </mc:Choice>
  </mc:AlternateContent>
  <bookViews>
    <workbookView xWindow="-15" yWindow="-15" windowWidth="28830" windowHeight="14325"/>
  </bookViews>
  <sheets>
    <sheet name="V0_1" sheetId="1" r:id="rId1"/>
    <sheet name="V0_2" sheetId="34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52511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F31" i="31" l="1"/>
  <c r="E31" i="31"/>
  <c r="E8" i="31"/>
  <c r="F8" i="31"/>
</calcChain>
</file>

<file path=xl/sharedStrings.xml><?xml version="1.0" encoding="utf-8"?>
<sst xmlns="http://schemas.openxmlformats.org/spreadsheetml/2006/main" count="214" uniqueCount="155">
  <si>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</si>
  <si>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</si>
  <si>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</si>
  <si>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</si>
  <si>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</si>
  <si>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</si>
  <si>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</si>
  <si>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</si>
  <si>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</si>
  <si>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</si>
  <si>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</si>
  <si>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</si>
  <si>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</si>
  <si>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</si>
  <si>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</si>
  <si>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</si>
  <si>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</si>
  <si>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</si>
  <si>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</si>
  <si>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</si>
  <si>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</si>
  <si>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</si>
  <si>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</si>
  <si>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</si>
  <si>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</si>
  <si>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</si>
  <si>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</si>
  <si>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</si>
  <si>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</si>
  <si>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</si>
  <si>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</si>
  <si>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</si>
  <si>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</si>
  <si>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</si>
  <si>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</si>
  <si>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</si>
  <si>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</si>
  <si>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</si>
  <si>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</si>
  <si>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</si>
  <si>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</si>
  <si>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</si>
  <si>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</si>
  <si>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</si>
  <si>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hafen@statistik-nord.de</t>
  </si>
  <si>
    <t>Januar</t>
  </si>
  <si>
    <t>Februar</t>
  </si>
  <si>
    <t>März</t>
  </si>
  <si>
    <t>April</t>
  </si>
  <si>
    <t>Mai</t>
  </si>
  <si>
    <t>Juni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</si>
  <si>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</si>
  <si>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</si>
  <si>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</si>
  <si>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</si>
  <si>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</si>
  <si>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</si>
  <si>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</si>
  <si>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</si>
  <si>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</si>
  <si>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</si>
  <si>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</si>
  <si>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</si>
  <si>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</si>
  <si>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</si>
  <si>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</si>
  <si>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</si>
  <si>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</si>
  <si>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</si>
  <si>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</si>
  <si>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</si>
  <si>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</si>
  <si>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</si>
  <si>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</si>
  <si>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</si>
  <si>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</si>
  <si>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</si>
  <si>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</si>
  <si>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</si>
  <si>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</si>
  <si>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</si>
  <si>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</si>
  <si>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</si>
  <si>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</si>
  <si>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</si>
  <si>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</si>
  <si>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</si>
  <si>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</si>
  <si>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</si>
  <si>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</si>
  <si>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</si>
  <si>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</si>
  <si>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</si>
  <si>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</si>
  <si>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</si>
  <si>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</si>
  <si>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</si>
  <si>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</si>
  <si>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</si>
  <si>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</si>
  <si>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</si>
  <si>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</si>
  <si>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</si>
  <si>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</si>
  <si>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</si>
  <si>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</si>
  <si>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</si>
  <si>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</si>
  <si>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</si>
  <si>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</si>
  <si>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</si>
  <si>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</si>
  <si>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</si>
  <si>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</si>
  <si>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</si>
  <si>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</si>
  <si>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</si>
  <si>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</si>
  <si>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</si>
  <si>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</si>
  <si>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</si>
  <si>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</si>
  <si>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</si>
  <si>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</si>
  <si>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</si>
  <si>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</si>
  <si>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</si>
  <si>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</si>
  <si>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</si>
  <si>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</si>
  <si>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</si>
  <si>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</si>
  <si>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</si>
  <si>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</si>
  <si>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Sonst. Mineralerzeugn. (Glas, Zement, Gips etc.)</t>
  </si>
  <si>
    <t>Land / Bundesland</t>
  </si>
  <si>
    <t>nach Güterabteilungen</t>
  </si>
  <si>
    <t>Güterverkehr (1 000 Tonnen)</t>
  </si>
  <si>
    <t>5. Güterverkehr der Binnenschifffahrt von und nach Schleswig-Holstein 
nach Ein- und Ausladegebieten</t>
  </si>
  <si>
    <t>davon Flagge</t>
  </si>
  <si>
    <t>Tragfähigkeit (1 000 Tonnen)</t>
  </si>
  <si>
    <t>Januar bis Juni</t>
  </si>
  <si>
    <t xml:space="preserve">x  </t>
  </si>
  <si>
    <t>Veränderung Gesamt-umschlag
2022 
zu
2021 in %</t>
  </si>
  <si>
    <t xml:space="preserve">Grafik 1:  Güterumschlag in der Binnenschifffahrt in Schleswig-Holstein 2022 nach Monaten </t>
  </si>
  <si>
    <t>Kennziffer: H II 1 - hj 1/22 SH</t>
  </si>
  <si>
    <t>1. Halbjahr 2022</t>
  </si>
  <si>
    <t>Christina Fischer</t>
  </si>
  <si>
    <r>
      <t>Lübeck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</si>
  <si>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Beinhaltet nur Güterumschlag zwischen Hamburg und Lübeck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</si>
  <si>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Beinhaltet nur Schiffsverkehr zwischen Hamburg und Lübeck</t>
    </r>
  </si>
  <si>
    <t>Herausgegeben am: 28. Oktober 2022</t>
  </si>
  <si>
    <t xml:space="preserve">© Statistisches Amt für Hamburg und Schleswig-Holstein, Hamburg 2022
Auszugsweise Vervielfältigung und Verbreitung mit Quellenangabe gestattet.         </t>
  </si>
  <si>
    <t>Erzeugn. d. Land- u. Forstwirtsch. sowie Fischerei</t>
  </si>
  <si>
    <t>040 42831-2672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</si>
</sst>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26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0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1" borderId="0" applyNumberFormat="0" applyBorder="0" applyAlignment="0" applyProtection="0"/>
    <xf numFmtId="0" fontId="51" fillId="46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46" borderId="0" applyNumberFormat="0" applyBorder="0" applyAlignment="0" applyProtection="0"/>
    <xf numFmtId="0" fontId="51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38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51" borderId="0" applyNumberFormat="0" applyBorder="0" applyAlignment="0" applyProtection="0"/>
    <xf numFmtId="0" fontId="53" fillId="43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4" fillId="52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9" borderId="0" applyNumberFormat="0" applyBorder="0" applyAlignment="0" applyProtection="0"/>
    <xf numFmtId="1" fontId="55" fillId="36" borderId="0">
      <alignment horizontal="center" vertical="center"/>
    </xf>
    <xf numFmtId="0" fontId="56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7" fillId="60" borderId="28" applyFont="0" applyBorder="0" applyAlignment="0">
      <alignment horizontal="right"/>
    </xf>
    <xf numFmtId="0" fontId="58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59" fillId="61" borderId="30" applyNumberFormat="0" applyAlignment="0" applyProtection="0"/>
    <xf numFmtId="0" fontId="47" fillId="62" borderId="31"/>
    <xf numFmtId="0" fontId="60" fillId="63" borderId="32">
      <alignment horizontal="right" vertical="top" wrapText="1"/>
    </xf>
    <xf numFmtId="0" fontId="47" fillId="0" borderId="25"/>
    <xf numFmtId="0" fontId="61" fillId="64" borderId="0">
      <alignment horizontal="center"/>
    </xf>
    <xf numFmtId="0" fontId="62" fillId="64" borderId="0">
      <alignment horizontal="center" vertical="center"/>
    </xf>
    <xf numFmtId="0" fontId="10" fillId="65" borderId="0">
      <alignment horizontal="center" wrapText="1"/>
    </xf>
    <xf numFmtId="0" fontId="63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48" fillId="33" borderId="25">
      <protection locked="0"/>
    </xf>
    <xf numFmtId="0" fontId="64" fillId="41" borderId="30" applyNumberFormat="0" applyAlignment="0" applyProtection="0"/>
    <xf numFmtId="0" fontId="65" fillId="60" borderId="0" applyNumberFormat="0" applyBorder="0" applyAlignment="0">
      <alignment horizontal="right"/>
    </xf>
    <xf numFmtId="164" fontId="66" fillId="64" borderId="0" applyBorder="0">
      <alignment horizontal="right" vertical="center"/>
      <protection locked="0"/>
    </xf>
    <xf numFmtId="0" fontId="67" fillId="0" borderId="33" applyNumberFormat="0" applyFill="0" applyAlignment="0" applyProtection="0"/>
    <xf numFmtId="0" fontId="68" fillId="0" borderId="0" applyNumberFormat="0" applyFill="0" applyBorder="0" applyAlignment="0" applyProtection="0"/>
    <xf numFmtId="0" fontId="69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0" fillId="64" borderId="0">
      <alignment horizontal="center" vertical="center"/>
      <protection hidden="1"/>
    </xf>
    <xf numFmtId="174" fontId="71" fillId="0" borderId="25">
      <alignment horizontal="center" vertical="center"/>
      <protection locked="0"/>
    </xf>
    <xf numFmtId="164" fontId="72" fillId="66" borderId="0">
      <alignment horizontal="center" vertical="center"/>
    </xf>
    <xf numFmtId="173" fontId="71" fillId="0" borderId="25">
      <alignment horizontal="center" vertical="center"/>
      <protection locked="0"/>
    </xf>
    <xf numFmtId="175" fontId="71" fillId="0" borderId="25">
      <alignment horizontal="center" vertical="center"/>
      <protection locked="0"/>
    </xf>
    <xf numFmtId="176" fontId="71" fillId="0" borderId="25">
      <alignment horizontal="center" vertical="center"/>
      <protection locked="0"/>
    </xf>
    <xf numFmtId="0" fontId="70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3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6" fillId="64" borderId="0" applyBorder="0">
      <alignment horizontal="right" vertical="center"/>
      <protection locked="0"/>
    </xf>
    <xf numFmtId="0" fontId="60" fillId="69" borderId="0">
      <alignment horizontal="right" vertical="top" wrapText="1"/>
    </xf>
    <xf numFmtId="0" fontId="74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5" fillId="70" borderId="0">
      <alignment horizontal="center" wrapText="1"/>
    </xf>
    <xf numFmtId="49" fontId="76" fillId="71" borderId="34">
      <alignment horizontal="center" vertical="center" wrapText="1"/>
    </xf>
    <xf numFmtId="0" fontId="47" fillId="71" borderId="0" applyFont="0" applyAlignment="0"/>
    <xf numFmtId="0" fontId="47" fillId="64" borderId="35">
      <alignment wrapText="1"/>
    </xf>
    <xf numFmtId="0" fontId="47" fillId="64" borderId="26"/>
    <xf numFmtId="0" fontId="47" fillId="64" borderId="11"/>
    <xf numFmtId="0" fontId="47" fillId="64" borderId="27">
      <alignment horizontal="center" wrapText="1"/>
    </xf>
    <xf numFmtId="168" fontId="10" fillId="0" borderId="0" applyFont="0" applyFill="0" applyBorder="0" applyAlignment="0" applyProtection="0"/>
    <xf numFmtId="0" fontId="77" fillId="47" borderId="0" applyNumberFormat="0" applyBorder="0" applyAlignment="0" applyProtection="0"/>
    <xf numFmtId="0" fontId="47" fillId="0" borderId="0"/>
    <xf numFmtId="0" fontId="17" fillId="67" borderId="36" applyNumberFormat="0" applyFont="0" applyAlignment="0" applyProtection="0"/>
    <xf numFmtId="0" fontId="50" fillId="8" borderId="8" applyNumberFormat="0" applyFont="0" applyAlignment="0" applyProtection="0"/>
    <xf numFmtId="177" fontId="78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7" fillId="64" borderId="25"/>
    <xf numFmtId="0" fontId="62" fillId="64" borderId="0">
      <alignment horizontal="right"/>
    </xf>
    <xf numFmtId="0" fontId="79" fillId="70" borderId="0">
      <alignment horizontal="center"/>
    </xf>
    <xf numFmtId="0" fontId="80" fillId="69" borderId="25">
      <alignment horizontal="left" vertical="top" wrapText="1"/>
    </xf>
    <xf numFmtId="0" fontId="81" fillId="69" borderId="37">
      <alignment horizontal="left" vertical="top" wrapText="1"/>
    </xf>
    <xf numFmtId="0" fontId="80" fillId="69" borderId="38">
      <alignment horizontal="left" vertical="top" wrapText="1"/>
    </xf>
    <xf numFmtId="0" fontId="80" fillId="69" borderId="37">
      <alignment horizontal="left" vertical="top"/>
    </xf>
    <xf numFmtId="0" fontId="82" fillId="4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>
      <alignment vertical="top"/>
    </xf>
    <xf numFmtId="0" fontId="83" fillId="37" borderId="0"/>
    <xf numFmtId="0" fontId="83" fillId="37" borderId="0"/>
    <xf numFmtId="0" fontId="83" fillId="72" borderId="0"/>
    <xf numFmtId="179" fontId="83" fillId="72" borderId="0" applyFill="0" applyBorder="0" applyAlignment="0">
      <alignment horizontal="right"/>
    </xf>
    <xf numFmtId="180" fontId="83" fillId="72" borderId="0" applyFill="0" applyBorder="0" applyProtection="0">
      <alignment horizontal="right"/>
    </xf>
    <xf numFmtId="179" fontId="83" fillId="72" borderId="0" applyFill="0" applyBorder="0" applyProtection="0">
      <alignment horizontal="right"/>
    </xf>
    <xf numFmtId="180" fontId="83" fillId="72" borderId="0" applyFill="0" applyBorder="0" applyProtection="0">
      <alignment horizontal="right"/>
    </xf>
    <xf numFmtId="181" fontId="83" fillId="72" borderId="0" applyFill="0">
      <alignment horizontal="right"/>
    </xf>
    <xf numFmtId="182" fontId="83" fillId="72" borderId="0" applyFill="0" applyBorder="0" applyProtection="0">
      <alignment horizontal="right"/>
    </xf>
    <xf numFmtId="181" fontId="76" fillId="72" borderId="0" applyFill="0">
      <alignment horizontal="right"/>
    </xf>
    <xf numFmtId="0" fontId="61" fillId="64" borderId="0">
      <alignment horizontal="center"/>
    </xf>
    <xf numFmtId="0" fontId="76" fillId="71" borderId="0">
      <alignment horizontal="left" vertical="center"/>
    </xf>
    <xf numFmtId="0" fontId="76" fillId="73" borderId="0">
      <alignment horizontal="left" vertical="center"/>
    </xf>
    <xf numFmtId="0" fontId="76" fillId="74" borderId="0">
      <alignment horizontal="left" vertical="center"/>
    </xf>
    <xf numFmtId="0" fontId="76" fillId="72" borderId="0">
      <alignment horizontal="left" vertical="center"/>
    </xf>
    <xf numFmtId="49" fontId="83" fillId="75" borderId="39" applyBorder="0" applyAlignment="0">
      <alignment horizontal="center" vertical="center" wrapText="1"/>
    </xf>
    <xf numFmtId="0" fontId="49" fillId="64" borderId="0"/>
    <xf numFmtId="0" fontId="83" fillId="37" borderId="40">
      <alignment horizontal="center"/>
    </xf>
    <xf numFmtId="0" fontId="83" fillId="37" borderId="40">
      <alignment horizontal="center"/>
    </xf>
    <xf numFmtId="0" fontId="83" fillId="72" borderId="40">
      <alignment horizontal="center"/>
    </xf>
    <xf numFmtId="165" fontId="65" fillId="60" borderId="0" applyFont="0" applyBorder="0" applyAlignment="0">
      <alignment horizontal="right"/>
    </xf>
    <xf numFmtId="49" fontId="84" fillId="60" borderId="0" applyFont="0" applyFill="0" applyBorder="0" applyAlignment="0" applyProtection="0">
      <alignment horizontal="right"/>
    </xf>
    <xf numFmtId="0" fontId="85" fillId="0" borderId="41" applyNumberFormat="0" applyFill="0" applyAlignment="0" applyProtection="0"/>
    <xf numFmtId="0" fontId="86" fillId="0" borderId="42" applyNumberFormat="0" applyFill="0" applyAlignment="0" applyProtection="0"/>
    <xf numFmtId="0" fontId="87" fillId="0" borderId="4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89" fillId="71" borderId="34">
      <alignment horizontal="center" vertical="center" wrapText="1"/>
    </xf>
    <xf numFmtId="0" fontId="83" fillId="74" borderId="0">
      <alignment horizontal="center"/>
    </xf>
    <xf numFmtId="0" fontId="90" fillId="0" borderId="44" applyNumberFormat="0" applyFill="0" applyAlignment="0" applyProtection="0"/>
    <xf numFmtId="0" fontId="91" fillId="0" borderId="0"/>
    <xf numFmtId="183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9" fontId="66" fillId="64" borderId="0" applyBorder="0" applyAlignment="0">
      <alignment horizontal="right"/>
      <protection locked="0"/>
    </xf>
    <xf numFmtId="49" fontId="55" fillId="36" borderId="0">
      <alignment horizontal="left" vertical="center"/>
    </xf>
    <xf numFmtId="49" fontId="71" fillId="0" borderId="25">
      <alignment horizontal="left" vertical="center"/>
      <protection locked="0"/>
    </xf>
    <xf numFmtId="184" fontId="78" fillId="0" borderId="10">
      <alignment horizontal="right"/>
    </xf>
    <xf numFmtId="185" fontId="78" fillId="0" borderId="10">
      <alignment horizontal="left"/>
    </xf>
    <xf numFmtId="0" fontId="92" fillId="76" borderId="45" applyNumberFormat="0" applyAlignment="0" applyProtection="0"/>
    <xf numFmtId="0" fontId="83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48" fillId="0" borderId="0"/>
    <xf numFmtId="0" fontId="46" fillId="0" borderId="0" applyNumberFormat="0" applyFill="0" applyBorder="0" applyAlignment="0" applyProtection="0"/>
    <xf numFmtId="0" fontId="2" fillId="0" borderId="0"/>
  </cellStyleXfs>
  <cellXfs count="178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7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10" fillId="0" borderId="0" xfId="2" applyFont="1" applyFill="1"/>
    <xf numFmtId="190" fontId="10" fillId="0" borderId="0" xfId="7" applyNumberFormat="1" applyFont="1" applyFill="1" applyBorder="1"/>
    <xf numFmtId="0" fontId="15" fillId="0" borderId="16" xfId="6" applyFont="1" applyFill="1" applyBorder="1"/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0" fontId="16" fillId="0" borderId="16" xfId="6" applyFont="1" applyFill="1" applyBorder="1"/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47" fillId="34" borderId="18" xfId="0" quotePrefix="1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86" fontId="36" fillId="0" borderId="0" xfId="0" applyNumberFormat="1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192" fontId="34" fillId="0" borderId="0" xfId="0" applyNumberFormat="1" applyFont="1"/>
    <xf numFmtId="0" fontId="15" fillId="0" borderId="15" xfId="2" applyFont="1" applyFill="1" applyBorder="1"/>
    <xf numFmtId="0" fontId="34" fillId="0" borderId="16" xfId="2" applyFont="1" applyFill="1" applyBorder="1"/>
    <xf numFmtId="0" fontId="41" fillId="0" borderId="0" xfId="0" quotePrefix="1" applyFont="1" applyAlignment="1">
      <alignment horizontal="right" vertical="center"/>
    </xf>
    <xf numFmtId="0" fontId="18" fillId="0" borderId="0" xfId="0" applyFont="1"/>
    <xf numFmtId="0" fontId="35" fillId="0" borderId="14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wrapText="1"/>
    </xf>
    <xf numFmtId="0" fontId="15" fillId="0" borderId="0" xfId="6" applyFont="1" applyFill="1" applyBorder="1" applyAlignment="1">
      <alignment horizontal="left" wrapText="1" inden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2" applyFont="1" applyFill="1"/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3" fillId="0" borderId="0" xfId="0" applyFont="1"/>
    <xf numFmtId="0" fontId="94" fillId="0" borderId="17" xfId="2" applyFont="1" applyFill="1" applyBorder="1"/>
    <xf numFmtId="0" fontId="34" fillId="0" borderId="16" xfId="0" applyFont="1" applyBorder="1" applyAlignment="1">
      <alignment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9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15" fillId="0" borderId="16" xfId="6" applyFont="1" applyFill="1" applyBorder="1" applyAlignment="1">
      <alignment horizontal="center" vertical="center"/>
    </xf>
    <xf numFmtId="0" fontId="15" fillId="35" borderId="12" xfId="6" applyFont="1" applyFill="1" applyBorder="1" applyAlignment="1">
      <alignment horizontal="center" vertical="center"/>
    </xf>
    <xf numFmtId="0" fontId="34" fillId="35" borderId="13" xfId="2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right" vertical="center" indent="1"/>
    </xf>
    <xf numFmtId="0" fontId="34" fillId="0" borderId="0" xfId="2" applyFont="1" applyFill="1" applyBorder="1" applyAlignment="1">
      <alignment horizontal="right" vertical="center" indent="1"/>
    </xf>
    <xf numFmtId="0" fontId="15" fillId="0" borderId="0" xfId="6" applyFont="1" applyFill="1" applyAlignment="1">
      <alignment horizontal="right" indent="1"/>
    </xf>
    <xf numFmtId="0" fontId="34" fillId="0" borderId="0" xfId="2" applyFont="1" applyFill="1" applyAlignment="1">
      <alignment horizontal="right" indent="1"/>
    </xf>
    <xf numFmtId="193" fontId="15" fillId="0" borderId="0" xfId="6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93" fontId="16" fillId="0" borderId="0" xfId="6" applyNumberFormat="1" applyFont="1" applyFill="1" applyBorder="1" applyAlignment="1">
      <alignment horizontal="right" indent="1"/>
    </xf>
    <xf numFmtId="193" fontId="16" fillId="0" borderId="0" xfId="2" applyNumberFormat="1" applyFont="1" applyFill="1" applyBorder="1" applyAlignment="1">
      <alignment horizontal="right" indent="1"/>
    </xf>
    <xf numFmtId="194" fontId="16" fillId="0" borderId="0" xfId="2" applyNumberFormat="1" applyFont="1" applyFill="1" applyBorder="1" applyAlignment="1">
      <alignment horizontal="right" indent="1"/>
    </xf>
    <xf numFmtId="187" fontId="15" fillId="0" borderId="0" xfId="6" applyNumberFormat="1" applyFont="1" applyFill="1" applyBorder="1" applyAlignment="1">
      <alignment horizontal="right" indent="1"/>
    </xf>
    <xf numFmtId="188" fontId="15" fillId="0" borderId="0" xfId="2" applyNumberFormat="1" applyFont="1" applyFill="1" applyBorder="1" applyAlignment="1">
      <alignment horizontal="right" indent="1"/>
    </xf>
    <xf numFmtId="193" fontId="15" fillId="0" borderId="0" xfId="7" applyNumberFormat="1" applyFont="1" applyFill="1" applyBorder="1" applyAlignment="1">
      <alignment horizontal="right" indent="1"/>
    </xf>
    <xf numFmtId="189" fontId="15" fillId="0" borderId="0" xfId="6" applyNumberFormat="1" applyFont="1" applyFill="1" applyBorder="1" applyAlignment="1">
      <alignment horizontal="right" indent="1"/>
    </xf>
    <xf numFmtId="189" fontId="15" fillId="0" borderId="0" xfId="6" applyNumberFormat="1" applyFont="1" applyFill="1" applyBorder="1" applyAlignment="1">
      <alignment horizontal="right" vertical="center" indent="1"/>
    </xf>
    <xf numFmtId="191" fontId="15" fillId="0" borderId="0" xfId="7" applyNumberFormat="1" applyFont="1" applyFill="1" applyBorder="1" applyAlignment="1">
      <alignment horizontal="right" indent="1"/>
    </xf>
    <xf numFmtId="193" fontId="15" fillId="0" borderId="0" xfId="6" applyNumberFormat="1" applyFont="1" applyFill="1" applyBorder="1" applyAlignment="1">
      <alignment horizontal="right" vertical="center" indent="1"/>
    </xf>
    <xf numFmtId="193" fontId="15" fillId="0" borderId="14" xfId="6" applyNumberFormat="1" applyFont="1" applyFill="1" applyBorder="1" applyAlignment="1">
      <alignment horizontal="right" vertical="center" indent="1"/>
    </xf>
    <xf numFmtId="193" fontId="15" fillId="0" borderId="14" xfId="7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0" fontId="94" fillId="0" borderId="0" xfId="2" applyFont="1" applyFill="1" applyBorder="1"/>
    <xf numFmtId="193" fontId="16" fillId="0" borderId="0" xfId="6" quotePrefix="1" applyNumberFormat="1" applyFont="1" applyFill="1" applyBorder="1" applyAlignment="1">
      <alignment horizontal="right"/>
    </xf>
    <xf numFmtId="193" fontId="16" fillId="0" borderId="0" xfId="7" applyNumberFormat="1" applyFont="1" applyFill="1" applyBorder="1" applyAlignment="1">
      <alignment horizontal="right"/>
    </xf>
    <xf numFmtId="0" fontId="34" fillId="0" borderId="0" xfId="2" applyFont="1" applyFill="1" applyBorder="1" applyAlignment="1">
      <alignment horizontal="right" indent="1"/>
    </xf>
    <xf numFmtId="193" fontId="15" fillId="0" borderId="0" xfId="6" quotePrefix="1" applyNumberFormat="1" applyFont="1" applyFill="1" applyBorder="1" applyAlignment="1">
      <alignment horizontal="right" indent="1"/>
    </xf>
    <xf numFmtId="193" fontId="16" fillId="0" borderId="14" xfId="6" quotePrefix="1" applyNumberFormat="1" applyFont="1" applyFill="1" applyBorder="1" applyAlignment="1">
      <alignment horizontal="right" indent="1"/>
    </xf>
    <xf numFmtId="193" fontId="16" fillId="0" borderId="14" xfId="7" applyNumberFormat="1" applyFont="1" applyFill="1" applyBorder="1" applyAlignment="1">
      <alignment horizontal="right" indent="1"/>
    </xf>
    <xf numFmtId="194" fontId="15" fillId="0" borderId="0" xfId="7" applyNumberFormat="1" applyFont="1" applyFill="1" applyBorder="1" applyAlignment="1">
      <alignment horizontal="right" indent="1"/>
    </xf>
    <xf numFmtId="193" fontId="16" fillId="0" borderId="21" xfId="6" quotePrefix="1" applyNumberFormat="1" applyFont="1" applyFill="1" applyBorder="1" applyAlignment="1">
      <alignment horizontal="right" indent="1"/>
    </xf>
    <xf numFmtId="194" fontId="16" fillId="0" borderId="14" xfId="7" applyNumberFormat="1" applyFont="1" applyFill="1" applyBorder="1" applyAlignment="1">
      <alignment horizontal="right" indent="1"/>
    </xf>
    <xf numFmtId="193" fontId="16" fillId="0" borderId="0" xfId="6" quotePrefix="1" applyNumberFormat="1" applyFont="1" applyFill="1" applyBorder="1" applyAlignment="1">
      <alignment horizontal="right" indent="1"/>
    </xf>
    <xf numFmtId="193" fontId="16" fillId="0" borderId="0" xfId="7" applyNumberFormat="1" applyFont="1" applyFill="1" applyBorder="1" applyAlignment="1">
      <alignment horizontal="right" indent="1"/>
    </xf>
    <xf numFmtId="194" fontId="16" fillId="0" borderId="0" xfId="7" applyNumberFormat="1" applyFont="1" applyFill="1" applyBorder="1" applyAlignment="1">
      <alignment horizontal="right" indent="1"/>
    </xf>
    <xf numFmtId="0" fontId="15" fillId="35" borderId="22" xfId="6" applyFont="1" applyFill="1" applyBorder="1" applyAlignment="1">
      <alignment horizontal="center" vertical="center"/>
    </xf>
    <xf numFmtId="193" fontId="34" fillId="0" borderId="0" xfId="2" applyNumberFormat="1" applyFont="1" applyFill="1" applyAlignment="1">
      <alignment horizontal="right" indent="1"/>
    </xf>
    <xf numFmtId="194" fontId="34" fillId="0" borderId="0" xfId="2" applyNumberFormat="1" applyFont="1" applyFill="1" applyAlignment="1">
      <alignment horizontal="right" indent="1"/>
    </xf>
    <xf numFmtId="193" fontId="16" fillId="0" borderId="14" xfId="6" applyNumberFormat="1" applyFont="1" applyFill="1" applyBorder="1" applyAlignment="1">
      <alignment horizontal="right" indent="1"/>
    </xf>
    <xf numFmtId="193" fontId="16" fillId="0" borderId="14" xfId="6" applyNumberFormat="1" applyFont="1" applyFill="1" applyBorder="1" applyAlignment="1">
      <alignment horizontal="right" vertical="center" indent="1"/>
    </xf>
    <xf numFmtId="193" fontId="16" fillId="0" borderId="14" xfId="2" applyNumberFormat="1" applyFont="1" applyFill="1" applyBorder="1" applyAlignment="1">
      <alignment horizontal="right" indent="1"/>
    </xf>
    <xf numFmtId="194" fontId="16" fillId="0" borderId="14" xfId="2" applyNumberFormat="1" applyFont="1" applyFill="1" applyBorder="1" applyAlignment="1">
      <alignment horizontal="right" indent="1"/>
    </xf>
    <xf numFmtId="0" fontId="44" fillId="0" borderId="0" xfId="0" applyFont="1" applyAlignment="1">
      <alignment horizontal="center" wrapText="1"/>
    </xf>
    <xf numFmtId="0" fontId="96" fillId="0" borderId="0" xfId="335" applyFont="1" applyAlignment="1">
      <alignment horizontal="right"/>
    </xf>
    <xf numFmtId="0" fontId="96" fillId="0" borderId="0" xfId="335" applyFont="1" applyAlignment="1"/>
    <xf numFmtId="0" fontId="13" fillId="0" borderId="0" xfId="5" applyFont="1" applyAlignment="1" applyProtection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6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5" fillId="35" borderId="13" xfId="6" applyFont="1" applyFill="1" applyBorder="1" applyAlignment="1">
      <alignment horizontal="center" vertical="center"/>
    </xf>
    <xf numFmtId="0" fontId="15" fillId="35" borderId="19" xfId="6" applyFont="1" applyFill="1" applyBorder="1" applyAlignment="1">
      <alignment horizontal="center" vertical="center"/>
    </xf>
    <xf numFmtId="0" fontId="15" fillId="35" borderId="15" xfId="6" applyFont="1" applyFill="1" applyBorder="1" applyAlignment="1">
      <alignment horizontal="center" vertical="center"/>
    </xf>
    <xf numFmtId="0" fontId="15" fillId="35" borderId="16" xfId="6" applyFont="1" applyFill="1" applyBorder="1" applyAlignment="1">
      <alignment horizontal="center" vertical="center"/>
    </xf>
    <xf numFmtId="0" fontId="15" fillId="35" borderId="17" xfId="6" applyFont="1" applyFill="1" applyBorder="1" applyAlignment="1">
      <alignment horizontal="center" vertical="center"/>
    </xf>
    <xf numFmtId="0" fontId="15" fillId="35" borderId="52" xfId="6" applyFont="1" applyFill="1" applyBorder="1" applyAlignment="1">
      <alignment horizontal="center" vertical="center"/>
    </xf>
    <xf numFmtId="0" fontId="15" fillId="35" borderId="53" xfId="6" applyFont="1" applyFill="1" applyBorder="1" applyAlignment="1">
      <alignment horizontal="center" vertical="center"/>
    </xf>
    <xf numFmtId="0" fontId="15" fillId="35" borderId="46" xfId="6" applyFont="1" applyFill="1" applyBorder="1" applyAlignment="1">
      <alignment horizontal="center" vertical="center"/>
    </xf>
    <xf numFmtId="0" fontId="15" fillId="35" borderId="47" xfId="6" applyFont="1" applyFill="1" applyBorder="1" applyAlignment="1">
      <alignment horizontal="center" vertical="center"/>
    </xf>
    <xf numFmtId="0" fontId="15" fillId="35" borderId="50" xfId="6" applyFont="1" applyFill="1" applyBorder="1" applyAlignment="1">
      <alignment horizontal="center" vertical="center"/>
    </xf>
    <xf numFmtId="0" fontId="15" fillId="35" borderId="48" xfId="6" applyFont="1" applyFill="1" applyBorder="1" applyAlignment="1">
      <alignment horizontal="center" vertical="center"/>
    </xf>
    <xf numFmtId="0" fontId="15" fillId="35" borderId="22" xfId="6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 wrapText="1"/>
    </xf>
    <xf numFmtId="0" fontId="15" fillId="35" borderId="20" xfId="6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5" fillId="35" borderId="20" xfId="6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5" fillId="35" borderId="22" xfId="6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6" fillId="0" borderId="14" xfId="6" applyFont="1" applyFill="1" applyBorder="1" applyAlignment="1">
      <alignment wrapText="1"/>
    </xf>
    <xf numFmtId="0" fontId="32" fillId="0" borderId="17" xfId="0" applyFont="1" applyBorder="1" applyAlignment="1">
      <alignment wrapText="1"/>
    </xf>
    <xf numFmtId="0" fontId="15" fillId="35" borderId="49" xfId="6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5" fillId="35" borderId="0" xfId="6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5" fillId="35" borderId="14" xfId="6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5" fillId="0" borderId="16" xfId="6" applyFont="1" applyFill="1" applyBorder="1" applyAlignment="1">
      <alignment wrapText="1"/>
    </xf>
    <xf numFmtId="0" fontId="18" fillId="0" borderId="16" xfId="0" applyFont="1" applyBorder="1" applyAlignment="1">
      <alignment wrapText="1"/>
    </xf>
    <xf numFmtId="0" fontId="34" fillId="35" borderId="20" xfId="2" applyFont="1" applyFill="1" applyBorder="1" applyAlignment="1">
      <alignment horizontal="center" vertical="center"/>
    </xf>
    <xf numFmtId="0" fontId="34" fillId="35" borderId="21" xfId="2" applyFont="1" applyFill="1" applyBorder="1" applyAlignment="1">
      <alignment horizontal="center" vertical="center"/>
    </xf>
    <xf numFmtId="0" fontId="15" fillId="35" borderId="51" xfId="6" applyFont="1" applyFill="1" applyBorder="1" applyAlignment="1">
      <alignment horizontal="center" vertical="center" wrapText="1"/>
    </xf>
    <xf numFmtId="0" fontId="15" fillId="35" borderId="21" xfId="6" applyFont="1" applyFill="1" applyBorder="1" applyAlignment="1">
      <alignment horizontal="center" vertical="center" wrapText="1"/>
    </xf>
    <xf numFmtId="0" fontId="15" fillId="35" borderId="18" xfId="6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15" fillId="0" borderId="16" xfId="6" applyFont="1" applyFill="1" applyBorder="1" applyAlignment="1">
      <alignment horizontal="left" wrapText="1" indent="1"/>
    </xf>
    <xf numFmtId="0" fontId="18" fillId="0" borderId="16" xfId="0" applyFont="1" applyBorder="1" applyAlignment="1">
      <alignment horizontal="left" wrapText="1" indent="1"/>
    </xf>
    <xf numFmtId="0" fontId="34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4" fillId="0" borderId="0" xfId="6" applyFont="1" applyFill="1" applyAlignment="1">
      <alignment horizontal="center" vertical="top" wrapText="1"/>
    </xf>
    <xf numFmtId="0" fontId="14" fillId="0" borderId="0" xfId="6" applyFont="1" applyFill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35" borderId="21" xfId="0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quotePrefix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49" fillId="33" borderId="0" xfId="6" applyFont="1" applyFill="1" applyAlignment="1">
      <alignment horizontal="center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64 2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  <color rgb="FFF2F2F2"/>
      <color rgb="FF1E467D"/>
      <color rgb="FF64AAC8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63.636000000000003</c:v>
                </c:pt>
                <c:pt idx="1">
                  <c:v>88.658000000000001</c:v>
                </c:pt>
                <c:pt idx="2">
                  <c:v>137.541</c:v>
                </c:pt>
                <c:pt idx="3">
                  <c:v>116.10899999999999</c:v>
                </c:pt>
                <c:pt idx="4">
                  <c:v>113.355</c:v>
                </c:pt>
                <c:pt idx="5">
                  <c:v>82.233000000000004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79-4A2E-91AA-C3ABC57B9139}"/>
            </c:ext>
          </c:extLst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244.11600000000001</c:v>
                </c:pt>
                <c:pt idx="1">
                  <c:v>214.661</c:v>
                </c:pt>
                <c:pt idx="2">
                  <c:v>260.79000000000002</c:v>
                </c:pt>
                <c:pt idx="3">
                  <c:v>278.86</c:v>
                </c:pt>
                <c:pt idx="4">
                  <c:v>166.089</c:v>
                </c:pt>
                <c:pt idx="5">
                  <c:v>188.94800000000001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79-4A2E-91AA-C3ABC57B9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35040"/>
        <c:axId val="355140488"/>
      </c:lineChart>
      <c:catAx>
        <c:axId val="3073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55140488"/>
        <c:crosses val="autoZero"/>
        <c:auto val="1"/>
        <c:lblAlgn val="ctr"/>
        <c:lblOffset val="100"/>
        <c:noMultiLvlLbl val="0"/>
      </c:catAx>
      <c:valAx>
        <c:axId val="3551404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0733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6</xdr:col>
      <xdr:colOff>1074000</xdr:colOff>
      <xdr:row>49</xdr:row>
      <xdr:rowOff>172894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5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3</xdr:row>
      <xdr:rowOff>0</xdr:rowOff>
    </xdr:from>
    <xdr:to>
      <xdr:col>4</xdr:col>
      <xdr:colOff>676275</xdr:colOff>
      <xdr:row>24</xdr:row>
      <xdr:rowOff>161925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209548</xdr:colOff>
      <xdr:row>3</xdr:row>
      <xdr:rowOff>95251</xdr:rowOff>
    </xdr:from>
    <xdr:to>
      <xdr:col>0</xdr:col>
      <xdr:colOff>952499</xdr:colOff>
      <xdr:row>4</xdr:row>
      <xdr:rowOff>123826</xdr:rowOff>
    </xdr:to>
    <xdr:sp macro="" textlink="">
      <xdr:nvSpPr>
        <xdr:cNvPr id="4" name="Textfeld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09548" y="638176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42" customWidth="1"/>
    <col min="4" max="4" width="10" style="42" customWidth="1"/>
    <col min="5" max="6" width="12.85546875" style="42" customWidth="1"/>
    <col min="7" max="7" width="15.28515625" style="42" customWidth="1"/>
    <col min="8" max="16384" width="11.28515625" style="42"/>
  </cols>
  <sheetData>
    <row r="1" spans="1:7" ht="12.75" customHeight="1"/>
    <row r="2" spans="1:7" ht="12.75" customHeight="1"/>
    <row r="3" spans="1:7" ht="20.25">
      <c r="A3" s="3" t="s">
        <v>14</v>
      </c>
    </row>
    <row r="4" spans="1:7" ht="20.25">
      <c r="A4" s="3" t="s">
        <v>15</v>
      </c>
    </row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41" t="s">
        <v>145</v>
      </c>
    </row>
    <row r="17" spans="1:7" ht="12.75" customHeight="1"/>
    <row r="18" spans="1:7" ht="33">
      <c r="A18" s="109" t="s">
        <v>84</v>
      </c>
      <c r="B18" s="110"/>
      <c r="C18" s="110"/>
      <c r="D18" s="110"/>
      <c r="E18" s="110"/>
      <c r="F18" s="110"/>
      <c r="G18" s="110"/>
    </row>
    <row r="19" spans="1:7" ht="33">
      <c r="A19" s="55"/>
      <c r="B19" s="55"/>
      <c r="C19" s="55"/>
      <c r="D19" s="55"/>
      <c r="E19" s="55"/>
      <c r="F19" s="55"/>
      <c r="G19" s="61" t="s">
        <v>146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33" t="s">
        <v>151</v>
      </c>
    </row>
    <row r="22" spans="1:7" ht="16.5">
      <c r="A22" s="108"/>
      <c r="B22" s="108"/>
      <c r="C22" s="108"/>
      <c r="D22" s="108"/>
      <c r="E22" s="108"/>
      <c r="F22" s="108"/>
      <c r="G22" s="108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53" customFormat="1" ht="15.75">
      <c r="A1" s="116" t="s">
        <v>17</v>
      </c>
      <c r="B1" s="116"/>
      <c r="C1" s="116"/>
      <c r="D1" s="116"/>
      <c r="E1" s="116"/>
      <c r="F1" s="116"/>
      <c r="G1" s="116"/>
    </row>
    <row r="2" spans="1:7" s="53" customFormat="1" ht="15.75">
      <c r="A2" s="52"/>
      <c r="B2" s="52"/>
      <c r="C2" s="52"/>
      <c r="D2" s="52"/>
      <c r="E2" s="52"/>
      <c r="F2" s="52"/>
      <c r="G2" s="52"/>
    </row>
    <row r="3" spans="1:7" s="53" customFormat="1">
      <c r="A3" s="35"/>
      <c r="B3" s="35"/>
      <c r="C3" s="35"/>
      <c r="D3" s="35"/>
      <c r="E3" s="35"/>
      <c r="F3" s="35"/>
      <c r="G3" s="35"/>
    </row>
    <row r="4" spans="1:7" s="53" customFormat="1" ht="15.75">
      <c r="A4" s="117" t="s">
        <v>18</v>
      </c>
      <c r="B4" s="118"/>
      <c r="C4" s="118"/>
      <c r="D4" s="118"/>
      <c r="E4" s="118"/>
      <c r="F4" s="118"/>
      <c r="G4" s="118"/>
    </row>
    <row r="5" spans="1:7" s="53" customFormat="1">
      <c r="A5" s="113"/>
      <c r="B5" s="113"/>
      <c r="C5" s="113"/>
      <c r="D5" s="113"/>
      <c r="E5" s="113"/>
      <c r="F5" s="113"/>
      <c r="G5" s="113"/>
    </row>
    <row r="6" spans="1:7" s="53" customFormat="1">
      <c r="A6" s="58" t="s">
        <v>19</v>
      </c>
      <c r="B6" s="35"/>
      <c r="C6" s="35"/>
      <c r="D6" s="35"/>
      <c r="E6" s="35"/>
      <c r="F6" s="35"/>
      <c r="G6" s="35"/>
    </row>
    <row r="7" spans="1:7" s="53" customFormat="1" ht="6" customHeight="1">
      <c r="A7" s="58"/>
      <c r="B7" s="35"/>
      <c r="C7" s="35"/>
      <c r="D7" s="35"/>
      <c r="E7" s="35"/>
      <c r="F7" s="35"/>
      <c r="G7" s="35"/>
    </row>
    <row r="8" spans="1:7" s="53" customFormat="1">
      <c r="A8" s="115" t="s">
        <v>0</v>
      </c>
      <c r="B8" s="114"/>
      <c r="C8" s="114"/>
      <c r="D8" s="114"/>
      <c r="E8" s="114"/>
      <c r="F8" s="114"/>
      <c r="G8" s="114"/>
    </row>
    <row r="9" spans="1:7" s="53" customFormat="1">
      <c r="A9" s="112" t="s">
        <v>20</v>
      </c>
      <c r="B9" s="114"/>
      <c r="C9" s="114"/>
      <c r="D9" s="114"/>
      <c r="E9" s="114"/>
      <c r="F9" s="114"/>
      <c r="G9" s="114"/>
    </row>
    <row r="10" spans="1:7" s="53" customFormat="1" ht="4.5" customHeight="1">
      <c r="A10" s="62"/>
      <c r="B10" s="35"/>
      <c r="C10" s="35"/>
      <c r="D10" s="35"/>
      <c r="E10" s="35"/>
      <c r="F10" s="35"/>
      <c r="G10" s="35"/>
    </row>
    <row r="11" spans="1:7" s="53" customFormat="1">
      <c r="A11" s="119" t="s">
        <v>21</v>
      </c>
      <c r="B11" s="119"/>
      <c r="C11" s="119"/>
      <c r="D11" s="119"/>
      <c r="E11" s="119"/>
      <c r="F11" s="119"/>
      <c r="G11" s="119"/>
    </row>
    <row r="12" spans="1:7" s="53" customFormat="1">
      <c r="A12" s="112" t="s">
        <v>22</v>
      </c>
      <c r="B12" s="114"/>
      <c r="C12" s="114"/>
      <c r="D12" s="114"/>
      <c r="E12" s="114"/>
      <c r="F12" s="114"/>
      <c r="G12" s="114"/>
    </row>
    <row r="13" spans="1:7" s="53" customFormat="1">
      <c r="A13" s="62"/>
      <c r="B13" s="35"/>
      <c r="C13" s="35"/>
      <c r="D13" s="35"/>
      <c r="E13" s="35"/>
      <c r="F13" s="35"/>
      <c r="G13" s="35"/>
    </row>
    <row r="14" spans="1:7" s="53" customFormat="1">
      <c r="A14" s="35"/>
      <c r="B14" s="35"/>
      <c r="C14" s="35"/>
      <c r="D14" s="35"/>
      <c r="E14" s="35"/>
      <c r="F14" s="35"/>
      <c r="G14" s="35"/>
    </row>
    <row r="15" spans="1:7" s="53" customFormat="1">
      <c r="A15" s="115" t="s">
        <v>23</v>
      </c>
      <c r="B15" s="114"/>
      <c r="C15" s="114"/>
      <c r="D15" s="59"/>
      <c r="E15" s="59"/>
      <c r="F15" s="59"/>
      <c r="G15" s="59"/>
    </row>
    <row r="16" spans="1:7" s="53" customFormat="1" ht="3.75" customHeight="1">
      <c r="A16" s="59"/>
      <c r="B16" s="60"/>
      <c r="C16" s="60"/>
      <c r="D16" s="59"/>
      <c r="E16" s="59"/>
      <c r="F16" s="59"/>
      <c r="G16" s="59"/>
    </row>
    <row r="17" spans="1:7" s="53" customFormat="1" ht="15" customHeight="1">
      <c r="A17" s="112" t="s">
        <v>147</v>
      </c>
      <c r="B17" s="112"/>
      <c r="C17" s="112"/>
      <c r="D17" s="63"/>
      <c r="E17" s="63"/>
      <c r="F17" s="63"/>
      <c r="G17" s="63"/>
    </row>
    <row r="18" spans="1:7" s="53" customFormat="1" ht="15" customHeight="1">
      <c r="A18" s="63" t="s">
        <v>2</v>
      </c>
      <c r="B18" s="177" t="s">
        <v>154</v>
      </c>
      <c r="C18" s="112"/>
      <c r="D18" s="63"/>
      <c r="E18" s="63"/>
      <c r="F18" s="63"/>
      <c r="G18" s="63"/>
    </row>
    <row r="19" spans="1:7" s="53" customFormat="1" ht="15" customHeight="1">
      <c r="A19" s="63" t="s">
        <v>3</v>
      </c>
      <c r="B19" s="111" t="s">
        <v>44</v>
      </c>
      <c r="C19" s="111"/>
      <c r="D19" s="111"/>
      <c r="E19" s="63"/>
      <c r="F19" s="63"/>
      <c r="G19" s="63"/>
    </row>
    <row r="20" spans="1:7" s="53" customFormat="1">
      <c r="A20" s="63"/>
      <c r="B20" s="60"/>
      <c r="C20" s="60"/>
      <c r="D20" s="60"/>
      <c r="E20" s="60"/>
      <c r="F20" s="60"/>
      <c r="G20" s="60"/>
    </row>
    <row r="21" spans="1:7" s="53" customFormat="1">
      <c r="A21" s="115" t="s">
        <v>24</v>
      </c>
      <c r="B21" s="114"/>
      <c r="C21" s="59"/>
      <c r="D21" s="59"/>
      <c r="E21" s="59"/>
      <c r="F21" s="59"/>
      <c r="G21" s="59"/>
    </row>
    <row r="22" spans="1:7" s="53" customFormat="1" ht="3.75" customHeight="1">
      <c r="A22" s="59"/>
      <c r="B22" s="60"/>
      <c r="C22" s="59"/>
      <c r="D22" s="59"/>
      <c r="E22" s="59"/>
      <c r="F22" s="59"/>
      <c r="G22" s="59"/>
    </row>
    <row r="23" spans="1:7" s="53" customFormat="1">
      <c r="A23" s="63" t="s">
        <v>25</v>
      </c>
      <c r="B23" s="111" t="s">
        <v>26</v>
      </c>
      <c r="C23" s="112"/>
      <c r="D23" s="63"/>
      <c r="E23" s="63"/>
      <c r="F23" s="63"/>
      <c r="G23" s="63"/>
    </row>
    <row r="24" spans="1:7" s="53" customFormat="1">
      <c r="A24" s="63" t="s">
        <v>27</v>
      </c>
      <c r="B24" s="112" t="s">
        <v>28</v>
      </c>
      <c r="C24" s="112"/>
      <c r="D24" s="63"/>
      <c r="E24" s="63"/>
      <c r="F24" s="63"/>
      <c r="G24" s="63"/>
    </row>
    <row r="25" spans="1:7" s="53" customFormat="1">
      <c r="A25" s="63"/>
      <c r="B25" s="112"/>
      <c r="C25" s="112"/>
      <c r="D25" s="60"/>
      <c r="E25" s="60"/>
      <c r="F25" s="60"/>
      <c r="G25" s="60"/>
    </row>
    <row r="26" spans="1:7" s="53" customFormat="1">
      <c r="A26" s="62"/>
      <c r="B26" s="35"/>
      <c r="C26" s="35"/>
      <c r="D26" s="35"/>
      <c r="E26" s="35"/>
      <c r="F26" s="35"/>
      <c r="G26" s="35"/>
    </row>
    <row r="27" spans="1:7" s="53" customFormat="1">
      <c r="A27" s="62" t="s">
        <v>29</v>
      </c>
      <c r="B27" s="37" t="s">
        <v>1</v>
      </c>
      <c r="C27" s="62"/>
      <c r="D27" s="62"/>
      <c r="E27" s="62"/>
      <c r="F27" s="62"/>
      <c r="G27" s="62"/>
    </row>
    <row r="28" spans="1:7" s="53" customFormat="1">
      <c r="A28" s="62"/>
      <c r="B28" s="62"/>
      <c r="C28" s="62"/>
      <c r="D28" s="62"/>
      <c r="E28" s="62"/>
      <c r="F28" s="62"/>
      <c r="G28" s="62"/>
    </row>
    <row r="29" spans="1:7" s="53" customFormat="1" ht="30.6" customHeight="1">
      <c r="A29" s="112" t="s">
        <v>152</v>
      </c>
      <c r="B29" s="112"/>
      <c r="C29" s="112"/>
      <c r="D29" s="112"/>
      <c r="E29" s="112"/>
      <c r="F29" s="112"/>
      <c r="G29" s="112"/>
    </row>
    <row r="30" spans="1:7" s="53" customFormat="1" ht="42.6" customHeight="1">
      <c r="A30" s="112" t="s">
        <v>30</v>
      </c>
      <c r="B30" s="112"/>
      <c r="C30" s="112"/>
      <c r="D30" s="112"/>
      <c r="E30" s="112"/>
      <c r="F30" s="112"/>
      <c r="G30" s="112"/>
    </row>
    <row r="31" spans="1:7" s="53" customFormat="1">
      <c r="A31" s="62"/>
      <c r="B31" s="35"/>
      <c r="C31" s="35"/>
      <c r="D31" s="35"/>
      <c r="E31" s="35"/>
      <c r="F31" s="35"/>
      <c r="G31" s="35"/>
    </row>
    <row r="32" spans="1:7" s="53" customFormat="1">
      <c r="A32" s="35"/>
      <c r="B32" s="35"/>
      <c r="C32" s="35"/>
      <c r="D32" s="35"/>
      <c r="E32" s="35"/>
      <c r="F32" s="35"/>
      <c r="G32" s="35"/>
    </row>
    <row r="33" spans="1:7" s="53" customFormat="1">
      <c r="A33" s="35"/>
      <c r="B33" s="35"/>
      <c r="C33" s="35"/>
      <c r="D33" s="35"/>
      <c r="E33" s="35"/>
      <c r="F33" s="35"/>
      <c r="G33" s="35"/>
    </row>
    <row r="34" spans="1:7" s="53" customFormat="1">
      <c r="A34" s="35"/>
      <c r="B34" s="35"/>
      <c r="C34" s="35"/>
      <c r="D34" s="35"/>
      <c r="E34" s="35"/>
      <c r="F34" s="35"/>
      <c r="G34" s="35"/>
    </row>
    <row r="35" spans="1:7" s="53" customFormat="1">
      <c r="C35" s="35"/>
      <c r="D35" s="35"/>
      <c r="E35" s="35"/>
      <c r="F35" s="35"/>
      <c r="G35" s="35"/>
    </row>
    <row r="36" spans="1:7" s="53" customFormat="1">
      <c r="C36" s="35"/>
      <c r="D36" s="35"/>
      <c r="E36" s="35"/>
      <c r="F36" s="35"/>
      <c r="G36" s="35"/>
    </row>
    <row r="37" spans="1:7" s="53" customFormat="1">
      <c r="C37" s="62"/>
      <c r="D37" s="35"/>
      <c r="E37" s="35"/>
      <c r="F37" s="35"/>
      <c r="G37" s="35"/>
    </row>
    <row r="38" spans="1:7" s="53" customFormat="1">
      <c r="A38" s="113" t="s">
        <v>31</v>
      </c>
      <c r="B38" s="113"/>
      <c r="C38" s="62"/>
      <c r="D38" s="35"/>
      <c r="E38" s="35"/>
      <c r="F38" s="35"/>
      <c r="G38" s="35"/>
    </row>
    <row r="39" spans="1:7" s="53" customFormat="1">
      <c r="A39" s="35"/>
      <c r="B39" s="35"/>
      <c r="C39" s="62"/>
      <c r="D39" s="35"/>
      <c r="E39" s="35"/>
      <c r="F39" s="35"/>
      <c r="G39" s="35"/>
    </row>
    <row r="40" spans="1:7" s="53" customFormat="1">
      <c r="A40" s="10">
        <v>0</v>
      </c>
      <c r="B40" s="11" t="s">
        <v>32</v>
      </c>
      <c r="C40" s="62"/>
      <c r="D40" s="35"/>
      <c r="E40" s="35"/>
      <c r="F40" s="35"/>
      <c r="G40" s="35"/>
    </row>
    <row r="41" spans="1:7" s="53" customFormat="1">
      <c r="A41" s="11" t="s">
        <v>33</v>
      </c>
      <c r="B41" s="11" t="s">
        <v>34</v>
      </c>
      <c r="C41" s="62"/>
      <c r="D41" s="35"/>
      <c r="E41" s="35"/>
      <c r="F41" s="35"/>
      <c r="G41" s="35"/>
    </row>
    <row r="42" spans="1:7" s="53" customFormat="1">
      <c r="A42" s="34" t="s">
        <v>35</v>
      </c>
      <c r="B42" s="11" t="s">
        <v>36</v>
      </c>
      <c r="C42" s="62"/>
      <c r="D42" s="35"/>
      <c r="E42" s="35"/>
      <c r="F42" s="35"/>
      <c r="G42" s="35"/>
    </row>
    <row r="43" spans="1:7">
      <c r="A43" s="34" t="s">
        <v>37</v>
      </c>
      <c r="B43" s="11" t="s">
        <v>38</v>
      </c>
      <c r="C43" s="62"/>
      <c r="D43" s="35"/>
      <c r="E43" s="35"/>
      <c r="F43" s="35"/>
      <c r="G43" s="35"/>
    </row>
    <row r="44" spans="1:7">
      <c r="A44" s="11" t="s">
        <v>79</v>
      </c>
      <c r="B44" s="11" t="s">
        <v>39</v>
      </c>
      <c r="C44" s="62"/>
      <c r="D44" s="35"/>
      <c r="E44" s="35"/>
      <c r="F44" s="35"/>
      <c r="G44" s="35"/>
    </row>
    <row r="45" spans="1:7">
      <c r="A45" s="11" t="s">
        <v>40</v>
      </c>
      <c r="B45" s="11" t="s">
        <v>41</v>
      </c>
      <c r="C45" s="64"/>
      <c r="D45" s="36"/>
      <c r="E45" s="36"/>
      <c r="F45" s="36"/>
      <c r="G45" s="36"/>
    </row>
    <row r="46" spans="1:7">
      <c r="A46" s="11" t="s">
        <v>42</v>
      </c>
      <c r="B46" s="11" t="s">
        <v>43</v>
      </c>
      <c r="C46" s="54"/>
      <c r="D46" s="54"/>
      <c r="E46" s="54"/>
      <c r="F46" s="54"/>
      <c r="G46" s="54"/>
    </row>
    <row r="47" spans="1:7">
      <c r="A47" s="62" t="s">
        <v>80</v>
      </c>
      <c r="B47" s="62" t="s">
        <v>81</v>
      </c>
      <c r="C47" s="54"/>
      <c r="D47" s="54"/>
      <c r="E47" s="54"/>
      <c r="F47" s="54"/>
      <c r="G47" s="54"/>
    </row>
    <row r="48" spans="1:7">
      <c r="A48" s="11" t="s">
        <v>82</v>
      </c>
      <c r="B48" s="64" t="s">
        <v>83</v>
      </c>
      <c r="C48" s="54"/>
      <c r="D48" s="54"/>
      <c r="E48" s="54"/>
      <c r="F48" s="54"/>
      <c r="G48" s="54"/>
    </row>
    <row r="49" spans="1:7">
      <c r="A49" s="54"/>
      <c r="B49" s="54"/>
      <c r="C49" s="54"/>
      <c r="D49" s="54"/>
      <c r="E49" s="54"/>
      <c r="F49" s="54"/>
      <c r="G49" s="54"/>
    </row>
    <row r="50" spans="1:7">
      <c r="A50" s="54"/>
      <c r="B50" s="54"/>
      <c r="C50" s="54"/>
      <c r="D50" s="54"/>
      <c r="E50" s="54"/>
      <c r="F50" s="54"/>
      <c r="G50" s="54"/>
    </row>
    <row r="51" spans="1:7">
      <c r="A51" s="54"/>
      <c r="B51" s="54"/>
      <c r="C51" s="54"/>
      <c r="D51" s="54"/>
      <c r="E51" s="54"/>
      <c r="F51" s="54"/>
      <c r="G51" s="54"/>
    </row>
    <row r="52" spans="1:7">
      <c r="A52" s="54"/>
      <c r="B52" s="54"/>
      <c r="C52" s="54"/>
      <c r="D52" s="54"/>
      <c r="E52" s="54"/>
      <c r="F52" s="54"/>
      <c r="G52" s="54"/>
    </row>
    <row r="53" spans="1:7">
      <c r="A53" s="54"/>
      <c r="B53" s="54"/>
      <c r="C53" s="54"/>
      <c r="D53" s="54"/>
      <c r="E53" s="54"/>
      <c r="F53" s="54"/>
      <c r="G53" s="54"/>
    </row>
    <row r="54" spans="1:7">
      <c r="A54" s="54"/>
      <c r="B54" s="54"/>
      <c r="C54" s="54"/>
      <c r="D54" s="54"/>
      <c r="E54" s="54"/>
      <c r="F54" s="54"/>
      <c r="G54" s="54"/>
    </row>
    <row r="55" spans="1:7">
      <c r="A55" s="54"/>
      <c r="B55" s="54"/>
      <c r="C55" s="54"/>
      <c r="D55" s="54"/>
      <c r="E55" s="54"/>
      <c r="F55" s="54"/>
      <c r="G55" s="54"/>
    </row>
    <row r="56" spans="1:7">
      <c r="A56" s="54"/>
      <c r="B56" s="54"/>
      <c r="C56" s="54"/>
      <c r="D56" s="54"/>
      <c r="E56" s="54"/>
      <c r="F56" s="54"/>
      <c r="G56" s="54"/>
    </row>
    <row r="57" spans="1:7">
      <c r="A57" s="54"/>
      <c r="B57" s="54"/>
      <c r="C57" s="54"/>
      <c r="D57" s="54"/>
      <c r="E57" s="54"/>
      <c r="F57" s="54"/>
      <c r="G57" s="54"/>
    </row>
    <row r="58" spans="1:7">
      <c r="A58" s="54"/>
      <c r="B58" s="54"/>
      <c r="C58" s="54"/>
      <c r="D58" s="54"/>
      <c r="E58" s="54"/>
      <c r="F58" s="54"/>
      <c r="G58" s="54"/>
    </row>
    <row r="59" spans="1:7">
      <c r="A59" s="54"/>
      <c r="B59" s="54"/>
      <c r="C59" s="54"/>
      <c r="D59" s="54"/>
      <c r="E59" s="54"/>
      <c r="F59" s="54"/>
      <c r="G59" s="54"/>
    </row>
    <row r="60" spans="1:7">
      <c r="A60" s="54"/>
      <c r="B60" s="54"/>
      <c r="C60" s="54"/>
      <c r="D60" s="54"/>
      <c r="E60" s="54"/>
      <c r="F60" s="54"/>
      <c r="G60" s="54"/>
    </row>
    <row r="61" spans="1:7">
      <c r="A61" s="54"/>
      <c r="B61" s="54"/>
      <c r="C61" s="54"/>
      <c r="D61" s="54"/>
      <c r="E61" s="54"/>
      <c r="F61" s="54"/>
      <c r="G61" s="54"/>
    </row>
    <row r="62" spans="1:7">
      <c r="A62" s="54"/>
      <c r="B62" s="54"/>
      <c r="C62" s="54"/>
      <c r="D62" s="54"/>
      <c r="E62" s="54"/>
      <c r="F62" s="54"/>
      <c r="G62" s="54"/>
    </row>
    <row r="63" spans="1:7">
      <c r="A63" s="54"/>
      <c r="B63" s="54"/>
      <c r="C63" s="54"/>
      <c r="D63" s="54"/>
      <c r="E63" s="54"/>
      <c r="F63" s="54"/>
      <c r="G63" s="54"/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4"/>
      <c r="B65" s="54"/>
      <c r="C65" s="54"/>
      <c r="D65" s="54"/>
      <c r="E65" s="54"/>
      <c r="F65" s="54"/>
      <c r="G65" s="54"/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4"/>
      <c r="B67" s="54"/>
      <c r="C67" s="54"/>
      <c r="D67" s="54"/>
      <c r="E67" s="54"/>
      <c r="F67" s="54"/>
      <c r="G67" s="54"/>
    </row>
    <row r="68" spans="1:7">
      <c r="A68" s="54"/>
      <c r="B68" s="54"/>
      <c r="C68" s="54"/>
      <c r="D68" s="54"/>
      <c r="E68" s="54"/>
      <c r="F68" s="54"/>
      <c r="G68" s="54"/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4"/>
      <c r="B70" s="54"/>
      <c r="C70" s="54"/>
      <c r="D70" s="54"/>
      <c r="E70" s="54"/>
      <c r="F70" s="54"/>
      <c r="G70" s="54"/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4"/>
      <c r="B72" s="54"/>
      <c r="C72" s="54"/>
      <c r="D72" s="54"/>
      <c r="E72" s="54"/>
      <c r="F72" s="54"/>
      <c r="G72" s="54"/>
    </row>
    <row r="73" spans="1:7">
      <c r="A73" s="54"/>
      <c r="B73" s="54"/>
      <c r="C73" s="54"/>
      <c r="D73" s="54"/>
      <c r="E73" s="54"/>
      <c r="F73" s="54"/>
      <c r="G73" s="54"/>
    </row>
    <row r="74" spans="1:7">
      <c r="A74" s="54"/>
      <c r="B74" s="54"/>
      <c r="C74" s="54"/>
      <c r="D74" s="54"/>
      <c r="E74" s="54"/>
      <c r="F74" s="54"/>
      <c r="G74" s="54"/>
    </row>
    <row r="75" spans="1:7">
      <c r="A75" s="54"/>
      <c r="B75" s="54"/>
      <c r="C75" s="54"/>
      <c r="D75" s="54"/>
      <c r="E75" s="54"/>
      <c r="F75" s="54"/>
      <c r="G75" s="54"/>
    </row>
    <row r="76" spans="1:7">
      <c r="A76" s="54"/>
      <c r="B76" s="54"/>
      <c r="C76" s="54"/>
      <c r="D76" s="54"/>
      <c r="E76" s="54"/>
      <c r="F76" s="54"/>
      <c r="G76" s="54"/>
    </row>
    <row r="77" spans="1:7">
      <c r="A77" s="54"/>
      <c r="B77" s="54"/>
      <c r="C77" s="54"/>
      <c r="D77" s="54"/>
      <c r="E77" s="54"/>
      <c r="F77" s="54"/>
      <c r="G77" s="54"/>
    </row>
    <row r="78" spans="1:7">
      <c r="A78" s="54"/>
      <c r="B78" s="54"/>
      <c r="C78" s="54"/>
      <c r="D78" s="54"/>
      <c r="E78" s="54"/>
      <c r="F78" s="54"/>
      <c r="G78" s="54"/>
    </row>
    <row r="79" spans="1:7">
      <c r="A79" s="54"/>
      <c r="B79" s="54"/>
      <c r="C79" s="54"/>
      <c r="D79" s="54"/>
      <c r="E79" s="54"/>
      <c r="F79" s="54"/>
      <c r="G79" s="54"/>
    </row>
    <row r="80" spans="1:7">
      <c r="A80" s="54"/>
      <c r="B80" s="54"/>
      <c r="C80" s="54"/>
      <c r="D80" s="54"/>
      <c r="E80" s="54"/>
      <c r="F80" s="54"/>
      <c r="G80" s="54"/>
    </row>
    <row r="81" spans="1:7">
      <c r="A81" s="54"/>
      <c r="B81" s="54"/>
      <c r="C81" s="54"/>
      <c r="D81" s="54"/>
      <c r="E81" s="54"/>
      <c r="F81" s="54"/>
      <c r="G81" s="54"/>
    </row>
    <row r="82" spans="1:7">
      <c r="A82" s="54"/>
      <c r="B82" s="54"/>
      <c r="C82" s="54"/>
      <c r="D82" s="54"/>
      <c r="E82" s="54"/>
      <c r="F82" s="54"/>
      <c r="G82" s="54"/>
    </row>
    <row r="83" spans="1:7">
      <c r="A83" s="54"/>
      <c r="B83" s="54"/>
      <c r="C83" s="54"/>
      <c r="D83" s="54"/>
      <c r="E83" s="54"/>
      <c r="F83" s="54"/>
      <c r="G83" s="54"/>
    </row>
    <row r="84" spans="1:7">
      <c r="A84" s="54"/>
      <c r="B84" s="54"/>
      <c r="C84" s="54"/>
      <c r="D84" s="54"/>
      <c r="E84" s="54"/>
      <c r="F84" s="54"/>
      <c r="G84" s="54"/>
    </row>
    <row r="85" spans="1:7">
      <c r="A85" s="54"/>
      <c r="B85" s="54"/>
      <c r="C85" s="54"/>
      <c r="D85" s="54"/>
      <c r="E85" s="54"/>
      <c r="F85" s="54"/>
      <c r="G85" s="54"/>
    </row>
    <row r="86" spans="1:7">
      <c r="A86" s="54"/>
      <c r="B86" s="54"/>
      <c r="C86" s="54"/>
      <c r="D86" s="54"/>
      <c r="E86" s="54"/>
      <c r="F86" s="54"/>
      <c r="G86" s="54"/>
    </row>
    <row r="87" spans="1:7">
      <c r="A87" s="54"/>
      <c r="B87" s="54"/>
      <c r="C87" s="54"/>
      <c r="D87" s="54"/>
      <c r="E87" s="54"/>
      <c r="F87" s="54"/>
      <c r="G87" s="54"/>
    </row>
    <row r="88" spans="1:7">
      <c r="A88" s="54"/>
      <c r="B88" s="54"/>
      <c r="C88" s="54"/>
      <c r="D88" s="54"/>
      <c r="E88" s="54"/>
      <c r="F88" s="54"/>
      <c r="G88" s="54"/>
    </row>
    <row r="89" spans="1:7">
      <c r="A89" s="54"/>
      <c r="B89" s="54"/>
      <c r="C89" s="54"/>
      <c r="D89" s="54"/>
      <c r="E89" s="54"/>
      <c r="F89" s="54"/>
      <c r="G89" s="54"/>
    </row>
    <row r="90" spans="1:7">
      <c r="A90" s="54"/>
      <c r="B90" s="54"/>
      <c r="C90" s="54"/>
      <c r="D90" s="54"/>
      <c r="E90" s="54"/>
      <c r="F90" s="54"/>
      <c r="G90" s="54"/>
    </row>
    <row r="91" spans="1:7">
      <c r="A91" s="54"/>
      <c r="B91" s="54"/>
      <c r="C91" s="54"/>
      <c r="D91" s="54"/>
      <c r="E91" s="54"/>
      <c r="F91" s="54"/>
      <c r="G91" s="54"/>
    </row>
    <row r="92" spans="1:7">
      <c r="A92" s="54"/>
      <c r="B92" s="54"/>
      <c r="C92" s="54"/>
      <c r="D92" s="54"/>
      <c r="E92" s="54"/>
      <c r="F92" s="54"/>
      <c r="G92" s="54"/>
    </row>
    <row r="93" spans="1:7">
      <c r="A93" s="54"/>
      <c r="B93" s="54"/>
      <c r="C93" s="54"/>
      <c r="D93" s="54"/>
      <c r="E93" s="54"/>
      <c r="F93" s="54"/>
      <c r="G93" s="54"/>
    </row>
    <row r="94" spans="1:7">
      <c r="A94" s="54"/>
      <c r="B94" s="54"/>
      <c r="C94" s="54"/>
      <c r="D94" s="54"/>
      <c r="E94" s="54"/>
      <c r="F94" s="54"/>
      <c r="G94" s="54"/>
    </row>
    <row r="95" spans="1:7">
      <c r="A95" s="54"/>
      <c r="B95" s="54"/>
      <c r="C95" s="54"/>
      <c r="D95" s="54"/>
      <c r="E95" s="54"/>
      <c r="F95" s="54"/>
      <c r="G95" s="54"/>
    </row>
    <row r="96" spans="1:7">
      <c r="A96" s="54"/>
      <c r="B96" s="54"/>
      <c r="C96" s="54"/>
      <c r="D96" s="54"/>
      <c r="E96" s="54"/>
      <c r="F96" s="54"/>
      <c r="G96" s="54"/>
    </row>
    <row r="97" spans="1:7">
      <c r="A97" s="54"/>
      <c r="B97" s="54"/>
      <c r="C97" s="54"/>
      <c r="D97" s="54"/>
      <c r="E97" s="54"/>
      <c r="F97" s="54"/>
      <c r="G97" s="54"/>
    </row>
    <row r="98" spans="1:7">
      <c r="A98" s="54"/>
      <c r="B98" s="54"/>
      <c r="C98" s="54"/>
      <c r="D98" s="54"/>
      <c r="E98" s="54"/>
      <c r="F98" s="54"/>
      <c r="G98" s="54"/>
    </row>
    <row r="99" spans="1:7">
      <c r="A99" s="54"/>
      <c r="B99" s="54"/>
      <c r="C99" s="54"/>
      <c r="D99" s="54"/>
      <c r="E99" s="54"/>
      <c r="F99" s="54"/>
      <c r="G99" s="54"/>
    </row>
    <row r="100" spans="1:7">
      <c r="A100" s="54"/>
      <c r="B100" s="54"/>
      <c r="C100" s="54"/>
      <c r="D100" s="54"/>
      <c r="E100" s="54"/>
      <c r="F100" s="54"/>
      <c r="G100" s="54"/>
    </row>
    <row r="101" spans="1:7">
      <c r="A101" s="54"/>
      <c r="B101" s="54"/>
      <c r="C101" s="54"/>
      <c r="D101" s="54"/>
      <c r="E101" s="54"/>
      <c r="F101" s="54"/>
      <c r="G101" s="54"/>
    </row>
    <row r="102" spans="1:7">
      <c r="A102" s="54"/>
      <c r="B102" s="54"/>
      <c r="C102" s="54"/>
      <c r="D102" s="54"/>
      <c r="E102" s="54"/>
      <c r="F102" s="54"/>
      <c r="G102" s="54"/>
    </row>
    <row r="103" spans="1:7">
      <c r="A103" s="54"/>
      <c r="B103" s="54"/>
      <c r="C103" s="54"/>
      <c r="D103" s="54"/>
      <c r="E103" s="54"/>
      <c r="F103" s="54"/>
      <c r="G103" s="54"/>
    </row>
    <row r="104" spans="1:7">
      <c r="A104" s="54"/>
      <c r="B104" s="54"/>
      <c r="C104" s="54"/>
      <c r="D104" s="54"/>
      <c r="E104" s="54"/>
      <c r="F104" s="54"/>
      <c r="G104" s="54"/>
    </row>
    <row r="105" spans="1:7">
      <c r="A105" s="54"/>
      <c r="B105" s="54"/>
      <c r="C105" s="54"/>
      <c r="D105" s="54"/>
      <c r="E105" s="54"/>
      <c r="F105" s="54"/>
      <c r="G105" s="54"/>
    </row>
    <row r="106" spans="1:7">
      <c r="A106" s="54"/>
      <c r="B106" s="54"/>
      <c r="C106" s="54"/>
      <c r="D106" s="54"/>
      <c r="E106" s="54"/>
      <c r="F106" s="54"/>
      <c r="G106" s="54"/>
    </row>
    <row r="107" spans="1:7">
      <c r="A107" s="54"/>
      <c r="B107" s="54"/>
      <c r="C107" s="54"/>
      <c r="D107" s="54"/>
      <c r="E107" s="54"/>
      <c r="F107" s="54"/>
      <c r="G107" s="54"/>
    </row>
    <row r="108" spans="1:7">
      <c r="A108" s="54"/>
      <c r="B108" s="54"/>
      <c r="C108" s="54"/>
      <c r="D108" s="54"/>
      <c r="E108" s="54"/>
      <c r="F108" s="54"/>
      <c r="G108" s="54"/>
    </row>
    <row r="109" spans="1:7">
      <c r="A109" s="54"/>
      <c r="B109" s="54"/>
      <c r="C109" s="54"/>
      <c r="D109" s="54"/>
      <c r="E109" s="54"/>
      <c r="F109" s="54"/>
      <c r="G109" s="54"/>
    </row>
    <row r="110" spans="1:7">
      <c r="A110" s="54"/>
      <c r="B110" s="54"/>
      <c r="C110" s="54"/>
      <c r="D110" s="54"/>
      <c r="E110" s="54"/>
      <c r="F110" s="54"/>
      <c r="G110" s="54"/>
    </row>
    <row r="111" spans="1:7">
      <c r="A111" s="54"/>
      <c r="B111" s="54"/>
      <c r="C111" s="54"/>
      <c r="D111" s="54"/>
      <c r="E111" s="54"/>
      <c r="F111" s="54"/>
      <c r="G111" s="54"/>
    </row>
    <row r="112" spans="1:7">
      <c r="A112" s="54"/>
      <c r="B112" s="54"/>
      <c r="C112" s="54"/>
      <c r="D112" s="54"/>
      <c r="E112" s="54"/>
      <c r="F112" s="54"/>
      <c r="G112" s="54"/>
    </row>
    <row r="113" spans="1:7">
      <c r="A113" s="54"/>
      <c r="B113" s="54"/>
      <c r="C113" s="54"/>
      <c r="D113" s="54"/>
      <c r="E113" s="54"/>
      <c r="F113" s="54"/>
      <c r="G113" s="54"/>
    </row>
    <row r="114" spans="1:7">
      <c r="A114" s="54"/>
      <c r="B114" s="54"/>
      <c r="C114" s="54"/>
      <c r="D114" s="54"/>
      <c r="E114" s="54"/>
      <c r="F114" s="54"/>
      <c r="G114" s="54"/>
    </row>
    <row r="115" spans="1:7">
      <c r="A115" s="54"/>
      <c r="B115" s="54"/>
      <c r="C115" s="54"/>
      <c r="D115" s="54"/>
      <c r="E115" s="54"/>
      <c r="F115" s="54"/>
      <c r="G115" s="54"/>
    </row>
    <row r="116" spans="1:7">
      <c r="A116" s="54"/>
      <c r="B116" s="54"/>
      <c r="C116" s="54"/>
      <c r="D116" s="54"/>
      <c r="E116" s="54"/>
      <c r="F116" s="54"/>
      <c r="G116" s="54"/>
    </row>
    <row r="117" spans="1:7">
      <c r="A117" s="54"/>
      <c r="B117" s="54"/>
      <c r="C117" s="54"/>
      <c r="D117" s="54"/>
      <c r="E117" s="54"/>
      <c r="F117" s="54"/>
      <c r="G117" s="54"/>
    </row>
    <row r="118" spans="1:7">
      <c r="A118" s="54"/>
      <c r="B118" s="54"/>
      <c r="C118" s="54"/>
      <c r="D118" s="54"/>
      <c r="E118" s="54"/>
      <c r="F118" s="54"/>
      <c r="G118" s="54"/>
    </row>
    <row r="119" spans="1:7">
      <c r="A119" s="54"/>
      <c r="B119" s="54"/>
      <c r="C119" s="54"/>
      <c r="D119" s="54"/>
      <c r="E119" s="54"/>
      <c r="F119" s="54"/>
      <c r="G119" s="54"/>
    </row>
    <row r="120" spans="1:7">
      <c r="A120" s="54"/>
      <c r="B120" s="54"/>
      <c r="C120" s="54"/>
      <c r="D120" s="54"/>
      <c r="E120" s="54"/>
      <c r="F120" s="54"/>
      <c r="G120" s="54"/>
    </row>
    <row r="121" spans="1:7">
      <c r="A121" s="54"/>
      <c r="B121" s="54"/>
      <c r="C121" s="54"/>
      <c r="D121" s="54"/>
      <c r="E121" s="54"/>
      <c r="F121" s="54"/>
      <c r="G121" s="54"/>
    </row>
    <row r="122" spans="1:7">
      <c r="A122" s="54"/>
      <c r="B122" s="54"/>
      <c r="C122" s="54"/>
      <c r="D122" s="54"/>
      <c r="E122" s="54"/>
      <c r="F122" s="54"/>
      <c r="G122" s="54"/>
    </row>
    <row r="123" spans="1:7">
      <c r="A123" s="54"/>
      <c r="B123" s="54"/>
      <c r="C123" s="54"/>
      <c r="D123" s="54"/>
      <c r="E123" s="54"/>
      <c r="F123" s="54"/>
      <c r="G123" s="54"/>
    </row>
    <row r="124" spans="1:7">
      <c r="A124" s="54"/>
      <c r="B124" s="54"/>
      <c r="C124" s="54"/>
      <c r="D124" s="54"/>
      <c r="E124" s="54"/>
      <c r="F124" s="54"/>
      <c r="G124" s="54"/>
    </row>
    <row r="125" spans="1:7">
      <c r="A125" s="54"/>
      <c r="B125" s="54"/>
      <c r="C125" s="54"/>
      <c r="D125" s="54"/>
      <c r="E125" s="54"/>
      <c r="F125" s="54"/>
      <c r="G125" s="54"/>
    </row>
    <row r="126" spans="1:7">
      <c r="A126" s="54"/>
      <c r="B126" s="54"/>
      <c r="C126" s="54"/>
      <c r="D126" s="54"/>
      <c r="E126" s="54"/>
      <c r="F126" s="54"/>
      <c r="G126" s="54"/>
    </row>
    <row r="127" spans="1:7">
      <c r="A127" s="54"/>
      <c r="B127" s="54"/>
      <c r="C127" s="54"/>
      <c r="D127" s="54"/>
      <c r="E127" s="54"/>
      <c r="F127" s="54"/>
      <c r="G127" s="54"/>
    </row>
    <row r="128" spans="1:7">
      <c r="A128" s="54"/>
      <c r="B128" s="54"/>
      <c r="C128" s="54"/>
      <c r="D128" s="54"/>
      <c r="E128" s="54"/>
      <c r="F128" s="54"/>
      <c r="G128" s="54"/>
    </row>
    <row r="129" spans="1:7">
      <c r="A129" s="54"/>
      <c r="B129" s="54"/>
      <c r="C129" s="54"/>
      <c r="D129" s="54"/>
      <c r="E129" s="54"/>
      <c r="F129" s="54"/>
      <c r="G129" s="54"/>
    </row>
    <row r="130" spans="1:7">
      <c r="A130" s="54"/>
      <c r="B130" s="54"/>
      <c r="C130" s="54"/>
      <c r="D130" s="54"/>
      <c r="E130" s="54"/>
      <c r="F130" s="54"/>
      <c r="G130" s="54"/>
    </row>
    <row r="131" spans="1:7">
      <c r="A131" s="54"/>
      <c r="B131" s="54"/>
      <c r="C131" s="54"/>
      <c r="D131" s="54"/>
      <c r="E131" s="54"/>
      <c r="F131" s="54"/>
      <c r="G131" s="54"/>
    </row>
    <row r="132" spans="1:7">
      <c r="A132" s="54"/>
      <c r="B132" s="54"/>
      <c r="C132" s="54"/>
      <c r="D132" s="54"/>
      <c r="E132" s="54"/>
      <c r="F132" s="54"/>
      <c r="G132" s="54"/>
    </row>
    <row r="133" spans="1:7">
      <c r="A133" s="54"/>
      <c r="B133" s="54"/>
      <c r="C133" s="54"/>
      <c r="D133" s="54"/>
      <c r="E133" s="54"/>
      <c r="F133" s="54"/>
      <c r="G133" s="54"/>
    </row>
    <row r="134" spans="1:7">
      <c r="A134" s="54"/>
      <c r="B134" s="54"/>
      <c r="C134" s="54"/>
      <c r="D134" s="54"/>
      <c r="E134" s="54"/>
      <c r="F134" s="54"/>
      <c r="G134" s="54"/>
    </row>
    <row r="135" spans="1:7">
      <c r="A135" s="54"/>
      <c r="B135" s="54"/>
      <c r="C135" s="54"/>
      <c r="D135" s="54"/>
      <c r="E135" s="54"/>
      <c r="F135" s="54"/>
      <c r="G135" s="54"/>
    </row>
    <row r="136" spans="1:7">
      <c r="A136" s="54"/>
      <c r="B136" s="54"/>
      <c r="C136" s="54"/>
      <c r="D136" s="54"/>
      <c r="E136" s="54"/>
      <c r="F136" s="54"/>
      <c r="G136" s="54"/>
    </row>
    <row r="137" spans="1:7">
      <c r="A137" s="54"/>
      <c r="B137" s="54"/>
      <c r="C137" s="54"/>
      <c r="D137" s="54"/>
      <c r="E137" s="54"/>
      <c r="F137" s="54"/>
      <c r="G137" s="54"/>
    </row>
    <row r="138" spans="1:7">
      <c r="A138" s="54"/>
      <c r="B138" s="54"/>
      <c r="C138" s="54"/>
      <c r="D138" s="54"/>
      <c r="E138" s="54"/>
      <c r="F138" s="54"/>
      <c r="G138" s="54"/>
    </row>
    <row r="139" spans="1:7">
      <c r="A139" s="54"/>
      <c r="B139" s="54"/>
      <c r="C139" s="54"/>
      <c r="D139" s="54"/>
      <c r="E139" s="54"/>
      <c r="F139" s="54"/>
      <c r="G139" s="54"/>
    </row>
    <row r="140" spans="1:7">
      <c r="A140" s="54"/>
      <c r="B140" s="54"/>
      <c r="C140" s="54"/>
      <c r="D140" s="54"/>
      <c r="E140" s="54"/>
      <c r="F140" s="54"/>
      <c r="G140" s="54"/>
    </row>
    <row r="141" spans="1:7">
      <c r="A141" s="54"/>
      <c r="B141" s="54"/>
      <c r="C141" s="54"/>
      <c r="D141" s="54"/>
      <c r="E141" s="54"/>
      <c r="F141" s="54"/>
      <c r="G141" s="54"/>
    </row>
    <row r="142" spans="1:7">
      <c r="A142" s="54"/>
      <c r="B142" s="54"/>
      <c r="C142" s="54"/>
      <c r="D142" s="54"/>
      <c r="E142" s="54"/>
      <c r="F142" s="54"/>
      <c r="G142" s="54"/>
    </row>
    <row r="143" spans="1:7">
      <c r="A143" s="54"/>
      <c r="B143" s="54"/>
      <c r="C143" s="54"/>
      <c r="D143" s="54"/>
      <c r="E143" s="54"/>
      <c r="F143" s="54"/>
      <c r="G143" s="54"/>
    </row>
    <row r="144" spans="1:7">
      <c r="A144" s="54"/>
      <c r="B144" s="54"/>
      <c r="C144" s="54"/>
      <c r="D144" s="54"/>
      <c r="E144" s="54"/>
      <c r="F144" s="54"/>
      <c r="G144" s="54"/>
    </row>
    <row r="145" spans="1:7">
      <c r="A145" s="54"/>
      <c r="B145" s="54"/>
      <c r="C145" s="54"/>
      <c r="D145" s="54"/>
      <c r="E145" s="54"/>
      <c r="F145" s="54"/>
      <c r="G145" s="54"/>
    </row>
    <row r="146" spans="1:7">
      <c r="A146" s="54"/>
      <c r="B146" s="54"/>
      <c r="C146" s="54"/>
      <c r="D146" s="54"/>
      <c r="E146" s="54"/>
      <c r="F146" s="54"/>
      <c r="G146" s="54"/>
    </row>
    <row r="147" spans="1:7">
      <c r="A147" s="54"/>
      <c r="B147" s="54"/>
      <c r="C147" s="54"/>
      <c r="D147" s="54"/>
      <c r="E147" s="54"/>
      <c r="F147" s="54"/>
      <c r="G147" s="54"/>
    </row>
    <row r="148" spans="1:7">
      <c r="A148" s="54"/>
      <c r="B148" s="54"/>
      <c r="C148" s="54"/>
      <c r="D148" s="54"/>
      <c r="E148" s="54"/>
      <c r="F148" s="54"/>
      <c r="G148" s="54"/>
    </row>
    <row r="149" spans="1:7">
      <c r="A149" s="54"/>
      <c r="B149" s="54"/>
      <c r="C149" s="54"/>
      <c r="D149" s="54"/>
      <c r="E149" s="54"/>
      <c r="F149" s="54"/>
      <c r="G149" s="54"/>
    </row>
    <row r="150" spans="1:7">
      <c r="A150" s="54"/>
      <c r="B150" s="54"/>
      <c r="C150" s="54"/>
      <c r="D150" s="54"/>
      <c r="E150" s="54"/>
      <c r="F150" s="54"/>
      <c r="G150" s="54"/>
    </row>
    <row r="151" spans="1:7">
      <c r="A151" s="54"/>
      <c r="B151" s="54"/>
      <c r="C151" s="54"/>
      <c r="D151" s="54"/>
      <c r="E151" s="54"/>
      <c r="F151" s="54"/>
      <c r="G151" s="54"/>
    </row>
    <row r="152" spans="1:7">
      <c r="A152" s="54"/>
      <c r="B152" s="54"/>
      <c r="C152" s="54"/>
      <c r="D152" s="54"/>
      <c r="E152" s="54"/>
      <c r="F152" s="54"/>
      <c r="G152" s="54"/>
    </row>
    <row r="153" spans="1:7">
      <c r="A153" s="54"/>
      <c r="B153" s="54"/>
      <c r="C153" s="54"/>
      <c r="D153" s="54"/>
      <c r="E153" s="54"/>
      <c r="F153" s="54"/>
      <c r="G153" s="54"/>
    </row>
    <row r="154" spans="1:7">
      <c r="A154" s="54"/>
      <c r="B154" s="54"/>
      <c r="C154" s="54"/>
      <c r="D154" s="54"/>
      <c r="E154" s="54"/>
      <c r="F154" s="54"/>
      <c r="G154" s="54"/>
    </row>
    <row r="155" spans="1:7">
      <c r="A155" s="54"/>
      <c r="B155" s="54"/>
      <c r="C155" s="54"/>
      <c r="D155" s="54"/>
      <c r="E155" s="54"/>
      <c r="F155" s="54"/>
      <c r="G155" s="54"/>
    </row>
    <row r="156" spans="1:7">
      <c r="A156" s="54"/>
      <c r="B156" s="54"/>
      <c r="C156" s="54"/>
      <c r="D156" s="54"/>
      <c r="E156" s="54"/>
      <c r="F156" s="54"/>
      <c r="G156" s="54"/>
    </row>
    <row r="157" spans="1:7">
      <c r="A157" s="54"/>
      <c r="B157" s="54"/>
      <c r="C157" s="54"/>
      <c r="D157" s="54"/>
      <c r="E157" s="54"/>
      <c r="F157" s="54"/>
      <c r="G157" s="54"/>
    </row>
    <row r="158" spans="1:7">
      <c r="A158" s="54"/>
      <c r="B158" s="54"/>
      <c r="C158" s="54"/>
      <c r="D158" s="54"/>
      <c r="E158" s="54"/>
      <c r="F158" s="54"/>
      <c r="G158" s="54"/>
    </row>
    <row r="159" spans="1:7">
      <c r="A159" s="54"/>
      <c r="B159" s="54"/>
      <c r="C159" s="54"/>
      <c r="D159" s="54"/>
      <c r="E159" s="54"/>
      <c r="F159" s="54"/>
      <c r="G159" s="54"/>
    </row>
    <row r="160" spans="1:7">
      <c r="A160" s="54"/>
      <c r="B160" s="54"/>
      <c r="C160" s="54"/>
      <c r="D160" s="54"/>
      <c r="E160" s="54"/>
      <c r="F160" s="54"/>
      <c r="G160" s="54"/>
    </row>
    <row r="161" spans="1:7">
      <c r="A161" s="54"/>
      <c r="B161" s="54"/>
      <c r="C161" s="54"/>
      <c r="D161" s="54"/>
      <c r="E161" s="54"/>
      <c r="F161" s="54"/>
      <c r="G161" s="54"/>
    </row>
    <row r="162" spans="1:7">
      <c r="A162" s="54"/>
      <c r="B162" s="54"/>
      <c r="C162" s="54"/>
      <c r="D162" s="54"/>
      <c r="E162" s="54"/>
      <c r="F162" s="54"/>
      <c r="G162" s="54"/>
    </row>
    <row r="163" spans="1:7">
      <c r="A163" s="54"/>
      <c r="B163" s="54"/>
      <c r="C163" s="54"/>
      <c r="D163" s="54"/>
      <c r="E163" s="54"/>
      <c r="F163" s="54"/>
      <c r="G163" s="54"/>
    </row>
    <row r="164" spans="1:7">
      <c r="A164" s="54"/>
      <c r="B164" s="54"/>
      <c r="C164" s="54"/>
      <c r="D164" s="54"/>
      <c r="E164" s="54"/>
      <c r="F164" s="54"/>
      <c r="G164" s="54"/>
    </row>
    <row r="165" spans="1:7">
      <c r="A165" s="54"/>
      <c r="B165" s="54"/>
      <c r="C165" s="54"/>
      <c r="D165" s="54"/>
      <c r="E165" s="54"/>
      <c r="F165" s="54"/>
      <c r="G165" s="54"/>
    </row>
    <row r="166" spans="1:7">
      <c r="A166" s="54"/>
      <c r="B166" s="54"/>
      <c r="C166" s="54"/>
      <c r="D166" s="54"/>
      <c r="E166" s="54"/>
      <c r="F166" s="54"/>
      <c r="G166" s="54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hj 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.7109375" style="1" customWidth="1"/>
    <col min="2" max="5" width="16" style="1" customWidth="1"/>
    <col min="6" max="16384" width="11.28515625" style="1"/>
  </cols>
  <sheetData>
    <row r="1" spans="1:5" s="42" customFormat="1" ht="14.1" customHeight="1">
      <c r="A1" s="120" t="s">
        <v>125</v>
      </c>
      <c r="B1" s="121"/>
      <c r="C1" s="121"/>
      <c r="D1" s="121"/>
      <c r="E1" s="121"/>
    </row>
    <row r="2" spans="1:5" s="42" customFormat="1" ht="6" customHeight="1">
      <c r="A2" s="19"/>
      <c r="B2" s="18"/>
      <c r="C2" s="18"/>
      <c r="D2" s="18"/>
      <c r="E2" s="49"/>
    </row>
    <row r="3" spans="1:5" s="48" customFormat="1" ht="15.6" customHeight="1">
      <c r="A3" s="125" t="s">
        <v>4</v>
      </c>
      <c r="B3" s="123" t="s">
        <v>141</v>
      </c>
      <c r="C3" s="124"/>
      <c r="D3" s="124"/>
      <c r="E3" s="124"/>
    </row>
    <row r="4" spans="1:5" s="31" customFormat="1" ht="15.6" customHeight="1">
      <c r="A4" s="126"/>
      <c r="B4" s="128">
        <v>2022</v>
      </c>
      <c r="C4" s="128">
        <v>2021</v>
      </c>
      <c r="D4" s="123" t="s">
        <v>51</v>
      </c>
      <c r="E4" s="124"/>
    </row>
    <row r="5" spans="1:5" s="31" customFormat="1" ht="15.6" customHeight="1">
      <c r="A5" s="127"/>
      <c r="B5" s="129"/>
      <c r="C5" s="129"/>
      <c r="D5" s="66" t="s">
        <v>52</v>
      </c>
      <c r="E5" s="67" t="s">
        <v>53</v>
      </c>
    </row>
    <row r="6" spans="1:5" s="31" customFormat="1" ht="15.6" customHeight="1">
      <c r="A6" s="65"/>
      <c r="B6" s="68"/>
      <c r="C6" s="68"/>
      <c r="D6" s="68"/>
      <c r="E6" s="69"/>
    </row>
    <row r="7" spans="1:5" ht="14.25" customHeight="1">
      <c r="A7" s="25" t="s">
        <v>137</v>
      </c>
      <c r="B7" s="70"/>
      <c r="C7" s="70"/>
      <c r="D7" s="70"/>
      <c r="E7" s="71"/>
    </row>
    <row r="8" spans="1:5" ht="14.25" customHeight="1">
      <c r="A8" s="21" t="s">
        <v>5</v>
      </c>
      <c r="B8" s="72">
        <v>601.53200000000004</v>
      </c>
      <c r="C8" s="72">
        <v>381.38799999999998</v>
      </c>
      <c r="D8" s="73">
        <v>220.14400000000006</v>
      </c>
      <c r="E8" s="74">
        <v>57.721795127271974</v>
      </c>
    </row>
    <row r="9" spans="1:5" s="2" customFormat="1" ht="14.25" customHeight="1">
      <c r="A9" s="21" t="s">
        <v>6</v>
      </c>
      <c r="B9" s="72">
        <v>1353.4639999999999</v>
      </c>
      <c r="C9" s="72">
        <v>1387.99</v>
      </c>
      <c r="D9" s="73">
        <v>-34.526000000000067</v>
      </c>
      <c r="E9" s="74">
        <v>-2.487481898284571</v>
      </c>
    </row>
    <row r="10" spans="1:5" ht="14.25" customHeight="1">
      <c r="A10" s="22" t="s">
        <v>7</v>
      </c>
      <c r="B10" s="75">
        <v>1954.9960000000001</v>
      </c>
      <c r="C10" s="75">
        <v>1769.3779999999999</v>
      </c>
      <c r="D10" s="76">
        <v>185.61800000000017</v>
      </c>
      <c r="E10" s="77">
        <v>10.490579175280814</v>
      </c>
    </row>
    <row r="11" spans="1:5" ht="14.25" customHeight="1">
      <c r="A11" s="23" t="s">
        <v>8</v>
      </c>
      <c r="B11" s="78"/>
      <c r="C11" s="78"/>
      <c r="D11" s="79"/>
      <c r="E11" s="79"/>
    </row>
    <row r="12" spans="1:5" ht="14.25" customHeight="1">
      <c r="A12" s="23" t="s">
        <v>54</v>
      </c>
      <c r="B12" s="72">
        <v>1950.6880000000001</v>
      </c>
      <c r="C12" s="72">
        <v>1767.9280000000001</v>
      </c>
      <c r="D12" s="73">
        <v>182.76</v>
      </c>
      <c r="E12" s="74">
        <v>10.33752505758153</v>
      </c>
    </row>
    <row r="13" spans="1:5" ht="14.25" customHeight="1">
      <c r="A13" s="24" t="s">
        <v>8</v>
      </c>
      <c r="B13" s="78"/>
      <c r="C13" s="78"/>
      <c r="D13" s="79"/>
      <c r="E13" s="79"/>
    </row>
    <row r="14" spans="1:5" ht="14.25" customHeight="1">
      <c r="A14" s="24" t="s">
        <v>55</v>
      </c>
      <c r="B14" s="72">
        <v>821.83399999999995</v>
      </c>
      <c r="C14" s="72">
        <v>982.72699999999998</v>
      </c>
      <c r="D14" s="73">
        <v>-160.89300000000003</v>
      </c>
      <c r="E14" s="74">
        <v>-16.372095200396458</v>
      </c>
    </row>
    <row r="15" spans="1:5" ht="14.25" customHeight="1">
      <c r="A15" s="24" t="s">
        <v>56</v>
      </c>
      <c r="B15" s="72">
        <v>1128.854</v>
      </c>
      <c r="C15" s="72">
        <v>785.20100000000002</v>
      </c>
      <c r="D15" s="73">
        <v>343.65300000000002</v>
      </c>
      <c r="E15" s="74">
        <v>43.766245840237104</v>
      </c>
    </row>
    <row r="16" spans="1:5" ht="14.25" customHeight="1">
      <c r="A16" s="23" t="s">
        <v>57</v>
      </c>
      <c r="B16" s="72">
        <v>4.3079999999999998</v>
      </c>
      <c r="C16" s="72">
        <v>1.45</v>
      </c>
      <c r="D16" s="73">
        <v>2.8579999999999997</v>
      </c>
      <c r="E16" s="74">
        <v>197.10344827586209</v>
      </c>
    </row>
    <row r="17" spans="1:5" ht="14.25" customHeight="1">
      <c r="A17" s="23" t="s">
        <v>133</v>
      </c>
      <c r="B17" s="72">
        <v>0</v>
      </c>
      <c r="C17" s="72">
        <v>0</v>
      </c>
      <c r="D17" s="74" t="s">
        <v>142</v>
      </c>
      <c r="E17" s="74" t="s">
        <v>142</v>
      </c>
    </row>
    <row r="18" spans="1:5" s="13" customFormat="1" ht="14.25" customHeight="1">
      <c r="A18" s="21"/>
      <c r="B18" s="78"/>
      <c r="C18" s="78"/>
      <c r="D18" s="78"/>
      <c r="E18" s="71"/>
    </row>
    <row r="19" spans="1:5" ht="14.25" customHeight="1">
      <c r="A19" s="25" t="s">
        <v>64</v>
      </c>
      <c r="B19" s="78"/>
      <c r="C19" s="78"/>
      <c r="D19" s="78"/>
      <c r="E19" s="71"/>
    </row>
    <row r="20" spans="1:5" ht="14.25" hidden="1" customHeight="1">
      <c r="A20" s="21" t="s">
        <v>65</v>
      </c>
      <c r="B20" s="72">
        <v>1330</v>
      </c>
      <c r="C20" s="72">
        <v>1204</v>
      </c>
      <c r="D20" s="80">
        <v>126</v>
      </c>
      <c r="E20" s="74">
        <v>10.465116279069775</v>
      </c>
    </row>
    <row r="21" spans="1:5" ht="14.25" hidden="1" customHeight="1">
      <c r="A21" s="21" t="s">
        <v>66</v>
      </c>
      <c r="B21" s="72">
        <v>26</v>
      </c>
      <c r="C21" s="72">
        <v>6</v>
      </c>
      <c r="D21" s="80">
        <v>20</v>
      </c>
      <c r="E21" s="74">
        <v>333.33333333333337</v>
      </c>
    </row>
    <row r="22" spans="1:5" ht="14.25" customHeight="1">
      <c r="A22" s="21" t="s">
        <v>58</v>
      </c>
      <c r="B22" s="72">
        <v>2686</v>
      </c>
      <c r="C22" s="72">
        <v>2414</v>
      </c>
      <c r="D22" s="80">
        <v>272</v>
      </c>
      <c r="E22" s="74">
        <v>11.267605633802816</v>
      </c>
    </row>
    <row r="23" spans="1:5" ht="14.25" customHeight="1">
      <c r="A23" s="23" t="s">
        <v>139</v>
      </c>
      <c r="B23" s="81"/>
      <c r="C23" s="82"/>
      <c r="D23" s="83"/>
      <c r="E23" s="79"/>
    </row>
    <row r="24" spans="1:5" ht="14.25" hidden="1" customHeight="1">
      <c r="A24" s="24" t="s">
        <v>67</v>
      </c>
      <c r="B24" s="72">
        <v>1145</v>
      </c>
      <c r="C24" s="72">
        <v>1081</v>
      </c>
      <c r="D24" s="80">
        <v>64</v>
      </c>
      <c r="E24" s="74">
        <v>5.9204440333024877</v>
      </c>
    </row>
    <row r="25" spans="1:5" ht="14.25" hidden="1" customHeight="1">
      <c r="A25" s="24" t="s">
        <v>68</v>
      </c>
      <c r="B25" s="72">
        <v>20</v>
      </c>
      <c r="C25" s="72">
        <v>4</v>
      </c>
      <c r="D25" s="80">
        <v>16</v>
      </c>
      <c r="E25" s="74">
        <v>400</v>
      </c>
    </row>
    <row r="26" spans="1:5" ht="14.25" customHeight="1">
      <c r="A26" s="24" t="s">
        <v>59</v>
      </c>
      <c r="B26" s="72">
        <v>2310</v>
      </c>
      <c r="C26" s="84">
        <v>2166</v>
      </c>
      <c r="D26" s="80">
        <v>144</v>
      </c>
      <c r="E26" s="74">
        <v>6.64819944598338</v>
      </c>
    </row>
    <row r="27" spans="1:5" ht="14.25" hidden="1" customHeight="1">
      <c r="A27" s="24" t="s">
        <v>69</v>
      </c>
      <c r="B27" s="72">
        <v>124</v>
      </c>
      <c r="C27" s="72">
        <v>77</v>
      </c>
      <c r="D27" s="80">
        <v>47</v>
      </c>
      <c r="E27" s="74">
        <v>61.038961038961048</v>
      </c>
    </row>
    <row r="28" spans="1:5" ht="14.25" hidden="1" customHeight="1">
      <c r="A28" s="24" t="s">
        <v>70</v>
      </c>
      <c r="B28" s="72">
        <v>6</v>
      </c>
      <c r="C28" s="72">
        <v>2</v>
      </c>
      <c r="D28" s="80">
        <v>4</v>
      </c>
      <c r="E28" s="74">
        <v>200</v>
      </c>
    </row>
    <row r="29" spans="1:5" ht="14.25" customHeight="1">
      <c r="A29" s="24" t="s">
        <v>60</v>
      </c>
      <c r="B29" s="72">
        <v>254</v>
      </c>
      <c r="C29" s="84">
        <v>156</v>
      </c>
      <c r="D29" s="80">
        <v>98</v>
      </c>
      <c r="E29" s="74">
        <v>62.820512820512818</v>
      </c>
    </row>
    <row r="30" spans="1:5" ht="14.25" hidden="1" customHeight="1">
      <c r="A30" s="24" t="s">
        <v>71</v>
      </c>
      <c r="B30" s="72">
        <v>4</v>
      </c>
      <c r="C30" s="72">
        <v>9</v>
      </c>
      <c r="D30" s="80">
        <v>-5</v>
      </c>
      <c r="E30" s="74">
        <v>-55.555555555555557</v>
      </c>
    </row>
    <row r="31" spans="1:5" ht="14.25" hidden="1" customHeight="1">
      <c r="A31" s="24" t="s">
        <v>72</v>
      </c>
      <c r="B31" s="72">
        <v>0</v>
      </c>
      <c r="C31" s="72">
        <v>0</v>
      </c>
      <c r="D31" s="80" t="s">
        <v>142</v>
      </c>
      <c r="E31" s="74" t="s">
        <v>142</v>
      </c>
    </row>
    <row r="32" spans="1:5" ht="14.25" customHeight="1">
      <c r="A32" s="24" t="s">
        <v>61</v>
      </c>
      <c r="B32" s="84">
        <v>8</v>
      </c>
      <c r="C32" s="84">
        <v>18</v>
      </c>
      <c r="D32" s="80">
        <v>-10</v>
      </c>
      <c r="E32" s="74">
        <v>-55.555555555555557</v>
      </c>
    </row>
    <row r="33" spans="1:5" ht="14.25" hidden="1" customHeight="1">
      <c r="A33" s="24" t="s">
        <v>73</v>
      </c>
      <c r="B33" s="72">
        <v>0</v>
      </c>
      <c r="C33" s="72">
        <v>3</v>
      </c>
      <c r="D33" s="80" t="s">
        <v>142</v>
      </c>
      <c r="E33" s="74" t="s">
        <v>142</v>
      </c>
    </row>
    <row r="34" spans="1:5" ht="14.25" hidden="1" customHeight="1">
      <c r="A34" s="24" t="s">
        <v>74</v>
      </c>
      <c r="B34" s="72">
        <v>0</v>
      </c>
      <c r="C34" s="72">
        <v>0</v>
      </c>
      <c r="D34" s="80" t="s">
        <v>142</v>
      </c>
      <c r="E34" s="74" t="s">
        <v>142</v>
      </c>
    </row>
    <row r="35" spans="1:5" ht="14.25" customHeight="1">
      <c r="A35" s="24" t="s">
        <v>62</v>
      </c>
      <c r="B35" s="84">
        <v>0</v>
      </c>
      <c r="C35" s="84">
        <v>6</v>
      </c>
      <c r="D35" s="80" t="s">
        <v>142</v>
      </c>
      <c r="E35" s="74" t="s">
        <v>142</v>
      </c>
    </row>
    <row r="36" spans="1:5" ht="14.25" customHeight="1">
      <c r="A36" s="26" t="s">
        <v>63</v>
      </c>
      <c r="B36" s="84">
        <v>114</v>
      </c>
      <c r="C36" s="84">
        <v>68</v>
      </c>
      <c r="D36" s="80">
        <v>46</v>
      </c>
      <c r="E36" s="74">
        <v>67.647058823529392</v>
      </c>
    </row>
    <row r="37" spans="1:5" ht="14.25" customHeight="1">
      <c r="A37" s="21"/>
      <c r="B37" s="82"/>
      <c r="C37" s="82"/>
      <c r="D37" s="83"/>
      <c r="E37" s="79"/>
    </row>
    <row r="38" spans="1:5" ht="14.25" hidden="1" customHeight="1">
      <c r="A38" s="21" t="s">
        <v>124</v>
      </c>
      <c r="B38" s="72">
        <v>2563.4380000000001</v>
      </c>
      <c r="C38" s="72">
        <v>2257.1309999999999</v>
      </c>
      <c r="D38" s="80">
        <v>306.30700000000024</v>
      </c>
      <c r="E38" s="74">
        <v>13.570634579915847</v>
      </c>
    </row>
    <row r="39" spans="1:5" ht="14.25" hidden="1" customHeight="1">
      <c r="A39" s="21" t="s">
        <v>123</v>
      </c>
      <c r="B39" s="72">
        <v>45.136000000000003</v>
      </c>
      <c r="C39" s="72">
        <v>12.538</v>
      </c>
      <c r="D39" s="80">
        <v>32.597999999999999</v>
      </c>
      <c r="E39" s="74">
        <v>259.99361939703306</v>
      </c>
    </row>
    <row r="40" spans="1:5" ht="14.25" customHeight="1">
      <c r="A40" s="27" t="s">
        <v>140</v>
      </c>
      <c r="B40" s="85">
        <v>5172.0120000000006</v>
      </c>
      <c r="C40" s="85">
        <v>4526.7999999999993</v>
      </c>
      <c r="D40" s="86">
        <v>645.21200000000135</v>
      </c>
      <c r="E40" s="87">
        <v>14.253158964389883</v>
      </c>
    </row>
    <row r="43" spans="1:5" ht="12.75">
      <c r="A43" s="49"/>
      <c r="B43" s="49"/>
      <c r="C43" s="49"/>
      <c r="D43" s="49"/>
      <c r="E43" s="49"/>
    </row>
    <row r="44" spans="1:5" s="42" customFormat="1" ht="14.25">
      <c r="A44" s="122" t="s">
        <v>85</v>
      </c>
      <c r="B44" s="122"/>
      <c r="C44" s="122"/>
      <c r="D44" s="122"/>
      <c r="E44" s="122"/>
    </row>
    <row r="45" spans="1:5" s="42" customFormat="1" ht="6" customHeight="1">
      <c r="A45" s="43"/>
      <c r="B45" s="51"/>
      <c r="C45" s="51"/>
      <c r="D45" s="51"/>
      <c r="E45" s="51"/>
    </row>
    <row r="46" spans="1:5" s="48" customFormat="1" ht="15.6" customHeight="1">
      <c r="A46" s="130" t="s">
        <v>101</v>
      </c>
      <c r="B46" s="123" t="s">
        <v>141</v>
      </c>
      <c r="C46" s="124"/>
      <c r="D46" s="124"/>
      <c r="E46" s="124"/>
    </row>
    <row r="47" spans="1:5" s="31" customFormat="1" ht="15.6" customHeight="1">
      <c r="A47" s="131"/>
      <c r="B47" s="139">
        <v>2022</v>
      </c>
      <c r="C47" s="140"/>
      <c r="D47" s="123">
        <v>2021</v>
      </c>
      <c r="E47" s="124"/>
    </row>
    <row r="48" spans="1:5" s="31" customFormat="1" ht="15.6" customHeight="1">
      <c r="A48" s="132"/>
      <c r="B48" s="134" t="s">
        <v>126</v>
      </c>
      <c r="C48" s="134" t="s">
        <v>127</v>
      </c>
      <c r="D48" s="134" t="s">
        <v>126</v>
      </c>
      <c r="E48" s="137" t="s">
        <v>127</v>
      </c>
    </row>
    <row r="49" spans="1:5" s="32" customFormat="1" ht="15.6" customHeight="1">
      <c r="A49" s="133"/>
      <c r="B49" s="135"/>
      <c r="C49" s="136"/>
      <c r="D49" s="135"/>
      <c r="E49" s="138"/>
    </row>
    <row r="50" spans="1:5" ht="14.1" customHeight="1">
      <c r="A50" s="39"/>
      <c r="B50" s="82"/>
      <c r="C50" s="82"/>
      <c r="D50" s="82"/>
      <c r="E50" s="91"/>
    </row>
    <row r="51" spans="1:5" ht="14.1" customHeight="1">
      <c r="A51" s="40" t="s">
        <v>86</v>
      </c>
      <c r="B51" s="92">
        <v>106</v>
      </c>
      <c r="C51" s="92">
        <v>133.81399999999999</v>
      </c>
      <c r="D51" s="80">
        <v>148</v>
      </c>
      <c r="E51" s="80">
        <v>187.61199999999999</v>
      </c>
    </row>
    <row r="52" spans="1:5" ht="14.1" customHeight="1">
      <c r="A52" s="40" t="s">
        <v>87</v>
      </c>
      <c r="B52" s="92">
        <v>1730</v>
      </c>
      <c r="C52" s="92">
        <v>3679.58</v>
      </c>
      <c r="D52" s="80">
        <v>1621</v>
      </c>
      <c r="E52" s="80">
        <v>3418.7109999999998</v>
      </c>
    </row>
    <row r="53" spans="1:5" ht="14.1" customHeight="1">
      <c r="A53" s="40" t="s">
        <v>89</v>
      </c>
      <c r="B53" s="92">
        <v>50</v>
      </c>
      <c r="C53" s="92">
        <v>65.311999999999998</v>
      </c>
      <c r="D53" s="80">
        <v>12</v>
      </c>
      <c r="E53" s="80">
        <v>15.37</v>
      </c>
    </row>
    <row r="54" spans="1:5" ht="14.1" customHeight="1">
      <c r="A54" s="40" t="s">
        <v>129</v>
      </c>
      <c r="B54" s="92">
        <v>14</v>
      </c>
      <c r="C54" s="92">
        <v>17.533999999999999</v>
      </c>
      <c r="D54" s="80">
        <v>8</v>
      </c>
      <c r="E54" s="80">
        <v>11.597999999999999</v>
      </c>
    </row>
    <row r="55" spans="1:5" ht="14.1" customHeight="1">
      <c r="A55" s="40" t="s">
        <v>131</v>
      </c>
      <c r="B55" s="92">
        <v>0</v>
      </c>
      <c r="C55" s="92">
        <v>0</v>
      </c>
      <c r="D55" s="80">
        <v>6</v>
      </c>
      <c r="E55" s="80">
        <v>6.9939999999999998</v>
      </c>
    </row>
    <row r="56" spans="1:5" ht="14.1" customHeight="1">
      <c r="A56" s="40" t="s">
        <v>90</v>
      </c>
      <c r="B56" s="92">
        <v>58</v>
      </c>
      <c r="C56" s="92">
        <v>75.212000000000003</v>
      </c>
      <c r="D56" s="80">
        <v>58</v>
      </c>
      <c r="E56" s="80">
        <v>73.510000000000005</v>
      </c>
    </row>
    <row r="57" spans="1:5" ht="14.1" customHeight="1">
      <c r="A57" s="40" t="s">
        <v>130</v>
      </c>
      <c r="B57" s="92">
        <v>84</v>
      </c>
      <c r="C57" s="92">
        <v>200.66</v>
      </c>
      <c r="D57" s="80">
        <v>6</v>
      </c>
      <c r="E57" s="80">
        <v>7.7519999999999998</v>
      </c>
    </row>
    <row r="58" spans="1:5" ht="14.1" customHeight="1">
      <c r="A58" s="40" t="s">
        <v>91</v>
      </c>
      <c r="B58" s="92">
        <v>292</v>
      </c>
      <c r="C58" s="92">
        <v>504.47799999999995</v>
      </c>
      <c r="D58" s="80">
        <v>265</v>
      </c>
      <c r="E58" s="80">
        <v>407.68900000000002</v>
      </c>
    </row>
    <row r="59" spans="1:5" ht="14.1" customHeight="1">
      <c r="A59" s="40" t="s">
        <v>93</v>
      </c>
      <c r="B59" s="92">
        <v>234</v>
      </c>
      <c r="C59" s="92">
        <v>375.62599999999998</v>
      </c>
      <c r="D59" s="80">
        <v>180</v>
      </c>
      <c r="E59" s="80">
        <v>273.512</v>
      </c>
    </row>
    <row r="60" spans="1:5" ht="14.1" customHeight="1">
      <c r="A60" s="40" t="s">
        <v>94</v>
      </c>
      <c r="B60" s="92">
        <v>12</v>
      </c>
      <c r="C60" s="92">
        <v>19.059999999999999</v>
      </c>
      <c r="D60" s="80">
        <v>14</v>
      </c>
      <c r="E60" s="80">
        <v>21.513999999999999</v>
      </c>
    </row>
    <row r="61" spans="1:5" ht="14.1" customHeight="1">
      <c r="A61" s="40" t="s">
        <v>148</v>
      </c>
      <c r="B61" s="92">
        <v>20</v>
      </c>
      <c r="C61" s="92">
        <v>22.802</v>
      </c>
      <c r="D61" s="80">
        <v>26</v>
      </c>
      <c r="E61" s="80">
        <v>28.748000000000001</v>
      </c>
    </row>
    <row r="62" spans="1:5" ht="14.1" customHeight="1">
      <c r="A62" s="40" t="s">
        <v>102</v>
      </c>
      <c r="B62" s="92">
        <v>84</v>
      </c>
      <c r="C62" s="92">
        <v>77.364000000000004</v>
      </c>
      <c r="D62" s="80">
        <v>46</v>
      </c>
      <c r="E62" s="80">
        <v>48.218000000000004</v>
      </c>
    </row>
    <row r="63" spans="1:5" ht="14.1" customHeight="1">
      <c r="A63" s="40" t="s">
        <v>95</v>
      </c>
      <c r="B63" s="92">
        <v>0</v>
      </c>
      <c r="C63" s="92">
        <v>0</v>
      </c>
      <c r="D63" s="80">
        <v>18</v>
      </c>
      <c r="E63" s="80">
        <v>19.73</v>
      </c>
    </row>
    <row r="64" spans="1:5" ht="14.1" customHeight="1">
      <c r="A64" s="40" t="s">
        <v>96</v>
      </c>
      <c r="B64" s="92">
        <v>0</v>
      </c>
      <c r="C64" s="92">
        <v>0</v>
      </c>
      <c r="D64" s="80">
        <v>4</v>
      </c>
      <c r="E64" s="80">
        <v>4.6820000000000004</v>
      </c>
    </row>
    <row r="65" spans="1:5" ht="14.1" customHeight="1">
      <c r="A65" s="56" t="s">
        <v>7</v>
      </c>
      <c r="B65" s="93">
        <v>2686</v>
      </c>
      <c r="C65" s="93">
        <v>5172.0120000000006</v>
      </c>
      <c r="D65" s="94">
        <v>2414</v>
      </c>
      <c r="E65" s="94">
        <v>4526.7999999999993</v>
      </c>
    </row>
    <row r="66" spans="1:5" ht="8.4499999999999993" customHeight="1">
      <c r="A66" s="88"/>
      <c r="B66" s="89"/>
      <c r="C66" s="89"/>
      <c r="D66" s="90"/>
      <c r="E66" s="90"/>
    </row>
    <row r="67" spans="1:5" ht="13.5">
      <c r="A67" s="1" t="s">
        <v>150</v>
      </c>
      <c r="B67" s="19"/>
      <c r="C67" s="19"/>
      <c r="D67" s="20"/>
      <c r="E67" s="19"/>
    </row>
  </sheetData>
  <mergeCells count="15">
    <mergeCell ref="A46:A49"/>
    <mergeCell ref="B46:E46"/>
    <mergeCell ref="D47:E47"/>
    <mergeCell ref="B48:B49"/>
    <mergeCell ref="C48:C49"/>
    <mergeCell ref="D48:D49"/>
    <mergeCell ref="E48:E49"/>
    <mergeCell ref="B47:C47"/>
    <mergeCell ref="A1:E1"/>
    <mergeCell ref="A44:E44"/>
    <mergeCell ref="B3:E3"/>
    <mergeCell ref="D4:E4"/>
    <mergeCell ref="A3:A5"/>
    <mergeCell ref="B4:B5"/>
    <mergeCell ref="C4:C5"/>
  </mergeCells>
  <conditionalFormatting sqref="A6:E40">
    <cfRule type="expression" dxfId="7" priority="7">
      <formula>MOD(ROW(),2)=1</formula>
    </cfRule>
  </conditionalFormatting>
  <conditionalFormatting sqref="A50:E65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42" customFormat="1" ht="14.25">
      <c r="A1" s="122" t="s">
        <v>97</v>
      </c>
      <c r="B1" s="121"/>
      <c r="C1" s="121"/>
      <c r="D1" s="121"/>
      <c r="E1" s="121"/>
      <c r="F1" s="121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2" customFormat="1" ht="6" customHeight="1">
      <c r="A2" s="44"/>
      <c r="B2" s="50"/>
      <c r="C2" s="50"/>
      <c r="D2" s="50"/>
      <c r="E2" s="50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8" customFormat="1" ht="15.6" customHeight="1">
      <c r="A3" s="130" t="s">
        <v>101</v>
      </c>
      <c r="B3" s="123" t="s">
        <v>141</v>
      </c>
      <c r="C3" s="124"/>
      <c r="D3" s="124"/>
      <c r="E3" s="157"/>
      <c r="F3" s="137" t="s">
        <v>143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31" customFormat="1" ht="15.6" customHeight="1">
      <c r="A4" s="131"/>
      <c r="B4" s="123">
        <v>2022</v>
      </c>
      <c r="C4" s="158"/>
      <c r="D4" s="158"/>
      <c r="E4" s="66">
        <v>2021</v>
      </c>
      <c r="F4" s="155"/>
    </row>
    <row r="5" spans="1:26" s="31" customFormat="1" ht="15.6" customHeight="1">
      <c r="A5" s="132"/>
      <c r="B5" s="141" t="s">
        <v>5</v>
      </c>
      <c r="C5" s="141" t="s">
        <v>6</v>
      </c>
      <c r="D5" s="134" t="s">
        <v>99</v>
      </c>
      <c r="E5" s="134" t="s">
        <v>99</v>
      </c>
      <c r="F5" s="155"/>
    </row>
    <row r="6" spans="1:26" s="31" customFormat="1" ht="15.6" customHeight="1">
      <c r="A6" s="132"/>
      <c r="B6" s="135"/>
      <c r="C6" s="135"/>
      <c r="D6" s="136"/>
      <c r="E6" s="136"/>
      <c r="F6" s="155"/>
    </row>
    <row r="7" spans="1:26" s="32" customFormat="1" ht="15.6" customHeight="1">
      <c r="A7" s="133"/>
      <c r="B7" s="123" t="s">
        <v>98</v>
      </c>
      <c r="C7" s="124"/>
      <c r="D7" s="124"/>
      <c r="E7" s="157"/>
      <c r="F7" s="156"/>
    </row>
    <row r="8" spans="1:26" ht="15.6" customHeight="1">
      <c r="A8" s="39"/>
      <c r="B8" s="82"/>
      <c r="C8" s="82"/>
      <c r="D8" s="82"/>
      <c r="E8" s="91"/>
      <c r="F8" s="91"/>
    </row>
    <row r="9" spans="1:26" ht="15.6" customHeight="1">
      <c r="A9" s="40" t="s">
        <v>86</v>
      </c>
      <c r="B9" s="92">
        <v>49.036000000000001</v>
      </c>
      <c r="C9" s="92">
        <v>0</v>
      </c>
      <c r="D9" s="80">
        <v>49.036000000000001</v>
      </c>
      <c r="E9" s="80">
        <v>61.326000000000001</v>
      </c>
      <c r="F9" s="95">
        <v>-20.040439617780393</v>
      </c>
    </row>
    <row r="10" spans="1:26" ht="15.6" customHeight="1">
      <c r="A10" s="40" t="s">
        <v>87</v>
      </c>
      <c r="B10" s="92">
        <v>115.017</v>
      </c>
      <c r="C10" s="92">
        <v>1279.5119999999999</v>
      </c>
      <c r="D10" s="80">
        <v>1394.529</v>
      </c>
      <c r="E10" s="80">
        <v>1352.5530000000001</v>
      </c>
      <c r="F10" s="95">
        <v>3.1034643374418494</v>
      </c>
    </row>
    <row r="11" spans="1:26" ht="15.6" customHeight="1">
      <c r="A11" s="40" t="s">
        <v>89</v>
      </c>
      <c r="B11" s="92">
        <v>20.271000000000001</v>
      </c>
      <c r="C11" s="92">
        <v>3.0910000000000002</v>
      </c>
      <c r="D11" s="80">
        <v>23.361999999999998</v>
      </c>
      <c r="E11" s="80">
        <v>6.673</v>
      </c>
      <c r="F11" s="95">
        <v>250.09740746291021</v>
      </c>
      <c r="J11" s="38"/>
    </row>
    <row r="12" spans="1:26" ht="15.6" customHeight="1">
      <c r="A12" s="40" t="s">
        <v>129</v>
      </c>
      <c r="B12" s="92">
        <v>0.8</v>
      </c>
      <c r="C12" s="92">
        <v>6.6479999999999997</v>
      </c>
      <c r="D12" s="80">
        <v>7.4480000000000004</v>
      </c>
      <c r="E12" s="80">
        <v>4.835</v>
      </c>
      <c r="F12" s="95">
        <v>54.043433298862482</v>
      </c>
      <c r="J12" s="38"/>
    </row>
    <row r="13" spans="1:26" ht="15.6" customHeight="1">
      <c r="A13" s="40" t="s">
        <v>131</v>
      </c>
      <c r="B13" s="92">
        <v>0</v>
      </c>
      <c r="C13" s="92">
        <v>0</v>
      </c>
      <c r="D13" s="80">
        <v>0</v>
      </c>
      <c r="E13" s="80">
        <v>2.4420000000000002</v>
      </c>
      <c r="F13" s="95" t="s">
        <v>142</v>
      </c>
      <c r="J13" s="38"/>
    </row>
    <row r="14" spans="1:26" ht="15.6" customHeight="1">
      <c r="A14" s="40" t="s">
        <v>90</v>
      </c>
      <c r="B14" s="92">
        <v>21.893000000000001</v>
      </c>
      <c r="C14" s="92">
        <v>6.194</v>
      </c>
      <c r="D14" s="80">
        <v>28.087</v>
      </c>
      <c r="E14" s="80">
        <v>28.628</v>
      </c>
      <c r="F14" s="95">
        <v>-1.8897582786083547</v>
      </c>
    </row>
    <row r="15" spans="1:26" ht="15.6" customHeight="1">
      <c r="A15" s="40" t="s">
        <v>92</v>
      </c>
      <c r="B15" s="92">
        <v>0</v>
      </c>
      <c r="C15" s="92">
        <v>0</v>
      </c>
      <c r="D15" s="80">
        <v>0</v>
      </c>
      <c r="E15" s="80">
        <v>0</v>
      </c>
      <c r="F15" s="95" t="s">
        <v>142</v>
      </c>
    </row>
    <row r="16" spans="1:26" ht="15.6" customHeight="1">
      <c r="A16" s="40" t="s">
        <v>130</v>
      </c>
      <c r="B16" s="92">
        <v>78.13</v>
      </c>
      <c r="C16" s="92">
        <v>0</v>
      </c>
      <c r="D16" s="80">
        <v>78.13</v>
      </c>
      <c r="E16" s="80">
        <v>3.6</v>
      </c>
      <c r="F16" s="95">
        <v>2070.2777777777774</v>
      </c>
    </row>
    <row r="17" spans="1:26" ht="15.6" customHeight="1">
      <c r="A17" s="40" t="s">
        <v>91</v>
      </c>
      <c r="B17" s="92">
        <v>166.523</v>
      </c>
      <c r="C17" s="92">
        <v>14.491</v>
      </c>
      <c r="D17" s="80">
        <v>181.01400000000001</v>
      </c>
      <c r="E17" s="80">
        <v>153.22499999999999</v>
      </c>
      <c r="F17" s="95">
        <v>18.136074400391593</v>
      </c>
    </row>
    <row r="18" spans="1:26" ht="15.6" customHeight="1">
      <c r="A18" s="40" t="s">
        <v>93</v>
      </c>
      <c r="B18" s="92">
        <v>141.09100000000001</v>
      </c>
      <c r="C18" s="92">
        <v>0</v>
      </c>
      <c r="D18" s="80">
        <v>141.09100000000001</v>
      </c>
      <c r="E18" s="80">
        <v>108.43</v>
      </c>
      <c r="F18" s="95">
        <v>30.121737526514806</v>
      </c>
    </row>
    <row r="19" spans="1:26" ht="15.6" customHeight="1">
      <c r="A19" s="40" t="s">
        <v>94</v>
      </c>
      <c r="B19" s="92">
        <v>8.4700000000000006</v>
      </c>
      <c r="C19" s="92">
        <v>0</v>
      </c>
      <c r="D19" s="80">
        <v>8.4700000000000006</v>
      </c>
      <c r="E19" s="80">
        <v>9.6999999999999993</v>
      </c>
      <c r="F19" s="95">
        <v>-12.680412371134011</v>
      </c>
    </row>
    <row r="20" spans="1:26" ht="15.6" customHeight="1">
      <c r="A20" s="40" t="s">
        <v>148</v>
      </c>
      <c r="B20" s="92">
        <v>0.156</v>
      </c>
      <c r="C20" s="92">
        <v>7.4080000000000004</v>
      </c>
      <c r="D20" s="80">
        <v>7.5640000000000001</v>
      </c>
      <c r="E20" s="80">
        <v>10.207000000000001</v>
      </c>
      <c r="F20" s="95">
        <v>-25.893994317625157</v>
      </c>
    </row>
    <row r="21" spans="1:26" ht="15.6" customHeight="1">
      <c r="A21" s="40" t="s">
        <v>88</v>
      </c>
      <c r="B21" s="92">
        <v>0</v>
      </c>
      <c r="C21" s="92">
        <v>0</v>
      </c>
      <c r="D21" s="80">
        <v>0</v>
      </c>
      <c r="E21" s="80">
        <v>0</v>
      </c>
      <c r="F21" s="95" t="s">
        <v>142</v>
      </c>
    </row>
    <row r="22" spans="1:26" ht="15.6" customHeight="1">
      <c r="A22" s="40" t="s">
        <v>102</v>
      </c>
      <c r="B22" s="92">
        <v>0</v>
      </c>
      <c r="C22" s="92">
        <v>36.119999999999997</v>
      </c>
      <c r="D22" s="80">
        <v>36.119999999999997</v>
      </c>
      <c r="E22" s="80">
        <v>18.760000000000002</v>
      </c>
      <c r="F22" s="95">
        <v>92.537313432835788</v>
      </c>
    </row>
    <row r="23" spans="1:26" ht="15.6" customHeight="1">
      <c r="A23" s="40" t="s">
        <v>95</v>
      </c>
      <c r="B23" s="92">
        <v>0</v>
      </c>
      <c r="C23" s="92">
        <v>0</v>
      </c>
      <c r="D23" s="80">
        <v>0</v>
      </c>
      <c r="E23" s="80">
        <v>7.16</v>
      </c>
      <c r="F23" s="95" t="s">
        <v>142</v>
      </c>
    </row>
    <row r="24" spans="1:26" ht="15.6" customHeight="1">
      <c r="A24" s="40" t="s">
        <v>96</v>
      </c>
      <c r="B24" s="92">
        <v>0</v>
      </c>
      <c r="C24" s="92">
        <v>0</v>
      </c>
      <c r="D24" s="80">
        <v>0</v>
      </c>
      <c r="E24" s="80">
        <v>1.546</v>
      </c>
      <c r="F24" s="95" t="s">
        <v>142</v>
      </c>
    </row>
    <row r="25" spans="1:26" ht="15.6" customHeight="1">
      <c r="A25" s="56" t="s">
        <v>7</v>
      </c>
      <c r="B25" s="96">
        <v>601.53200000000004</v>
      </c>
      <c r="C25" s="93">
        <v>1353.4639999999999</v>
      </c>
      <c r="D25" s="94">
        <v>1954.9960000000001</v>
      </c>
      <c r="E25" s="94">
        <v>1769.3779999999999</v>
      </c>
      <c r="F25" s="97">
        <v>10.490579175280814</v>
      </c>
    </row>
    <row r="26" spans="1:26" ht="8.1" customHeight="1">
      <c r="A26" s="88"/>
      <c r="B26" s="98"/>
      <c r="C26" s="98"/>
      <c r="D26" s="99"/>
      <c r="E26" s="99"/>
      <c r="F26" s="100"/>
    </row>
    <row r="27" spans="1:26" s="42" customFormat="1" ht="14.25">
      <c r="A27" s="1" t="s">
        <v>149</v>
      </c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</row>
    <row r="28" spans="1:26" s="42" customFormat="1" ht="13.35" customHeight="1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</row>
    <row r="29" spans="1:26" ht="13.35" customHeight="1"/>
    <row r="30" spans="1:26" s="42" customFormat="1" ht="14.1" customHeight="1">
      <c r="A30" s="120" t="s">
        <v>132</v>
      </c>
      <c r="B30" s="120"/>
      <c r="C30" s="121"/>
      <c r="D30" s="121"/>
      <c r="E30" s="121"/>
      <c r="F30" s="121"/>
      <c r="V30" s="1"/>
      <c r="W30" s="1"/>
      <c r="X30" s="1"/>
      <c r="Y30" s="1"/>
      <c r="Z30" s="1"/>
    </row>
    <row r="31" spans="1:26" s="42" customFormat="1" ht="14.1" customHeight="1">
      <c r="A31" s="120" t="s">
        <v>136</v>
      </c>
      <c r="B31" s="120"/>
      <c r="C31" s="121"/>
      <c r="D31" s="121"/>
      <c r="E31" s="121"/>
      <c r="F31" s="121"/>
      <c r="V31" s="1"/>
      <c r="W31" s="1"/>
      <c r="X31" s="1"/>
      <c r="Y31" s="1"/>
      <c r="Z31" s="1"/>
    </row>
    <row r="32" spans="1:26" s="42" customFormat="1" ht="6" customHeight="1">
      <c r="A32" s="19"/>
      <c r="B32" s="19"/>
      <c r="C32" s="18"/>
      <c r="D32" s="18"/>
      <c r="E32" s="18"/>
      <c r="F32" s="49"/>
      <c r="V32" s="1"/>
      <c r="W32" s="1"/>
      <c r="X32" s="1"/>
      <c r="Y32" s="1"/>
      <c r="Z32" s="1"/>
    </row>
    <row r="33" spans="1:26" s="48" customFormat="1" ht="15.6" customHeight="1">
      <c r="A33" s="145" t="s">
        <v>128</v>
      </c>
      <c r="B33" s="146"/>
      <c r="C33" s="123" t="s">
        <v>141</v>
      </c>
      <c r="D33" s="124"/>
      <c r="E33" s="124"/>
      <c r="F33" s="124"/>
      <c r="V33" s="31"/>
      <c r="W33" s="31"/>
      <c r="X33" s="31"/>
      <c r="Y33" s="31"/>
      <c r="Z33" s="31"/>
    </row>
    <row r="34" spans="1:26" s="31" customFormat="1" ht="12" customHeight="1">
      <c r="A34" s="147"/>
      <c r="B34" s="148"/>
      <c r="C34" s="141">
        <v>2022</v>
      </c>
      <c r="D34" s="141">
        <v>2021</v>
      </c>
      <c r="E34" s="123" t="s">
        <v>51</v>
      </c>
      <c r="F34" s="124"/>
    </row>
    <row r="35" spans="1:26" s="31" customFormat="1" ht="12" customHeight="1">
      <c r="A35" s="147"/>
      <c r="B35" s="148"/>
      <c r="C35" s="142"/>
      <c r="D35" s="142"/>
      <c r="E35" s="101" t="s">
        <v>52</v>
      </c>
      <c r="F35" s="153" t="s">
        <v>53</v>
      </c>
    </row>
    <row r="36" spans="1:26" s="31" customFormat="1" ht="12" customHeight="1">
      <c r="A36" s="149"/>
      <c r="B36" s="150"/>
      <c r="C36" s="123" t="s">
        <v>98</v>
      </c>
      <c r="D36" s="159"/>
      <c r="E36" s="160"/>
      <c r="F36" s="154"/>
    </row>
    <row r="37" spans="1:26" ht="15.6" customHeight="1">
      <c r="A37" s="151"/>
      <c r="B37" s="152"/>
      <c r="C37" s="70"/>
      <c r="D37" s="70"/>
      <c r="E37" s="71"/>
      <c r="F37" s="71"/>
    </row>
    <row r="38" spans="1:26" ht="15.6" customHeight="1">
      <c r="A38" s="151" t="s">
        <v>153</v>
      </c>
      <c r="B38" s="152"/>
      <c r="C38" s="72">
        <v>22.754999999999999</v>
      </c>
      <c r="D38" s="72">
        <v>16.542000000000002</v>
      </c>
      <c r="E38" s="73">
        <v>6.2129999999999974</v>
      </c>
      <c r="F38" s="74">
        <v>37.558940877765679</v>
      </c>
    </row>
    <row r="39" spans="1:26" s="2" customFormat="1" ht="15.6" customHeight="1">
      <c r="A39" s="151" t="s">
        <v>76</v>
      </c>
      <c r="B39" s="152"/>
      <c r="C39" s="72">
        <v>165.51599999999999</v>
      </c>
      <c r="D39" s="72">
        <v>187.91</v>
      </c>
      <c r="E39" s="73">
        <v>-22.394000000000005</v>
      </c>
      <c r="F39" s="74">
        <v>-11.917407269437504</v>
      </c>
    </row>
    <row r="40" spans="1:26" ht="15.6" customHeight="1">
      <c r="A40" s="151" t="s">
        <v>77</v>
      </c>
      <c r="B40" s="152"/>
      <c r="C40" s="72">
        <v>494.29</v>
      </c>
      <c r="D40" s="72">
        <v>608.28899999999999</v>
      </c>
      <c r="E40" s="73">
        <v>-113.99899999999997</v>
      </c>
      <c r="F40" s="74">
        <v>-18.740927421012046</v>
      </c>
    </row>
    <row r="41" spans="1:26" ht="15.6" customHeight="1">
      <c r="A41" s="151" t="s">
        <v>9</v>
      </c>
      <c r="B41" s="152"/>
      <c r="C41" s="72">
        <v>91.347999999999999</v>
      </c>
      <c r="D41" s="72">
        <v>91.141999999999996</v>
      </c>
      <c r="E41" s="73">
        <v>0.20600000000000307</v>
      </c>
      <c r="F41" s="74">
        <v>0.22602093436614723</v>
      </c>
    </row>
    <row r="42" spans="1:26" ht="15.6" customHeight="1">
      <c r="A42" s="151" t="s">
        <v>10</v>
      </c>
      <c r="B42" s="152"/>
      <c r="C42" s="72">
        <v>1092.155</v>
      </c>
      <c r="D42" s="72">
        <v>755.81700000000001</v>
      </c>
      <c r="E42" s="73">
        <v>336.33799999999997</v>
      </c>
      <c r="F42" s="74">
        <v>44.499925246455149</v>
      </c>
    </row>
    <row r="43" spans="1:26" ht="15.6" customHeight="1">
      <c r="A43" s="151" t="s">
        <v>11</v>
      </c>
      <c r="B43" s="152"/>
      <c r="C43" s="72">
        <v>55.86</v>
      </c>
      <c r="D43" s="72">
        <v>66.061999999999998</v>
      </c>
      <c r="E43" s="73">
        <v>-10.201999999999998</v>
      </c>
      <c r="F43" s="74">
        <v>-15.443068632496747</v>
      </c>
    </row>
    <row r="44" spans="1:26" ht="15.6" customHeight="1">
      <c r="A44" s="151" t="s">
        <v>134</v>
      </c>
      <c r="B44" s="152"/>
      <c r="C44" s="72">
        <v>10.151</v>
      </c>
      <c r="D44" s="72">
        <v>1.0049999999999999</v>
      </c>
      <c r="E44" s="73">
        <v>9.1460000000000008</v>
      </c>
      <c r="F44" s="74">
        <v>910.0497512437812</v>
      </c>
    </row>
    <row r="45" spans="1:26" ht="15.6" customHeight="1">
      <c r="A45" s="151" t="s">
        <v>12</v>
      </c>
      <c r="B45" s="152"/>
      <c r="C45" s="72">
        <v>0.1</v>
      </c>
      <c r="D45" s="72">
        <v>0</v>
      </c>
      <c r="E45" s="73" t="s">
        <v>142</v>
      </c>
      <c r="F45" s="74" t="s">
        <v>142</v>
      </c>
    </row>
    <row r="46" spans="1:26" ht="15.6" customHeight="1">
      <c r="A46" s="151" t="s">
        <v>78</v>
      </c>
      <c r="B46" s="152"/>
      <c r="C46" s="72">
        <v>1.2110000000000001</v>
      </c>
      <c r="D46" s="72">
        <v>0.16400000000000001</v>
      </c>
      <c r="E46" s="73">
        <v>1.0470000000000002</v>
      </c>
      <c r="F46" s="74">
        <v>638.41463414634154</v>
      </c>
    </row>
    <row r="47" spans="1:26" ht="15.6" customHeight="1">
      <c r="A47" s="151" t="s">
        <v>13</v>
      </c>
      <c r="B47" s="152"/>
      <c r="C47" s="72">
        <v>21.61</v>
      </c>
      <c r="D47" s="72">
        <v>42.167999999999999</v>
      </c>
      <c r="E47" s="102">
        <v>-20.558</v>
      </c>
      <c r="F47" s="103">
        <v>-48.75260861316638</v>
      </c>
    </row>
    <row r="48" spans="1:26" ht="15.6" customHeight="1">
      <c r="A48" s="151" t="s">
        <v>75</v>
      </c>
      <c r="B48" s="152"/>
      <c r="C48" s="72">
        <v>0</v>
      </c>
      <c r="D48" s="72">
        <v>0.27900000000000003</v>
      </c>
      <c r="E48" s="73" t="s">
        <v>142</v>
      </c>
      <c r="F48" s="74" t="s">
        <v>142</v>
      </c>
    </row>
    <row r="49" spans="1:6" ht="15.6" customHeight="1">
      <c r="A49" s="143" t="s">
        <v>7</v>
      </c>
      <c r="B49" s="144"/>
      <c r="C49" s="104">
        <v>1954.9959999999996</v>
      </c>
      <c r="D49" s="105">
        <v>1769.3779999999999</v>
      </c>
      <c r="E49" s="106">
        <v>185.61799999999971</v>
      </c>
      <c r="F49" s="107">
        <v>10.490579175280786</v>
      </c>
    </row>
    <row r="50" spans="1:6" ht="11.1" customHeight="1">
      <c r="A50" s="49"/>
      <c r="B50" s="49"/>
      <c r="C50" s="49"/>
      <c r="D50" s="49"/>
      <c r="E50" s="49"/>
      <c r="F50" s="49"/>
    </row>
  </sheetData>
  <mergeCells count="32">
    <mergeCell ref="A1:F1"/>
    <mergeCell ref="A30:F30"/>
    <mergeCell ref="C33:F33"/>
    <mergeCell ref="E34:F34"/>
    <mergeCell ref="F35:F36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A31:F31"/>
    <mergeCell ref="C36:E36"/>
    <mergeCell ref="C34:C35"/>
    <mergeCell ref="D34:D35"/>
    <mergeCell ref="A49:B49"/>
    <mergeCell ref="A33:B36"/>
    <mergeCell ref="A48:B48"/>
    <mergeCell ref="A45:B45"/>
    <mergeCell ref="A46:B46"/>
    <mergeCell ref="A47:B47"/>
    <mergeCell ref="A43:B43"/>
    <mergeCell ref="A44:B44"/>
    <mergeCell ref="A37:B37"/>
    <mergeCell ref="A38:B38"/>
    <mergeCell ref="A39:B39"/>
    <mergeCell ref="A40:B40"/>
    <mergeCell ref="A41:B41"/>
    <mergeCell ref="A42:B42"/>
  </mergeCells>
  <conditionalFormatting sqref="A8:F26">
    <cfRule type="expression" dxfId="5" priority="8">
      <formula>MOD(ROW(),2)=1</formula>
    </cfRule>
  </conditionalFormatting>
  <conditionalFormatting sqref="A37:F49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" style="1" customWidth="1"/>
    <col min="3" max="6" width="15" style="1" customWidth="1"/>
    <col min="7" max="16384" width="11.28515625" style="1"/>
  </cols>
  <sheetData>
    <row r="1" spans="1:6" s="42" customFormat="1" ht="29.25" customHeight="1">
      <c r="A1" s="165" t="s">
        <v>138</v>
      </c>
      <c r="B1" s="166"/>
      <c r="C1" s="167"/>
      <c r="D1" s="167"/>
      <c r="E1" s="167"/>
      <c r="F1" s="167"/>
    </row>
    <row r="2" spans="1:6" s="42" customFormat="1" ht="6" customHeight="1">
      <c r="A2" s="19"/>
      <c r="B2" s="19"/>
      <c r="C2" s="18"/>
      <c r="D2" s="18"/>
      <c r="E2" s="18"/>
      <c r="F2" s="49"/>
    </row>
    <row r="3" spans="1:6" s="48" customFormat="1" ht="15.6" customHeight="1">
      <c r="A3" s="145" t="s">
        <v>135</v>
      </c>
      <c r="B3" s="146"/>
      <c r="C3" s="123" t="s">
        <v>141</v>
      </c>
      <c r="D3" s="124"/>
      <c r="E3" s="124"/>
      <c r="F3" s="124"/>
    </row>
    <row r="4" spans="1:6" s="31" customFormat="1" ht="12" customHeight="1">
      <c r="A4" s="147"/>
      <c r="B4" s="148"/>
      <c r="C4" s="141">
        <v>2022</v>
      </c>
      <c r="D4" s="141">
        <v>2021</v>
      </c>
      <c r="E4" s="123" t="s">
        <v>51</v>
      </c>
      <c r="F4" s="124"/>
    </row>
    <row r="5" spans="1:6" s="31" customFormat="1" ht="12" customHeight="1">
      <c r="A5" s="147"/>
      <c r="B5" s="148"/>
      <c r="C5" s="142"/>
      <c r="D5" s="142"/>
      <c r="E5" s="101" t="s">
        <v>52</v>
      </c>
      <c r="F5" s="153" t="s">
        <v>53</v>
      </c>
    </row>
    <row r="6" spans="1:6" s="31" customFormat="1" ht="12" customHeight="1">
      <c r="A6" s="149"/>
      <c r="B6" s="150"/>
      <c r="C6" s="123" t="s">
        <v>98</v>
      </c>
      <c r="D6" s="159"/>
      <c r="E6" s="160"/>
      <c r="F6" s="168"/>
    </row>
    <row r="7" spans="1:6" ht="15.6" customHeight="1">
      <c r="A7" s="151"/>
      <c r="B7" s="152"/>
      <c r="C7" s="70"/>
      <c r="D7" s="70"/>
      <c r="E7" s="71"/>
      <c r="F7" s="71"/>
    </row>
    <row r="8" spans="1:6" ht="15.6" customHeight="1">
      <c r="A8" s="151" t="s">
        <v>59</v>
      </c>
      <c r="B8" s="152"/>
      <c r="C8" s="72">
        <f>SUM(C10:C25)</f>
        <v>1923.54</v>
      </c>
      <c r="D8" s="72">
        <f>SUM(D10:D25)</f>
        <v>1733.2570000000001</v>
      </c>
      <c r="E8" s="73">
        <f>IF(AND(D8&gt;0,C8&gt;0),C8-D8,"x  ")</f>
        <v>190.2829999999999</v>
      </c>
      <c r="F8" s="74">
        <f>IF(AND(D8&gt;0,C8&gt;0),(C8/D8%)-100,"x  ")</f>
        <v>10.978348854209145</v>
      </c>
    </row>
    <row r="9" spans="1:6" s="2" customFormat="1" ht="15.6" customHeight="1">
      <c r="A9" s="161" t="s">
        <v>103</v>
      </c>
      <c r="B9" s="162"/>
      <c r="C9" s="78"/>
      <c r="D9" s="78"/>
      <c r="E9" s="79"/>
      <c r="F9" s="79"/>
    </row>
    <row r="10" spans="1:6" ht="15.6" customHeight="1">
      <c r="A10" s="161" t="s">
        <v>104</v>
      </c>
      <c r="B10" s="162"/>
      <c r="C10" s="72">
        <v>0</v>
      </c>
      <c r="D10" s="72">
        <v>0</v>
      </c>
      <c r="E10" s="73" t="str">
        <f t="shared" ref="E10:E25" si="0">IF(AND(D10&gt;0,C10&gt;0),C10-D10,"x  ")</f>
        <v xml:space="preserve">x  </v>
      </c>
      <c r="F10" s="74" t="str">
        <f t="shared" ref="F10:F25" si="1">IF(AND(D10&gt;0,C10&gt;0),(C10/D10%)-100,"x  ")</f>
        <v xml:space="preserve">x  </v>
      </c>
    </row>
    <row r="11" spans="1:6" ht="15.6" customHeight="1">
      <c r="A11" s="161" t="s">
        <v>105</v>
      </c>
      <c r="B11" s="162"/>
      <c r="C11" s="72">
        <v>0</v>
      </c>
      <c r="D11" s="72">
        <v>0</v>
      </c>
      <c r="E11" s="73" t="str">
        <f t="shared" si="0"/>
        <v xml:space="preserve">x  </v>
      </c>
      <c r="F11" s="74" t="str">
        <f t="shared" si="1"/>
        <v xml:space="preserve">x  </v>
      </c>
    </row>
    <row r="12" spans="1:6" ht="15.6" customHeight="1">
      <c r="A12" s="161" t="s">
        <v>106</v>
      </c>
      <c r="B12" s="162"/>
      <c r="C12" s="72">
        <v>47.613999999999997</v>
      </c>
      <c r="D12" s="72">
        <v>105.297</v>
      </c>
      <c r="E12" s="73">
        <f t="shared" si="0"/>
        <v>-57.683</v>
      </c>
      <c r="F12" s="74">
        <f t="shared" si="1"/>
        <v>-54.781237832037</v>
      </c>
    </row>
    <row r="13" spans="1:6" ht="15.6" customHeight="1">
      <c r="A13" s="161" t="s">
        <v>108</v>
      </c>
      <c r="B13" s="162"/>
      <c r="C13" s="72">
        <v>9.1150000000000002</v>
      </c>
      <c r="D13" s="72">
        <v>6.6130000000000004</v>
      </c>
      <c r="E13" s="73">
        <f t="shared" si="0"/>
        <v>2.5019999999999998</v>
      </c>
      <c r="F13" s="74">
        <f t="shared" si="1"/>
        <v>37.834568274610604</v>
      </c>
    </row>
    <row r="14" spans="1:6" ht="15.6" customHeight="1">
      <c r="A14" s="161" t="s">
        <v>107</v>
      </c>
      <c r="B14" s="162"/>
      <c r="C14" s="72">
        <v>4.2999999999999997E-2</v>
      </c>
      <c r="D14" s="72">
        <v>4.5979999999999999</v>
      </c>
      <c r="E14" s="73">
        <f t="shared" si="0"/>
        <v>-4.5549999999999997</v>
      </c>
      <c r="F14" s="74">
        <f t="shared" si="1"/>
        <v>-99.064810787298825</v>
      </c>
    </row>
    <row r="15" spans="1:6" ht="15.6" customHeight="1">
      <c r="A15" s="161" t="s">
        <v>109</v>
      </c>
      <c r="B15" s="162"/>
      <c r="C15" s="72">
        <v>1295.732</v>
      </c>
      <c r="D15" s="72">
        <v>1139.3969999999999</v>
      </c>
      <c r="E15" s="73">
        <f t="shared" si="0"/>
        <v>156.33500000000004</v>
      </c>
      <c r="F15" s="74">
        <f t="shared" si="1"/>
        <v>13.720854100897228</v>
      </c>
    </row>
    <row r="16" spans="1:6" ht="15.6" customHeight="1">
      <c r="A16" s="161" t="s">
        <v>110</v>
      </c>
      <c r="B16" s="162"/>
      <c r="C16" s="72">
        <v>0</v>
      </c>
      <c r="D16" s="72">
        <v>0</v>
      </c>
      <c r="E16" s="73" t="str">
        <f t="shared" si="0"/>
        <v xml:space="preserve">x  </v>
      </c>
      <c r="F16" s="74" t="str">
        <f t="shared" si="1"/>
        <v xml:space="preserve">x  </v>
      </c>
    </row>
    <row r="17" spans="1:6" ht="15.6" customHeight="1">
      <c r="A17" s="161" t="s">
        <v>111</v>
      </c>
      <c r="B17" s="162"/>
      <c r="C17" s="72">
        <v>0.79900000000000004</v>
      </c>
      <c r="D17" s="72">
        <v>0</v>
      </c>
      <c r="E17" s="73" t="str">
        <f t="shared" si="0"/>
        <v xml:space="preserve">x  </v>
      </c>
      <c r="F17" s="74" t="str">
        <f t="shared" si="1"/>
        <v xml:space="preserve">x  </v>
      </c>
    </row>
    <row r="18" spans="1:6" ht="15.6" customHeight="1">
      <c r="A18" s="161" t="s">
        <v>112</v>
      </c>
      <c r="B18" s="162"/>
      <c r="C18" s="72">
        <v>132.02000000000001</v>
      </c>
      <c r="D18" s="72">
        <v>101.13500000000001</v>
      </c>
      <c r="E18" s="73">
        <f t="shared" si="0"/>
        <v>30.885000000000005</v>
      </c>
      <c r="F18" s="74">
        <f t="shared" si="1"/>
        <v>30.538389281653252</v>
      </c>
    </row>
    <row r="19" spans="1:6" s="13" customFormat="1" ht="15.6" customHeight="1">
      <c r="A19" s="161" t="s">
        <v>113</v>
      </c>
      <c r="B19" s="162"/>
      <c r="C19" s="72">
        <v>14.382</v>
      </c>
      <c r="D19" s="72">
        <v>18.254999999999999</v>
      </c>
      <c r="E19" s="73">
        <f t="shared" si="0"/>
        <v>-3.8729999999999993</v>
      </c>
      <c r="F19" s="74">
        <f t="shared" si="1"/>
        <v>-21.21610517666393</v>
      </c>
    </row>
    <row r="20" spans="1:6" s="13" customFormat="1" ht="15.6" customHeight="1">
      <c r="A20" s="161" t="s">
        <v>114</v>
      </c>
      <c r="B20" s="162"/>
      <c r="C20" s="72">
        <v>1.0349999999999999</v>
      </c>
      <c r="D20" s="72">
        <v>1</v>
      </c>
      <c r="E20" s="102">
        <f t="shared" si="0"/>
        <v>3.499999999999992E-2</v>
      </c>
      <c r="F20" s="103">
        <f t="shared" si="1"/>
        <v>3.4999999999999858</v>
      </c>
    </row>
    <row r="21" spans="1:6" ht="15.6" customHeight="1">
      <c r="A21" s="161" t="s">
        <v>115</v>
      </c>
      <c r="B21" s="162"/>
      <c r="C21" s="72">
        <v>0</v>
      </c>
      <c r="D21" s="72">
        <v>0</v>
      </c>
      <c r="E21" s="102" t="str">
        <f t="shared" si="0"/>
        <v xml:space="preserve">x  </v>
      </c>
      <c r="F21" s="103" t="str">
        <f t="shared" si="1"/>
        <v xml:space="preserve">x  </v>
      </c>
    </row>
    <row r="22" spans="1:6" ht="15.6" customHeight="1">
      <c r="A22" s="161" t="s">
        <v>116</v>
      </c>
      <c r="B22" s="162"/>
      <c r="C22" s="72">
        <v>0</v>
      </c>
      <c r="D22" s="72">
        <v>0</v>
      </c>
      <c r="E22" s="73" t="str">
        <f t="shared" si="0"/>
        <v xml:space="preserve">x  </v>
      </c>
      <c r="F22" s="74" t="str">
        <f t="shared" si="1"/>
        <v xml:space="preserve">x  </v>
      </c>
    </row>
    <row r="23" spans="1:6" ht="15.6" customHeight="1">
      <c r="A23" s="161" t="s">
        <v>117</v>
      </c>
      <c r="B23" s="162"/>
      <c r="C23" s="72">
        <v>65.843999999999994</v>
      </c>
      <c r="D23" s="72">
        <v>55.301000000000002</v>
      </c>
      <c r="E23" s="73">
        <f t="shared" si="0"/>
        <v>10.542999999999992</v>
      </c>
      <c r="F23" s="74">
        <f t="shared" si="1"/>
        <v>19.064754706063169</v>
      </c>
    </row>
    <row r="24" spans="1:6" ht="15.6" customHeight="1">
      <c r="A24" s="161" t="s">
        <v>118</v>
      </c>
      <c r="B24" s="162"/>
      <c r="C24" s="72">
        <v>356.95600000000002</v>
      </c>
      <c r="D24" s="72">
        <v>301.661</v>
      </c>
      <c r="E24" s="73">
        <f t="shared" si="0"/>
        <v>55.295000000000016</v>
      </c>
      <c r="F24" s="74">
        <f t="shared" si="1"/>
        <v>18.330178577940146</v>
      </c>
    </row>
    <row r="25" spans="1:6" ht="15.6" customHeight="1">
      <c r="A25" s="161" t="s">
        <v>119</v>
      </c>
      <c r="B25" s="162"/>
      <c r="C25" s="72">
        <v>0</v>
      </c>
      <c r="D25" s="72">
        <v>0</v>
      </c>
      <c r="E25" s="73" t="str">
        <f t="shared" si="0"/>
        <v xml:space="preserve">x  </v>
      </c>
      <c r="F25" s="74" t="str">
        <f t="shared" si="1"/>
        <v xml:space="preserve">x  </v>
      </c>
    </row>
    <row r="26" spans="1:6" ht="15.6" customHeight="1">
      <c r="A26" s="151"/>
      <c r="B26" s="152"/>
      <c r="C26" s="81"/>
      <c r="D26" s="81"/>
      <c r="E26" s="79"/>
      <c r="F26" s="79"/>
    </row>
    <row r="27" spans="1:6" ht="15.6" customHeight="1">
      <c r="A27" s="151" t="s">
        <v>120</v>
      </c>
      <c r="B27" s="163"/>
      <c r="C27" s="72">
        <v>31.456</v>
      </c>
      <c r="D27" s="72">
        <v>36.121000000000002</v>
      </c>
      <c r="E27" s="73">
        <f>IF(AND(D27&gt;0,C27&gt;0),C27-D27,"x  ")</f>
        <v>-4.6650000000000027</v>
      </c>
      <c r="F27" s="74">
        <f>IF(AND(D27&gt;0,C27&gt;0),(C27/D27%)-100,"x  ")</f>
        <v>-12.914924835968009</v>
      </c>
    </row>
    <row r="28" spans="1:6" ht="15.6" customHeight="1">
      <c r="A28" s="46" t="s">
        <v>121</v>
      </c>
      <c r="B28" s="57"/>
      <c r="C28" s="81"/>
      <c r="D28" s="81"/>
      <c r="E28" s="79"/>
      <c r="F28" s="79"/>
    </row>
    <row r="29" spans="1:6" ht="15.6" customHeight="1">
      <c r="A29" s="46" t="s">
        <v>122</v>
      </c>
      <c r="B29" s="57"/>
      <c r="C29" s="72">
        <v>1.0269999999999999</v>
      </c>
      <c r="D29" s="72">
        <v>0.86399999999999999</v>
      </c>
      <c r="E29" s="73">
        <f>IF(AND(D29&gt;0,C29&gt;0),C29-D29,"x  ")</f>
        <v>0.16299999999999992</v>
      </c>
      <c r="F29" s="74">
        <f>IF(AND(D29&gt;0,C29&gt;0),(C29/D29%)-100,"x  ")</f>
        <v>18.865740740740733</v>
      </c>
    </row>
    <row r="30" spans="1:6" ht="15.6" customHeight="1">
      <c r="A30" s="45"/>
      <c r="B30" s="57"/>
      <c r="C30" s="81"/>
      <c r="D30" s="81"/>
      <c r="E30" s="79"/>
      <c r="F30" s="79"/>
    </row>
    <row r="31" spans="1:6" ht="15.6" customHeight="1">
      <c r="A31" s="143" t="s">
        <v>7</v>
      </c>
      <c r="B31" s="164"/>
      <c r="C31" s="104">
        <f>SUM(C10:C27)</f>
        <v>1954.9959999999999</v>
      </c>
      <c r="D31" s="105">
        <f>SUM(D10:D27)</f>
        <v>1769.3780000000002</v>
      </c>
      <c r="E31" s="106">
        <f>IF(AND(D31&gt;0,C31&gt;0),C31-D31,"x  ")</f>
        <v>185.61799999999971</v>
      </c>
      <c r="F31" s="107">
        <f>IF(AND(D31&gt;0,C31&gt;0),(C31/D31%)-100,"x  ")</f>
        <v>10.4905791752808</v>
      </c>
    </row>
    <row r="32" spans="1:6" ht="11.1" customHeight="1">
      <c r="A32" s="49"/>
      <c r="B32" s="49"/>
      <c r="C32" s="49"/>
      <c r="D32" s="49"/>
      <c r="E32" s="49"/>
      <c r="F32" s="49"/>
    </row>
  </sheetData>
  <mergeCells count="30">
    <mergeCell ref="A1:F1"/>
    <mergeCell ref="A3:B6"/>
    <mergeCell ref="C3:F3"/>
    <mergeCell ref="E4:F4"/>
    <mergeCell ref="F5:F6"/>
    <mergeCell ref="C4:C5"/>
    <mergeCell ref="D4:D5"/>
    <mergeCell ref="C6:E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</mergeCells>
  <conditionalFormatting sqref="A7:F3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1 - 1j X/22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42" customWidth="1"/>
    <col min="2" max="5" width="12.5703125" style="42" customWidth="1"/>
    <col min="6" max="7" width="12.85546875" style="42" customWidth="1"/>
    <col min="8" max="16384" width="11.28515625" style="42"/>
  </cols>
  <sheetData>
    <row r="1" spans="1:7">
      <c r="A1" s="169" t="s">
        <v>144</v>
      </c>
      <c r="B1" s="169"/>
      <c r="C1" s="169"/>
      <c r="D1" s="169"/>
      <c r="E1" s="169"/>
      <c r="F1" s="48"/>
      <c r="G1" s="48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1/22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ColWidth="11.42578125" defaultRowHeight="14.25"/>
  <cols>
    <col min="1" max="1" width="11.42578125" style="42"/>
    <col min="2" max="2" width="21.85546875" style="42" customWidth="1"/>
    <col min="3" max="3" width="17.85546875" style="42" customWidth="1"/>
    <col min="4" max="26" width="2" style="42" customWidth="1"/>
    <col min="27" max="16384" width="11.42578125" style="42"/>
  </cols>
  <sheetData>
    <row r="1" spans="1:26">
      <c r="A1" s="170" t="s">
        <v>100</v>
      </c>
      <c r="B1" s="170"/>
      <c r="C1" s="170"/>
    </row>
    <row r="2" spans="1:26">
      <c r="A2" s="171"/>
      <c r="B2" s="172"/>
      <c r="C2" s="172"/>
    </row>
    <row r="3" spans="1:26">
      <c r="A3" s="173" t="s">
        <v>4</v>
      </c>
      <c r="B3" s="14">
        <v>2022</v>
      </c>
      <c r="C3" s="14">
        <v>2022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4"/>
      <c r="B4" s="28"/>
      <c r="C4" s="4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9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5"/>
      <c r="B6" s="176"/>
      <c r="C6" s="176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45</v>
      </c>
      <c r="B7" s="30">
        <v>63.636000000000003</v>
      </c>
      <c r="C7" s="30">
        <v>244.11600000000001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46</v>
      </c>
      <c r="B8" s="30">
        <v>88.658000000000001</v>
      </c>
      <c r="C8" s="30">
        <v>214.661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47</v>
      </c>
      <c r="B9" s="30">
        <v>137.541</v>
      </c>
      <c r="C9" s="30">
        <v>260.79000000000002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48</v>
      </c>
      <c r="B10" s="30">
        <v>116.10899999999999</v>
      </c>
      <c r="C10" s="30">
        <v>278.86</v>
      </c>
      <c r="D10" s="17"/>
    </row>
    <row r="11" spans="1:26">
      <c r="A11" s="16" t="s">
        <v>49</v>
      </c>
      <c r="B11" s="30">
        <v>113.355</v>
      </c>
      <c r="C11" s="30">
        <v>166.089</v>
      </c>
      <c r="D11" s="17"/>
    </row>
    <row r="12" spans="1:26">
      <c r="A12" s="16" t="s">
        <v>50</v>
      </c>
      <c r="B12" s="30">
        <v>82.233000000000004</v>
      </c>
      <c r="C12" s="30">
        <v>188.94800000000001</v>
      </c>
      <c r="D12" s="17"/>
    </row>
  </sheetData>
  <mergeCells count="4">
    <mergeCell ref="A1:C1"/>
    <mergeCell ref="A2:C2"/>
    <mergeCell ref="A3:A4"/>
    <mergeCell ref="A6:C6"/>
  </mergeCells>
  <conditionalFormatting sqref="B7:C12">
    <cfRule type="expression" dxfId="2" priority="14">
      <formula>MOD(ROW(),2)=1</formula>
    </cfRule>
  </conditionalFormatting>
  <conditionalFormatting sqref="A7:A8">
    <cfRule type="expression" dxfId="1" priority="12">
      <formula>MOD(ROW(),2)=1</formula>
    </cfRule>
  </conditionalFormatting>
  <conditionalFormatting sqref="A9:A12">
    <cfRule type="expression" dxfId="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2022-10-27T05:38:48Z</cp:lastPrinted>
  <dcterms:created xsi:type="dcterms:W3CDTF">2011-12-14T07:27:52Z</dcterms:created>
  <dcterms:modified xsi:type="dcterms:W3CDTF">2022-10-27T05:42:25Z</dcterms:modified>
  <cp:category>LIS-Bericht</cp:category>
</cp:coreProperties>
</file>