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06" yWindow="4725" windowWidth="19320" windowHeight="4080" activeTab="0"/>
  </bookViews>
  <sheets>
    <sheet name="Statistischer Bericht" sheetId="1" r:id="rId1"/>
    <sheet name="Seite 1" sheetId="2" r:id="rId2"/>
    <sheet name="Seite 2" sheetId="3" r:id="rId3"/>
    <sheet name="Seite 3" sheetId="4" r:id="rId4"/>
    <sheet name="Seite 4" sheetId="5" r:id="rId5"/>
    <sheet name="Seite 5" sheetId="6" r:id="rId6"/>
    <sheet name="Seite 6" sheetId="7" r:id="rId7"/>
  </sheets>
  <externalReferences>
    <externalReference r:id="rId10"/>
    <externalReference r:id="rId11"/>
    <externalReference r:id="rId12"/>
    <externalReference r:id="rId13"/>
  </externalReferences>
  <definedNames>
    <definedName name="DATABASE">'[1]3GÜTER'!#REF!</definedName>
    <definedName name="_xlnm.Print_Area" localSheetId="5">'Seite 5'!$A$1:$G$52</definedName>
    <definedName name="_xlnm.Print_Area" localSheetId="6">'Seite 6'!$A$1:$G$51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atBericht" localSheetId="1">'Seite 1'!$A$1</definedName>
    <definedName name="STJ">'[3]Januar bis Juni 94 (B)'!$F$2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<sst xmlns="http://schemas.openxmlformats.org/spreadsheetml/2006/main" count="353" uniqueCount="150">
  <si>
    <t>Verände-</t>
  </si>
  <si>
    <t xml:space="preserve"> </t>
  </si>
  <si>
    <t>in %</t>
  </si>
  <si>
    <t>Angekommene Schiffe</t>
  </si>
  <si>
    <t>Tragfähigkeit (in 1000 t)</t>
  </si>
  <si>
    <t xml:space="preserve">                1000 t</t>
  </si>
  <si>
    <t>rung in %</t>
  </si>
  <si>
    <t>Verkehrsbezirk</t>
  </si>
  <si>
    <t>Schleswig-Holstein insgesamt</t>
  </si>
  <si>
    <t>Zahl der umgeschlagenen Container</t>
  </si>
  <si>
    <t>Art</t>
  </si>
  <si>
    <t>davon Empfang</t>
  </si>
  <si>
    <t>umgerechnet auf 20-Fuß-Einheiten (TEU)</t>
  </si>
  <si>
    <t>Empfang</t>
  </si>
  <si>
    <t>Versand</t>
  </si>
  <si>
    <t>Insgesamt</t>
  </si>
  <si>
    <t>Nr.</t>
  </si>
  <si>
    <t>Verän-</t>
  </si>
  <si>
    <t>derung</t>
  </si>
  <si>
    <t>1000 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</si>
  <si>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</si>
  <si>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Nr. des</t>
  </si>
  <si>
    <t>Verkehrs-</t>
  </si>
  <si>
    <t>Hafen</t>
  </si>
  <si>
    <t>Gesamtumschlag</t>
  </si>
  <si>
    <t>bezirks</t>
  </si>
  <si>
    <t>Schiffe</t>
  </si>
  <si>
    <t xml:space="preserve">Davon im Verkehr </t>
  </si>
  <si>
    <t>mit dem Ausland</t>
  </si>
  <si>
    <t>Jahr</t>
  </si>
  <si>
    <t>V</t>
  </si>
  <si>
    <t>E</t>
  </si>
  <si>
    <t>Brunsbüttel</t>
  </si>
  <si>
    <t>Kiel</t>
  </si>
  <si>
    <t>Lübeck</t>
  </si>
  <si>
    <t>Mölln</t>
  </si>
  <si>
    <t>Rendsburg</t>
  </si>
  <si>
    <t>Lauenburg</t>
  </si>
  <si>
    <t>1000 Tonnen</t>
  </si>
  <si>
    <t>Friedrichstadt</t>
  </si>
  <si>
    <t>Geesthacht</t>
  </si>
  <si>
    <t>Glückstadt</t>
  </si>
  <si>
    <t>Göttin</t>
  </si>
  <si>
    <t>Hochdonn</t>
  </si>
  <si>
    <t>Hohenhörn - Nord</t>
  </si>
  <si>
    <t>Itzehoe</t>
  </si>
  <si>
    <t>Siebeneichen</t>
  </si>
  <si>
    <t xml:space="preserve">          Versand</t>
  </si>
  <si>
    <t>013   Friedrichstadt</t>
  </si>
  <si>
    <t>014   Itzehoe</t>
  </si>
  <si>
    <t>015   Kiel</t>
  </si>
  <si>
    <t>016   Neumünster</t>
  </si>
  <si>
    <t>018   Lübeck</t>
  </si>
  <si>
    <t>019   Segeberg/Ratzeburg</t>
  </si>
  <si>
    <r>
      <t xml:space="preserve">Tabelle 6   </t>
    </r>
    <r>
      <rPr>
        <b/>
        <sz val="10"/>
        <rFont val="Arial"/>
        <family val="2"/>
      </rPr>
      <t>Schiffsverkehr der Häfen in der Binnenschifffahrt Schleswig-Holsteins</t>
    </r>
  </si>
  <si>
    <t xml:space="preserve"> ---</t>
  </si>
  <si>
    <t>Übrige Häfen</t>
  </si>
  <si>
    <t xml:space="preserve">rung in % </t>
  </si>
  <si>
    <t>Beidenfleth</t>
  </si>
  <si>
    <r>
      <t xml:space="preserve">Tabelle 7   </t>
    </r>
    <r>
      <rPr>
        <b/>
        <sz val="9.5"/>
        <rFont val="Arial"/>
        <family val="2"/>
      </rPr>
      <t>Entwicklung des Güterverkehrs der Binnenschifffahrt Schleswig-Holsteins seit 1980</t>
    </r>
  </si>
  <si>
    <r>
      <t xml:space="preserve">Tabelle 8  </t>
    </r>
    <r>
      <rPr>
        <b/>
        <sz val="9.5"/>
        <rFont val="Arial"/>
        <family val="2"/>
      </rPr>
      <t xml:space="preserve">Güterumschlag in der Binnenschifffahrt in ausgewählten Häfen seit 1980 </t>
    </r>
    <r>
      <rPr>
        <sz val="9.5"/>
        <rFont val="Arial"/>
        <family val="2"/>
      </rPr>
      <t>in 1000 Tonnen</t>
    </r>
  </si>
  <si>
    <t>E = V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</si>
  <si>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</si>
  <si>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</si>
  <si>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</si>
  <si>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</si>
  <si>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</si>
  <si>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</si>
  <si>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</si>
  <si>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</si>
  <si>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</si>
  <si>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</si>
  <si>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</si>
  <si>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</si>
  <si>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</si>
  <si>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</si>
  <si>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</si>
  <si>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</si>
  <si>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</si>
  <si>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</si>
  <si>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</si>
  <si>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</si>
  <si>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Die Binnenschifffahrt in Schleswig-Holstein</t>
  </si>
  <si>
    <t>Auskunft zu dieser Veröffentlichung</t>
  </si>
  <si>
    <t>Ausgabedatum</t>
  </si>
  <si>
    <t>Name: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</si>
  <si>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</si>
  <si>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</si>
  <si>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</si>
  <si>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</si>
  <si>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_________________</t>
  </si>
  <si>
    <t>X =  Nachweis nicht sinnvoll</t>
  </si>
  <si>
    <t>Beförderte    Gütermenge     insgesamt</t>
  </si>
  <si>
    <t>innerhalb   Schleswig-         Holsteins</t>
  </si>
  <si>
    <t>mit den                            übrigen                                                Bundesländern</t>
  </si>
  <si>
    <t xml:space="preserve">Uetersen   </t>
  </si>
  <si>
    <t xml:space="preserve">Uetersen    </t>
  </si>
  <si>
    <t>Veränderung</t>
  </si>
  <si>
    <t>Gütergruppe</t>
  </si>
  <si>
    <t>Erzeugnisse der Land- und Forstwirtschaft</t>
  </si>
  <si>
    <t xml:space="preserve">darunter </t>
  </si>
  <si>
    <t>Getreide</t>
  </si>
  <si>
    <t>Kohle; rohes Erdöl und Erdgas</t>
  </si>
  <si>
    <t>Erze, Steine u. Erden, s. Bergbauerzeugnisse</t>
  </si>
  <si>
    <t>Eisenerze</t>
  </si>
  <si>
    <t>Nahrungs- und Genussmittel</t>
  </si>
  <si>
    <t>darunter</t>
  </si>
  <si>
    <t>Holzwaren, Papier, Pappe Druckerzeug.</t>
  </si>
  <si>
    <t>Papier, Pappe und Waren daraus</t>
  </si>
  <si>
    <t>Kokerei- und Mineralölerzeugnisse</t>
  </si>
  <si>
    <t>Chemische Erzeugnisse etc.</t>
  </si>
  <si>
    <t>Sonstige Mineralerzeugnisse</t>
  </si>
  <si>
    <t>Metalle und Metallerzeugnisse</t>
  </si>
  <si>
    <t>Maschinen u. Ausrüstungen, Haushaltsgeräte</t>
  </si>
  <si>
    <t>Fahrzeuge</t>
  </si>
  <si>
    <t>Möbel, Schmuck, Musikinstrumente</t>
  </si>
  <si>
    <t>Sekundärrohstoffe, Abfälle</t>
  </si>
  <si>
    <t>Post, Pakete</t>
  </si>
  <si>
    <t>Geräte und Material für die Güterbeförderung</t>
  </si>
  <si>
    <t>Umzugsgut und nichtmarktbestimmte Güter</t>
  </si>
  <si>
    <t>Sammelgut</t>
  </si>
  <si>
    <t>Gutart unbekannt</t>
  </si>
  <si>
    <t>Futtermittel</t>
  </si>
  <si>
    <t>Flüssige Mineralölerz.</t>
  </si>
  <si>
    <t>Pharmaz. u. parachem. Erz.</t>
  </si>
  <si>
    <t>Natursteine, Sand, Kies, Ton, Torf</t>
  </si>
  <si>
    <t>Glas u. Glaswaren, Porzellan</t>
  </si>
  <si>
    <t>Öle und Fette</t>
  </si>
  <si>
    <t>NE-Metallerze</t>
  </si>
  <si>
    <t>Zement, Kalk, gebr.Gips</t>
  </si>
  <si>
    <t>Susanne Frahm</t>
  </si>
  <si>
    <t>X</t>
  </si>
  <si>
    <r>
      <t xml:space="preserve">Tabelle 5   </t>
    </r>
    <r>
      <rPr>
        <b/>
        <sz val="10"/>
        <rFont val="Arial"/>
        <family val="2"/>
      </rPr>
      <t>Güterumschlag der Häfen in der Binnenschifffahrt Schleswig-Holsteins</t>
    </r>
  </si>
  <si>
    <t>-</t>
  </si>
  <si>
    <t>_</t>
  </si>
  <si>
    <t>Tragfähigkeit in 1000 t</t>
  </si>
  <si>
    <t>H II 1 - j/11 S</t>
  </si>
  <si>
    <t>1. Halbjahr</t>
  </si>
  <si>
    <t>2. Halbjahr</t>
  </si>
  <si>
    <t>Januar - Dezember</t>
  </si>
  <si>
    <t>Januar bis Dezember</t>
  </si>
  <si>
    <r>
      <t xml:space="preserve">Tabelle 3    </t>
    </r>
    <r>
      <rPr>
        <b/>
        <sz val="10"/>
        <rFont val="Arial"/>
        <family val="2"/>
      </rPr>
      <t>Containerverkehr 2011</t>
    </r>
  </si>
  <si>
    <r>
      <t xml:space="preserve">Tabelle 2     </t>
    </r>
    <r>
      <rPr>
        <b/>
        <sz val="10"/>
        <rFont val="Arial"/>
        <family val="2"/>
      </rPr>
      <t>Güterverkehr der schleswig-holsteinischen Verkehrsbezirke 2011</t>
    </r>
  </si>
  <si>
    <r>
      <t xml:space="preserve">Tabelle 1     </t>
    </r>
    <r>
      <rPr>
        <b/>
        <sz val="10"/>
        <rFont val="Arial"/>
        <family val="2"/>
      </rPr>
      <t>Schiffsverkehr 2011</t>
    </r>
  </si>
  <si>
    <t>2011 zu</t>
  </si>
  <si>
    <t>2010 in %</t>
  </si>
  <si>
    <t>Januar  bis  Dezember</t>
  </si>
  <si>
    <t>040 42831-2320</t>
  </si>
  <si>
    <r>
      <t xml:space="preserve">Tabelle 4   </t>
    </r>
    <r>
      <rPr>
        <b/>
        <sz val="10"/>
        <rFont val="Helvetica"/>
        <family val="2"/>
      </rPr>
      <t>Güterverkehr in der Binnenschifffahrt Schleswig-Holsteins nach Güterarten</t>
    </r>
  </si>
  <si>
    <t>Januar-Dezember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</si>
</sst>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"/>
    <numFmt numFmtId="169" formatCode="#\ ##0\ \ \ \ \ "/>
    <numFmt numFmtId="170" formatCode="###0"/>
    <numFmt numFmtId="171" formatCode="\ \+* ##.0;\ \ \-* ##.0;"/>
    <numFmt numFmtId="172" formatCode="#\ ###\ \ \ \ \ "/>
    <numFmt numFmtId="173" formatCode="0.0\ \ \ "/>
    <numFmt numFmtId="174" formatCode="\ \ \ \ \ \+* #,##0.0\ \ \ \ \ ;\ \ \ \ \ \-* #,##0.0\ \ \ \ \ "/>
    <numFmt numFmtId="175" formatCode="#\ ##\ #\ ##0.0\ \ \ \ "/>
    <numFmt numFmtId="176" formatCode="#\ ###\ ##0.0\ \ \ \ "/>
    <numFmt numFmtId="177" formatCode="#\ ###\ ##0.0\ \ \ \ \ "/>
    <numFmt numFmtId="178" formatCode="\ \ \+\ * #0.0\ \ \ \ \ ;\ \ \-\ * #0.0\ \ \ \ \ "/>
    <numFmt numFmtId="179" formatCode="###\ ##0.0"/>
    <numFmt numFmtId="180" formatCode="###\ ##0"/>
    <numFmt numFmtId="181" formatCode="###\ ###\ ###"/>
    <numFmt numFmtId="182" formatCode="\ \+\ * #0.0\ \ \ \ ;\ \ \-\ * #0.0\ \ \ \ "/>
    <numFmt numFmtId="183" formatCode="###\ ##0\ \ \ \ "/>
    <numFmt numFmtId="184" formatCode="###\ ##0\ \ "/>
    <numFmt numFmtId="185" formatCode="###\ ##0\ \ \ "/>
    <numFmt numFmtId="186" formatCode="###\ ###\ ###\ \ \ \ \ "/>
    <numFmt numFmtId="187" formatCode="0\ \ \ \ \ "/>
    <numFmt numFmtId="188" formatCode="###0\ \ \ \ \ "/>
    <numFmt numFmtId="189" formatCode="d/\ mmmm\ yyyy"/>
    <numFmt numFmtId="190" formatCode="\ \ \ \ \ \ \ \ \ \+\ * #0.0\ \ \ \ ;\ \ \ \ \ \ \ \ \ \ \-\ * #0.0\ \ \ \ "/>
    <numFmt numFmtId="191" formatCode="00"/>
    <numFmt numFmtId="192" formatCode="000"/>
    <numFmt numFmtId="193" formatCode="\ \-\ "/>
    <numFmt numFmtId="194" formatCode="\ \ \ \ \ \ \ \+* #\ ##0.0\ \ \ ;\ \ \ \ \ \ \ \-* #\ ##0.0\ \ \ "/>
    <numFmt numFmtId="195" formatCode="#\ ##0\ \ \ 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etica"/>
      <family val="2"/>
    </font>
    <font>
      <sz val="9"/>
      <name val="Arial"/>
      <family val="2"/>
    </font>
    <font>
      <sz val="11"/>
      <name val="Arial"/>
      <family val="2"/>
    </font>
    <font>
      <sz val="11"/>
      <name val="Helvetica"/>
      <family val="2"/>
    </font>
    <font>
      <sz val="10"/>
      <name val="Helvetica"/>
      <family val="2"/>
    </font>
    <font>
      <sz val="8"/>
      <name val="Arial"/>
      <family val="2"/>
    </font>
    <font>
      <b/>
      <sz val="9"/>
      <name val="Helvetica"/>
      <family val="2"/>
    </font>
    <font>
      <vertAlign val="superscript"/>
      <sz val="10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u val="single"/>
      <sz val="6.75"/>
      <color indexed="12"/>
      <name val="Helvetic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b/>
      <sz val="10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4" fillId="0" borderId="0" applyNumberFormat="0" applyFill="0" applyBorder="0" applyAlignment="0" applyProtection="0"/>
    <xf numFmtId="38" fontId="4" fillId="0" borderId="0">
      <alignment horizontal="center"/>
      <protection/>
    </xf>
    <xf numFmtId="38" fontId="4" fillId="0" borderId="0">
      <alignment horizontal="center"/>
      <protection/>
    </xf>
    <xf numFmtId="165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333">
    <xf numFmtId="0" fontId="0" fillId="0" borderId="0" xfId="0" applyAlignment="1">
      <alignment/>
    </xf>
    <xf numFmtId="0" fontId="4" fillId="33" borderId="0" xfId="61" applyFill="1">
      <alignment/>
      <protection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172" fontId="0" fillId="33" borderId="0" xfId="0" applyNumberFormat="1" applyFont="1" applyFill="1" applyBorder="1" applyAlignment="1">
      <alignment horizontal="right"/>
    </xf>
    <xf numFmtId="178" fontId="0" fillId="33" borderId="0" xfId="0" applyNumberFormat="1" applyFont="1" applyFill="1" applyBorder="1" applyAlignment="1">
      <alignment/>
    </xf>
    <xf numFmtId="16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71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Continuous"/>
    </xf>
    <xf numFmtId="0" fontId="0" fillId="33" borderId="0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173" fontId="0" fillId="33" borderId="16" xfId="0" applyNumberFormat="1" applyFont="1" applyFill="1" applyBorder="1" applyAlignment="1">
      <alignment/>
    </xf>
    <xf numFmtId="171" fontId="0" fillId="33" borderId="0" xfId="0" applyNumberFormat="1" applyFont="1" applyFill="1" applyBorder="1" applyAlignment="1">
      <alignment/>
    </xf>
    <xf numFmtId="177" fontId="8" fillId="33" borderId="0" xfId="62" applyNumberFormat="1" applyFont="1" applyFill="1" applyBorder="1" applyAlignment="1">
      <alignment/>
      <protection/>
    </xf>
    <xf numFmtId="0" fontId="4" fillId="33" borderId="0" xfId="61" applyFont="1" applyFill="1">
      <alignment/>
      <protection/>
    </xf>
    <xf numFmtId="0" fontId="1" fillId="33" borderId="0" xfId="0" applyFont="1" applyFill="1" applyAlignment="1">
      <alignment/>
    </xf>
    <xf numFmtId="0" fontId="10" fillId="33" borderId="0" xfId="61" applyFont="1" applyFill="1">
      <alignment/>
      <protection/>
    </xf>
    <xf numFmtId="0" fontId="0" fillId="33" borderId="17" xfId="0" applyFont="1" applyFill="1" applyBorder="1" applyAlignment="1">
      <alignment horizontal="center"/>
    </xf>
    <xf numFmtId="178" fontId="0" fillId="33" borderId="15" xfId="0" applyNumberFormat="1" applyFont="1" applyFill="1" applyBorder="1" applyAlignment="1">
      <alignment/>
    </xf>
    <xf numFmtId="0" fontId="7" fillId="33" borderId="0" xfId="59" applyFont="1" applyFill="1">
      <alignment/>
      <protection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61" applyFont="1" applyFill="1">
      <alignment/>
      <protection/>
    </xf>
    <xf numFmtId="0" fontId="0" fillId="33" borderId="0" xfId="0" applyFill="1" applyAlignment="1">
      <alignment horizontal="center"/>
    </xf>
    <xf numFmtId="0" fontId="0" fillId="33" borderId="1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0" fillId="33" borderId="14" xfId="0" applyFont="1" applyFill="1" applyBorder="1" applyAlignment="1">
      <alignment horizontal="center" vertical="center"/>
    </xf>
    <xf numFmtId="170" fontId="0" fillId="33" borderId="17" xfId="0" applyNumberFormat="1" applyFont="1" applyFill="1" applyBorder="1" applyAlignment="1">
      <alignment horizontal="centerContinuous" vertical="center"/>
    </xf>
    <xf numFmtId="0" fontId="0" fillId="33" borderId="16" xfId="0" applyFont="1" applyFill="1" applyBorder="1" applyAlignment="1">
      <alignment horizontal="centerContinuous" vertical="center"/>
    </xf>
    <xf numFmtId="169" fontId="0" fillId="33" borderId="18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/>
    </xf>
    <xf numFmtId="184" fontId="1" fillId="33" borderId="17" xfId="0" applyNumberFormat="1" applyFont="1" applyFill="1" applyBorder="1" applyAlignment="1">
      <alignment/>
    </xf>
    <xf numFmtId="0" fontId="0" fillId="33" borderId="19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1" fillId="33" borderId="13" xfId="0" applyFont="1" applyFill="1" applyBorder="1" applyAlignment="1">
      <alignment/>
    </xf>
    <xf numFmtId="184" fontId="0" fillId="33" borderId="0" xfId="0" applyNumberFormat="1" applyFill="1" applyBorder="1" applyAlignment="1">
      <alignment/>
    </xf>
    <xf numFmtId="0" fontId="1" fillId="33" borderId="20" xfId="57" applyFont="1" applyFill="1" applyBorder="1" applyAlignment="1" applyProtection="1">
      <alignment/>
      <protection hidden="1"/>
    </xf>
    <xf numFmtId="0" fontId="1" fillId="34" borderId="10" xfId="57" applyFont="1" applyFill="1" applyBorder="1" applyAlignment="1" applyProtection="1">
      <alignment/>
      <protection hidden="1"/>
    </xf>
    <xf numFmtId="0" fontId="0" fillId="34" borderId="10" xfId="57" applyFont="1" applyFill="1" applyBorder="1" applyAlignment="1" applyProtection="1">
      <alignment/>
      <protection hidden="1"/>
    </xf>
    <xf numFmtId="0" fontId="0" fillId="34" borderId="11" xfId="57" applyFont="1" applyFill="1" applyBorder="1" applyAlignment="1" applyProtection="1">
      <alignment/>
      <protection hidden="1"/>
    </xf>
    <xf numFmtId="0" fontId="4" fillId="0" borderId="0" xfId="58">
      <alignment/>
      <protection/>
    </xf>
    <xf numFmtId="0" fontId="0" fillId="33" borderId="17" xfId="57" applyFont="1" applyFill="1" applyBorder="1" applyAlignment="1" applyProtection="1">
      <alignment/>
      <protection hidden="1"/>
    </xf>
    <xf numFmtId="0" fontId="0" fillId="34" borderId="0" xfId="57" applyFont="1" applyFill="1" applyBorder="1" applyAlignment="1" applyProtection="1">
      <alignment vertical="top"/>
      <protection hidden="1"/>
    </xf>
    <xf numFmtId="0" fontId="0" fillId="34" borderId="0" xfId="57" applyFont="1" applyFill="1" applyBorder="1" applyAlignment="1" applyProtection="1">
      <alignment/>
      <protection hidden="1"/>
    </xf>
    <xf numFmtId="0" fontId="0" fillId="34" borderId="12" xfId="57" applyFont="1" applyFill="1" applyBorder="1" applyAlignment="1" applyProtection="1">
      <alignment/>
      <protection hidden="1"/>
    </xf>
    <xf numFmtId="0" fontId="17" fillId="33" borderId="15" xfId="50" applyFont="1" applyFill="1" applyBorder="1" applyAlignment="1" applyProtection="1">
      <alignment horizontal="left"/>
      <protection hidden="1"/>
    </xf>
    <xf numFmtId="0" fontId="17" fillId="34" borderId="13" xfId="50" applyFont="1" applyFill="1" applyBorder="1" applyAlignment="1" applyProtection="1">
      <alignment horizontal="left"/>
      <protection hidden="1"/>
    </xf>
    <xf numFmtId="0" fontId="0" fillId="34" borderId="13" xfId="57" applyFont="1" applyFill="1" applyBorder="1" applyAlignment="1" applyProtection="1">
      <alignment/>
      <protection hidden="1"/>
    </xf>
    <xf numFmtId="0" fontId="0" fillId="34" borderId="21" xfId="57" applyFont="1" applyFill="1" applyBorder="1" applyAlignment="1" applyProtection="1">
      <alignment/>
      <protection hidden="1"/>
    </xf>
    <xf numFmtId="0" fontId="0" fillId="34" borderId="20" xfId="57" applyFont="1" applyFill="1" applyBorder="1" applyProtection="1">
      <alignment/>
      <protection hidden="1"/>
    </xf>
    <xf numFmtId="0" fontId="0" fillId="34" borderId="10" xfId="57" applyFont="1" applyFill="1" applyBorder="1" applyProtection="1">
      <alignment/>
      <protection hidden="1"/>
    </xf>
    <xf numFmtId="0" fontId="0" fillId="34" borderId="11" xfId="57" applyFont="1" applyFill="1" applyBorder="1" applyProtection="1">
      <alignment/>
      <protection hidden="1"/>
    </xf>
    <xf numFmtId="0" fontId="0" fillId="34" borderId="17" xfId="57" applyFont="1" applyFill="1" applyBorder="1" applyProtection="1">
      <alignment/>
      <protection hidden="1"/>
    </xf>
    <xf numFmtId="0" fontId="0" fillId="34" borderId="0" xfId="57" applyFont="1" applyFill="1" applyBorder="1" applyProtection="1">
      <alignment/>
      <protection hidden="1"/>
    </xf>
    <xf numFmtId="0" fontId="0" fillId="34" borderId="12" xfId="57" applyFont="1" applyFill="1" applyBorder="1" applyProtection="1">
      <alignment/>
      <protection hidden="1"/>
    </xf>
    <xf numFmtId="49" fontId="0" fillId="34" borderId="0" xfId="57" applyNumberFormat="1" applyFont="1" applyFill="1" applyBorder="1" applyProtection="1">
      <alignment/>
      <protection hidden="1"/>
    </xf>
    <xf numFmtId="0" fontId="0" fillId="34" borderId="0" xfId="57" applyFont="1" applyFill="1" applyBorder="1" applyProtection="1" quotePrefix="1">
      <alignment/>
      <protection hidden="1"/>
    </xf>
    <xf numFmtId="0" fontId="0" fillId="34" borderId="15" xfId="57" applyFont="1" applyFill="1" applyBorder="1" applyProtection="1">
      <alignment/>
      <protection hidden="1"/>
    </xf>
    <xf numFmtId="0" fontId="0" fillId="34" borderId="13" xfId="57" applyFont="1" applyFill="1" applyBorder="1" applyProtection="1">
      <alignment/>
      <protection hidden="1"/>
    </xf>
    <xf numFmtId="0" fontId="1" fillId="34" borderId="17" xfId="57" applyFont="1" applyFill="1" applyBorder="1" applyAlignment="1" applyProtection="1">
      <alignment/>
      <protection hidden="1"/>
    </xf>
    <xf numFmtId="0" fontId="1" fillId="33" borderId="17" xfId="57" applyFont="1" applyFill="1" applyBorder="1" applyAlignment="1" applyProtection="1">
      <alignment/>
      <protection hidden="1"/>
    </xf>
    <xf numFmtId="0" fontId="0" fillId="33" borderId="0" xfId="57" applyFont="1" applyFill="1" applyBorder="1" applyProtection="1">
      <alignment/>
      <protection hidden="1"/>
    </xf>
    <xf numFmtId="0" fontId="1" fillId="33" borderId="0" xfId="57" applyFont="1" applyFill="1" applyBorder="1" applyAlignment="1" applyProtection="1">
      <alignment horizontal="centerContinuous"/>
      <protection hidden="1"/>
    </xf>
    <xf numFmtId="0" fontId="1" fillId="34" borderId="0" xfId="57" applyFont="1" applyFill="1" applyBorder="1" applyAlignment="1" applyProtection="1">
      <alignment horizontal="centerContinuous"/>
      <protection hidden="1"/>
    </xf>
    <xf numFmtId="0" fontId="1" fillId="34" borderId="12" xfId="57" applyFont="1" applyFill="1" applyBorder="1" applyAlignment="1" applyProtection="1">
      <alignment horizontal="centerContinuous"/>
      <protection hidden="1"/>
    </xf>
    <xf numFmtId="0" fontId="1" fillId="33" borderId="17" xfId="57" applyFont="1" applyFill="1" applyBorder="1" applyAlignment="1" applyProtection="1">
      <alignment horizontal="left"/>
      <protection hidden="1"/>
    </xf>
    <xf numFmtId="1" fontId="1" fillId="33" borderId="17" xfId="57" applyNumberFormat="1" applyFont="1" applyFill="1" applyBorder="1" applyAlignment="1" applyProtection="1">
      <alignment horizontal="left"/>
      <protection hidden="1"/>
    </xf>
    <xf numFmtId="0" fontId="0" fillId="34" borderId="0" xfId="57" applyFont="1" applyFill="1" applyProtection="1">
      <alignment/>
      <protection hidden="1"/>
    </xf>
    <xf numFmtId="0" fontId="18" fillId="33" borderId="21" xfId="50" applyFont="1" applyFill="1" applyBorder="1" applyAlignment="1" applyProtection="1">
      <alignment horizontal="left"/>
      <protection hidden="1"/>
    </xf>
    <xf numFmtId="0" fontId="0" fillId="34" borderId="18" xfId="57" applyFont="1" applyFill="1" applyBorder="1" applyProtection="1">
      <alignment/>
      <protection hidden="1"/>
    </xf>
    <xf numFmtId="0" fontId="0" fillId="34" borderId="14" xfId="57" applyFont="1" applyFill="1" applyBorder="1" applyProtection="1">
      <alignment/>
      <protection hidden="1"/>
    </xf>
    <xf numFmtId="0" fontId="0" fillId="34" borderId="19" xfId="57" applyFont="1" applyFill="1" applyBorder="1" applyProtection="1">
      <alignment/>
      <protection hidden="1"/>
    </xf>
    <xf numFmtId="0" fontId="0" fillId="0" borderId="0" xfId="57" applyFont="1" applyProtection="1">
      <alignment/>
      <protection hidden="1"/>
    </xf>
    <xf numFmtId="0" fontId="9" fillId="33" borderId="0" xfId="0" applyFont="1" applyFill="1" applyAlignment="1">
      <alignment/>
    </xf>
    <xf numFmtId="0" fontId="7" fillId="33" borderId="13" xfId="59" applyFont="1" applyFill="1" applyBorder="1">
      <alignment/>
      <protection/>
    </xf>
    <xf numFmtId="0" fontId="0" fillId="33" borderId="12" xfId="0" applyFill="1" applyBorder="1" applyAlignment="1">
      <alignment horizontal="center"/>
    </xf>
    <xf numFmtId="0" fontId="11" fillId="33" borderId="0" xfId="0" applyFont="1" applyFill="1" applyBorder="1" applyAlignment="1">
      <alignment/>
    </xf>
    <xf numFmtId="186" fontId="0" fillId="33" borderId="0" xfId="0" applyNumberFormat="1" applyFill="1" applyAlignment="1">
      <alignment/>
    </xf>
    <xf numFmtId="0" fontId="0" fillId="33" borderId="0" xfId="59" applyFont="1" applyFill="1">
      <alignment/>
      <protection/>
    </xf>
    <xf numFmtId="1" fontId="0" fillId="33" borderId="0" xfId="0" applyNumberForma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" fontId="1" fillId="33" borderId="11" xfId="0" applyNumberFormat="1" applyFont="1" applyFill="1" applyBorder="1" applyAlignment="1">
      <alignment/>
    </xf>
    <xf numFmtId="179" fontId="1" fillId="33" borderId="0" xfId="0" applyNumberFormat="1" applyFont="1" applyFill="1" applyBorder="1" applyAlignment="1">
      <alignment/>
    </xf>
    <xf numFmtId="179" fontId="0" fillId="33" borderId="0" xfId="0" applyNumberFormat="1" applyFont="1" applyFill="1" applyBorder="1" applyAlignment="1">
      <alignment/>
    </xf>
    <xf numFmtId="192" fontId="5" fillId="33" borderId="0" xfId="60" applyNumberFormat="1" applyFont="1" applyFill="1" applyBorder="1" applyAlignment="1">
      <alignment horizontal="center"/>
      <protection/>
    </xf>
    <xf numFmtId="182" fontId="5" fillId="33" borderId="0" xfId="0" applyNumberFormat="1" applyFont="1" applyFill="1" applyBorder="1" applyAlignment="1">
      <alignment horizontal="center"/>
    </xf>
    <xf numFmtId="0" fontId="5" fillId="33" borderId="0" xfId="60" applyFont="1" applyFill="1" applyBorder="1" applyAlignment="1">
      <alignment wrapText="1"/>
      <protection/>
    </xf>
    <xf numFmtId="184" fontId="0" fillId="33" borderId="0" xfId="0" applyNumberFormat="1" applyFill="1" applyBorder="1" applyAlignment="1">
      <alignment horizontal="center"/>
    </xf>
    <xf numFmtId="185" fontId="0" fillId="33" borderId="0" xfId="0" applyNumberFormat="1" applyFill="1" applyBorder="1" applyAlignment="1">
      <alignment horizontal="center"/>
    </xf>
    <xf numFmtId="179" fontId="0" fillId="33" borderId="20" xfId="0" applyNumberFormat="1" applyFont="1" applyFill="1" applyBorder="1" applyAlignment="1">
      <alignment horizontal="right"/>
    </xf>
    <xf numFmtId="1" fontId="0" fillId="33" borderId="17" xfId="0" applyNumberFormat="1" applyFont="1" applyFill="1" applyBorder="1" applyAlignment="1">
      <alignment horizontal="right"/>
    </xf>
    <xf numFmtId="179" fontId="0" fillId="33" borderId="22" xfId="0" applyNumberFormat="1" applyFont="1" applyFill="1" applyBorder="1" applyAlignment="1">
      <alignment horizontal="right"/>
    </xf>
    <xf numFmtId="179" fontId="1" fillId="33" borderId="0" xfId="0" applyNumberFormat="1" applyFont="1" applyFill="1" applyBorder="1" applyAlignment="1">
      <alignment horizontal="right"/>
    </xf>
    <xf numFmtId="0" fontId="1" fillId="33" borderId="0" xfId="0" applyFont="1" applyFill="1" applyAlignment="1">
      <alignment horizontal="right"/>
    </xf>
    <xf numFmtId="179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178" fontId="0" fillId="33" borderId="0" xfId="0" applyNumberFormat="1" applyFont="1" applyFill="1" applyBorder="1" applyAlignment="1">
      <alignment horizontal="right"/>
    </xf>
    <xf numFmtId="169" fontId="0" fillId="33" borderId="0" xfId="0" applyNumberFormat="1" applyFont="1" applyFill="1" applyBorder="1" applyAlignment="1">
      <alignment horizontal="right"/>
    </xf>
    <xf numFmtId="1" fontId="8" fillId="0" borderId="23" xfId="63" applyNumberFormat="1" applyFont="1" applyBorder="1" applyAlignment="1">
      <alignment horizontal="right"/>
      <protection/>
    </xf>
    <xf numFmtId="183" fontId="0" fillId="33" borderId="17" xfId="0" applyNumberFormat="1" applyFont="1" applyFill="1" applyBorder="1" applyAlignment="1">
      <alignment horizontal="right"/>
    </xf>
    <xf numFmtId="190" fontId="0" fillId="33" borderId="17" xfId="0" applyNumberFormat="1" applyFont="1" applyFill="1" applyBorder="1" applyAlignment="1">
      <alignment horizontal="right"/>
    </xf>
    <xf numFmtId="193" fontId="0" fillId="33" borderId="17" xfId="0" applyNumberFormat="1" applyFont="1" applyFill="1" applyBorder="1" applyAlignment="1">
      <alignment horizontal="right"/>
    </xf>
    <xf numFmtId="183" fontId="0" fillId="33" borderId="16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1" fontId="0" fillId="33" borderId="12" xfId="0" applyNumberFormat="1" applyFill="1" applyBorder="1" applyAlignment="1">
      <alignment horizontal="center"/>
    </xf>
    <xf numFmtId="190" fontId="0" fillId="33" borderId="0" xfId="0" applyNumberFormat="1" applyFont="1" applyFill="1" applyBorder="1" applyAlignment="1">
      <alignment horizontal="right"/>
    </xf>
    <xf numFmtId="183" fontId="0" fillId="33" borderId="12" xfId="0" applyNumberFormat="1" applyFont="1" applyFill="1" applyBorder="1" applyAlignment="1">
      <alignment horizontal="right"/>
    </xf>
    <xf numFmtId="190" fontId="1" fillId="33" borderId="0" xfId="0" applyNumberFormat="1" applyFont="1" applyFill="1" applyBorder="1" applyAlignment="1">
      <alignment horizontal="right"/>
    </xf>
    <xf numFmtId="183" fontId="0" fillId="33" borderId="13" xfId="0" applyNumberFormat="1" applyFont="1" applyFill="1" applyBorder="1" applyAlignment="1">
      <alignment horizontal="right"/>
    </xf>
    <xf numFmtId="183" fontId="0" fillId="33" borderId="23" xfId="0" applyNumberFormat="1" applyFont="1" applyFill="1" applyBorder="1" applyAlignment="1">
      <alignment horizontal="right"/>
    </xf>
    <xf numFmtId="0" fontId="0" fillId="33" borderId="11" xfId="0" applyFill="1" applyBorder="1" applyAlignment="1">
      <alignment horizontal="center" vertical="center"/>
    </xf>
    <xf numFmtId="0" fontId="4" fillId="33" borderId="0" xfId="61" applyFill="1" applyBorder="1">
      <alignment/>
      <protection/>
    </xf>
    <xf numFmtId="0" fontId="1" fillId="33" borderId="1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83" fontId="0" fillId="33" borderId="0" xfId="0" applyNumberFormat="1" applyFont="1" applyFill="1" applyBorder="1" applyAlignment="1">
      <alignment horizontal="right"/>
    </xf>
    <xf numFmtId="190" fontId="0" fillId="33" borderId="0" xfId="0" applyNumberFormat="1" applyFont="1" applyFill="1" applyBorder="1" applyAlignment="1">
      <alignment horizontal="center"/>
    </xf>
    <xf numFmtId="0" fontId="5" fillId="33" borderId="17" xfId="60" applyFont="1" applyFill="1" applyBorder="1" applyAlignment="1">
      <alignment/>
      <protection/>
    </xf>
    <xf numFmtId="0" fontId="5" fillId="33" borderId="0" xfId="60" applyFont="1" applyFill="1" applyBorder="1" applyAlignment="1">
      <alignment/>
      <protection/>
    </xf>
    <xf numFmtId="0" fontId="19" fillId="33" borderId="1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0" xfId="0" applyFont="1" applyFill="1" applyAlignment="1">
      <alignment/>
    </xf>
    <xf numFmtId="3" fontId="19" fillId="33" borderId="23" xfId="0" applyNumberFormat="1" applyFon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7" fillId="33" borderId="0" xfId="59" applyFont="1" applyFill="1" applyBorder="1">
      <alignment/>
      <protection/>
    </xf>
    <xf numFmtId="179" fontId="0" fillId="33" borderId="17" xfId="0" applyNumberFormat="1" applyFont="1" applyFill="1" applyBorder="1" applyAlignment="1">
      <alignment horizontal="right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183" fontId="1" fillId="33" borderId="22" xfId="0" applyNumberFormat="1" applyFont="1" applyFill="1" applyBorder="1" applyAlignment="1">
      <alignment horizontal="right"/>
    </xf>
    <xf numFmtId="183" fontId="0" fillId="33" borderId="17" xfId="0" applyNumberFormat="1" applyFont="1" applyFill="1" applyBorder="1" applyAlignment="1">
      <alignment horizontal="center"/>
    </xf>
    <xf numFmtId="190" fontId="0" fillId="33" borderId="17" xfId="0" applyNumberFormat="1" applyFont="1" applyFill="1" applyBorder="1" applyAlignment="1">
      <alignment horizontal="center"/>
    </xf>
    <xf numFmtId="193" fontId="0" fillId="33" borderId="17" xfId="0" applyNumberFormat="1" applyFont="1" applyFill="1" applyBorder="1" applyAlignment="1">
      <alignment horizontal="center"/>
    </xf>
    <xf numFmtId="0" fontId="0" fillId="33" borderId="18" xfId="59" applyFont="1" applyFill="1" applyBorder="1" applyAlignment="1">
      <alignment horizontal="center" vertical="center"/>
      <protection/>
    </xf>
    <xf numFmtId="183" fontId="0" fillId="33" borderId="15" xfId="0" applyNumberFormat="1" applyFont="1" applyFill="1" applyBorder="1" applyAlignment="1">
      <alignment horizontal="right"/>
    </xf>
    <xf numFmtId="195" fontId="0" fillId="33" borderId="16" xfId="60" applyNumberFormat="1" applyFont="1" applyFill="1" applyBorder="1" applyAlignment="1">
      <alignment horizontal="center"/>
      <protection/>
    </xf>
    <xf numFmtId="195" fontId="0" fillId="33" borderId="12" xfId="60" applyNumberFormat="1" applyFont="1" applyFill="1" applyBorder="1" applyAlignment="1">
      <alignment horizontal="left"/>
      <protection/>
    </xf>
    <xf numFmtId="195" fontId="0" fillId="33" borderId="17" xfId="60" applyNumberFormat="1" applyFont="1" applyFill="1" applyBorder="1" applyAlignment="1">
      <alignment horizontal="center"/>
      <protection/>
    </xf>
    <xf numFmtId="193" fontId="11" fillId="33" borderId="17" xfId="0" applyNumberFormat="1" applyFont="1" applyFill="1" applyBorder="1" applyAlignment="1">
      <alignment horizontal="center" vertical="top"/>
    </xf>
    <xf numFmtId="169" fontId="0" fillId="33" borderId="24" xfId="0" applyNumberFormat="1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left"/>
    </xf>
    <xf numFmtId="0" fontId="0" fillId="33" borderId="21" xfId="0" applyFont="1" applyFill="1" applyBorder="1" applyAlignment="1">
      <alignment/>
    </xf>
    <xf numFmtId="169" fontId="0" fillId="33" borderId="20" xfId="0" applyNumberFormat="1" applyFont="1" applyFill="1" applyBorder="1" applyAlignment="1">
      <alignment/>
    </xf>
    <xf numFmtId="0" fontId="0" fillId="33" borderId="20" xfId="0" applyFont="1" applyFill="1" applyBorder="1" applyAlignment="1">
      <alignment/>
    </xf>
    <xf numFmtId="171" fontId="0" fillId="33" borderId="2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168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centerContinuous"/>
    </xf>
    <xf numFmtId="0" fontId="0" fillId="33" borderId="0" xfId="0" applyFont="1" applyFill="1" applyBorder="1" applyAlignment="1">
      <alignment horizontal="left"/>
    </xf>
    <xf numFmtId="178" fontId="1" fillId="33" borderId="0" xfId="0" applyNumberFormat="1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168" fontId="0" fillId="33" borderId="0" xfId="0" applyNumberFormat="1" applyFont="1" applyFill="1" applyBorder="1" applyAlignment="1">
      <alignment/>
    </xf>
    <xf numFmtId="168" fontId="0" fillId="33" borderId="17" xfId="0" applyNumberFormat="1" applyFont="1" applyFill="1" applyBorder="1" applyAlignment="1">
      <alignment horizontal="right"/>
    </xf>
    <xf numFmtId="168" fontId="0" fillId="33" borderId="12" xfId="0" applyNumberFormat="1" applyFont="1" applyFill="1" applyBorder="1" applyAlignment="1">
      <alignment horizontal="center"/>
    </xf>
    <xf numFmtId="183" fontId="0" fillId="33" borderId="16" xfId="61" applyNumberFormat="1" applyFont="1" applyFill="1" applyBorder="1" applyAlignment="1">
      <alignment/>
      <protection/>
    </xf>
    <xf numFmtId="183" fontId="0" fillId="33" borderId="16" xfId="62" applyNumberFormat="1" applyFont="1" applyFill="1" applyBorder="1" applyAlignment="1">
      <alignment horizontal="right"/>
      <protection/>
    </xf>
    <xf numFmtId="194" fontId="0" fillId="33" borderId="0" xfId="60" applyNumberFormat="1" applyFont="1" applyFill="1" applyBorder="1">
      <alignment/>
      <protection/>
    </xf>
    <xf numFmtId="0" fontId="0" fillId="33" borderId="0" xfId="61" applyFont="1" applyFill="1">
      <alignment/>
      <protection/>
    </xf>
    <xf numFmtId="0" fontId="0" fillId="33" borderId="23" xfId="61" applyNumberFormat="1" applyFont="1" applyFill="1" applyBorder="1" applyAlignment="1">
      <alignment horizontal="right"/>
      <protection/>
    </xf>
    <xf numFmtId="0" fontId="0" fillId="33" borderId="23" xfId="62" applyNumberFormat="1" applyFont="1" applyFill="1" applyBorder="1" applyAlignment="1">
      <alignment horizontal="right"/>
      <protection/>
    </xf>
    <xf numFmtId="183" fontId="0" fillId="33" borderId="22" xfId="61" applyNumberFormat="1" applyFont="1" applyFill="1" applyBorder="1" applyAlignment="1">
      <alignment horizontal="right"/>
      <protection/>
    </xf>
    <xf numFmtId="180" fontId="0" fillId="33" borderId="16" xfId="62" applyNumberFormat="1" applyFont="1" applyFill="1" applyBorder="1" applyAlignment="1">
      <alignment horizontal="right"/>
      <protection/>
    </xf>
    <xf numFmtId="183" fontId="1" fillId="33" borderId="16" xfId="62" applyNumberFormat="1" applyFont="1" applyFill="1" applyBorder="1" applyAlignment="1">
      <alignment horizontal="right"/>
      <protection/>
    </xf>
    <xf numFmtId="183" fontId="1" fillId="33" borderId="16" xfId="62" applyNumberFormat="1" applyFont="1" applyFill="1" applyBorder="1" applyAlignment="1">
      <alignment/>
      <protection/>
    </xf>
    <xf numFmtId="194" fontId="1" fillId="33" borderId="0" xfId="60" applyNumberFormat="1" applyFont="1" applyFill="1" applyBorder="1">
      <alignment/>
      <protection/>
    </xf>
    <xf numFmtId="177" fontId="1" fillId="33" borderId="0" xfId="62" applyNumberFormat="1" applyFont="1" applyFill="1" applyBorder="1" applyAlignment="1">
      <alignment/>
      <protection/>
    </xf>
    <xf numFmtId="176" fontId="1" fillId="33" borderId="0" xfId="61" applyNumberFormat="1" applyFont="1" applyFill="1" applyBorder="1" applyAlignment="1">
      <alignment/>
      <protection/>
    </xf>
    <xf numFmtId="177" fontId="0" fillId="33" borderId="0" xfId="62" applyNumberFormat="1" applyFont="1" applyFill="1" applyBorder="1" applyAlignment="1">
      <alignment horizontal="right"/>
      <protection/>
    </xf>
    <xf numFmtId="176" fontId="0" fillId="33" borderId="0" xfId="61" applyNumberFormat="1" applyFont="1" applyFill="1" applyBorder="1" applyAlignment="1">
      <alignment/>
      <protection/>
    </xf>
    <xf numFmtId="183" fontId="0" fillId="33" borderId="12" xfId="61" applyNumberFormat="1" applyFont="1" applyFill="1" applyBorder="1" applyAlignment="1">
      <alignment/>
      <protection/>
    </xf>
    <xf numFmtId="0" fontId="0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59" applyFont="1" applyFill="1">
      <alignment/>
      <protection/>
    </xf>
    <xf numFmtId="0" fontId="5" fillId="33" borderId="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5" fillId="33" borderId="0" xfId="0" applyFont="1" applyFill="1" applyAlignment="1">
      <alignment horizontal="center" vertical="center"/>
    </xf>
    <xf numFmtId="191" fontId="19" fillId="33" borderId="11" xfId="60" applyNumberFormat="1" applyFont="1" applyFill="1" applyBorder="1" applyAlignment="1">
      <alignment horizontal="center"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91" fontId="19" fillId="33" borderId="0" xfId="60" applyNumberFormat="1" applyFont="1" applyFill="1" applyBorder="1" applyAlignment="1">
      <alignment horizontal="center"/>
      <protection/>
    </xf>
    <xf numFmtId="0" fontId="19" fillId="33" borderId="17" xfId="60" applyFont="1" applyFill="1" applyBorder="1" applyAlignment="1">
      <alignment wrapText="1"/>
      <protection/>
    </xf>
    <xf numFmtId="191" fontId="19" fillId="33" borderId="0" xfId="60" applyNumberFormat="1" applyFont="1" applyFill="1" applyBorder="1" applyAlignment="1">
      <alignment horizontal="center" vertical="center"/>
      <protection/>
    </xf>
    <xf numFmtId="0" fontId="19" fillId="33" borderId="17" xfId="60" applyFont="1" applyFill="1" applyBorder="1" applyAlignment="1">
      <alignment/>
      <protection/>
    </xf>
    <xf numFmtId="0" fontId="5" fillId="33" borderId="17" xfId="0" applyFont="1" applyFill="1" applyBorder="1" applyAlignment="1">
      <alignment/>
    </xf>
    <xf numFmtId="179" fontId="5" fillId="33" borderId="0" xfId="63" applyNumberFormat="1" applyFont="1" applyFill="1" applyBorder="1" applyAlignment="1">
      <alignment horizontal="center"/>
      <protection/>
    </xf>
    <xf numFmtId="179" fontId="5" fillId="33" borderId="0" xfId="63" applyNumberFormat="1" applyFont="1" applyFill="1" applyBorder="1">
      <alignment/>
      <protection/>
    </xf>
    <xf numFmtId="175" fontId="5" fillId="33" borderId="0" xfId="63" applyNumberFormat="1" applyFont="1" applyFill="1" applyBorder="1">
      <alignment/>
      <protection/>
    </xf>
    <xf numFmtId="0" fontId="5" fillId="33" borderId="0" xfId="59" applyFont="1" applyFill="1" applyBorder="1">
      <alignment/>
      <protection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/>
    </xf>
    <xf numFmtId="180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center" vertical="center"/>
    </xf>
    <xf numFmtId="181" fontId="0" fillId="33" borderId="17" xfId="0" applyNumberFormat="1" applyFont="1" applyFill="1" applyBorder="1" applyAlignment="1">
      <alignment/>
    </xf>
    <xf numFmtId="186" fontId="0" fillId="33" borderId="16" xfId="0" applyNumberFormat="1" applyFont="1" applyFill="1" applyBorder="1" applyAlignment="1">
      <alignment/>
    </xf>
    <xf numFmtId="186" fontId="0" fillId="33" borderId="17" xfId="0" applyNumberFormat="1" applyFont="1" applyFill="1" applyBorder="1" applyAlignment="1">
      <alignment/>
    </xf>
    <xf numFmtId="186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187" fontId="0" fillId="33" borderId="17" xfId="0" applyNumberFormat="1" applyFont="1" applyFill="1" applyBorder="1" applyAlignment="1">
      <alignment/>
    </xf>
    <xf numFmtId="0" fontId="8" fillId="33" borderId="0" xfId="59" applyFont="1" applyFill="1">
      <alignment/>
      <protection/>
    </xf>
    <xf numFmtId="0" fontId="4" fillId="33" borderId="0" xfId="59" applyFont="1" applyFill="1">
      <alignment/>
      <protection/>
    </xf>
    <xf numFmtId="0" fontId="4" fillId="33" borderId="13" xfId="59" applyFont="1" applyFill="1" applyBorder="1">
      <alignment/>
      <protection/>
    </xf>
    <xf numFmtId="0" fontId="4" fillId="33" borderId="17" xfId="59" applyFont="1" applyFill="1" applyBorder="1" applyAlignment="1">
      <alignment horizontal="center"/>
      <protection/>
    </xf>
    <xf numFmtId="0" fontId="4" fillId="33" borderId="15" xfId="59" applyFont="1" applyFill="1" applyBorder="1" applyAlignment="1">
      <alignment horizontal="center"/>
      <protection/>
    </xf>
    <xf numFmtId="184" fontId="10" fillId="33" borderId="16" xfId="62" applyNumberFormat="1" applyFont="1" applyFill="1" applyBorder="1" applyAlignment="1">
      <alignment/>
      <protection/>
    </xf>
    <xf numFmtId="194" fontId="10" fillId="33" borderId="0" xfId="60" applyNumberFormat="1" applyFont="1" applyFill="1" applyBorder="1">
      <alignment/>
      <protection/>
    </xf>
    <xf numFmtId="184" fontId="4" fillId="33" borderId="16" xfId="62" applyNumberFormat="1" applyFont="1" applyFill="1" applyBorder="1" applyAlignment="1">
      <alignment/>
      <protection/>
    </xf>
    <xf numFmtId="194" fontId="4" fillId="33" borderId="0" xfId="60" applyNumberFormat="1" applyFont="1" applyFill="1" applyBorder="1">
      <alignment/>
      <protection/>
    </xf>
    <xf numFmtId="194" fontId="10" fillId="33" borderId="0" xfId="60" applyNumberFormat="1" applyFont="1" applyFill="1" applyBorder="1" applyAlignment="1">
      <alignment horizontal="center"/>
      <protection/>
    </xf>
    <xf numFmtId="174" fontId="4" fillId="33" borderId="0" xfId="63" applyNumberFormat="1" applyFont="1" applyFill="1" applyBorder="1" applyAlignment="1">
      <alignment horizontal="center"/>
      <protection/>
    </xf>
    <xf numFmtId="174" fontId="10" fillId="33" borderId="0" xfId="63" applyNumberFormat="1" applyFont="1" applyFill="1" applyBorder="1" applyAlignment="1">
      <alignment horizontal="center"/>
      <protection/>
    </xf>
    <xf numFmtId="3" fontId="10" fillId="33" borderId="16" xfId="63" applyNumberFormat="1" applyFont="1" applyFill="1" applyBorder="1" applyAlignment="1">
      <alignment/>
      <protection/>
    </xf>
    <xf numFmtId="0" fontId="4" fillId="33" borderId="0" xfId="63" applyFont="1" applyFill="1" applyBorder="1" applyAlignment="1">
      <alignment/>
      <protection/>
    </xf>
    <xf numFmtId="3" fontId="10" fillId="33" borderId="23" xfId="63" applyNumberFormat="1" applyFont="1" applyFill="1" applyBorder="1" applyAlignment="1">
      <alignment/>
      <protection/>
    </xf>
    <xf numFmtId="174" fontId="4" fillId="33" borderId="13" xfId="63" applyNumberFormat="1" applyFont="1" applyFill="1" applyBorder="1" applyAlignment="1">
      <alignment horizontal="center"/>
      <protection/>
    </xf>
    <xf numFmtId="179" fontId="10" fillId="33" borderId="10" xfId="63" applyNumberFormat="1" applyFont="1" applyFill="1" applyBorder="1" applyAlignment="1">
      <alignment horizontal="center"/>
      <protection/>
    </xf>
    <xf numFmtId="0" fontId="0" fillId="34" borderId="15" xfId="57" applyFont="1" applyFill="1" applyBorder="1" applyAlignment="1" applyProtection="1">
      <alignment horizontal="left" vertical="top" wrapText="1"/>
      <protection hidden="1"/>
    </xf>
    <xf numFmtId="0" fontId="0" fillId="34" borderId="13" xfId="57" applyFont="1" applyFill="1" applyBorder="1" applyAlignment="1" applyProtection="1">
      <alignment horizontal="left" vertical="top" wrapText="1"/>
      <protection hidden="1"/>
    </xf>
    <xf numFmtId="0" fontId="0" fillId="34" borderId="21" xfId="57" applyFont="1" applyFill="1" applyBorder="1" applyAlignment="1" applyProtection="1">
      <alignment horizontal="left" vertical="top" wrapText="1"/>
      <protection hidden="1"/>
    </xf>
    <xf numFmtId="49" fontId="0" fillId="33" borderId="0" xfId="57" applyNumberFormat="1" applyFont="1" applyFill="1" applyBorder="1" applyAlignment="1" applyProtection="1">
      <alignment horizontal="left"/>
      <protection hidden="1"/>
    </xf>
    <xf numFmtId="49" fontId="0" fillId="33" borderId="0" xfId="57" applyNumberFormat="1" applyFont="1" applyFill="1" applyBorder="1" applyAlignment="1" applyProtection="1">
      <alignment horizontal="left"/>
      <protection hidden="1"/>
    </xf>
    <xf numFmtId="49" fontId="0" fillId="33" borderId="12" xfId="57" applyNumberFormat="1" applyFont="1" applyFill="1" applyBorder="1" applyAlignment="1" applyProtection="1">
      <alignment horizontal="left"/>
      <protection hidden="1"/>
    </xf>
    <xf numFmtId="0" fontId="18" fillId="34" borderId="13" xfId="51" applyFont="1" applyFill="1" applyBorder="1" applyAlignment="1" applyProtection="1">
      <alignment horizontal="left"/>
      <protection hidden="1"/>
    </xf>
    <xf numFmtId="0" fontId="18" fillId="34" borderId="13" xfId="50" applyFont="1" applyFill="1" applyBorder="1" applyAlignment="1" applyProtection="1">
      <alignment horizontal="left"/>
      <protection hidden="1"/>
    </xf>
    <xf numFmtId="0" fontId="18" fillId="34" borderId="21" xfId="50" applyFont="1" applyFill="1" applyBorder="1" applyAlignment="1" applyProtection="1">
      <alignment horizontal="left"/>
      <protection hidden="1"/>
    </xf>
    <xf numFmtId="189" fontId="0" fillId="33" borderId="18" xfId="57" applyNumberFormat="1" applyFont="1" applyFill="1" applyBorder="1" applyAlignment="1" applyProtection="1">
      <alignment horizontal="left"/>
      <protection hidden="1"/>
    </xf>
    <xf numFmtId="189" fontId="0" fillId="33" borderId="19" xfId="57" applyNumberFormat="1" applyFont="1" applyFill="1" applyBorder="1" applyAlignment="1" applyProtection="1">
      <alignment horizontal="left"/>
      <protection hidden="1"/>
    </xf>
    <xf numFmtId="49" fontId="0" fillId="33" borderId="10" xfId="57" applyNumberFormat="1" applyFont="1" applyFill="1" applyBorder="1" applyAlignment="1" applyProtection="1">
      <alignment horizontal="left"/>
      <protection hidden="1"/>
    </xf>
    <xf numFmtId="49" fontId="0" fillId="33" borderId="10" xfId="57" applyNumberFormat="1" applyFont="1" applyFill="1" applyBorder="1" applyAlignment="1" applyProtection="1">
      <alignment horizontal="left"/>
      <protection hidden="1"/>
    </xf>
    <xf numFmtId="49" fontId="0" fillId="33" borderId="11" xfId="57" applyNumberFormat="1" applyFont="1" applyFill="1" applyBorder="1" applyAlignment="1" applyProtection="1">
      <alignment horizontal="left"/>
      <protection hidden="1"/>
    </xf>
    <xf numFmtId="0" fontId="0" fillId="34" borderId="17" xfId="57" applyFont="1" applyFill="1" applyBorder="1" applyAlignment="1" applyProtection="1">
      <alignment horizontal="left" vertical="top" wrapText="1"/>
      <protection hidden="1"/>
    </xf>
    <xf numFmtId="0" fontId="0" fillId="34" borderId="0" xfId="57" applyFont="1" applyFill="1" applyBorder="1" applyAlignment="1" applyProtection="1">
      <alignment horizontal="left" vertical="top" wrapText="1"/>
      <protection hidden="1"/>
    </xf>
    <xf numFmtId="0" fontId="0" fillId="34" borderId="12" xfId="57" applyFont="1" applyFill="1" applyBorder="1" applyAlignment="1" applyProtection="1">
      <alignment horizontal="left" vertical="top" wrapText="1"/>
      <protection hidden="1"/>
    </xf>
    <xf numFmtId="0" fontId="0" fillId="34" borderId="20" xfId="57" applyFont="1" applyFill="1" applyBorder="1" applyAlignment="1" applyProtection="1">
      <alignment horizontal="left" vertical="top" wrapText="1"/>
      <protection hidden="1"/>
    </xf>
    <xf numFmtId="0" fontId="0" fillId="34" borderId="10" xfId="57" applyFont="1" applyFill="1" applyBorder="1" applyAlignment="1" applyProtection="1">
      <alignment horizontal="left" vertical="top" wrapText="1"/>
      <protection hidden="1"/>
    </xf>
    <xf numFmtId="0" fontId="0" fillId="34" borderId="11" xfId="57" applyFont="1" applyFill="1" applyBorder="1" applyAlignment="1" applyProtection="1">
      <alignment horizontal="left" vertical="top" wrapText="1"/>
      <protection hidden="1"/>
    </xf>
    <xf numFmtId="0" fontId="18" fillId="33" borderId="13" xfId="49" applyFont="1" applyFill="1" applyBorder="1" applyAlignment="1" applyProtection="1">
      <alignment horizontal="left"/>
      <protection hidden="1"/>
    </xf>
    <xf numFmtId="0" fontId="18" fillId="33" borderId="13" xfId="50" applyFont="1" applyFill="1" applyBorder="1" applyAlignment="1" applyProtection="1">
      <alignment horizontal="left"/>
      <protection hidden="1"/>
    </xf>
    <xf numFmtId="188" fontId="0" fillId="33" borderId="18" xfId="0" applyNumberFormat="1" applyFont="1" applyFill="1" applyBorder="1" applyAlignment="1">
      <alignment horizontal="center" vertical="center"/>
    </xf>
    <xf numFmtId="188" fontId="0" fillId="33" borderId="14" xfId="0" applyNumberFormat="1" applyFont="1" applyFill="1" applyBorder="1" applyAlignment="1">
      <alignment horizontal="center" vertical="center"/>
    </xf>
    <xf numFmtId="188" fontId="0" fillId="33" borderId="19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88" fontId="0" fillId="33" borderId="15" xfId="0" applyNumberFormat="1" applyFont="1" applyFill="1" applyBorder="1" applyAlignment="1">
      <alignment horizontal="center" vertical="center"/>
    </xf>
    <xf numFmtId="188" fontId="0" fillId="33" borderId="21" xfId="0" applyNumberFormat="1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170" fontId="0" fillId="33" borderId="20" xfId="0" applyNumberFormat="1" applyFont="1" applyFill="1" applyBorder="1" applyAlignment="1">
      <alignment horizontal="center" vertical="center"/>
    </xf>
    <xf numFmtId="170" fontId="0" fillId="0" borderId="11" xfId="0" applyNumberFormat="1" applyFont="1" applyBorder="1" applyAlignment="1">
      <alignment horizontal="center" vertical="center"/>
    </xf>
    <xf numFmtId="170" fontId="0" fillId="0" borderId="15" xfId="0" applyNumberFormat="1" applyFont="1" applyBorder="1" applyAlignment="1">
      <alignment horizontal="center" vertical="center"/>
    </xf>
    <xf numFmtId="170" fontId="0" fillId="0" borderId="21" xfId="0" applyNumberFormat="1" applyFont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4" fillId="33" borderId="18" xfId="59" applyFont="1" applyFill="1" applyBorder="1" applyAlignment="1">
      <alignment horizontal="center" vertical="center"/>
      <protection/>
    </xf>
    <xf numFmtId="0" fontId="4" fillId="33" borderId="14" xfId="59" applyFont="1" applyFill="1" applyBorder="1" applyAlignment="1">
      <alignment horizontal="center" vertical="center"/>
      <protection/>
    </xf>
    <xf numFmtId="0" fontId="4" fillId="33" borderId="19" xfId="59" applyFont="1" applyFill="1" applyBorder="1" applyAlignment="1">
      <alignment horizontal="center" vertical="center"/>
      <protection/>
    </xf>
    <xf numFmtId="0" fontId="4" fillId="33" borderId="22" xfId="59" applyFont="1" applyFill="1" applyBorder="1" applyAlignment="1">
      <alignment horizontal="center" vertical="center"/>
      <protection/>
    </xf>
    <xf numFmtId="0" fontId="4" fillId="33" borderId="23" xfId="59" applyFont="1" applyFill="1" applyBorder="1" applyAlignment="1">
      <alignment horizontal="center" vertical="center"/>
      <protection/>
    </xf>
    <xf numFmtId="0" fontId="19" fillId="33" borderId="17" xfId="60" applyFont="1" applyFill="1" applyBorder="1" applyAlignment="1">
      <alignment wrapText="1"/>
      <protection/>
    </xf>
    <xf numFmtId="0" fontId="19" fillId="33" borderId="0" xfId="60" applyFont="1" applyFill="1" applyBorder="1" applyAlignment="1">
      <alignment wrapText="1"/>
      <protection/>
    </xf>
    <xf numFmtId="0" fontId="19" fillId="33" borderId="12" xfId="60" applyFont="1" applyFill="1" applyBorder="1" applyAlignment="1">
      <alignment wrapText="1"/>
      <protection/>
    </xf>
    <xf numFmtId="0" fontId="5" fillId="33" borderId="2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19" fillId="33" borderId="20" xfId="60" applyFont="1" applyFill="1" applyBorder="1" applyAlignment="1">
      <alignment wrapText="1"/>
      <protection/>
    </xf>
    <xf numFmtId="0" fontId="19" fillId="33" borderId="10" xfId="60" applyFont="1" applyFill="1" applyBorder="1" applyAlignment="1">
      <alignment wrapText="1"/>
      <protection/>
    </xf>
    <xf numFmtId="0" fontId="19" fillId="33" borderId="11" xfId="60" applyFont="1" applyFill="1" applyBorder="1" applyAlignment="1">
      <alignment wrapText="1"/>
      <protection/>
    </xf>
    <xf numFmtId="0" fontId="0" fillId="33" borderId="15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8" xfId="59" applyFont="1" applyFill="1" applyBorder="1" applyAlignment="1">
      <alignment horizontal="center" vertical="center"/>
      <protection/>
    </xf>
    <xf numFmtId="0" fontId="0" fillId="33" borderId="14" xfId="59" applyFont="1" applyFill="1" applyBorder="1" applyAlignment="1">
      <alignment horizontal="center" vertical="center"/>
      <protection/>
    </xf>
    <xf numFmtId="0" fontId="0" fillId="33" borderId="19" xfId="59" applyFont="1" applyFill="1" applyBorder="1" applyAlignment="1">
      <alignment horizontal="center" vertical="center"/>
      <protection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</cellXfs>
  <cellStyles count="6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Dezimal [0,0]" xfId="42"/>
    <cellStyle name="Dezimal [0,00]" xfId="43"/>
    <cellStyle name="Comma [0]" xfId="44"/>
    <cellStyle name="Eingabe" xfId="45"/>
    <cellStyle name="Ergebnis" xfId="46"/>
    <cellStyle name="Erklärender Text" xfId="47"/>
    <cellStyle name="Gut" xfId="48"/>
    <cellStyle name="Hyperlink" xfId="49"/>
    <cellStyle name="Hyperlink_A_I_2_vj061_S" xfId="50"/>
    <cellStyle name="Hyperlink_EXCEL-Vorblatt für Statistische Berichte" xfId="51"/>
    <cellStyle name="Comma" xfId="52"/>
    <cellStyle name="Neutral" xfId="53"/>
    <cellStyle name="Notiz" xfId="54"/>
    <cellStyle name="Percent" xfId="55"/>
    <cellStyle name="Schlecht" xfId="56"/>
    <cellStyle name="Standard_A_I_2_vj061_S" xfId="57"/>
    <cellStyle name="Standard_EXCEL-Vorblatt für Statistische Berichte" xfId="58"/>
    <cellStyle name="Standard_H2J_95A (2)" xfId="59"/>
    <cellStyle name="Standard_HII942A (2)" xfId="60"/>
    <cellStyle name="Standard_IMP94A" xfId="61"/>
    <cellStyle name="Standard_Jahr 1996" xfId="62"/>
    <cellStyle name="Standard_Jahr 1996 A" xfId="63"/>
    <cellStyle name="Überschrift" xfId="64"/>
    <cellStyle name="Überschrift 1" xfId="65"/>
    <cellStyle name="Überschrift 2" xfId="66"/>
    <cellStyle name="Überschrift 3" xfId="67"/>
    <cellStyle name="Überschrift 4" xfId="68"/>
    <cellStyle name="Verknüpfte Zelle" xfId="69"/>
    <cellStyle name="Currency" xfId="70"/>
    <cellStyle name="Currency [0]" xfId="71"/>
    <cellStyle name="Warnender Text" xfId="72"/>
    <cellStyle name="Zelle überprüfen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 descr="LOG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257175</xdr:rowOff>
    </xdr:from>
    <xdr:to>
      <xdr:col>10</xdr:col>
      <xdr:colOff>514350</xdr:colOff>
      <xdr:row>39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91525"/>
          <a:ext cx="64674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48</xdr:row>
      <xdr:rowOff>28575</xdr:rowOff>
    </xdr:from>
    <xdr:to>
      <xdr:col>7</xdr:col>
      <xdr:colOff>180975</xdr:colOff>
      <xdr:row>48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48775"/>
          <a:ext cx="64674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28575</xdr:rowOff>
    </xdr:from>
    <xdr:to>
      <xdr:col>7</xdr:col>
      <xdr:colOff>180975</xdr:colOff>
      <xdr:row>48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48775"/>
          <a:ext cx="64674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49</xdr:row>
      <xdr:rowOff>0</xdr:rowOff>
    </xdr:from>
    <xdr:to>
      <xdr:col>10</xdr:col>
      <xdr:colOff>219075</xdr:colOff>
      <xdr:row>49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8877300"/>
          <a:ext cx="64484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50</xdr:row>
      <xdr:rowOff>142875</xdr:rowOff>
    </xdr:from>
    <xdr:to>
      <xdr:col>9</xdr:col>
      <xdr:colOff>123825</xdr:colOff>
      <xdr:row>51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296400"/>
          <a:ext cx="64674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50</xdr:row>
      <xdr:rowOff>9525</xdr:rowOff>
    </xdr:from>
    <xdr:to>
      <xdr:col>12</xdr:col>
      <xdr:colOff>619125</xdr:colOff>
      <xdr:row>50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9163050"/>
          <a:ext cx="64674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H44"/>
  <sheetViews>
    <sheetView tabSelected="1" zoomScalePageLayoutView="0" workbookViewId="0" topLeftCell="A1">
      <selection activeCell="A11" sqref="A11"/>
    </sheetView>
  </sheetViews>
  <sheetFormatPr defaultColWidth="11.421875" defaultRowHeight="12.75"/>
  <cols>
    <col min="1" max="1" width="17.28125" style="83" customWidth="1"/>
    <col min="2" max="4" width="11.8515625" style="83" customWidth="1"/>
    <col min="5" max="5" width="12.421875" style="83" customWidth="1"/>
    <col min="6" max="7" width="11.8515625" style="83" customWidth="1"/>
    <col min="8" max="8" width="7.140625" style="83" customWidth="1"/>
    <col min="9" max="16384" width="11.421875" style="51" customWidth="1"/>
  </cols>
  <sheetData>
    <row r="1" spans="1:8" ht="19.5" customHeight="1">
      <c r="A1" s="47"/>
      <c r="B1" s="48" t="s">
        <v>62</v>
      </c>
      <c r="C1" s="49"/>
      <c r="D1" s="49"/>
      <c r="E1" s="49"/>
      <c r="F1" s="49"/>
      <c r="G1" s="49"/>
      <c r="H1" s="50"/>
    </row>
    <row r="2" spans="1:8" ht="19.5" customHeight="1">
      <c r="A2" s="52"/>
      <c r="B2" s="53" t="s">
        <v>63</v>
      </c>
      <c r="C2" s="54"/>
      <c r="D2" s="54"/>
      <c r="E2" s="54"/>
      <c r="F2" s="54"/>
      <c r="G2" s="54"/>
      <c r="H2" s="55"/>
    </row>
    <row r="3" spans="1:8" ht="12.75">
      <c r="A3" s="56"/>
      <c r="B3" s="57" t="s">
        <v>64</v>
      </c>
      <c r="C3" s="58"/>
      <c r="D3" s="58"/>
      <c r="E3" s="58"/>
      <c r="F3" s="58"/>
      <c r="G3" s="58"/>
      <c r="H3" s="59"/>
    </row>
    <row r="4" spans="1:8" ht="12.75">
      <c r="A4" s="60" t="s">
        <v>65</v>
      </c>
      <c r="B4" s="61" t="s">
        <v>66</v>
      </c>
      <c r="C4" s="61"/>
      <c r="D4" s="62"/>
      <c r="E4" s="61" t="s">
        <v>67</v>
      </c>
      <c r="F4" s="61" t="s">
        <v>68</v>
      </c>
      <c r="G4" s="61"/>
      <c r="H4" s="62"/>
    </row>
    <row r="5" spans="1:8" ht="12.75">
      <c r="A5" s="63" t="s">
        <v>69</v>
      </c>
      <c r="B5" s="64" t="s">
        <v>70</v>
      </c>
      <c r="C5" s="64"/>
      <c r="D5" s="65"/>
      <c r="E5" s="64" t="s">
        <v>69</v>
      </c>
      <c r="F5" s="64" t="s">
        <v>71</v>
      </c>
      <c r="G5" s="64"/>
      <c r="H5" s="65"/>
    </row>
    <row r="6" spans="1:8" ht="12.75">
      <c r="A6" s="63" t="s">
        <v>72</v>
      </c>
      <c r="B6" s="66" t="s">
        <v>73</v>
      </c>
      <c r="C6" s="64"/>
      <c r="D6" s="65"/>
      <c r="E6" s="64" t="s">
        <v>72</v>
      </c>
      <c r="F6" s="66" t="s">
        <v>74</v>
      </c>
      <c r="G6" s="67"/>
      <c r="H6" s="65"/>
    </row>
    <row r="7" spans="1:8" ht="12.75">
      <c r="A7" s="63" t="s">
        <v>75</v>
      </c>
      <c r="B7" s="66" t="s">
        <v>76</v>
      </c>
      <c r="C7" s="64"/>
      <c r="D7" s="65"/>
      <c r="E7" s="64" t="s">
        <v>75</v>
      </c>
      <c r="F7" s="66" t="s">
        <v>77</v>
      </c>
      <c r="G7" s="67"/>
      <c r="H7" s="65"/>
    </row>
    <row r="8" spans="1:8" ht="12.75">
      <c r="A8" s="68" t="s">
        <v>78</v>
      </c>
      <c r="B8" s="245" t="s">
        <v>79</v>
      </c>
      <c r="C8" s="246"/>
      <c r="D8" s="247"/>
      <c r="E8" s="69" t="s">
        <v>78</v>
      </c>
      <c r="F8" s="246" t="s">
        <v>80</v>
      </c>
      <c r="G8" s="246"/>
      <c r="H8" s="247"/>
    </row>
    <row r="9" spans="1:8" ht="12.75">
      <c r="A9" s="60"/>
      <c r="B9" s="61"/>
      <c r="C9" s="61"/>
      <c r="D9" s="61"/>
      <c r="E9" s="61"/>
      <c r="F9" s="61"/>
      <c r="G9" s="61"/>
      <c r="H9" s="62"/>
    </row>
    <row r="10" spans="1:8" ht="12.75">
      <c r="A10" s="70" t="s">
        <v>81</v>
      </c>
      <c r="B10" s="64"/>
      <c r="C10" s="64"/>
      <c r="D10" s="64"/>
      <c r="E10" s="64"/>
      <c r="F10" s="64"/>
      <c r="G10" s="64"/>
      <c r="H10" s="65"/>
    </row>
    <row r="11" spans="1:8" ht="12.75">
      <c r="A11" s="71" t="s">
        <v>136</v>
      </c>
      <c r="B11" s="72"/>
      <c r="C11" s="73"/>
      <c r="D11" s="73"/>
      <c r="E11" s="73"/>
      <c r="F11" s="73"/>
      <c r="G11" s="74"/>
      <c r="H11" s="75"/>
    </row>
    <row r="12" spans="1:8" ht="12.75">
      <c r="A12" s="76" t="s">
        <v>82</v>
      </c>
      <c r="B12" s="72"/>
      <c r="C12" s="73"/>
      <c r="D12" s="73"/>
      <c r="E12" s="73"/>
      <c r="F12" s="73"/>
      <c r="G12" s="74"/>
      <c r="H12" s="75"/>
    </row>
    <row r="13" spans="1:8" ht="12.75">
      <c r="A13" s="77">
        <v>2011</v>
      </c>
      <c r="B13" s="72"/>
      <c r="C13" s="72"/>
      <c r="D13" s="72"/>
      <c r="E13" s="72"/>
      <c r="F13" s="72"/>
      <c r="G13" s="64"/>
      <c r="H13" s="65"/>
    </row>
    <row r="14" spans="1:8" ht="12.75">
      <c r="A14" s="63"/>
      <c r="B14" s="64"/>
      <c r="C14" s="64"/>
      <c r="D14" s="64"/>
      <c r="E14" s="64"/>
      <c r="F14" s="64"/>
      <c r="G14" s="64"/>
      <c r="H14" s="65"/>
    </row>
    <row r="15" spans="1:8" ht="12.75">
      <c r="A15" s="63" t="s">
        <v>83</v>
      </c>
      <c r="B15" s="64"/>
      <c r="C15" s="78"/>
      <c r="D15" s="78"/>
      <c r="E15" s="78"/>
      <c r="F15" s="78"/>
      <c r="G15" s="64" t="s">
        <v>84</v>
      </c>
      <c r="H15" s="65"/>
    </row>
    <row r="16" spans="1:8" ht="12.75">
      <c r="A16" s="60" t="s">
        <v>85</v>
      </c>
      <c r="B16" s="250" t="s">
        <v>130</v>
      </c>
      <c r="C16" s="251"/>
      <c r="D16" s="251"/>
      <c r="E16" s="252"/>
      <c r="F16" s="78"/>
      <c r="G16" s="248">
        <v>41074</v>
      </c>
      <c r="H16" s="249"/>
    </row>
    <row r="17" spans="1:8" ht="12.75">
      <c r="A17" s="63" t="s">
        <v>72</v>
      </c>
      <c r="B17" s="242" t="s">
        <v>147</v>
      </c>
      <c r="C17" s="243"/>
      <c r="D17" s="243"/>
      <c r="E17" s="244"/>
      <c r="F17" s="64"/>
      <c r="G17" s="64"/>
      <c r="H17" s="65"/>
    </row>
    <row r="18" spans="1:8" ht="12.75">
      <c r="A18" s="68" t="s">
        <v>78</v>
      </c>
      <c r="B18" s="259" t="s">
        <v>86</v>
      </c>
      <c r="C18" s="260"/>
      <c r="D18" s="260"/>
      <c r="E18" s="79"/>
      <c r="F18" s="64"/>
      <c r="G18" s="64"/>
      <c r="H18" s="65"/>
    </row>
    <row r="19" spans="1:8" ht="12.75">
      <c r="A19" s="63"/>
      <c r="B19" s="64"/>
      <c r="C19" s="64"/>
      <c r="D19" s="64"/>
      <c r="E19" s="64"/>
      <c r="F19" s="64"/>
      <c r="G19" s="64"/>
      <c r="H19" s="65"/>
    </row>
    <row r="20" spans="1:8" ht="27" customHeight="1">
      <c r="A20" s="256" t="s">
        <v>87</v>
      </c>
      <c r="B20" s="257"/>
      <c r="C20" s="257"/>
      <c r="D20" s="257"/>
      <c r="E20" s="257"/>
      <c r="F20" s="257"/>
      <c r="G20" s="257"/>
      <c r="H20" s="258"/>
    </row>
    <row r="21" spans="1:8" ht="28.5" customHeight="1">
      <c r="A21" s="253" t="s">
        <v>88</v>
      </c>
      <c r="B21" s="254"/>
      <c r="C21" s="254"/>
      <c r="D21" s="254"/>
      <c r="E21" s="254"/>
      <c r="F21" s="254"/>
      <c r="G21" s="254"/>
      <c r="H21" s="255"/>
    </row>
    <row r="22" spans="1:8" ht="12.75">
      <c r="A22" s="239" t="s">
        <v>89</v>
      </c>
      <c r="B22" s="240"/>
      <c r="C22" s="240"/>
      <c r="D22" s="240"/>
      <c r="E22" s="240"/>
      <c r="F22" s="240"/>
      <c r="G22" s="240"/>
      <c r="H22" s="241"/>
    </row>
    <row r="23" spans="1:8" ht="12.75">
      <c r="A23" s="80"/>
      <c r="B23" s="81"/>
      <c r="C23" s="81"/>
      <c r="D23" s="81"/>
      <c r="E23" s="81"/>
      <c r="F23" s="81"/>
      <c r="G23" s="81"/>
      <c r="H23" s="82"/>
    </row>
    <row r="24" spans="1:8" ht="12">
      <c r="A24" s="51"/>
      <c r="B24" s="51"/>
      <c r="C24" s="51"/>
      <c r="D24" s="51"/>
      <c r="E24" s="51"/>
      <c r="F24" s="51"/>
      <c r="G24" s="51"/>
      <c r="H24" s="51"/>
    </row>
    <row r="25" spans="1:8" ht="12">
      <c r="A25" s="51"/>
      <c r="B25" s="51"/>
      <c r="C25" s="51"/>
      <c r="D25" s="51"/>
      <c r="E25" s="51"/>
      <c r="F25" s="51"/>
      <c r="G25" s="51"/>
      <c r="H25" s="51"/>
    </row>
    <row r="26" spans="1:8" ht="12">
      <c r="A26" s="51"/>
      <c r="B26" s="51"/>
      <c r="C26" s="51"/>
      <c r="D26" s="51"/>
      <c r="E26" s="51"/>
      <c r="F26" s="51"/>
      <c r="G26" s="51"/>
      <c r="H26" s="51"/>
    </row>
    <row r="27" spans="1:8" ht="12">
      <c r="A27" s="51"/>
      <c r="B27" s="51"/>
      <c r="C27" s="51"/>
      <c r="D27" s="51"/>
      <c r="E27" s="51"/>
      <c r="F27" s="51"/>
      <c r="G27" s="51"/>
      <c r="H27" s="51"/>
    </row>
    <row r="28" spans="1:8" ht="12">
      <c r="A28" s="51"/>
      <c r="B28" s="51"/>
      <c r="C28" s="51"/>
      <c r="D28" s="51"/>
      <c r="E28" s="51"/>
      <c r="F28" s="51"/>
      <c r="G28" s="51"/>
      <c r="H28" s="51"/>
    </row>
    <row r="29" spans="1:8" ht="12">
      <c r="A29" s="51"/>
      <c r="B29" s="51"/>
      <c r="C29" s="51"/>
      <c r="D29" s="51"/>
      <c r="E29" s="51"/>
      <c r="F29" s="51"/>
      <c r="G29" s="51"/>
      <c r="H29" s="51"/>
    </row>
    <row r="30" spans="1:8" ht="12">
      <c r="A30" s="51"/>
      <c r="B30" s="51"/>
      <c r="C30" s="51"/>
      <c r="D30" s="51"/>
      <c r="E30" s="51"/>
      <c r="F30" s="51"/>
      <c r="G30" s="51"/>
      <c r="H30" s="51"/>
    </row>
    <row r="31" spans="1:8" ht="12">
      <c r="A31" s="51"/>
      <c r="B31" s="51"/>
      <c r="C31" s="51"/>
      <c r="D31" s="51"/>
      <c r="E31" s="51"/>
      <c r="F31" s="51"/>
      <c r="G31" s="51"/>
      <c r="H31" s="51"/>
    </row>
    <row r="32" spans="1:8" ht="12">
      <c r="A32" s="51"/>
      <c r="B32" s="51"/>
      <c r="C32" s="51"/>
      <c r="D32" s="51"/>
      <c r="E32" s="51"/>
      <c r="F32" s="51"/>
      <c r="G32" s="51"/>
      <c r="H32" s="51"/>
    </row>
    <row r="33" spans="1:8" ht="12">
      <c r="A33" s="51"/>
      <c r="B33" s="51"/>
      <c r="C33" s="51"/>
      <c r="D33" s="51"/>
      <c r="E33" s="51"/>
      <c r="F33" s="51"/>
      <c r="G33" s="51"/>
      <c r="H33" s="51"/>
    </row>
    <row r="34" spans="1:8" ht="12">
      <c r="A34" s="51"/>
      <c r="B34" s="51"/>
      <c r="C34" s="51"/>
      <c r="D34" s="51"/>
      <c r="E34" s="51"/>
      <c r="F34" s="51"/>
      <c r="G34" s="51"/>
      <c r="H34" s="51"/>
    </row>
    <row r="35" spans="1:8" ht="12">
      <c r="A35" s="51"/>
      <c r="B35" s="51"/>
      <c r="C35" s="51"/>
      <c r="D35" s="51"/>
      <c r="E35" s="51"/>
      <c r="F35" s="51"/>
      <c r="G35" s="51"/>
      <c r="H35" s="51"/>
    </row>
    <row r="36" spans="1:8" ht="12">
      <c r="A36" s="51"/>
      <c r="B36" s="51"/>
      <c r="C36" s="51"/>
      <c r="D36" s="51"/>
      <c r="E36" s="51"/>
      <c r="F36" s="51"/>
      <c r="G36" s="51"/>
      <c r="H36" s="51"/>
    </row>
    <row r="37" spans="1:8" ht="12">
      <c r="A37" s="51"/>
      <c r="B37" s="51"/>
      <c r="C37" s="51"/>
      <c r="D37" s="51"/>
      <c r="E37" s="51"/>
      <c r="F37" s="51"/>
      <c r="G37" s="51"/>
      <c r="H37" s="51"/>
    </row>
    <row r="38" spans="1:8" ht="12">
      <c r="A38" s="51"/>
      <c r="B38" s="51"/>
      <c r="C38" s="51"/>
      <c r="D38" s="51"/>
      <c r="E38" s="51"/>
      <c r="F38" s="51"/>
      <c r="G38" s="51"/>
      <c r="H38" s="51"/>
    </row>
    <row r="39" spans="1:8" ht="12">
      <c r="A39" s="51"/>
      <c r="B39" s="51"/>
      <c r="C39" s="51"/>
      <c r="D39" s="51"/>
      <c r="E39" s="51"/>
      <c r="F39" s="51"/>
      <c r="G39" s="51"/>
      <c r="H39" s="51"/>
    </row>
    <row r="40" spans="1:8" ht="12">
      <c r="A40" s="51"/>
      <c r="B40" s="51"/>
      <c r="C40" s="51"/>
      <c r="D40" s="51"/>
      <c r="E40" s="51"/>
      <c r="F40" s="51"/>
      <c r="G40" s="51"/>
      <c r="H40" s="51"/>
    </row>
    <row r="41" spans="1:8" ht="12">
      <c r="A41" s="51"/>
      <c r="B41" s="51"/>
      <c r="C41" s="51"/>
      <c r="D41" s="51"/>
      <c r="E41" s="51"/>
      <c r="F41" s="51"/>
      <c r="G41" s="51"/>
      <c r="H41" s="51"/>
    </row>
    <row r="42" spans="1:8" ht="12">
      <c r="A42" s="51"/>
      <c r="B42" s="51"/>
      <c r="C42" s="51"/>
      <c r="D42" s="51"/>
      <c r="E42" s="51"/>
      <c r="F42" s="51"/>
      <c r="G42" s="51"/>
      <c r="H42" s="51"/>
    </row>
    <row r="43" spans="1:8" ht="12">
      <c r="A43" s="51"/>
      <c r="B43" s="51"/>
      <c r="C43" s="51"/>
      <c r="D43" s="51"/>
      <c r="E43" s="51"/>
      <c r="F43" s="51"/>
      <c r="G43" s="51"/>
      <c r="H43" s="51"/>
    </row>
    <row r="44" spans="1:8" ht="12">
      <c r="A44" s="51"/>
      <c r="B44" s="51"/>
      <c r="C44" s="51"/>
      <c r="D44" s="51"/>
      <c r="E44" s="51"/>
      <c r="F44" s="51"/>
      <c r="G44" s="51"/>
      <c r="H44" s="51"/>
    </row>
  </sheetData>
  <sheetProtection/>
  <mergeCells count="9">
    <mergeCell ref="A22:H22"/>
    <mergeCell ref="B17:E17"/>
    <mergeCell ref="B8:D8"/>
    <mergeCell ref="G16:H16"/>
    <mergeCell ref="F8:H8"/>
    <mergeCell ref="B16:E16"/>
    <mergeCell ref="A21:H21"/>
    <mergeCell ref="A20:H20"/>
    <mergeCell ref="B18:D18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1200" verticalDpi="1200" orientation="portrait" paperSize="9" scale="86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N310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" width="6.421875" style="1" customWidth="1"/>
    <col min="2" max="2" width="2.00390625" style="1" customWidth="1"/>
    <col min="3" max="3" width="29.00390625" style="1" customWidth="1"/>
    <col min="4" max="7" width="11.140625" style="1" customWidth="1"/>
    <col min="8" max="8" width="15.28125" style="1" customWidth="1"/>
    <col min="9" max="9" width="7.7109375" style="1" customWidth="1"/>
    <col min="10" max="10" width="1.28515625" style="2" customWidth="1"/>
    <col min="11" max="16384" width="11.421875" style="1" customWidth="1"/>
  </cols>
  <sheetData>
    <row r="1" spans="1:11" ht="13.5" customHeight="1">
      <c r="A1" s="220" t="s">
        <v>143</v>
      </c>
      <c r="B1" s="220"/>
      <c r="C1" s="220"/>
      <c r="D1" s="220"/>
      <c r="E1" s="15"/>
      <c r="F1" s="15"/>
      <c r="G1" s="15"/>
      <c r="H1" s="18"/>
      <c r="I1" s="2"/>
      <c r="K1" s="2"/>
    </row>
    <row r="2" spans="1:11" ht="12.75">
      <c r="A2" s="15"/>
      <c r="B2" s="15"/>
      <c r="C2" s="15"/>
      <c r="D2" s="14"/>
      <c r="E2" s="15"/>
      <c r="F2" s="15"/>
      <c r="G2" s="15"/>
      <c r="H2" s="18"/>
      <c r="I2" s="2"/>
      <c r="K2" s="2"/>
    </row>
    <row r="3" spans="1:11" ht="20.25" customHeight="1">
      <c r="A3" s="154"/>
      <c r="B3" s="154"/>
      <c r="C3" s="155"/>
      <c r="D3" s="151" t="s">
        <v>137</v>
      </c>
      <c r="E3" s="152" t="s">
        <v>138</v>
      </c>
      <c r="F3" s="270" t="s">
        <v>139</v>
      </c>
      <c r="G3" s="271"/>
      <c r="H3" s="271"/>
      <c r="I3" s="2"/>
      <c r="K3" s="2"/>
    </row>
    <row r="4" spans="1:11" ht="12.75">
      <c r="A4" s="277" t="s">
        <v>10</v>
      </c>
      <c r="B4" s="277"/>
      <c r="C4" s="278"/>
      <c r="D4" s="279">
        <v>2011</v>
      </c>
      <c r="E4" s="280"/>
      <c r="F4" s="283">
        <v>2011</v>
      </c>
      <c r="G4" s="283">
        <v>2010</v>
      </c>
      <c r="H4" s="157" t="s">
        <v>0</v>
      </c>
      <c r="I4" s="2"/>
      <c r="K4" s="2"/>
    </row>
    <row r="5" spans="1:9" ht="12.75">
      <c r="A5" s="158"/>
      <c r="B5" s="159" t="s">
        <v>1</v>
      </c>
      <c r="C5" s="160"/>
      <c r="D5" s="281"/>
      <c r="E5" s="282"/>
      <c r="F5" s="284"/>
      <c r="G5" s="284"/>
      <c r="H5" s="27" t="s">
        <v>57</v>
      </c>
      <c r="I5" s="2"/>
    </row>
    <row r="6" spans="1:11" ht="6.75" customHeight="1">
      <c r="A6" s="91"/>
      <c r="B6" s="91"/>
      <c r="C6" s="15"/>
      <c r="D6" s="161"/>
      <c r="E6" s="162"/>
      <c r="F6" s="162"/>
      <c r="G6" s="162"/>
      <c r="H6" s="163"/>
      <c r="I6" s="2"/>
      <c r="K6" s="2"/>
    </row>
    <row r="7" spans="1:11" ht="12.75" customHeight="1">
      <c r="A7" s="164" t="s">
        <v>1</v>
      </c>
      <c r="B7" s="17"/>
      <c r="C7" s="153" t="s">
        <v>3</v>
      </c>
      <c r="D7" s="174">
        <v>1223</v>
      </c>
      <c r="E7" s="175">
        <v>1408</v>
      </c>
      <c r="F7" s="174">
        <v>2631</v>
      </c>
      <c r="G7" s="174">
        <v>1284</v>
      </c>
      <c r="H7" s="176">
        <f>SUM(F7/G7)*100-100</f>
        <v>104.90654205607478</v>
      </c>
      <c r="I7" s="2"/>
      <c r="J7" s="11"/>
      <c r="K7" s="2"/>
    </row>
    <row r="8" spans="1:13" ht="15" customHeight="1">
      <c r="A8" s="91" t="s">
        <v>1</v>
      </c>
      <c r="B8" s="91"/>
      <c r="C8" s="153" t="s">
        <v>4</v>
      </c>
      <c r="D8" s="174">
        <v>3004</v>
      </c>
      <c r="E8" s="175">
        <v>4351</v>
      </c>
      <c r="F8" s="174">
        <v>7355</v>
      </c>
      <c r="G8" s="174">
        <v>2020</v>
      </c>
      <c r="H8" s="176">
        <f>SUM(F8/G8)*100-100</f>
        <v>264.1089108910891</v>
      </c>
      <c r="I8" s="2"/>
      <c r="K8" s="2"/>
      <c r="L8" s="32"/>
      <c r="M8" s="32"/>
    </row>
    <row r="9" spans="1:13" ht="12.75">
      <c r="A9" s="91"/>
      <c r="B9" s="91"/>
      <c r="C9" s="153"/>
      <c r="D9" s="165"/>
      <c r="E9" s="165"/>
      <c r="F9" s="110"/>
      <c r="G9" s="110"/>
      <c r="H9" s="109"/>
      <c r="I9" s="2"/>
      <c r="K9" s="2"/>
      <c r="M9" s="24" t="s">
        <v>1</v>
      </c>
    </row>
    <row r="10" spans="1:13" ht="12.75">
      <c r="A10" s="91"/>
      <c r="B10" s="18"/>
      <c r="C10" s="15"/>
      <c r="D10" s="15"/>
      <c r="E10" s="15"/>
      <c r="F10" s="12" t="s">
        <v>1</v>
      </c>
      <c r="G10" s="12"/>
      <c r="H10" s="13"/>
      <c r="I10" s="2"/>
      <c r="K10" s="2"/>
      <c r="L10" s="2"/>
      <c r="M10" s="2"/>
    </row>
    <row r="11" spans="1:13" s="32" customFormat="1" ht="12.75">
      <c r="A11" s="15" t="s">
        <v>142</v>
      </c>
      <c r="B11" s="31"/>
      <c r="C11" s="15"/>
      <c r="D11" s="14"/>
      <c r="E11" s="15"/>
      <c r="F11" s="15"/>
      <c r="G11" s="15"/>
      <c r="H11" s="16"/>
      <c r="I11" s="30"/>
      <c r="J11" s="30"/>
      <c r="K11" s="30"/>
      <c r="L11" s="1"/>
      <c r="M11" s="1"/>
    </row>
    <row r="12" spans="1:13" ht="12.75">
      <c r="A12" s="15"/>
      <c r="B12" s="15"/>
      <c r="C12" s="15"/>
      <c r="D12" s="14"/>
      <c r="E12" s="15"/>
      <c r="F12" s="15"/>
      <c r="G12" s="15"/>
      <c r="H12" s="16"/>
      <c r="I12" s="2"/>
      <c r="K12" s="2"/>
      <c r="L12" s="2"/>
      <c r="M12" s="2"/>
    </row>
    <row r="13" spans="1:11" ht="20.25" customHeight="1">
      <c r="A13" s="154"/>
      <c r="B13" s="154"/>
      <c r="C13" s="155"/>
      <c r="D13" s="151" t="s">
        <v>137</v>
      </c>
      <c r="E13" s="152" t="s">
        <v>138</v>
      </c>
      <c r="F13" s="270" t="s">
        <v>139</v>
      </c>
      <c r="G13" s="271"/>
      <c r="H13" s="271"/>
      <c r="I13" s="2"/>
      <c r="K13" s="2"/>
    </row>
    <row r="14" spans="1:11" ht="18.75" customHeight="1">
      <c r="A14" s="177" t="s">
        <v>16</v>
      </c>
      <c r="B14" s="166"/>
      <c r="C14" s="167" t="s">
        <v>7</v>
      </c>
      <c r="D14" s="38">
        <v>2011</v>
      </c>
      <c r="E14" s="17"/>
      <c r="F14" s="39">
        <v>2011</v>
      </c>
      <c r="G14" s="39">
        <v>2010</v>
      </c>
      <c r="H14" s="18" t="s">
        <v>0</v>
      </c>
      <c r="I14" s="2"/>
      <c r="K14" s="2"/>
    </row>
    <row r="15" spans="1:11" ht="12.75">
      <c r="A15" s="158"/>
      <c r="B15" s="158"/>
      <c r="C15" s="160"/>
      <c r="D15" s="40"/>
      <c r="E15" s="37" t="s">
        <v>5</v>
      </c>
      <c r="F15" s="19"/>
      <c r="G15" s="19"/>
      <c r="H15" s="20" t="s">
        <v>6</v>
      </c>
      <c r="I15" s="2"/>
      <c r="K15" s="2"/>
    </row>
    <row r="16" spans="1:14" ht="11.25" customHeight="1">
      <c r="A16" s="91"/>
      <c r="B16" s="91"/>
      <c r="C16" s="15"/>
      <c r="D16" s="174"/>
      <c r="E16" s="21"/>
      <c r="F16" s="21"/>
      <c r="G16" s="21"/>
      <c r="H16" s="22"/>
      <c r="I16" s="2"/>
      <c r="K16" s="2"/>
      <c r="N16" s="124"/>
    </row>
    <row r="17" spans="1:11" ht="12.75">
      <c r="A17" s="15" t="s">
        <v>48</v>
      </c>
      <c r="B17" s="15"/>
      <c r="C17" s="15"/>
      <c r="D17" s="147" t="s">
        <v>133</v>
      </c>
      <c r="E17" s="147" t="s">
        <v>133</v>
      </c>
      <c r="F17" s="147" t="s">
        <v>133</v>
      </c>
      <c r="G17" s="174">
        <v>3</v>
      </c>
      <c r="H17" s="142" t="s">
        <v>131</v>
      </c>
      <c r="I17" s="2"/>
      <c r="K17" s="2"/>
    </row>
    <row r="18" spans="1:11" ht="12.75">
      <c r="A18" s="15" t="s">
        <v>49</v>
      </c>
      <c r="B18" s="15"/>
      <c r="C18" s="15"/>
      <c r="D18" s="174">
        <v>1119</v>
      </c>
      <c r="E18" s="175">
        <v>1138</v>
      </c>
      <c r="F18" s="174">
        <f>D18+E18</f>
        <v>2257</v>
      </c>
      <c r="G18" s="174">
        <v>1568</v>
      </c>
      <c r="H18" s="176">
        <f aca="true" t="shared" si="0" ref="H18:H25">SUM(F18/G18)*100-100</f>
        <v>43.94132653061226</v>
      </c>
      <c r="I18" s="2"/>
      <c r="K18" s="2"/>
    </row>
    <row r="19" spans="1:11" ht="12.75">
      <c r="A19" s="15" t="s">
        <v>50</v>
      </c>
      <c r="B19" s="15"/>
      <c r="C19" s="15"/>
      <c r="D19" s="174">
        <v>114</v>
      </c>
      <c r="E19" s="174">
        <v>864</v>
      </c>
      <c r="F19" s="174">
        <f>D19+E19</f>
        <v>978</v>
      </c>
      <c r="G19" s="174">
        <v>216</v>
      </c>
      <c r="H19" s="176">
        <f t="shared" si="0"/>
        <v>352.77777777777777</v>
      </c>
      <c r="I19" s="2"/>
      <c r="K19" s="2"/>
    </row>
    <row r="20" spans="1:11" ht="12.75">
      <c r="A20" s="15" t="s">
        <v>51</v>
      </c>
      <c r="B20" s="15"/>
      <c r="C20" s="15"/>
      <c r="D20" s="174">
        <v>88</v>
      </c>
      <c r="E20" s="174">
        <v>60</v>
      </c>
      <c r="F20" s="174">
        <f>D20+E20</f>
        <v>148</v>
      </c>
      <c r="G20" s="174">
        <v>830</v>
      </c>
      <c r="H20" s="176">
        <f t="shared" si="0"/>
        <v>-82.16867469879517</v>
      </c>
      <c r="I20" s="2"/>
      <c r="K20" s="23" t="s">
        <v>1</v>
      </c>
    </row>
    <row r="21" spans="1:11" ht="12.75">
      <c r="A21" s="15" t="s">
        <v>52</v>
      </c>
      <c r="B21" s="15"/>
      <c r="C21" s="15"/>
      <c r="D21" s="174">
        <v>214</v>
      </c>
      <c r="E21" s="174">
        <v>244</v>
      </c>
      <c r="F21" s="174">
        <f>D21+E21</f>
        <v>458</v>
      </c>
      <c r="G21" s="174">
        <v>398</v>
      </c>
      <c r="H21" s="176">
        <f t="shared" si="0"/>
        <v>15.075376884422113</v>
      </c>
      <c r="I21" s="2"/>
      <c r="K21" s="2"/>
    </row>
    <row r="22" spans="1:11" ht="12.75">
      <c r="A22" s="15" t="s">
        <v>53</v>
      </c>
      <c r="B22" s="15"/>
      <c r="C22" s="15"/>
      <c r="D22" s="174">
        <v>145</v>
      </c>
      <c r="E22" s="174">
        <v>225</v>
      </c>
      <c r="F22" s="174">
        <f>D22+E22</f>
        <v>370</v>
      </c>
      <c r="G22" s="174">
        <v>328</v>
      </c>
      <c r="H22" s="176">
        <f t="shared" si="0"/>
        <v>12.80487804878048</v>
      </c>
      <c r="I22" s="2"/>
      <c r="K22" s="2"/>
    </row>
    <row r="23" spans="1:11" ht="7.5" customHeight="1">
      <c r="A23" s="15"/>
      <c r="B23" s="15"/>
      <c r="C23" s="15"/>
      <c r="D23" s="178"/>
      <c r="E23" s="179"/>
      <c r="F23" s="178"/>
      <c r="G23" s="178"/>
      <c r="H23" s="28"/>
      <c r="I23" s="2"/>
      <c r="K23" s="2"/>
    </row>
    <row r="24" spans="1:11" ht="6.75" customHeight="1">
      <c r="A24" s="154"/>
      <c r="B24" s="154"/>
      <c r="C24" s="154"/>
      <c r="D24" s="180"/>
      <c r="E24" s="181"/>
      <c r="F24" s="180"/>
      <c r="G24" s="180"/>
      <c r="H24" s="13"/>
      <c r="I24" s="2"/>
      <c r="K24" s="2"/>
    </row>
    <row r="25" spans="1:11" s="26" customFormat="1" ht="12.75">
      <c r="A25" s="31" t="s">
        <v>8</v>
      </c>
      <c r="B25" s="31"/>
      <c r="C25" s="31"/>
      <c r="D25" s="182">
        <f>SUM(D17:D24)</f>
        <v>1680</v>
      </c>
      <c r="E25" s="183">
        <f>SUM(E18:E24)</f>
        <v>2531</v>
      </c>
      <c r="F25" s="183">
        <f>SUM(F18:F24)</f>
        <v>4211</v>
      </c>
      <c r="G25" s="183">
        <f>SUM(G18:G24)</f>
        <v>3340</v>
      </c>
      <c r="H25" s="184">
        <f t="shared" si="0"/>
        <v>26.07784431137725</v>
      </c>
      <c r="I25" s="25"/>
      <c r="J25" s="25"/>
      <c r="K25" s="25"/>
    </row>
    <row r="26" spans="1:13" s="26" customFormat="1" ht="12.75">
      <c r="A26" s="31"/>
      <c r="B26" s="31"/>
      <c r="C26" s="31"/>
      <c r="D26" s="185"/>
      <c r="E26" s="185"/>
      <c r="F26" s="186"/>
      <c r="G26" s="186"/>
      <c r="H26" s="168"/>
      <c r="I26" s="25"/>
      <c r="J26" s="25"/>
      <c r="K26" s="25"/>
      <c r="L26" s="1"/>
      <c r="M26" s="1"/>
    </row>
    <row r="27" spans="1:11" ht="12.75">
      <c r="A27" s="15"/>
      <c r="B27" s="15"/>
      <c r="C27" s="15"/>
      <c r="D27" s="187"/>
      <c r="E27" s="187"/>
      <c r="F27" s="188"/>
      <c r="G27" s="188"/>
      <c r="H27" s="13"/>
      <c r="I27" s="2"/>
      <c r="K27" s="2"/>
    </row>
    <row r="28" spans="1:13" s="32" customFormat="1" ht="12.75">
      <c r="A28" s="15" t="s">
        <v>141</v>
      </c>
      <c r="B28" s="31"/>
      <c r="C28" s="15"/>
      <c r="D28" s="14"/>
      <c r="E28" s="15"/>
      <c r="F28" s="15"/>
      <c r="G28" s="15"/>
      <c r="H28" s="16"/>
      <c r="I28" s="30"/>
      <c r="J28" s="30"/>
      <c r="K28" s="30"/>
      <c r="L28" s="1"/>
      <c r="M28" s="1"/>
    </row>
    <row r="29" spans="1:11" ht="12.75">
      <c r="A29" s="158"/>
      <c r="B29" s="158"/>
      <c r="C29" s="158"/>
      <c r="D29" s="158"/>
      <c r="E29" s="158"/>
      <c r="F29" s="158"/>
      <c r="G29" s="158"/>
      <c r="H29" s="158"/>
      <c r="I29" s="2"/>
      <c r="K29" s="2"/>
    </row>
    <row r="30" spans="1:13" s="2" customFormat="1" ht="12.75">
      <c r="A30" s="272" t="s">
        <v>10</v>
      </c>
      <c r="B30" s="273"/>
      <c r="C30" s="274"/>
      <c r="D30" s="261" t="s">
        <v>139</v>
      </c>
      <c r="E30" s="262"/>
      <c r="F30" s="262"/>
      <c r="G30" s="263"/>
      <c r="H30" s="27" t="s">
        <v>0</v>
      </c>
      <c r="L30" s="1"/>
      <c r="M30" s="1"/>
    </row>
    <row r="31" spans="1:8" ht="12.75">
      <c r="A31" s="275"/>
      <c r="B31" s="275"/>
      <c r="C31" s="276"/>
      <c r="D31" s="266">
        <v>2011</v>
      </c>
      <c r="E31" s="267"/>
      <c r="F31" s="268">
        <v>2010</v>
      </c>
      <c r="G31" s="269"/>
      <c r="H31" s="20" t="s">
        <v>6</v>
      </c>
    </row>
    <row r="32" spans="1:13" s="2" customFormat="1" ht="6.75" customHeight="1">
      <c r="A32" s="154"/>
      <c r="B32" s="154"/>
      <c r="C32" s="155"/>
      <c r="D32" s="91"/>
      <c r="E32" s="91"/>
      <c r="F32" s="169"/>
      <c r="G32" s="91"/>
      <c r="H32" s="27"/>
      <c r="L32" s="1"/>
      <c r="M32" s="1"/>
    </row>
    <row r="33" spans="1:11" ht="12.75">
      <c r="A33" s="91" t="s">
        <v>9</v>
      </c>
      <c r="B33" s="91"/>
      <c r="C33" s="170"/>
      <c r="D33" s="171"/>
      <c r="E33" s="148" t="s">
        <v>133</v>
      </c>
      <c r="F33" s="172">
        <f>F34+F35</f>
        <v>886</v>
      </c>
      <c r="G33" s="173"/>
      <c r="H33" s="128" t="s">
        <v>131</v>
      </c>
      <c r="I33" s="2"/>
      <c r="K33" s="2"/>
    </row>
    <row r="34" spans="1:11" ht="12.75">
      <c r="A34" s="91"/>
      <c r="B34" s="91"/>
      <c r="C34" s="170" t="s">
        <v>11</v>
      </c>
      <c r="D34" s="171"/>
      <c r="E34" s="148" t="s">
        <v>133</v>
      </c>
      <c r="F34" s="172">
        <v>514</v>
      </c>
      <c r="G34" s="173"/>
      <c r="H34" s="128" t="s">
        <v>131</v>
      </c>
      <c r="I34" s="2"/>
      <c r="K34" s="2"/>
    </row>
    <row r="35" spans="1:11" ht="12.75">
      <c r="A35" s="91"/>
      <c r="B35" s="91"/>
      <c r="C35" s="170" t="s">
        <v>47</v>
      </c>
      <c r="D35" s="171"/>
      <c r="E35" s="148" t="s">
        <v>133</v>
      </c>
      <c r="F35" s="172">
        <v>372</v>
      </c>
      <c r="G35" s="173"/>
      <c r="H35" s="128" t="s">
        <v>131</v>
      </c>
      <c r="I35" s="2"/>
      <c r="K35" s="2"/>
    </row>
    <row r="36" spans="1:11" ht="6" customHeight="1">
      <c r="A36" s="91"/>
      <c r="B36" s="91"/>
      <c r="C36" s="170"/>
      <c r="D36" s="171"/>
      <c r="E36" s="148"/>
      <c r="F36" s="172"/>
      <c r="G36" s="173"/>
      <c r="H36" s="128"/>
      <c r="I36" s="2"/>
      <c r="K36" s="2"/>
    </row>
    <row r="37" spans="1:11" ht="12.75">
      <c r="A37" s="264" t="s">
        <v>12</v>
      </c>
      <c r="B37" s="264"/>
      <c r="C37" s="265"/>
      <c r="D37" s="171"/>
      <c r="E37" s="148" t="s">
        <v>133</v>
      </c>
      <c r="F37" s="165">
        <f>F38+F39</f>
        <v>1224</v>
      </c>
      <c r="G37" s="189"/>
      <c r="H37" s="128" t="s">
        <v>131</v>
      </c>
      <c r="I37" s="2"/>
      <c r="K37" s="2"/>
    </row>
    <row r="38" spans="1:11" ht="12.75">
      <c r="A38" s="91"/>
      <c r="B38" s="91"/>
      <c r="C38" s="170" t="s">
        <v>11</v>
      </c>
      <c r="D38" s="171"/>
      <c r="E38" s="148" t="s">
        <v>133</v>
      </c>
      <c r="F38" s="172">
        <v>702</v>
      </c>
      <c r="G38" s="173"/>
      <c r="H38" s="128" t="s">
        <v>131</v>
      </c>
      <c r="I38" s="2"/>
      <c r="K38" s="2"/>
    </row>
    <row r="39" spans="1:11" ht="12.75">
      <c r="A39" s="91"/>
      <c r="B39" s="91"/>
      <c r="C39" s="170" t="s">
        <v>47</v>
      </c>
      <c r="D39" s="171"/>
      <c r="E39" s="148" t="s">
        <v>133</v>
      </c>
      <c r="F39" s="172">
        <v>522</v>
      </c>
      <c r="G39" s="173"/>
      <c r="H39" s="128" t="s">
        <v>131</v>
      </c>
      <c r="I39" s="2"/>
      <c r="K39" s="2"/>
    </row>
    <row r="40" spans="1:11" ht="8.25" customHeight="1">
      <c r="A40" s="15" t="s">
        <v>90</v>
      </c>
      <c r="B40" s="15"/>
      <c r="C40" s="15"/>
      <c r="D40" s="15"/>
      <c r="E40" s="153"/>
      <c r="F40" s="15"/>
      <c r="G40" s="164"/>
      <c r="H40" s="118"/>
      <c r="I40" s="2"/>
      <c r="K40" s="2"/>
    </row>
    <row r="41" spans="1:11" ht="12.75">
      <c r="A41" s="84" t="s">
        <v>91</v>
      </c>
      <c r="B41" s="15"/>
      <c r="C41" s="15"/>
      <c r="D41" s="91"/>
      <c r="E41" s="190"/>
      <c r="F41" s="15"/>
      <c r="G41" s="15"/>
      <c r="H41" s="15"/>
      <c r="I41" s="2"/>
      <c r="K41" s="2"/>
    </row>
    <row r="42" spans="1:11" ht="12.75">
      <c r="A42" s="2"/>
      <c r="B42" s="2"/>
      <c r="C42" s="2"/>
      <c r="D42" s="100"/>
      <c r="E42" s="100"/>
      <c r="F42" s="2"/>
      <c r="G42" s="2"/>
      <c r="H42" s="2"/>
      <c r="I42" s="2"/>
      <c r="K42" s="2"/>
    </row>
    <row r="43" spans="1:11" ht="12.75">
      <c r="A43" s="2"/>
      <c r="B43" s="2"/>
      <c r="C43" s="2"/>
      <c r="D43" s="99"/>
      <c r="E43" s="99"/>
      <c r="F43" s="2"/>
      <c r="G43" s="2"/>
      <c r="H43" s="2"/>
      <c r="I43" s="2"/>
      <c r="K43" s="2"/>
    </row>
    <row r="44" spans="1:11" ht="12.75">
      <c r="A44" s="2"/>
      <c r="B44" s="2"/>
      <c r="C44" s="2"/>
      <c r="D44" s="99"/>
      <c r="E44" s="99"/>
      <c r="F44" s="2"/>
      <c r="G44" s="2"/>
      <c r="H44" s="2"/>
      <c r="I44" s="2"/>
      <c r="K44" s="2"/>
    </row>
    <row r="45" spans="1:11" ht="12.75">
      <c r="A45" s="2"/>
      <c r="B45" s="2"/>
      <c r="C45" s="2"/>
      <c r="D45" s="46"/>
      <c r="E45" s="46"/>
      <c r="F45" s="2"/>
      <c r="G45" s="2"/>
      <c r="H45" s="2"/>
      <c r="I45" s="2"/>
      <c r="K45" s="2"/>
    </row>
    <row r="46" spans="1:11" ht="12.75">
      <c r="A46" s="2"/>
      <c r="B46" s="2"/>
      <c r="C46" s="2"/>
      <c r="D46" s="100"/>
      <c r="E46" s="100"/>
      <c r="F46" s="2"/>
      <c r="G46" s="2"/>
      <c r="H46" s="2"/>
      <c r="I46" s="2"/>
      <c r="K46" s="2"/>
    </row>
    <row r="47" spans="1:11" ht="12.75">
      <c r="A47" s="2"/>
      <c r="B47" s="2"/>
      <c r="C47" s="2"/>
      <c r="D47" s="99"/>
      <c r="E47" s="99"/>
      <c r="F47" s="2"/>
      <c r="G47" s="2"/>
      <c r="H47" s="2"/>
      <c r="I47" s="2"/>
      <c r="K47" s="2"/>
    </row>
    <row r="48" spans="1:11" ht="12.75">
      <c r="A48" s="2"/>
      <c r="B48" s="2"/>
      <c r="C48" s="2"/>
      <c r="D48" s="99"/>
      <c r="E48" s="99"/>
      <c r="F48" s="2"/>
      <c r="G48" s="2"/>
      <c r="H48" s="2"/>
      <c r="I48" s="2"/>
      <c r="K48" s="2"/>
    </row>
    <row r="49" spans="1:11" ht="12.75">
      <c r="A49" s="2"/>
      <c r="B49" s="2"/>
      <c r="C49" s="2"/>
      <c r="D49" s="6"/>
      <c r="E49" s="6"/>
      <c r="F49" s="2"/>
      <c r="G49" s="2"/>
      <c r="H49" s="2"/>
      <c r="I49" s="2"/>
      <c r="K49" s="2"/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K62" s="2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K63" s="2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K64" s="2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K65" s="2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K66" s="2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K68" s="2"/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K69" s="2"/>
    </row>
    <row r="70" spans="1:11" ht="12.75">
      <c r="A70" s="2"/>
      <c r="B70" s="2"/>
      <c r="C70" s="2"/>
      <c r="D70" s="2"/>
      <c r="E70" s="2"/>
      <c r="F70" s="2"/>
      <c r="G70" s="2"/>
      <c r="H70" s="2"/>
      <c r="I70" s="2"/>
      <c r="K70" s="2"/>
    </row>
    <row r="71" spans="1:11" ht="12.75">
      <c r="A71" s="2"/>
      <c r="B71" s="2"/>
      <c r="C71" s="2"/>
      <c r="D71" s="2"/>
      <c r="E71" s="2"/>
      <c r="F71" s="2"/>
      <c r="G71" s="2"/>
      <c r="H71" s="2"/>
      <c r="I71" s="2"/>
      <c r="K71" s="2"/>
    </row>
    <row r="72" spans="1:11" ht="12.75">
      <c r="A72" s="2"/>
      <c r="B72" s="2"/>
      <c r="C72" s="2"/>
      <c r="D72" s="2"/>
      <c r="E72" s="2"/>
      <c r="F72" s="2"/>
      <c r="G72" s="2"/>
      <c r="H72" s="2"/>
      <c r="I72" s="2"/>
      <c r="K72" s="2"/>
    </row>
    <row r="73" spans="1:11" ht="12.75">
      <c r="A73" s="2"/>
      <c r="B73" s="2"/>
      <c r="C73" s="2"/>
      <c r="D73" s="2"/>
      <c r="E73" s="2"/>
      <c r="F73" s="2"/>
      <c r="G73" s="2"/>
      <c r="H73" s="2"/>
      <c r="I73" s="2"/>
      <c r="K73" s="2"/>
    </row>
    <row r="74" spans="1:11" ht="12.75">
      <c r="A74" s="2"/>
      <c r="B74" s="2"/>
      <c r="C74" s="2"/>
      <c r="D74" s="2"/>
      <c r="E74" s="2"/>
      <c r="F74" s="2"/>
      <c r="G74" s="2"/>
      <c r="H74" s="2"/>
      <c r="I74" s="2"/>
      <c r="K74" s="2"/>
    </row>
    <row r="75" spans="1:11" ht="12.75">
      <c r="A75" s="2"/>
      <c r="B75" s="2"/>
      <c r="C75" s="2"/>
      <c r="D75" s="2"/>
      <c r="E75" s="2"/>
      <c r="F75" s="2"/>
      <c r="G75" s="2"/>
      <c r="H75" s="2"/>
      <c r="I75" s="2"/>
      <c r="K75" s="2"/>
    </row>
    <row r="76" spans="1:11" ht="12.75">
      <c r="A76" s="2"/>
      <c r="B76" s="2"/>
      <c r="C76" s="2"/>
      <c r="D76" s="2"/>
      <c r="E76" s="2"/>
      <c r="F76" s="2"/>
      <c r="G76" s="2"/>
      <c r="H76" s="2"/>
      <c r="I76" s="2"/>
      <c r="K76" s="2"/>
    </row>
    <row r="77" spans="1:11" ht="12.75">
      <c r="A77" s="2"/>
      <c r="B77" s="2"/>
      <c r="C77" s="2"/>
      <c r="D77" s="2"/>
      <c r="E77" s="2"/>
      <c r="F77" s="2"/>
      <c r="G77" s="2"/>
      <c r="H77" s="2"/>
      <c r="I77" s="2"/>
      <c r="K77" s="2"/>
    </row>
    <row r="78" spans="1:11" ht="12.75">
      <c r="A78" s="2"/>
      <c r="B78" s="2"/>
      <c r="C78" s="2"/>
      <c r="D78" s="2"/>
      <c r="E78" s="2"/>
      <c r="F78" s="2"/>
      <c r="G78" s="2"/>
      <c r="H78" s="2"/>
      <c r="I78" s="2"/>
      <c r="K78" s="2"/>
    </row>
    <row r="79" spans="1:11" ht="12.75">
      <c r="A79" s="2"/>
      <c r="B79" s="2"/>
      <c r="C79" s="2"/>
      <c r="D79" s="2"/>
      <c r="E79" s="2"/>
      <c r="F79" s="2"/>
      <c r="G79" s="2"/>
      <c r="H79" s="2"/>
      <c r="I79" s="2"/>
      <c r="K79" s="2"/>
    </row>
    <row r="80" spans="1:11" ht="12.75">
      <c r="A80" s="2"/>
      <c r="B80" s="2"/>
      <c r="C80" s="2"/>
      <c r="D80" s="2"/>
      <c r="E80" s="2"/>
      <c r="F80" s="2"/>
      <c r="G80" s="2"/>
      <c r="H80" s="2"/>
      <c r="I80" s="2"/>
      <c r="K80" s="2"/>
    </row>
    <row r="81" spans="1:11" ht="12.75">
      <c r="A81" s="2"/>
      <c r="B81" s="2"/>
      <c r="C81" s="2"/>
      <c r="D81" s="2"/>
      <c r="E81" s="2"/>
      <c r="F81" s="2"/>
      <c r="G81" s="2"/>
      <c r="H81" s="2"/>
      <c r="I81" s="2"/>
      <c r="K81" s="2"/>
    </row>
    <row r="82" spans="1:11" ht="12.75">
      <c r="A82" s="2"/>
      <c r="B82" s="2"/>
      <c r="C82" s="2"/>
      <c r="D82" s="2"/>
      <c r="E82" s="2"/>
      <c r="F82" s="2"/>
      <c r="G82" s="2"/>
      <c r="H82" s="2"/>
      <c r="I82" s="2"/>
      <c r="K82" s="2"/>
    </row>
    <row r="83" spans="1:11" ht="12.75">
      <c r="A83" s="2"/>
      <c r="B83" s="2"/>
      <c r="C83" s="2"/>
      <c r="D83" s="2"/>
      <c r="E83" s="2"/>
      <c r="F83" s="2"/>
      <c r="G83" s="2"/>
      <c r="H83" s="2"/>
      <c r="I83" s="2"/>
      <c r="K83" s="2"/>
    </row>
    <row r="84" spans="1:11" ht="12.75">
      <c r="A84" s="2"/>
      <c r="B84" s="2"/>
      <c r="C84" s="2"/>
      <c r="D84" s="2"/>
      <c r="E84" s="2"/>
      <c r="F84" s="2"/>
      <c r="G84" s="2"/>
      <c r="H84" s="2"/>
      <c r="I84" s="2"/>
      <c r="K84" s="2"/>
    </row>
    <row r="85" spans="1:11" ht="12.75">
      <c r="A85" s="2"/>
      <c r="B85" s="2"/>
      <c r="C85" s="2"/>
      <c r="D85" s="2"/>
      <c r="E85" s="2"/>
      <c r="F85" s="2"/>
      <c r="G85" s="2"/>
      <c r="H85" s="2"/>
      <c r="I85" s="2"/>
      <c r="K85" s="2"/>
    </row>
    <row r="86" spans="1:11" ht="12.75">
      <c r="A86" s="2"/>
      <c r="B86" s="2"/>
      <c r="C86" s="2"/>
      <c r="D86" s="2"/>
      <c r="E86" s="2"/>
      <c r="F86" s="2"/>
      <c r="G86" s="2"/>
      <c r="H86" s="2"/>
      <c r="I86" s="2"/>
      <c r="K86" s="2"/>
    </row>
    <row r="87" spans="1:11" ht="12.75">
      <c r="A87" s="2"/>
      <c r="B87" s="2"/>
      <c r="C87" s="2"/>
      <c r="D87" s="2"/>
      <c r="E87" s="2"/>
      <c r="F87" s="2"/>
      <c r="G87" s="2"/>
      <c r="H87" s="2"/>
      <c r="I87" s="2"/>
      <c r="K87" s="2"/>
    </row>
    <row r="88" spans="1:11" ht="12.75">
      <c r="A88" s="2"/>
      <c r="B88" s="2"/>
      <c r="C88" s="2"/>
      <c r="D88" s="2"/>
      <c r="E88" s="2"/>
      <c r="F88" s="2"/>
      <c r="G88" s="2"/>
      <c r="H88" s="2"/>
      <c r="I88" s="2"/>
      <c r="K88" s="2"/>
    </row>
    <row r="89" spans="1:11" ht="12.75">
      <c r="A89" s="2"/>
      <c r="B89" s="2"/>
      <c r="C89" s="2"/>
      <c r="D89" s="2"/>
      <c r="E89" s="2"/>
      <c r="F89" s="2"/>
      <c r="G89" s="2"/>
      <c r="H89" s="2"/>
      <c r="I89" s="2"/>
      <c r="K89" s="2"/>
    </row>
    <row r="90" spans="1:11" ht="12.75">
      <c r="A90" s="2"/>
      <c r="B90" s="2"/>
      <c r="C90" s="2"/>
      <c r="D90" s="2"/>
      <c r="E90" s="2"/>
      <c r="F90" s="2"/>
      <c r="G90" s="2"/>
      <c r="H90" s="2"/>
      <c r="I90" s="2"/>
      <c r="K90" s="2"/>
    </row>
    <row r="91" spans="1:11" ht="12.75">
      <c r="A91" s="2"/>
      <c r="B91" s="2"/>
      <c r="C91" s="2"/>
      <c r="D91" s="2"/>
      <c r="E91" s="2"/>
      <c r="F91" s="2"/>
      <c r="G91" s="2"/>
      <c r="H91" s="2"/>
      <c r="I91" s="2"/>
      <c r="K91" s="2"/>
    </row>
    <row r="92" spans="1:11" ht="12.75">
      <c r="A92" s="2"/>
      <c r="B92" s="2"/>
      <c r="C92" s="2"/>
      <c r="D92" s="2"/>
      <c r="E92" s="2"/>
      <c r="F92" s="2"/>
      <c r="G92" s="2"/>
      <c r="H92" s="2"/>
      <c r="I92" s="2"/>
      <c r="K92" s="2"/>
    </row>
    <row r="93" spans="1:11" ht="12.75">
      <c r="A93" s="2"/>
      <c r="B93" s="2"/>
      <c r="C93" s="2"/>
      <c r="D93" s="2"/>
      <c r="E93" s="2"/>
      <c r="F93" s="2"/>
      <c r="G93" s="2"/>
      <c r="H93" s="2"/>
      <c r="I93" s="2"/>
      <c r="K93" s="2"/>
    </row>
    <row r="94" spans="1:11" ht="12.75">
      <c r="A94" s="2"/>
      <c r="B94" s="2"/>
      <c r="C94" s="2"/>
      <c r="D94" s="2"/>
      <c r="E94" s="2"/>
      <c r="F94" s="2"/>
      <c r="G94" s="2"/>
      <c r="H94" s="2"/>
      <c r="I94" s="2"/>
      <c r="K94" s="2"/>
    </row>
    <row r="95" spans="1:11" ht="12.75">
      <c r="A95" s="2"/>
      <c r="B95" s="2"/>
      <c r="C95" s="2"/>
      <c r="D95" s="2"/>
      <c r="E95" s="2"/>
      <c r="F95" s="2"/>
      <c r="G95" s="2"/>
      <c r="H95" s="2"/>
      <c r="I95" s="2"/>
      <c r="K95" s="2"/>
    </row>
    <row r="96" spans="1:11" ht="12.75">
      <c r="A96" s="2"/>
      <c r="B96" s="2"/>
      <c r="C96" s="2"/>
      <c r="D96" s="2"/>
      <c r="E96" s="2"/>
      <c r="F96" s="2"/>
      <c r="G96" s="2"/>
      <c r="H96" s="2"/>
      <c r="I96" s="2"/>
      <c r="K96" s="2"/>
    </row>
    <row r="97" spans="1:11" ht="12.75">
      <c r="A97" s="2"/>
      <c r="B97" s="2"/>
      <c r="C97" s="2"/>
      <c r="D97" s="2"/>
      <c r="E97" s="2"/>
      <c r="F97" s="2"/>
      <c r="G97" s="2"/>
      <c r="H97" s="2"/>
      <c r="I97" s="2"/>
      <c r="K97" s="2"/>
    </row>
    <row r="98" spans="1:11" ht="12.75">
      <c r="A98" s="2"/>
      <c r="B98" s="2"/>
      <c r="C98" s="2"/>
      <c r="D98" s="2"/>
      <c r="E98" s="2"/>
      <c r="F98" s="2"/>
      <c r="G98" s="2"/>
      <c r="H98" s="2"/>
      <c r="I98" s="2"/>
      <c r="K98" s="2"/>
    </row>
    <row r="99" spans="1:11" ht="12.75">
      <c r="A99" s="2"/>
      <c r="B99" s="2"/>
      <c r="C99" s="2"/>
      <c r="D99" s="2"/>
      <c r="E99" s="2"/>
      <c r="F99" s="2"/>
      <c r="G99" s="2"/>
      <c r="H99" s="2"/>
      <c r="I99" s="2"/>
      <c r="K99" s="2"/>
    </row>
    <row r="100" spans="1:11" ht="12.75">
      <c r="A100" s="2"/>
      <c r="B100" s="2"/>
      <c r="C100" s="2"/>
      <c r="D100" s="2"/>
      <c r="E100" s="2"/>
      <c r="F100" s="2"/>
      <c r="G100" s="2"/>
      <c r="H100" s="2"/>
      <c r="I100" s="2"/>
      <c r="K100" s="2"/>
    </row>
    <row r="101" spans="1:11" ht="12.75">
      <c r="A101" s="2"/>
      <c r="B101" s="2"/>
      <c r="C101" s="2"/>
      <c r="D101" s="2"/>
      <c r="E101" s="2"/>
      <c r="F101" s="2"/>
      <c r="G101" s="2"/>
      <c r="H101" s="2"/>
      <c r="I101" s="2"/>
      <c r="K101" s="2"/>
    </row>
    <row r="102" spans="1:11" ht="12.75">
      <c r="A102" s="2"/>
      <c r="B102" s="2"/>
      <c r="C102" s="2"/>
      <c r="D102" s="2"/>
      <c r="E102" s="2"/>
      <c r="F102" s="2"/>
      <c r="G102" s="2"/>
      <c r="H102" s="2"/>
      <c r="I102" s="2"/>
      <c r="K102" s="2"/>
    </row>
    <row r="103" spans="1:11" ht="12.75">
      <c r="A103" s="2"/>
      <c r="B103" s="2"/>
      <c r="C103" s="2"/>
      <c r="D103" s="2"/>
      <c r="E103" s="2"/>
      <c r="F103" s="2"/>
      <c r="G103" s="2"/>
      <c r="H103" s="2"/>
      <c r="I103" s="2"/>
      <c r="K103" s="2"/>
    </row>
    <row r="104" spans="1:11" ht="12.75">
      <c r="A104" s="2"/>
      <c r="B104" s="2"/>
      <c r="C104" s="2"/>
      <c r="D104" s="2"/>
      <c r="E104" s="2"/>
      <c r="F104" s="2"/>
      <c r="G104" s="2"/>
      <c r="H104" s="2"/>
      <c r="I104" s="2"/>
      <c r="K104" s="2"/>
    </row>
    <row r="105" spans="1:11" ht="12.75">
      <c r="A105" s="2"/>
      <c r="B105" s="2"/>
      <c r="C105" s="2"/>
      <c r="D105" s="2"/>
      <c r="E105" s="2"/>
      <c r="F105" s="2"/>
      <c r="G105" s="2"/>
      <c r="H105" s="2"/>
      <c r="I105" s="2"/>
      <c r="K105" s="2"/>
    </row>
    <row r="106" spans="1:11" ht="12.75">
      <c r="A106" s="2"/>
      <c r="B106" s="2"/>
      <c r="C106" s="2"/>
      <c r="D106" s="2"/>
      <c r="E106" s="2"/>
      <c r="F106" s="2"/>
      <c r="G106" s="2"/>
      <c r="H106" s="2"/>
      <c r="I106" s="2"/>
      <c r="K106" s="2"/>
    </row>
    <row r="107" spans="1:11" ht="12.75">
      <c r="A107" s="2"/>
      <c r="B107" s="2"/>
      <c r="C107" s="2"/>
      <c r="D107" s="2"/>
      <c r="E107" s="2"/>
      <c r="F107" s="2"/>
      <c r="G107" s="2"/>
      <c r="H107" s="2"/>
      <c r="I107" s="2"/>
      <c r="K107" s="2"/>
    </row>
    <row r="108" spans="1:11" ht="12.75">
      <c r="A108" s="2"/>
      <c r="B108" s="2"/>
      <c r="C108" s="2"/>
      <c r="D108" s="2"/>
      <c r="E108" s="2"/>
      <c r="F108" s="2"/>
      <c r="G108" s="2"/>
      <c r="H108" s="2"/>
      <c r="I108" s="2"/>
      <c r="K108" s="2"/>
    </row>
    <row r="109" spans="1:11" ht="12.75">
      <c r="A109" s="2"/>
      <c r="B109" s="2"/>
      <c r="C109" s="2"/>
      <c r="D109" s="2"/>
      <c r="E109" s="2"/>
      <c r="F109" s="2"/>
      <c r="G109" s="2"/>
      <c r="H109" s="2"/>
      <c r="I109" s="2"/>
      <c r="K109" s="2"/>
    </row>
    <row r="110" spans="1:11" ht="12.75">
      <c r="A110" s="2"/>
      <c r="B110" s="2"/>
      <c r="C110" s="2"/>
      <c r="D110" s="2"/>
      <c r="E110" s="2"/>
      <c r="F110" s="2"/>
      <c r="G110" s="2"/>
      <c r="H110" s="2"/>
      <c r="I110" s="2"/>
      <c r="K110" s="2"/>
    </row>
    <row r="111" spans="1:11" ht="12.75">
      <c r="A111" s="2"/>
      <c r="B111" s="2"/>
      <c r="C111" s="2"/>
      <c r="D111" s="2"/>
      <c r="E111" s="2"/>
      <c r="F111" s="2"/>
      <c r="G111" s="2"/>
      <c r="H111" s="2"/>
      <c r="I111" s="2"/>
      <c r="K111" s="2"/>
    </row>
    <row r="112" spans="1:11" ht="12.75">
      <c r="A112" s="2"/>
      <c r="B112" s="2"/>
      <c r="C112" s="2"/>
      <c r="D112" s="2"/>
      <c r="E112" s="2"/>
      <c r="F112" s="2"/>
      <c r="G112" s="2"/>
      <c r="H112" s="2"/>
      <c r="I112" s="2"/>
      <c r="K112" s="2"/>
    </row>
    <row r="113" spans="1:11" ht="12.75">
      <c r="A113" s="2"/>
      <c r="B113" s="2"/>
      <c r="C113" s="2"/>
      <c r="D113" s="2"/>
      <c r="E113" s="2"/>
      <c r="F113" s="2"/>
      <c r="G113" s="2"/>
      <c r="H113" s="2"/>
      <c r="I113" s="2"/>
      <c r="K113" s="2"/>
    </row>
    <row r="114" spans="1:11" ht="12.75">
      <c r="A114" s="2"/>
      <c r="B114" s="2"/>
      <c r="C114" s="2"/>
      <c r="D114" s="2"/>
      <c r="E114" s="2"/>
      <c r="F114" s="2"/>
      <c r="G114" s="2"/>
      <c r="H114" s="2"/>
      <c r="I114" s="2"/>
      <c r="K114" s="2"/>
    </row>
    <row r="115" spans="1:11" ht="12.75">
      <c r="A115" s="2"/>
      <c r="B115" s="2"/>
      <c r="C115" s="2"/>
      <c r="D115" s="2"/>
      <c r="E115" s="2"/>
      <c r="F115" s="2"/>
      <c r="G115" s="2"/>
      <c r="H115" s="2"/>
      <c r="I115" s="2"/>
      <c r="K115" s="2"/>
    </row>
    <row r="116" spans="1:11" ht="12.75">
      <c r="A116" s="2"/>
      <c r="B116" s="2"/>
      <c r="C116" s="2"/>
      <c r="D116" s="2"/>
      <c r="E116" s="2"/>
      <c r="F116" s="2"/>
      <c r="G116" s="2"/>
      <c r="H116" s="2"/>
      <c r="I116" s="2"/>
      <c r="K116" s="2"/>
    </row>
    <row r="117" spans="1:11" ht="12.75">
      <c r="A117" s="2"/>
      <c r="B117" s="2"/>
      <c r="C117" s="2"/>
      <c r="D117" s="2"/>
      <c r="E117" s="2"/>
      <c r="F117" s="2"/>
      <c r="G117" s="2"/>
      <c r="H117" s="2"/>
      <c r="I117" s="2"/>
      <c r="K117" s="2"/>
    </row>
    <row r="118" spans="1:11" ht="12.75">
      <c r="A118" s="2"/>
      <c r="B118" s="2"/>
      <c r="C118" s="2"/>
      <c r="D118" s="2"/>
      <c r="E118" s="2"/>
      <c r="F118" s="2"/>
      <c r="G118" s="2"/>
      <c r="H118" s="2"/>
      <c r="I118" s="2"/>
      <c r="K118" s="2"/>
    </row>
    <row r="119" spans="1:11" ht="12.75">
      <c r="A119" s="2"/>
      <c r="B119" s="2"/>
      <c r="C119" s="2"/>
      <c r="D119" s="2"/>
      <c r="E119" s="2"/>
      <c r="F119" s="2"/>
      <c r="G119" s="2"/>
      <c r="H119" s="2"/>
      <c r="I119" s="2"/>
      <c r="K119" s="2"/>
    </row>
    <row r="120" spans="1:11" ht="12.75">
      <c r="A120" s="2"/>
      <c r="B120" s="2"/>
      <c r="C120" s="2"/>
      <c r="D120" s="2"/>
      <c r="E120" s="2"/>
      <c r="F120" s="2"/>
      <c r="G120" s="2"/>
      <c r="H120" s="2"/>
      <c r="I120" s="2"/>
      <c r="K120" s="2"/>
    </row>
    <row r="121" spans="1:11" ht="12.75">
      <c r="A121" s="2"/>
      <c r="B121" s="2"/>
      <c r="C121" s="2"/>
      <c r="D121" s="2"/>
      <c r="E121" s="2"/>
      <c r="F121" s="2"/>
      <c r="G121" s="2"/>
      <c r="H121" s="2"/>
      <c r="I121" s="2"/>
      <c r="K121" s="2"/>
    </row>
    <row r="122" spans="1:11" ht="12.75">
      <c r="A122" s="2"/>
      <c r="B122" s="2"/>
      <c r="C122" s="2"/>
      <c r="D122" s="2"/>
      <c r="E122" s="2"/>
      <c r="F122" s="2"/>
      <c r="G122" s="2"/>
      <c r="H122" s="2"/>
      <c r="I122" s="2"/>
      <c r="K122" s="2"/>
    </row>
    <row r="123" spans="1:11" ht="12.75">
      <c r="A123" s="2"/>
      <c r="B123" s="2"/>
      <c r="C123" s="2"/>
      <c r="D123" s="2"/>
      <c r="E123" s="2"/>
      <c r="F123" s="2"/>
      <c r="G123" s="2"/>
      <c r="H123" s="2"/>
      <c r="I123" s="2"/>
      <c r="K123" s="2"/>
    </row>
    <row r="124" spans="1:11" ht="12.75">
      <c r="A124" s="2"/>
      <c r="B124" s="2"/>
      <c r="C124" s="2"/>
      <c r="D124" s="2"/>
      <c r="E124" s="2"/>
      <c r="F124" s="2"/>
      <c r="G124" s="2"/>
      <c r="H124" s="2"/>
      <c r="I124" s="2"/>
      <c r="K124" s="2"/>
    </row>
    <row r="125" spans="1:11" ht="12.75">
      <c r="A125" s="2"/>
      <c r="B125" s="2"/>
      <c r="C125" s="2"/>
      <c r="D125" s="2"/>
      <c r="E125" s="2"/>
      <c r="F125" s="2"/>
      <c r="G125" s="2"/>
      <c r="H125" s="2"/>
      <c r="I125" s="2"/>
      <c r="K125" s="2"/>
    </row>
    <row r="126" spans="1:11" ht="12.75">
      <c r="A126" s="2"/>
      <c r="B126" s="2"/>
      <c r="C126" s="2"/>
      <c r="D126" s="2"/>
      <c r="E126" s="2"/>
      <c r="F126" s="2"/>
      <c r="G126" s="2"/>
      <c r="H126" s="2"/>
      <c r="I126" s="2"/>
      <c r="K126" s="2"/>
    </row>
    <row r="127" spans="1:11" ht="12.75">
      <c r="A127" s="2"/>
      <c r="B127" s="2"/>
      <c r="C127" s="2"/>
      <c r="D127" s="2"/>
      <c r="E127" s="2"/>
      <c r="F127" s="2"/>
      <c r="G127" s="2"/>
      <c r="H127" s="2"/>
      <c r="I127" s="2"/>
      <c r="K127" s="2"/>
    </row>
    <row r="128" spans="1:11" ht="12.75">
      <c r="A128" s="2"/>
      <c r="B128" s="2"/>
      <c r="C128" s="2"/>
      <c r="D128" s="2"/>
      <c r="E128" s="2"/>
      <c r="F128" s="2"/>
      <c r="G128" s="2"/>
      <c r="H128" s="2"/>
      <c r="I128" s="2"/>
      <c r="K128" s="2"/>
    </row>
    <row r="129" spans="1:11" ht="12.75">
      <c r="A129" s="2"/>
      <c r="B129" s="2"/>
      <c r="C129" s="2"/>
      <c r="D129" s="2"/>
      <c r="E129" s="2"/>
      <c r="F129" s="2"/>
      <c r="G129" s="2"/>
      <c r="H129" s="2"/>
      <c r="I129" s="2"/>
      <c r="K129" s="2"/>
    </row>
    <row r="130" spans="1:11" ht="12.75">
      <c r="A130" s="2"/>
      <c r="B130" s="2"/>
      <c r="C130" s="2"/>
      <c r="D130" s="2"/>
      <c r="E130" s="2"/>
      <c r="F130" s="2"/>
      <c r="G130" s="2"/>
      <c r="H130" s="2"/>
      <c r="I130" s="2"/>
      <c r="K130" s="2"/>
    </row>
    <row r="131" spans="1:11" ht="12.75">
      <c r="A131" s="2"/>
      <c r="B131" s="2"/>
      <c r="C131" s="2"/>
      <c r="D131" s="2"/>
      <c r="E131" s="2"/>
      <c r="F131" s="2"/>
      <c r="G131" s="2"/>
      <c r="H131" s="2"/>
      <c r="I131" s="2"/>
      <c r="K131" s="2"/>
    </row>
    <row r="132" spans="1:11" ht="12.75">
      <c r="A132" s="2"/>
      <c r="B132" s="2"/>
      <c r="C132" s="2"/>
      <c r="D132" s="2"/>
      <c r="E132" s="2"/>
      <c r="F132" s="2"/>
      <c r="G132" s="2"/>
      <c r="H132" s="2"/>
      <c r="I132" s="2"/>
      <c r="K132" s="2"/>
    </row>
    <row r="133" spans="1:11" ht="12.75">
      <c r="A133" s="2"/>
      <c r="B133" s="2"/>
      <c r="C133" s="2"/>
      <c r="D133" s="2"/>
      <c r="E133" s="2"/>
      <c r="F133" s="2"/>
      <c r="G133" s="2"/>
      <c r="H133" s="2"/>
      <c r="I133" s="2"/>
      <c r="K133" s="2"/>
    </row>
    <row r="134" spans="1:11" ht="12.75">
      <c r="A134" s="2"/>
      <c r="B134" s="2"/>
      <c r="C134" s="2"/>
      <c r="D134" s="2"/>
      <c r="E134" s="2"/>
      <c r="F134" s="2"/>
      <c r="G134" s="2"/>
      <c r="H134" s="2"/>
      <c r="I134" s="2"/>
      <c r="K134" s="2"/>
    </row>
    <row r="135" spans="1:11" ht="12.75">
      <c r="A135" s="2"/>
      <c r="B135" s="2"/>
      <c r="C135" s="2"/>
      <c r="D135" s="2"/>
      <c r="E135" s="2"/>
      <c r="F135" s="2"/>
      <c r="G135" s="2"/>
      <c r="H135" s="2"/>
      <c r="I135" s="2"/>
      <c r="K135" s="2"/>
    </row>
    <row r="136" spans="1:11" ht="12.75">
      <c r="A136" s="2"/>
      <c r="B136" s="2"/>
      <c r="C136" s="2"/>
      <c r="D136" s="2"/>
      <c r="E136" s="2"/>
      <c r="F136" s="2"/>
      <c r="G136" s="2"/>
      <c r="H136" s="2"/>
      <c r="I136" s="2"/>
      <c r="K136" s="2"/>
    </row>
    <row r="137" spans="1:11" ht="12.75">
      <c r="A137" s="2"/>
      <c r="B137" s="2"/>
      <c r="C137" s="2"/>
      <c r="D137" s="2"/>
      <c r="E137" s="2"/>
      <c r="F137" s="2"/>
      <c r="G137" s="2"/>
      <c r="H137" s="2"/>
      <c r="I137" s="2"/>
      <c r="K137" s="2"/>
    </row>
    <row r="138" spans="1:11" ht="12.75">
      <c r="A138" s="2"/>
      <c r="B138" s="2"/>
      <c r="C138" s="2"/>
      <c r="D138" s="2"/>
      <c r="E138" s="2"/>
      <c r="F138" s="2"/>
      <c r="G138" s="2"/>
      <c r="H138" s="2"/>
      <c r="I138" s="2"/>
      <c r="K138" s="2"/>
    </row>
    <row r="139" spans="1:11" ht="12.75">
      <c r="A139" s="2"/>
      <c r="B139" s="2"/>
      <c r="C139" s="2"/>
      <c r="D139" s="2"/>
      <c r="E139" s="2"/>
      <c r="F139" s="2"/>
      <c r="G139" s="2"/>
      <c r="H139" s="2"/>
      <c r="I139" s="2"/>
      <c r="K139" s="2"/>
    </row>
    <row r="140" spans="1:11" ht="12.75">
      <c r="A140" s="2"/>
      <c r="B140" s="2"/>
      <c r="C140" s="2"/>
      <c r="D140" s="2"/>
      <c r="E140" s="2"/>
      <c r="F140" s="2"/>
      <c r="G140" s="2"/>
      <c r="H140" s="2"/>
      <c r="I140" s="2"/>
      <c r="K140" s="2"/>
    </row>
    <row r="141" spans="1:11" ht="12.75">
      <c r="A141" s="2"/>
      <c r="B141" s="2"/>
      <c r="C141" s="2"/>
      <c r="D141" s="2"/>
      <c r="E141" s="2"/>
      <c r="F141" s="2"/>
      <c r="G141" s="2"/>
      <c r="H141" s="2"/>
      <c r="I141" s="2"/>
      <c r="K141" s="2"/>
    </row>
    <row r="142" spans="1:11" ht="12.75">
      <c r="A142" s="2"/>
      <c r="B142" s="2"/>
      <c r="C142" s="2"/>
      <c r="D142" s="2"/>
      <c r="E142" s="2"/>
      <c r="F142" s="2"/>
      <c r="G142" s="2"/>
      <c r="H142" s="2"/>
      <c r="I142" s="2"/>
      <c r="K142" s="2"/>
    </row>
    <row r="143" spans="1:11" ht="12.75">
      <c r="A143" s="2"/>
      <c r="B143" s="2"/>
      <c r="C143" s="2"/>
      <c r="D143" s="2"/>
      <c r="E143" s="2"/>
      <c r="F143" s="2"/>
      <c r="G143" s="2"/>
      <c r="H143" s="2"/>
      <c r="I143" s="2"/>
      <c r="K143" s="2"/>
    </row>
    <row r="144" spans="1:11" ht="12.75">
      <c r="A144" s="2"/>
      <c r="B144" s="2"/>
      <c r="C144" s="2"/>
      <c r="D144" s="2"/>
      <c r="E144" s="2"/>
      <c r="F144" s="2"/>
      <c r="G144" s="2"/>
      <c r="H144" s="2"/>
      <c r="I144" s="2"/>
      <c r="K144" s="2"/>
    </row>
    <row r="145" spans="1:11" ht="12.75">
      <c r="A145" s="2"/>
      <c r="B145" s="2"/>
      <c r="C145" s="2"/>
      <c r="D145" s="2"/>
      <c r="E145" s="2"/>
      <c r="F145" s="2"/>
      <c r="G145" s="2"/>
      <c r="H145" s="2"/>
      <c r="I145" s="2"/>
      <c r="K145" s="2"/>
    </row>
    <row r="146" spans="1:11" ht="12.75">
      <c r="A146" s="2"/>
      <c r="B146" s="2"/>
      <c r="C146" s="2"/>
      <c r="D146" s="2"/>
      <c r="E146" s="2"/>
      <c r="F146" s="2"/>
      <c r="G146" s="2"/>
      <c r="H146" s="2"/>
      <c r="I146" s="2"/>
      <c r="K146" s="2"/>
    </row>
    <row r="147" spans="1:11" ht="12.75">
      <c r="A147" s="2"/>
      <c r="B147" s="2"/>
      <c r="C147" s="2"/>
      <c r="D147" s="2"/>
      <c r="E147" s="2"/>
      <c r="F147" s="2"/>
      <c r="G147" s="2"/>
      <c r="H147" s="2"/>
      <c r="I147" s="2"/>
      <c r="K147" s="2"/>
    </row>
    <row r="148" spans="1:11" ht="12.75">
      <c r="A148" s="2"/>
      <c r="B148" s="2"/>
      <c r="C148" s="2"/>
      <c r="D148" s="2"/>
      <c r="E148" s="2"/>
      <c r="F148" s="2"/>
      <c r="G148" s="2"/>
      <c r="H148" s="2"/>
      <c r="I148" s="2"/>
      <c r="K148" s="2"/>
    </row>
    <row r="149" spans="1:11" ht="12.75">
      <c r="A149" s="2"/>
      <c r="B149" s="2"/>
      <c r="C149" s="2"/>
      <c r="D149" s="2"/>
      <c r="E149" s="2"/>
      <c r="F149" s="2"/>
      <c r="G149" s="2"/>
      <c r="H149" s="2"/>
      <c r="I149" s="2"/>
      <c r="K149" s="2"/>
    </row>
    <row r="150" spans="1:11" ht="12.75">
      <c r="A150" s="2"/>
      <c r="B150" s="2"/>
      <c r="C150" s="2"/>
      <c r="D150" s="2"/>
      <c r="E150" s="2"/>
      <c r="F150" s="2"/>
      <c r="G150" s="2"/>
      <c r="H150" s="2"/>
      <c r="I150" s="2"/>
      <c r="K150" s="2"/>
    </row>
    <row r="151" spans="1:11" ht="12.75">
      <c r="A151" s="2"/>
      <c r="B151" s="2"/>
      <c r="C151" s="2"/>
      <c r="D151" s="2"/>
      <c r="E151" s="2"/>
      <c r="F151" s="2"/>
      <c r="G151" s="2"/>
      <c r="H151" s="2"/>
      <c r="I151" s="2"/>
      <c r="K151" s="2"/>
    </row>
    <row r="152" spans="1:11" ht="12.75">
      <c r="A152" s="2"/>
      <c r="B152" s="2"/>
      <c r="C152" s="2"/>
      <c r="D152" s="2"/>
      <c r="E152" s="2"/>
      <c r="F152" s="2"/>
      <c r="G152" s="2"/>
      <c r="H152" s="2"/>
      <c r="I152" s="2"/>
      <c r="K152" s="2"/>
    </row>
    <row r="153" spans="1:11" ht="12.75">
      <c r="A153" s="2"/>
      <c r="B153" s="2"/>
      <c r="C153" s="2"/>
      <c r="D153" s="2"/>
      <c r="E153" s="2"/>
      <c r="F153" s="2"/>
      <c r="G153" s="2"/>
      <c r="H153" s="2"/>
      <c r="I153" s="2"/>
      <c r="K153" s="2"/>
    </row>
    <row r="154" spans="1:11" ht="12.75">
      <c r="A154" s="2"/>
      <c r="B154" s="2"/>
      <c r="C154" s="2"/>
      <c r="D154" s="2"/>
      <c r="E154" s="2"/>
      <c r="F154" s="2"/>
      <c r="G154" s="2"/>
      <c r="H154" s="2"/>
      <c r="I154" s="2"/>
      <c r="K154" s="2"/>
    </row>
    <row r="155" spans="1:11" ht="12.75">
      <c r="A155" s="2"/>
      <c r="B155" s="2"/>
      <c r="C155" s="2"/>
      <c r="D155" s="2"/>
      <c r="E155" s="2"/>
      <c r="F155" s="2"/>
      <c r="G155" s="2"/>
      <c r="H155" s="2"/>
      <c r="I155" s="2"/>
      <c r="K155" s="2"/>
    </row>
    <row r="156" spans="1:11" ht="12.75">
      <c r="A156" s="2"/>
      <c r="B156" s="2"/>
      <c r="C156" s="2"/>
      <c r="D156" s="2"/>
      <c r="E156" s="2"/>
      <c r="F156" s="2"/>
      <c r="G156" s="2"/>
      <c r="H156" s="2"/>
      <c r="I156" s="2"/>
      <c r="K156" s="2"/>
    </row>
    <row r="157" spans="1:11" ht="12.75">
      <c r="A157" s="2"/>
      <c r="B157" s="2"/>
      <c r="C157" s="2"/>
      <c r="D157" s="2"/>
      <c r="E157" s="2"/>
      <c r="F157" s="2"/>
      <c r="G157" s="2"/>
      <c r="H157" s="2"/>
      <c r="I157" s="2"/>
      <c r="K157" s="2"/>
    </row>
    <row r="158" spans="1:11" ht="12.75">
      <c r="A158" s="2"/>
      <c r="B158" s="2"/>
      <c r="C158" s="2"/>
      <c r="D158" s="2"/>
      <c r="E158" s="2"/>
      <c r="F158" s="2"/>
      <c r="G158" s="2"/>
      <c r="H158" s="2"/>
      <c r="I158" s="2"/>
      <c r="K158" s="2"/>
    </row>
    <row r="159" spans="1:11" ht="12.75">
      <c r="A159" s="2"/>
      <c r="B159" s="2"/>
      <c r="C159" s="2"/>
      <c r="D159" s="2"/>
      <c r="E159" s="2"/>
      <c r="F159" s="2"/>
      <c r="G159" s="2"/>
      <c r="H159" s="2"/>
      <c r="I159" s="2"/>
      <c r="K159" s="2"/>
    </row>
    <row r="160" spans="1:11" ht="12.75">
      <c r="A160" s="2"/>
      <c r="B160" s="2"/>
      <c r="C160" s="2"/>
      <c r="D160" s="2"/>
      <c r="E160" s="2"/>
      <c r="F160" s="2"/>
      <c r="G160" s="2"/>
      <c r="H160" s="2"/>
      <c r="I160" s="2"/>
      <c r="K160" s="2"/>
    </row>
    <row r="161" spans="1:11" ht="12.75">
      <c r="A161" s="2"/>
      <c r="B161" s="2"/>
      <c r="C161" s="2"/>
      <c r="D161" s="2"/>
      <c r="E161" s="2"/>
      <c r="F161" s="2"/>
      <c r="G161" s="2"/>
      <c r="H161" s="2"/>
      <c r="I161" s="2"/>
      <c r="K161" s="2"/>
    </row>
    <row r="162" spans="1:11" ht="12.75">
      <c r="A162" s="2"/>
      <c r="B162" s="2"/>
      <c r="C162" s="2"/>
      <c r="D162" s="2"/>
      <c r="E162" s="2"/>
      <c r="F162" s="2"/>
      <c r="G162" s="2"/>
      <c r="H162" s="2"/>
      <c r="I162" s="2"/>
      <c r="K162" s="2"/>
    </row>
    <row r="163" spans="1:11" ht="12.75">
      <c r="A163" s="2"/>
      <c r="B163" s="2"/>
      <c r="C163" s="2"/>
      <c r="D163" s="2"/>
      <c r="E163" s="2"/>
      <c r="F163" s="2"/>
      <c r="G163" s="2"/>
      <c r="H163" s="2"/>
      <c r="I163" s="2"/>
      <c r="K163" s="2"/>
    </row>
    <row r="164" spans="1:11" ht="12.75">
      <c r="A164" s="2"/>
      <c r="B164" s="2"/>
      <c r="C164" s="2"/>
      <c r="D164" s="2"/>
      <c r="E164" s="2"/>
      <c r="F164" s="2"/>
      <c r="G164" s="2"/>
      <c r="H164" s="2"/>
      <c r="I164" s="2"/>
      <c r="K164" s="2"/>
    </row>
    <row r="165" spans="1:11" ht="12.75">
      <c r="A165" s="2"/>
      <c r="B165" s="2"/>
      <c r="C165" s="2"/>
      <c r="D165" s="2"/>
      <c r="E165" s="2"/>
      <c r="F165" s="2"/>
      <c r="G165" s="2"/>
      <c r="H165" s="2"/>
      <c r="I165" s="2"/>
      <c r="K165" s="2"/>
    </row>
    <row r="166" spans="1:11" ht="12.75">
      <c r="A166" s="2"/>
      <c r="B166" s="2"/>
      <c r="C166" s="2"/>
      <c r="D166" s="2"/>
      <c r="E166" s="2"/>
      <c r="F166" s="2"/>
      <c r="G166" s="2"/>
      <c r="H166" s="2"/>
      <c r="I166" s="2"/>
      <c r="K166" s="2"/>
    </row>
    <row r="167" spans="1:11" ht="12.75">
      <c r="A167" s="2"/>
      <c r="B167" s="2"/>
      <c r="C167" s="2"/>
      <c r="D167" s="2"/>
      <c r="E167" s="2"/>
      <c r="F167" s="2"/>
      <c r="G167" s="2"/>
      <c r="H167" s="2"/>
      <c r="I167" s="2"/>
      <c r="K167" s="2"/>
    </row>
    <row r="168" spans="1:11" ht="12.75">
      <c r="A168" s="2"/>
      <c r="B168" s="2"/>
      <c r="C168" s="2"/>
      <c r="D168" s="2"/>
      <c r="E168" s="2"/>
      <c r="F168" s="2"/>
      <c r="G168" s="2"/>
      <c r="H168" s="2"/>
      <c r="I168" s="2"/>
      <c r="K168" s="2"/>
    </row>
    <row r="169" spans="1:11" ht="12.75">
      <c r="A169" s="2"/>
      <c r="B169" s="2"/>
      <c r="C169" s="2"/>
      <c r="D169" s="2"/>
      <c r="E169" s="2"/>
      <c r="F169" s="2"/>
      <c r="G169" s="2"/>
      <c r="H169" s="2"/>
      <c r="I169" s="2"/>
      <c r="K169" s="2"/>
    </row>
    <row r="170" spans="1:11" ht="12.75">
      <c r="A170" s="2"/>
      <c r="B170" s="2"/>
      <c r="C170" s="2"/>
      <c r="D170" s="2"/>
      <c r="E170" s="2"/>
      <c r="F170" s="2"/>
      <c r="G170" s="2"/>
      <c r="H170" s="2"/>
      <c r="I170" s="2"/>
      <c r="K170" s="2"/>
    </row>
    <row r="171" spans="1:11" ht="12.75">
      <c r="A171" s="2"/>
      <c r="B171" s="2"/>
      <c r="C171" s="2"/>
      <c r="D171" s="2"/>
      <c r="E171" s="2"/>
      <c r="F171" s="2"/>
      <c r="G171" s="2"/>
      <c r="H171" s="2"/>
      <c r="I171" s="2"/>
      <c r="K171" s="2"/>
    </row>
    <row r="172" spans="1:11" ht="12.75">
      <c r="A172" s="2"/>
      <c r="B172" s="2"/>
      <c r="C172" s="2"/>
      <c r="D172" s="2"/>
      <c r="E172" s="2"/>
      <c r="F172" s="2"/>
      <c r="G172" s="2"/>
      <c r="H172" s="2"/>
      <c r="I172" s="2"/>
      <c r="K172" s="2"/>
    </row>
    <row r="173" spans="1:11" ht="12.75">
      <c r="A173" s="2"/>
      <c r="B173" s="2"/>
      <c r="C173" s="2"/>
      <c r="D173" s="2"/>
      <c r="E173" s="2"/>
      <c r="F173" s="2"/>
      <c r="G173" s="2"/>
      <c r="H173" s="2"/>
      <c r="I173" s="2"/>
      <c r="K173" s="2"/>
    </row>
    <row r="174" spans="1:11" ht="12.75">
      <c r="A174" s="2"/>
      <c r="B174" s="2"/>
      <c r="C174" s="2"/>
      <c r="D174" s="2"/>
      <c r="E174" s="2"/>
      <c r="F174" s="2"/>
      <c r="G174" s="2"/>
      <c r="H174" s="2"/>
      <c r="I174" s="2"/>
      <c r="K174" s="2"/>
    </row>
    <row r="175" spans="1:11" ht="12.75">
      <c r="A175" s="2"/>
      <c r="B175" s="2"/>
      <c r="C175" s="2"/>
      <c r="D175" s="2"/>
      <c r="E175" s="2"/>
      <c r="F175" s="2"/>
      <c r="G175" s="2"/>
      <c r="H175" s="2"/>
      <c r="I175" s="2"/>
      <c r="K175" s="2"/>
    </row>
    <row r="176" spans="1:11" ht="12.75">
      <c r="A176" s="2"/>
      <c r="B176" s="2"/>
      <c r="C176" s="2"/>
      <c r="D176" s="2"/>
      <c r="E176" s="2"/>
      <c r="F176" s="2"/>
      <c r="G176" s="2"/>
      <c r="H176" s="2"/>
      <c r="I176" s="2"/>
      <c r="K176" s="2"/>
    </row>
    <row r="177" spans="1:11" ht="12.75">
      <c r="A177" s="2"/>
      <c r="B177" s="2"/>
      <c r="C177" s="2"/>
      <c r="D177" s="2"/>
      <c r="E177" s="2"/>
      <c r="F177" s="2"/>
      <c r="G177" s="2"/>
      <c r="H177" s="2"/>
      <c r="I177" s="2"/>
      <c r="K177" s="2"/>
    </row>
    <row r="178" spans="1:11" ht="12.75">
      <c r="A178" s="2"/>
      <c r="B178" s="2"/>
      <c r="C178" s="2"/>
      <c r="D178" s="2"/>
      <c r="E178" s="2"/>
      <c r="F178" s="2"/>
      <c r="G178" s="2"/>
      <c r="H178" s="2"/>
      <c r="I178" s="2"/>
      <c r="K178" s="2"/>
    </row>
    <row r="179" spans="1:11" ht="12.75">
      <c r="A179" s="2"/>
      <c r="B179" s="2"/>
      <c r="C179" s="2"/>
      <c r="D179" s="2"/>
      <c r="E179" s="2"/>
      <c r="F179" s="2"/>
      <c r="G179" s="2"/>
      <c r="H179" s="2"/>
      <c r="I179" s="2"/>
      <c r="K179" s="2"/>
    </row>
    <row r="180" spans="1:11" ht="12.75">
      <c r="A180" s="2"/>
      <c r="B180" s="2"/>
      <c r="C180" s="2"/>
      <c r="D180" s="2"/>
      <c r="E180" s="2"/>
      <c r="F180" s="2"/>
      <c r="G180" s="2"/>
      <c r="H180" s="2"/>
      <c r="I180" s="2"/>
      <c r="K180" s="2"/>
    </row>
    <row r="181" spans="1:11" ht="12.75">
      <c r="A181" s="2"/>
      <c r="B181" s="2"/>
      <c r="C181" s="2"/>
      <c r="D181" s="2"/>
      <c r="E181" s="2"/>
      <c r="F181" s="2"/>
      <c r="G181" s="2"/>
      <c r="H181" s="2"/>
      <c r="I181" s="2"/>
      <c r="K181" s="2"/>
    </row>
    <row r="182" spans="1:11" ht="12.75">
      <c r="A182" s="2"/>
      <c r="B182" s="2"/>
      <c r="C182" s="2"/>
      <c r="D182" s="2"/>
      <c r="E182" s="2"/>
      <c r="F182" s="2"/>
      <c r="G182" s="2"/>
      <c r="H182" s="2"/>
      <c r="I182" s="2"/>
      <c r="K182" s="2"/>
    </row>
    <row r="183" spans="1:11" ht="12.75">
      <c r="A183" s="2"/>
      <c r="B183" s="2"/>
      <c r="C183" s="2"/>
      <c r="D183" s="2"/>
      <c r="E183" s="2"/>
      <c r="F183" s="2"/>
      <c r="G183" s="2"/>
      <c r="H183" s="2"/>
      <c r="I183" s="2"/>
      <c r="K183" s="2"/>
    </row>
    <row r="184" spans="1:11" ht="12.75">
      <c r="A184" s="2"/>
      <c r="B184" s="2"/>
      <c r="C184" s="2"/>
      <c r="D184" s="2"/>
      <c r="E184" s="2"/>
      <c r="F184" s="2"/>
      <c r="G184" s="2"/>
      <c r="H184" s="2"/>
      <c r="I184" s="2"/>
      <c r="K184" s="2"/>
    </row>
    <row r="185" spans="1:11" ht="12.75">
      <c r="A185" s="2"/>
      <c r="B185" s="2"/>
      <c r="C185" s="2"/>
      <c r="D185" s="2"/>
      <c r="E185" s="2"/>
      <c r="F185" s="2"/>
      <c r="G185" s="2"/>
      <c r="H185" s="2"/>
      <c r="I185" s="2"/>
      <c r="K185" s="2"/>
    </row>
    <row r="186" spans="1:11" ht="12.75">
      <c r="A186" s="2"/>
      <c r="B186" s="2"/>
      <c r="C186" s="2"/>
      <c r="D186" s="2"/>
      <c r="E186" s="2"/>
      <c r="F186" s="2"/>
      <c r="G186" s="2"/>
      <c r="H186" s="2"/>
      <c r="I186" s="2"/>
      <c r="K186" s="2"/>
    </row>
    <row r="187" spans="1:11" ht="12.75">
      <c r="A187" s="2"/>
      <c r="B187" s="2"/>
      <c r="C187" s="2"/>
      <c r="D187" s="2"/>
      <c r="E187" s="2"/>
      <c r="F187" s="2"/>
      <c r="G187" s="2"/>
      <c r="H187" s="2"/>
      <c r="I187" s="2"/>
      <c r="K187" s="2"/>
    </row>
    <row r="188" spans="1:11" ht="12.75">
      <c r="A188" s="2"/>
      <c r="B188" s="2"/>
      <c r="C188" s="2"/>
      <c r="D188" s="2"/>
      <c r="E188" s="2"/>
      <c r="F188" s="2"/>
      <c r="G188" s="2"/>
      <c r="H188" s="2"/>
      <c r="I188" s="2"/>
      <c r="K188" s="2"/>
    </row>
    <row r="189" spans="1:11" ht="12.75">
      <c r="A189" s="2"/>
      <c r="B189" s="2"/>
      <c r="C189" s="2"/>
      <c r="D189" s="2"/>
      <c r="E189" s="2"/>
      <c r="F189" s="2"/>
      <c r="G189" s="2"/>
      <c r="H189" s="2"/>
      <c r="I189" s="2"/>
      <c r="K189" s="2"/>
    </row>
    <row r="190" spans="1:11" ht="12.75">
      <c r="A190" s="2"/>
      <c r="B190" s="2"/>
      <c r="C190" s="2"/>
      <c r="D190" s="2"/>
      <c r="E190" s="2"/>
      <c r="F190" s="2"/>
      <c r="G190" s="2"/>
      <c r="H190" s="2"/>
      <c r="I190" s="2"/>
      <c r="K190" s="2"/>
    </row>
    <row r="191" spans="1:11" ht="12.75">
      <c r="A191" s="2"/>
      <c r="B191" s="2"/>
      <c r="C191" s="2"/>
      <c r="D191" s="2"/>
      <c r="E191" s="2"/>
      <c r="F191" s="2"/>
      <c r="G191" s="2"/>
      <c r="H191" s="2"/>
      <c r="I191" s="2"/>
      <c r="K191" s="2"/>
    </row>
    <row r="192" spans="1:11" ht="12.75">
      <c r="A192" s="2"/>
      <c r="B192" s="2"/>
      <c r="C192" s="2"/>
      <c r="D192" s="2"/>
      <c r="E192" s="2"/>
      <c r="F192" s="2"/>
      <c r="G192" s="2"/>
      <c r="H192" s="2"/>
      <c r="I192" s="2"/>
      <c r="K192" s="2"/>
    </row>
    <row r="193" spans="1:11" ht="12.75">
      <c r="A193" s="2"/>
      <c r="B193" s="2"/>
      <c r="C193" s="2"/>
      <c r="D193" s="2"/>
      <c r="E193" s="2"/>
      <c r="F193" s="2"/>
      <c r="G193" s="2"/>
      <c r="H193" s="2"/>
      <c r="I193" s="2"/>
      <c r="K193" s="2"/>
    </row>
    <row r="194" spans="1:11" ht="12.75">
      <c r="A194" s="2"/>
      <c r="B194" s="2"/>
      <c r="C194" s="2"/>
      <c r="D194" s="2"/>
      <c r="E194" s="2"/>
      <c r="F194" s="2"/>
      <c r="G194" s="2"/>
      <c r="H194" s="2"/>
      <c r="I194" s="2"/>
      <c r="K194" s="2"/>
    </row>
    <row r="195" spans="1:11" ht="12.75">
      <c r="A195" s="2"/>
      <c r="B195" s="2"/>
      <c r="C195" s="2"/>
      <c r="D195" s="2"/>
      <c r="E195" s="2"/>
      <c r="F195" s="2"/>
      <c r="G195" s="2"/>
      <c r="H195" s="2"/>
      <c r="I195" s="2"/>
      <c r="K195" s="2"/>
    </row>
    <row r="196" spans="1:11" ht="12.75">
      <c r="A196" s="2"/>
      <c r="B196" s="2"/>
      <c r="C196" s="2"/>
      <c r="D196" s="2"/>
      <c r="E196" s="2"/>
      <c r="F196" s="2"/>
      <c r="G196" s="2"/>
      <c r="H196" s="2"/>
      <c r="I196" s="2"/>
      <c r="K196" s="2"/>
    </row>
    <row r="197" spans="1:11" ht="12.75">
      <c r="A197" s="2"/>
      <c r="B197" s="2"/>
      <c r="C197" s="2"/>
      <c r="D197" s="2"/>
      <c r="E197" s="2"/>
      <c r="F197" s="2"/>
      <c r="G197" s="2"/>
      <c r="H197" s="2"/>
      <c r="I197" s="2"/>
      <c r="K197" s="2"/>
    </row>
    <row r="198" spans="1:11" ht="12.75">
      <c r="A198" s="2"/>
      <c r="B198" s="2"/>
      <c r="C198" s="2"/>
      <c r="D198" s="2"/>
      <c r="E198" s="2"/>
      <c r="F198" s="2"/>
      <c r="G198" s="2"/>
      <c r="H198" s="2"/>
      <c r="I198" s="2"/>
      <c r="K198" s="2"/>
    </row>
    <row r="199" spans="1:11" ht="12.75">
      <c r="A199" s="2"/>
      <c r="B199" s="2"/>
      <c r="C199" s="2"/>
      <c r="D199" s="2"/>
      <c r="E199" s="2"/>
      <c r="F199" s="2"/>
      <c r="G199" s="2"/>
      <c r="H199" s="2"/>
      <c r="I199" s="2"/>
      <c r="K199" s="2"/>
    </row>
    <row r="200" spans="1:11" ht="12.75">
      <c r="A200" s="2"/>
      <c r="B200" s="2"/>
      <c r="C200" s="2"/>
      <c r="D200" s="2"/>
      <c r="E200" s="2"/>
      <c r="F200" s="2"/>
      <c r="G200" s="2"/>
      <c r="H200" s="2"/>
      <c r="I200" s="2"/>
      <c r="K200" s="2"/>
    </row>
    <row r="201" spans="1:11" ht="12.75">
      <c r="A201" s="2"/>
      <c r="B201" s="2"/>
      <c r="C201" s="2"/>
      <c r="D201" s="2"/>
      <c r="E201" s="2"/>
      <c r="F201" s="2"/>
      <c r="G201" s="2"/>
      <c r="H201" s="2"/>
      <c r="I201" s="2"/>
      <c r="K201" s="2"/>
    </row>
    <row r="202" spans="1:11" ht="12.75">
      <c r="A202" s="2"/>
      <c r="B202" s="2"/>
      <c r="C202" s="2"/>
      <c r="D202" s="2"/>
      <c r="E202" s="2"/>
      <c r="F202" s="2"/>
      <c r="G202" s="2"/>
      <c r="H202" s="2"/>
      <c r="I202" s="2"/>
      <c r="K202" s="2"/>
    </row>
    <row r="203" spans="1:11" ht="12.75">
      <c r="A203" s="2"/>
      <c r="B203" s="2"/>
      <c r="C203" s="2"/>
      <c r="D203" s="2"/>
      <c r="E203" s="2"/>
      <c r="F203" s="2"/>
      <c r="G203" s="2"/>
      <c r="H203" s="2"/>
      <c r="I203" s="2"/>
      <c r="K203" s="2"/>
    </row>
    <row r="204" spans="1:11" ht="12.75">
      <c r="A204" s="2"/>
      <c r="B204" s="2"/>
      <c r="C204" s="2"/>
      <c r="D204" s="2"/>
      <c r="E204" s="2"/>
      <c r="F204" s="2"/>
      <c r="G204" s="2"/>
      <c r="H204" s="2"/>
      <c r="I204" s="2"/>
      <c r="K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  <row r="208" spans="1:8" ht="12.75">
      <c r="A208" s="2"/>
      <c r="B208" s="2"/>
      <c r="C208" s="2"/>
      <c r="D208" s="2"/>
      <c r="E208" s="2"/>
      <c r="F208" s="2"/>
      <c r="G208" s="2"/>
      <c r="H208" s="2"/>
    </row>
    <row r="209" spans="1:8" ht="12.75">
      <c r="A209" s="2"/>
      <c r="B209" s="2"/>
      <c r="C209" s="2"/>
      <c r="D209" s="2"/>
      <c r="E209" s="2"/>
      <c r="F209" s="2"/>
      <c r="G209" s="2"/>
      <c r="H209" s="2"/>
    </row>
    <row r="210" spans="1:8" ht="12.75">
      <c r="A210" s="2"/>
      <c r="B210" s="2"/>
      <c r="C210" s="2"/>
      <c r="D210" s="2"/>
      <c r="E210" s="2"/>
      <c r="F210" s="2"/>
      <c r="G210" s="2"/>
      <c r="H210" s="2"/>
    </row>
    <row r="211" spans="1:8" ht="12.75">
      <c r="A211" s="2"/>
      <c r="B211" s="2"/>
      <c r="C211" s="2"/>
      <c r="D211" s="2"/>
      <c r="E211" s="2"/>
      <c r="F211" s="2"/>
      <c r="G211" s="2"/>
      <c r="H211" s="2"/>
    </row>
    <row r="212" spans="1:8" ht="12.75">
      <c r="A212" s="2"/>
      <c r="B212" s="2"/>
      <c r="C212" s="2"/>
      <c r="D212" s="2"/>
      <c r="E212" s="2"/>
      <c r="F212" s="2"/>
      <c r="G212" s="2"/>
      <c r="H212" s="2"/>
    </row>
    <row r="213" spans="1:8" ht="12.75">
      <c r="A213" s="2"/>
      <c r="B213" s="2"/>
      <c r="C213" s="2"/>
      <c r="D213" s="2"/>
      <c r="E213" s="2"/>
      <c r="F213" s="2"/>
      <c r="G213" s="2"/>
      <c r="H213" s="2"/>
    </row>
    <row r="214" spans="1:8" ht="12.75">
      <c r="A214" s="2"/>
      <c r="B214" s="2"/>
      <c r="C214" s="2"/>
      <c r="D214" s="2"/>
      <c r="E214" s="2"/>
      <c r="F214" s="2"/>
      <c r="G214" s="2"/>
      <c r="H214" s="2"/>
    </row>
    <row r="215" spans="1:8" ht="12.75">
      <c r="A215" s="2"/>
      <c r="B215" s="2"/>
      <c r="C215" s="2"/>
      <c r="D215" s="2"/>
      <c r="E215" s="2"/>
      <c r="F215" s="2"/>
      <c r="G215" s="2"/>
      <c r="H215" s="2"/>
    </row>
    <row r="216" spans="1:8" ht="12.75">
      <c r="A216" s="2"/>
      <c r="B216" s="2"/>
      <c r="C216" s="2"/>
      <c r="D216" s="2"/>
      <c r="E216" s="2"/>
      <c r="F216" s="2"/>
      <c r="G216" s="2"/>
      <c r="H216" s="2"/>
    </row>
    <row r="217" spans="1:8" ht="12.75">
      <c r="A217" s="2"/>
      <c r="B217" s="2"/>
      <c r="C217" s="2"/>
      <c r="D217" s="2"/>
      <c r="E217" s="2"/>
      <c r="F217" s="2"/>
      <c r="G217" s="2"/>
      <c r="H217" s="2"/>
    </row>
    <row r="218" spans="1:8" ht="12.75">
      <c r="A218" s="2"/>
      <c r="B218" s="2"/>
      <c r="C218" s="2"/>
      <c r="D218" s="2"/>
      <c r="E218" s="2"/>
      <c r="F218" s="2"/>
      <c r="G218" s="2"/>
      <c r="H218" s="2"/>
    </row>
    <row r="219" spans="1:8" ht="12.75">
      <c r="A219" s="2"/>
      <c r="B219" s="2"/>
      <c r="C219" s="2"/>
      <c r="D219" s="2"/>
      <c r="E219" s="2"/>
      <c r="F219" s="2"/>
      <c r="G219" s="2"/>
      <c r="H219" s="2"/>
    </row>
    <row r="220" spans="1:8" ht="12.75">
      <c r="A220" s="2"/>
      <c r="B220" s="2"/>
      <c r="C220" s="2"/>
      <c r="D220" s="2"/>
      <c r="E220" s="2"/>
      <c r="F220" s="2"/>
      <c r="G220" s="2"/>
      <c r="H220" s="2"/>
    </row>
    <row r="221" spans="1:8" ht="12.75">
      <c r="A221" s="2"/>
      <c r="B221" s="2"/>
      <c r="C221" s="2"/>
      <c r="D221" s="2"/>
      <c r="E221" s="2"/>
      <c r="F221" s="2"/>
      <c r="G221" s="2"/>
      <c r="H221" s="2"/>
    </row>
    <row r="222" spans="1:8" ht="12.75">
      <c r="A222" s="2"/>
      <c r="B222" s="2"/>
      <c r="C222" s="2"/>
      <c r="D222" s="2"/>
      <c r="E222" s="2"/>
      <c r="F222" s="2"/>
      <c r="G222" s="2"/>
      <c r="H222" s="2"/>
    </row>
    <row r="223" spans="1:8" ht="12.75">
      <c r="A223" s="2"/>
      <c r="B223" s="2"/>
      <c r="C223" s="2"/>
      <c r="D223" s="2"/>
      <c r="E223" s="2"/>
      <c r="F223" s="2"/>
      <c r="G223" s="2"/>
      <c r="H223" s="2"/>
    </row>
    <row r="224" spans="1:8" ht="12.75">
      <c r="A224" s="2"/>
      <c r="B224" s="2"/>
      <c r="C224" s="2"/>
      <c r="D224" s="2"/>
      <c r="E224" s="2"/>
      <c r="F224" s="2"/>
      <c r="G224" s="2"/>
      <c r="H224" s="2"/>
    </row>
    <row r="225" spans="1:8" ht="12.75">
      <c r="A225" s="2"/>
      <c r="B225" s="2"/>
      <c r="C225" s="2"/>
      <c r="D225" s="2"/>
      <c r="E225" s="2"/>
      <c r="F225" s="2"/>
      <c r="G225" s="2"/>
      <c r="H225" s="2"/>
    </row>
    <row r="226" spans="1:8" ht="12.75">
      <c r="A226" s="2"/>
      <c r="B226" s="2"/>
      <c r="C226" s="2"/>
      <c r="D226" s="2"/>
      <c r="E226" s="2"/>
      <c r="F226" s="2"/>
      <c r="G226" s="2"/>
      <c r="H226" s="2"/>
    </row>
    <row r="227" spans="1:8" ht="12.75">
      <c r="A227" s="2"/>
      <c r="B227" s="2"/>
      <c r="C227" s="2"/>
      <c r="D227" s="2"/>
      <c r="E227" s="2"/>
      <c r="F227" s="2"/>
      <c r="G227" s="2"/>
      <c r="H227" s="2"/>
    </row>
    <row r="228" spans="1:8" ht="12.75">
      <c r="A228" s="2"/>
      <c r="B228" s="2"/>
      <c r="C228" s="2"/>
      <c r="D228" s="2"/>
      <c r="E228" s="2"/>
      <c r="F228" s="2"/>
      <c r="G228" s="2"/>
      <c r="H228" s="2"/>
    </row>
    <row r="229" spans="1:8" ht="12.75">
      <c r="A229" s="2"/>
      <c r="B229" s="2"/>
      <c r="C229" s="2"/>
      <c r="D229" s="2"/>
      <c r="E229" s="2"/>
      <c r="F229" s="2"/>
      <c r="G229" s="2"/>
      <c r="H229" s="2"/>
    </row>
    <row r="230" spans="1:8" ht="12.75">
      <c r="A230" s="2"/>
      <c r="B230" s="2"/>
      <c r="C230" s="2"/>
      <c r="D230" s="2"/>
      <c r="E230" s="2"/>
      <c r="F230" s="2"/>
      <c r="G230" s="2"/>
      <c r="H230" s="2"/>
    </row>
    <row r="231" spans="1:8" ht="12.75">
      <c r="A231" s="2"/>
      <c r="B231" s="2"/>
      <c r="C231" s="2"/>
      <c r="D231" s="2"/>
      <c r="E231" s="2"/>
      <c r="F231" s="2"/>
      <c r="G231" s="2"/>
      <c r="H231" s="2"/>
    </row>
    <row r="232" spans="1:8" ht="12.75">
      <c r="A232" s="2"/>
      <c r="B232" s="2"/>
      <c r="C232" s="2"/>
      <c r="D232" s="2"/>
      <c r="E232" s="2"/>
      <c r="F232" s="2"/>
      <c r="G232" s="2"/>
      <c r="H232" s="2"/>
    </row>
    <row r="233" spans="1:8" ht="12.75">
      <c r="A233" s="2"/>
      <c r="B233" s="2"/>
      <c r="C233" s="2"/>
      <c r="D233" s="2"/>
      <c r="E233" s="2"/>
      <c r="F233" s="2"/>
      <c r="G233" s="2"/>
      <c r="H233" s="2"/>
    </row>
    <row r="234" spans="1:8" ht="12.75">
      <c r="A234" s="2"/>
      <c r="B234" s="2"/>
      <c r="C234" s="2"/>
      <c r="D234" s="2"/>
      <c r="E234" s="2"/>
      <c r="F234" s="2"/>
      <c r="G234" s="2"/>
      <c r="H234" s="2"/>
    </row>
    <row r="235" spans="1:8" ht="12.75">
      <c r="A235" s="2"/>
      <c r="B235" s="2"/>
      <c r="C235" s="2"/>
      <c r="D235" s="2"/>
      <c r="E235" s="2"/>
      <c r="F235" s="2"/>
      <c r="G235" s="2"/>
      <c r="H235" s="2"/>
    </row>
    <row r="236" spans="1:8" ht="12.75">
      <c r="A236" s="2"/>
      <c r="B236" s="2"/>
      <c r="C236" s="2"/>
      <c r="D236" s="2"/>
      <c r="E236" s="2"/>
      <c r="F236" s="2"/>
      <c r="G236" s="2"/>
      <c r="H236" s="2"/>
    </row>
    <row r="237" spans="1:8" ht="12.75">
      <c r="A237" s="2"/>
      <c r="B237" s="2"/>
      <c r="C237" s="2"/>
      <c r="D237" s="2"/>
      <c r="E237" s="2"/>
      <c r="F237" s="2"/>
      <c r="G237" s="2"/>
      <c r="H237" s="2"/>
    </row>
    <row r="238" spans="1:8" ht="12.75">
      <c r="A238" s="2"/>
      <c r="B238" s="2"/>
      <c r="C238" s="2"/>
      <c r="D238" s="2"/>
      <c r="E238" s="2"/>
      <c r="F238" s="2"/>
      <c r="G238" s="2"/>
      <c r="H238" s="2"/>
    </row>
    <row r="239" spans="1:8" ht="12.75">
      <c r="A239" s="2"/>
      <c r="B239" s="2"/>
      <c r="C239" s="2"/>
      <c r="D239" s="2"/>
      <c r="E239" s="2"/>
      <c r="F239" s="2"/>
      <c r="G239" s="2"/>
      <c r="H239" s="2"/>
    </row>
    <row r="240" spans="1:8" ht="12.75">
      <c r="A240" s="2"/>
      <c r="B240" s="2"/>
      <c r="C240" s="2"/>
      <c r="D240" s="2"/>
      <c r="E240" s="2"/>
      <c r="F240" s="2"/>
      <c r="G240" s="2"/>
      <c r="H240" s="2"/>
    </row>
    <row r="241" spans="1:8" ht="12.75">
      <c r="A241" s="2"/>
      <c r="B241" s="2"/>
      <c r="C241" s="2"/>
      <c r="D241" s="2"/>
      <c r="E241" s="2"/>
      <c r="F241" s="2"/>
      <c r="G241" s="2"/>
      <c r="H241" s="2"/>
    </row>
    <row r="242" spans="1:8" ht="12.75">
      <c r="A242" s="2"/>
      <c r="B242" s="2"/>
      <c r="C242" s="2"/>
      <c r="D242" s="2"/>
      <c r="E242" s="2"/>
      <c r="F242" s="2"/>
      <c r="G242" s="2"/>
      <c r="H242" s="2"/>
    </row>
    <row r="243" spans="1:8" ht="12.75">
      <c r="A243" s="2"/>
      <c r="B243" s="2"/>
      <c r="C243" s="2"/>
      <c r="D243" s="2"/>
      <c r="E243" s="2"/>
      <c r="F243" s="2"/>
      <c r="G243" s="2"/>
      <c r="H243" s="2"/>
    </row>
    <row r="244" spans="1:8" ht="12.75">
      <c r="A244" s="2"/>
      <c r="B244" s="2"/>
      <c r="C244" s="2"/>
      <c r="D244" s="2"/>
      <c r="E244" s="2"/>
      <c r="F244" s="2"/>
      <c r="G244" s="2"/>
      <c r="H244" s="2"/>
    </row>
    <row r="245" spans="1:8" ht="12.75">
      <c r="A245" s="2"/>
      <c r="B245" s="2"/>
      <c r="C245" s="2"/>
      <c r="D245" s="2"/>
      <c r="E245" s="2"/>
      <c r="F245" s="2"/>
      <c r="G245" s="2"/>
      <c r="H245" s="2"/>
    </row>
    <row r="246" spans="1:8" ht="12.75">
      <c r="A246" s="2"/>
      <c r="B246" s="2"/>
      <c r="C246" s="2"/>
      <c r="D246" s="2"/>
      <c r="E246" s="2"/>
      <c r="F246" s="2"/>
      <c r="G246" s="2"/>
      <c r="H246" s="2"/>
    </row>
    <row r="247" spans="1:8" ht="12.75">
      <c r="A247" s="2"/>
      <c r="B247" s="2"/>
      <c r="C247" s="2"/>
      <c r="D247" s="2"/>
      <c r="E247" s="2"/>
      <c r="F247" s="2"/>
      <c r="G247" s="2"/>
      <c r="H247" s="2"/>
    </row>
    <row r="248" spans="1:8" ht="12.75">
      <c r="A248" s="2"/>
      <c r="B248" s="2"/>
      <c r="C248" s="2"/>
      <c r="D248" s="2"/>
      <c r="E248" s="2"/>
      <c r="F248" s="2"/>
      <c r="G248" s="2"/>
      <c r="H248" s="2"/>
    </row>
    <row r="249" spans="1:8" ht="12.75">
      <c r="A249" s="2"/>
      <c r="B249" s="2"/>
      <c r="C249" s="2"/>
      <c r="D249" s="2"/>
      <c r="E249" s="2"/>
      <c r="F249" s="2"/>
      <c r="G249" s="2"/>
      <c r="H249" s="2"/>
    </row>
    <row r="250" spans="1:8" ht="12.75">
      <c r="A250" s="2"/>
      <c r="B250" s="2"/>
      <c r="C250" s="2"/>
      <c r="D250" s="2"/>
      <c r="E250" s="2"/>
      <c r="F250" s="2"/>
      <c r="G250" s="2"/>
      <c r="H250" s="2"/>
    </row>
    <row r="251" spans="1:8" ht="12.75">
      <c r="A251" s="2"/>
      <c r="B251" s="2"/>
      <c r="C251" s="2"/>
      <c r="D251" s="2"/>
      <c r="E251" s="2"/>
      <c r="F251" s="2"/>
      <c r="G251" s="2"/>
      <c r="H251" s="2"/>
    </row>
    <row r="252" spans="1:8" ht="12.75">
      <c r="A252" s="2"/>
      <c r="B252" s="2"/>
      <c r="C252" s="2"/>
      <c r="D252" s="2"/>
      <c r="E252" s="2"/>
      <c r="F252" s="2"/>
      <c r="G252" s="2"/>
      <c r="H252" s="2"/>
    </row>
    <row r="253" spans="1:8" ht="12.75">
      <c r="A253" s="2"/>
      <c r="B253" s="2"/>
      <c r="C253" s="2"/>
      <c r="D253" s="2"/>
      <c r="E253" s="2"/>
      <c r="F253" s="2"/>
      <c r="G253" s="2"/>
      <c r="H253" s="2"/>
    </row>
    <row r="254" spans="1:8" ht="12.75">
      <c r="A254" s="2"/>
      <c r="B254" s="2"/>
      <c r="C254" s="2"/>
      <c r="D254" s="2"/>
      <c r="E254" s="2"/>
      <c r="F254" s="2"/>
      <c r="G254" s="2"/>
      <c r="H254" s="2"/>
    </row>
    <row r="255" spans="1:8" ht="12.75">
      <c r="A255" s="2"/>
      <c r="B255" s="2"/>
      <c r="C255" s="2"/>
      <c r="D255" s="2"/>
      <c r="E255" s="2"/>
      <c r="F255" s="2"/>
      <c r="G255" s="2"/>
      <c r="H255" s="2"/>
    </row>
    <row r="256" spans="1:8" ht="12.75">
      <c r="A256" s="2"/>
      <c r="B256" s="2"/>
      <c r="C256" s="2"/>
      <c r="D256" s="2"/>
      <c r="E256" s="2"/>
      <c r="F256" s="2"/>
      <c r="G256" s="2"/>
      <c r="H256" s="2"/>
    </row>
    <row r="257" spans="1:8" ht="12.75">
      <c r="A257" s="2"/>
      <c r="B257" s="2"/>
      <c r="C257" s="2"/>
      <c r="D257" s="2"/>
      <c r="E257" s="2"/>
      <c r="F257" s="2"/>
      <c r="G257" s="2"/>
      <c r="H257" s="2"/>
    </row>
    <row r="258" spans="1:8" ht="12.75">
      <c r="A258" s="2"/>
      <c r="B258" s="2"/>
      <c r="C258" s="2"/>
      <c r="D258" s="2"/>
      <c r="E258" s="2"/>
      <c r="F258" s="2"/>
      <c r="G258" s="2"/>
      <c r="H258" s="2"/>
    </row>
    <row r="259" spans="1:8" ht="12.75">
      <c r="A259" s="2"/>
      <c r="B259" s="2"/>
      <c r="C259" s="2"/>
      <c r="D259" s="2"/>
      <c r="E259" s="2"/>
      <c r="F259" s="2"/>
      <c r="G259" s="2"/>
      <c r="H259" s="2"/>
    </row>
    <row r="260" spans="1:8" ht="12.75">
      <c r="A260" s="2"/>
      <c r="B260" s="2"/>
      <c r="C260" s="2"/>
      <c r="D260" s="2"/>
      <c r="E260" s="2"/>
      <c r="F260" s="2"/>
      <c r="G260" s="2"/>
      <c r="H260" s="2"/>
    </row>
    <row r="261" spans="1:8" ht="12.75">
      <c r="A261" s="2"/>
      <c r="B261" s="2"/>
      <c r="C261" s="2"/>
      <c r="D261" s="2"/>
      <c r="E261" s="2"/>
      <c r="F261" s="2"/>
      <c r="G261" s="2"/>
      <c r="H261" s="2"/>
    </row>
    <row r="262" spans="1:8" ht="12.75">
      <c r="A262" s="2"/>
      <c r="B262" s="2"/>
      <c r="C262" s="2"/>
      <c r="D262" s="2"/>
      <c r="E262" s="2"/>
      <c r="F262" s="2"/>
      <c r="G262" s="2"/>
      <c r="H262" s="2"/>
    </row>
    <row r="263" spans="1:8" ht="12.75">
      <c r="A263" s="2"/>
      <c r="B263" s="2"/>
      <c r="C263" s="2"/>
      <c r="D263" s="2"/>
      <c r="E263" s="2"/>
      <c r="F263" s="2"/>
      <c r="G263" s="2"/>
      <c r="H263" s="2"/>
    </row>
    <row r="264" spans="1:8" ht="12.75">
      <c r="A264" s="2"/>
      <c r="B264" s="2"/>
      <c r="C264" s="2"/>
      <c r="D264" s="2"/>
      <c r="E264" s="2"/>
      <c r="F264" s="2"/>
      <c r="G264" s="2"/>
      <c r="H264" s="2"/>
    </row>
    <row r="265" spans="1:8" ht="12.75">
      <c r="A265" s="2"/>
      <c r="B265" s="2"/>
      <c r="C265" s="2"/>
      <c r="D265" s="2"/>
      <c r="E265" s="2"/>
      <c r="F265" s="2"/>
      <c r="G265" s="2"/>
      <c r="H265" s="2"/>
    </row>
    <row r="266" spans="1:8" ht="12.75">
      <c r="A266" s="2"/>
      <c r="B266" s="2"/>
      <c r="C266" s="2"/>
      <c r="D266" s="2"/>
      <c r="E266" s="2"/>
      <c r="F266" s="2"/>
      <c r="G266" s="2"/>
      <c r="H266" s="2"/>
    </row>
    <row r="267" spans="1:8" ht="12.75">
      <c r="A267" s="2"/>
      <c r="B267" s="2"/>
      <c r="C267" s="2"/>
      <c r="D267" s="2"/>
      <c r="E267" s="2"/>
      <c r="F267" s="2"/>
      <c r="G267" s="2"/>
      <c r="H267" s="2"/>
    </row>
    <row r="268" spans="1:8" ht="12.75">
      <c r="A268" s="2"/>
      <c r="B268" s="2"/>
      <c r="C268" s="2"/>
      <c r="D268" s="2"/>
      <c r="E268" s="2"/>
      <c r="F268" s="2"/>
      <c r="G268" s="2"/>
      <c r="H268" s="2"/>
    </row>
    <row r="269" spans="1:8" ht="12.75">
      <c r="A269" s="2"/>
      <c r="B269" s="2"/>
      <c r="C269" s="2"/>
      <c r="D269" s="2"/>
      <c r="E269" s="2"/>
      <c r="F269" s="2"/>
      <c r="G269" s="2"/>
      <c r="H269" s="2"/>
    </row>
    <row r="270" spans="1:8" ht="12.75">
      <c r="A270" s="2"/>
      <c r="B270" s="2"/>
      <c r="C270" s="2"/>
      <c r="D270" s="2"/>
      <c r="E270" s="2"/>
      <c r="F270" s="2"/>
      <c r="G270" s="2"/>
      <c r="H270" s="2"/>
    </row>
    <row r="271" spans="1:8" ht="12.75">
      <c r="A271" s="2"/>
      <c r="B271" s="2"/>
      <c r="C271" s="2"/>
      <c r="D271" s="2"/>
      <c r="E271" s="2"/>
      <c r="F271" s="2"/>
      <c r="G271" s="2"/>
      <c r="H271" s="2"/>
    </row>
    <row r="272" spans="1:8" ht="12.75">
      <c r="A272" s="2"/>
      <c r="B272" s="2"/>
      <c r="C272" s="2"/>
      <c r="D272" s="2"/>
      <c r="E272" s="2"/>
      <c r="F272" s="2"/>
      <c r="G272" s="2"/>
      <c r="H272" s="2"/>
    </row>
    <row r="273" spans="1:8" ht="12.75">
      <c r="A273" s="2"/>
      <c r="B273" s="2"/>
      <c r="C273" s="2"/>
      <c r="D273" s="2"/>
      <c r="E273" s="2"/>
      <c r="F273" s="2"/>
      <c r="G273" s="2"/>
      <c r="H273" s="2"/>
    </row>
    <row r="274" spans="1:8" ht="12.75">
      <c r="A274" s="2"/>
      <c r="B274" s="2"/>
      <c r="C274" s="2"/>
      <c r="D274" s="2"/>
      <c r="E274" s="2"/>
      <c r="F274" s="2"/>
      <c r="G274" s="2"/>
      <c r="H274" s="2"/>
    </row>
    <row r="275" spans="1:8" ht="12.75">
      <c r="A275" s="2"/>
      <c r="B275" s="2"/>
      <c r="C275" s="2"/>
      <c r="D275" s="2"/>
      <c r="E275" s="2"/>
      <c r="F275" s="2"/>
      <c r="G275" s="2"/>
      <c r="H275" s="2"/>
    </row>
    <row r="276" spans="1:8" ht="12.75">
      <c r="A276" s="2"/>
      <c r="B276" s="2"/>
      <c r="C276" s="2"/>
      <c r="D276" s="2"/>
      <c r="E276" s="2"/>
      <c r="F276" s="2"/>
      <c r="G276" s="2"/>
      <c r="H276" s="2"/>
    </row>
    <row r="277" spans="1:8" ht="12.75">
      <c r="A277" s="2"/>
      <c r="B277" s="2"/>
      <c r="C277" s="2"/>
      <c r="D277" s="2"/>
      <c r="E277" s="2"/>
      <c r="F277" s="2"/>
      <c r="G277" s="2"/>
      <c r="H277" s="2"/>
    </row>
    <row r="278" spans="1:8" ht="12.75">
      <c r="A278" s="2"/>
      <c r="B278" s="2"/>
      <c r="C278" s="2"/>
      <c r="D278" s="2"/>
      <c r="E278" s="2"/>
      <c r="F278" s="2"/>
      <c r="G278" s="2"/>
      <c r="H278" s="2"/>
    </row>
    <row r="279" spans="1:8" ht="12.75">
      <c r="A279" s="2"/>
      <c r="B279" s="2"/>
      <c r="C279" s="2"/>
      <c r="D279" s="2"/>
      <c r="E279" s="2"/>
      <c r="F279" s="2"/>
      <c r="G279" s="2"/>
      <c r="H279" s="2"/>
    </row>
    <row r="280" spans="1:8" ht="12.75">
      <c r="A280" s="2"/>
      <c r="B280" s="2"/>
      <c r="C280" s="2"/>
      <c r="D280" s="2"/>
      <c r="E280" s="2"/>
      <c r="F280" s="2"/>
      <c r="G280" s="2"/>
      <c r="H280" s="2"/>
    </row>
    <row r="281" spans="1:8" ht="12.75">
      <c r="A281" s="2"/>
      <c r="B281" s="2"/>
      <c r="C281" s="2"/>
      <c r="D281" s="2"/>
      <c r="E281" s="2"/>
      <c r="F281" s="2"/>
      <c r="G281" s="2"/>
      <c r="H281" s="2"/>
    </row>
    <row r="282" spans="1:8" ht="12.75">
      <c r="A282" s="2"/>
      <c r="B282" s="2"/>
      <c r="C282" s="2"/>
      <c r="D282" s="2"/>
      <c r="E282" s="2"/>
      <c r="F282" s="2"/>
      <c r="G282" s="2"/>
      <c r="H282" s="2"/>
    </row>
    <row r="283" spans="1:8" ht="12.75">
      <c r="A283" s="2"/>
      <c r="B283" s="2"/>
      <c r="C283" s="2"/>
      <c r="D283" s="2"/>
      <c r="E283" s="2"/>
      <c r="F283" s="2"/>
      <c r="G283" s="2"/>
      <c r="H283" s="2"/>
    </row>
    <row r="284" spans="1:8" ht="12.75">
      <c r="A284" s="2"/>
      <c r="B284" s="2"/>
      <c r="C284" s="2"/>
      <c r="D284" s="2"/>
      <c r="E284" s="2"/>
      <c r="F284" s="2"/>
      <c r="G284" s="2"/>
      <c r="H284" s="2"/>
    </row>
    <row r="285" spans="1:8" ht="12.75">
      <c r="A285" s="2"/>
      <c r="B285" s="2"/>
      <c r="C285" s="2"/>
      <c r="D285" s="2"/>
      <c r="E285" s="2"/>
      <c r="F285" s="2"/>
      <c r="G285" s="2"/>
      <c r="H285" s="2"/>
    </row>
    <row r="286" spans="1:8" ht="12.75">
      <c r="A286" s="2"/>
      <c r="B286" s="2"/>
      <c r="C286" s="2"/>
      <c r="D286" s="2"/>
      <c r="E286" s="2"/>
      <c r="F286" s="2"/>
      <c r="G286" s="2"/>
      <c r="H286" s="2"/>
    </row>
    <row r="287" spans="1:8" ht="12.75">
      <c r="A287" s="2"/>
      <c r="B287" s="2"/>
      <c r="C287" s="2"/>
      <c r="D287" s="2"/>
      <c r="E287" s="2"/>
      <c r="F287" s="2"/>
      <c r="G287" s="2"/>
      <c r="H287" s="2"/>
    </row>
    <row r="288" spans="1:8" ht="12.75">
      <c r="A288" s="2"/>
      <c r="B288" s="2"/>
      <c r="C288" s="2"/>
      <c r="D288" s="2"/>
      <c r="E288" s="2"/>
      <c r="F288" s="2"/>
      <c r="G288" s="2"/>
      <c r="H288" s="2"/>
    </row>
    <row r="289" spans="1:8" ht="12.75">
      <c r="A289" s="2"/>
      <c r="B289" s="2"/>
      <c r="C289" s="2"/>
      <c r="D289" s="2"/>
      <c r="E289" s="2"/>
      <c r="F289" s="2"/>
      <c r="G289" s="2"/>
      <c r="H289" s="2"/>
    </row>
    <row r="290" spans="1:8" ht="12.75">
      <c r="A290" s="2"/>
      <c r="B290" s="2"/>
      <c r="C290" s="2"/>
      <c r="D290" s="2"/>
      <c r="E290" s="2"/>
      <c r="F290" s="2"/>
      <c r="G290" s="2"/>
      <c r="H290" s="2"/>
    </row>
    <row r="291" spans="1:8" ht="12.75">
      <c r="A291" s="2"/>
      <c r="B291" s="2"/>
      <c r="C291" s="2"/>
      <c r="D291" s="2"/>
      <c r="E291" s="2"/>
      <c r="F291" s="2"/>
      <c r="G291" s="2"/>
      <c r="H291" s="2"/>
    </row>
    <row r="292" spans="1:8" ht="12.75">
      <c r="A292" s="2"/>
      <c r="B292" s="2"/>
      <c r="C292" s="2"/>
      <c r="D292" s="2"/>
      <c r="E292" s="2"/>
      <c r="F292" s="2"/>
      <c r="G292" s="2"/>
      <c r="H292" s="2"/>
    </row>
    <row r="293" spans="1:8" ht="12.75">
      <c r="A293" s="2"/>
      <c r="B293" s="2"/>
      <c r="C293" s="2"/>
      <c r="D293" s="2"/>
      <c r="E293" s="2"/>
      <c r="F293" s="2"/>
      <c r="G293" s="2"/>
      <c r="H293" s="2"/>
    </row>
    <row r="294" spans="1:8" ht="12.75">
      <c r="A294" s="2"/>
      <c r="B294" s="2"/>
      <c r="C294" s="2"/>
      <c r="D294" s="2"/>
      <c r="E294" s="2"/>
      <c r="F294" s="2"/>
      <c r="G294" s="2"/>
      <c r="H294" s="2"/>
    </row>
    <row r="295" spans="1:8" ht="12.75">
      <c r="A295" s="2"/>
      <c r="B295" s="2"/>
      <c r="C295" s="2"/>
      <c r="D295" s="2"/>
      <c r="E295" s="2"/>
      <c r="F295" s="2"/>
      <c r="G295" s="2"/>
      <c r="H295" s="2"/>
    </row>
    <row r="296" spans="1:8" ht="12.75">
      <c r="A296" s="2"/>
      <c r="B296" s="2"/>
      <c r="C296" s="2"/>
      <c r="D296" s="2"/>
      <c r="E296" s="2"/>
      <c r="F296" s="2"/>
      <c r="G296" s="2"/>
      <c r="H296" s="2"/>
    </row>
    <row r="297" spans="1:8" ht="12.75">
      <c r="A297" s="2"/>
      <c r="B297" s="2"/>
      <c r="C297" s="2"/>
      <c r="D297" s="2"/>
      <c r="E297" s="2"/>
      <c r="F297" s="2"/>
      <c r="G297" s="2"/>
      <c r="H297" s="2"/>
    </row>
    <row r="298" spans="1:8" ht="12.75">
      <c r="A298" s="2"/>
      <c r="B298" s="2"/>
      <c r="C298" s="2"/>
      <c r="D298" s="2"/>
      <c r="E298" s="2"/>
      <c r="F298" s="2"/>
      <c r="G298" s="2"/>
      <c r="H298" s="2"/>
    </row>
    <row r="299" spans="1:8" ht="12.75">
      <c r="A299" s="2"/>
      <c r="B299" s="2"/>
      <c r="C299" s="2"/>
      <c r="D299" s="2"/>
      <c r="E299" s="2"/>
      <c r="F299" s="2"/>
      <c r="G299" s="2"/>
      <c r="H299" s="2"/>
    </row>
    <row r="300" spans="1:8" ht="12.75">
      <c r="A300" s="2"/>
      <c r="B300" s="2"/>
      <c r="C300" s="2"/>
      <c r="D300" s="2"/>
      <c r="E300" s="2"/>
      <c r="F300" s="2"/>
      <c r="G300" s="2"/>
      <c r="H300" s="2"/>
    </row>
    <row r="301" spans="1:8" ht="12.75">
      <c r="A301" s="2"/>
      <c r="B301" s="2"/>
      <c r="C301" s="2"/>
      <c r="D301" s="2"/>
      <c r="E301" s="2"/>
      <c r="F301" s="2"/>
      <c r="G301" s="2"/>
      <c r="H301" s="2"/>
    </row>
    <row r="302" spans="1:8" ht="12.75">
      <c r="A302" s="2"/>
      <c r="B302" s="2"/>
      <c r="C302" s="2"/>
      <c r="D302" s="2"/>
      <c r="E302" s="2"/>
      <c r="F302" s="2"/>
      <c r="G302" s="2"/>
      <c r="H302" s="2"/>
    </row>
    <row r="303" spans="1:8" ht="12.75">
      <c r="A303" s="2"/>
      <c r="B303" s="2"/>
      <c r="C303" s="2"/>
      <c r="D303" s="2"/>
      <c r="E303" s="2"/>
      <c r="F303" s="2"/>
      <c r="G303" s="2"/>
      <c r="H303" s="2"/>
    </row>
    <row r="304" spans="1:8" ht="12.75">
      <c r="A304" s="2"/>
      <c r="B304" s="2"/>
      <c r="C304" s="2"/>
      <c r="D304" s="2"/>
      <c r="E304" s="2"/>
      <c r="F304" s="2"/>
      <c r="G304" s="2"/>
      <c r="H304" s="2"/>
    </row>
    <row r="305" spans="1:8" ht="12.75">
      <c r="A305" s="2"/>
      <c r="B305" s="2"/>
      <c r="C305" s="2"/>
      <c r="D305" s="2"/>
      <c r="E305" s="2"/>
      <c r="F305" s="2"/>
      <c r="G305" s="2"/>
      <c r="H305" s="2"/>
    </row>
    <row r="306" spans="1:8" ht="12.75">
      <c r="A306" s="2"/>
      <c r="B306" s="2"/>
      <c r="C306" s="2"/>
      <c r="D306" s="2"/>
      <c r="E306" s="2"/>
      <c r="F306" s="2"/>
      <c r="G306" s="2"/>
      <c r="H306" s="2"/>
    </row>
    <row r="307" spans="1:8" ht="12.75">
      <c r="A307" s="2"/>
      <c r="B307" s="2"/>
      <c r="C307" s="2"/>
      <c r="D307" s="2"/>
      <c r="E307" s="2"/>
      <c r="F307" s="2"/>
      <c r="G307" s="2"/>
      <c r="H307" s="2"/>
    </row>
    <row r="308" spans="1:8" ht="12.75">
      <c r="A308" s="2"/>
      <c r="B308" s="2"/>
      <c r="C308" s="2"/>
      <c r="D308" s="2"/>
      <c r="E308" s="2"/>
      <c r="F308" s="2"/>
      <c r="G308" s="2"/>
      <c r="H308" s="2"/>
    </row>
    <row r="309" spans="1:8" ht="12.75">
      <c r="A309" s="2"/>
      <c r="B309" s="2"/>
      <c r="C309" s="2"/>
      <c r="D309" s="2"/>
      <c r="E309" s="2"/>
      <c r="F309" s="2"/>
      <c r="G309" s="2"/>
      <c r="H309" s="2"/>
    </row>
    <row r="310" spans="1:8" ht="12.75">
      <c r="A310" s="2"/>
      <c r="B310" s="2"/>
      <c r="C310" s="2"/>
      <c r="D310" s="2"/>
      <c r="E310" s="2"/>
      <c r="F310" s="2"/>
      <c r="G310" s="2"/>
      <c r="H310" s="2"/>
    </row>
  </sheetData>
  <sheetProtection/>
  <mergeCells count="11">
    <mergeCell ref="G4:G5"/>
    <mergeCell ref="D30:G30"/>
    <mergeCell ref="A37:C37"/>
    <mergeCell ref="D31:E31"/>
    <mergeCell ref="F31:G31"/>
    <mergeCell ref="F3:H3"/>
    <mergeCell ref="A30:C31"/>
    <mergeCell ref="A4:C4"/>
    <mergeCell ref="F13:H13"/>
    <mergeCell ref="D4:E5"/>
    <mergeCell ref="F4:F5"/>
  </mergeCells>
  <printOptions/>
  <pageMargins left="0.46" right="0.2" top="0.41" bottom="0.24" header="0.46" footer="0.2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58"/>
  <sheetViews>
    <sheetView zoomScale="115" zoomScaleNormal="115" workbookViewId="0" topLeftCell="A1">
      <selection activeCell="L1" sqref="L1"/>
    </sheetView>
  </sheetViews>
  <sheetFormatPr defaultColWidth="11.421875" defaultRowHeight="12.75"/>
  <cols>
    <col min="1" max="1" width="4.140625" style="191" customWidth="1"/>
    <col min="2" max="2" width="1.421875" style="191" customWidth="1"/>
    <col min="3" max="3" width="7.57421875" style="191" customWidth="1"/>
    <col min="4" max="4" width="30.7109375" style="191" customWidth="1"/>
    <col min="5" max="10" width="7.57421875" style="191" customWidth="1"/>
    <col min="11" max="11" width="11.7109375" style="9" customWidth="1"/>
    <col min="12" max="12" width="11.421875" style="193" customWidth="1"/>
    <col min="13" max="16384" width="11.421875" style="191" customWidth="1"/>
  </cols>
  <sheetData>
    <row r="1" spans="1:8" ht="12.75">
      <c r="A1" s="222" t="s">
        <v>148</v>
      </c>
      <c r="B1" s="222"/>
      <c r="C1" s="222"/>
      <c r="E1" s="223"/>
      <c r="F1" s="223"/>
      <c r="G1" s="223"/>
      <c r="H1" s="223"/>
    </row>
    <row r="2" spans="1:11" ht="16.5" customHeight="1">
      <c r="A2" s="224"/>
      <c r="B2" s="224"/>
      <c r="C2" s="224"/>
      <c r="D2" s="224"/>
      <c r="E2" s="224"/>
      <c r="F2" s="224"/>
      <c r="G2" s="224"/>
      <c r="H2" s="224"/>
      <c r="I2" s="194"/>
      <c r="J2" s="194"/>
      <c r="K2" s="195"/>
    </row>
    <row r="3" spans="1:11" ht="16.5" customHeight="1">
      <c r="A3" s="285" t="s">
        <v>16</v>
      </c>
      <c r="B3" s="296" t="s">
        <v>98</v>
      </c>
      <c r="C3" s="297"/>
      <c r="D3" s="285"/>
      <c r="E3" s="288" t="s">
        <v>13</v>
      </c>
      <c r="F3" s="290"/>
      <c r="G3" s="288" t="s">
        <v>14</v>
      </c>
      <c r="H3" s="290"/>
      <c r="I3" s="288" t="s">
        <v>15</v>
      </c>
      <c r="J3" s="289"/>
      <c r="K3" s="289"/>
    </row>
    <row r="4" spans="1:11" ht="16.5" customHeight="1">
      <c r="A4" s="286"/>
      <c r="B4" s="298"/>
      <c r="C4" s="299"/>
      <c r="D4" s="286"/>
      <c r="E4" s="288" t="s">
        <v>149</v>
      </c>
      <c r="F4" s="290"/>
      <c r="G4" s="288" t="s">
        <v>149</v>
      </c>
      <c r="H4" s="290"/>
      <c r="I4" s="288" t="s">
        <v>149</v>
      </c>
      <c r="J4" s="289"/>
      <c r="K4" s="289"/>
    </row>
    <row r="5" spans="1:11" ht="16.5" customHeight="1">
      <c r="A5" s="286"/>
      <c r="B5" s="298"/>
      <c r="C5" s="299"/>
      <c r="D5" s="286"/>
      <c r="E5" s="291">
        <v>2011</v>
      </c>
      <c r="F5" s="291">
        <v>2010</v>
      </c>
      <c r="G5" s="291">
        <v>2011</v>
      </c>
      <c r="H5" s="291">
        <v>2010</v>
      </c>
      <c r="I5" s="291">
        <v>2011</v>
      </c>
      <c r="J5" s="291">
        <v>2010</v>
      </c>
      <c r="K5" s="225" t="s">
        <v>17</v>
      </c>
    </row>
    <row r="6" spans="1:11" ht="16.5" customHeight="1">
      <c r="A6" s="286"/>
      <c r="B6" s="298"/>
      <c r="C6" s="299"/>
      <c r="D6" s="286"/>
      <c r="E6" s="292"/>
      <c r="F6" s="292"/>
      <c r="G6" s="292"/>
      <c r="H6" s="292"/>
      <c r="I6" s="292"/>
      <c r="J6" s="292"/>
      <c r="K6" s="225" t="s">
        <v>18</v>
      </c>
    </row>
    <row r="7" spans="1:11" ht="16.5" customHeight="1">
      <c r="A7" s="287"/>
      <c r="B7" s="300"/>
      <c r="C7" s="301"/>
      <c r="D7" s="287"/>
      <c r="E7" s="288" t="s">
        <v>19</v>
      </c>
      <c r="F7" s="290"/>
      <c r="G7" s="288" t="s">
        <v>19</v>
      </c>
      <c r="H7" s="290"/>
      <c r="I7" s="288" t="s">
        <v>19</v>
      </c>
      <c r="J7" s="290"/>
      <c r="K7" s="226" t="s">
        <v>2</v>
      </c>
    </row>
    <row r="8" spans="1:12" s="199" customFormat="1" ht="16.5" customHeight="1">
      <c r="A8" s="197">
        <v>1</v>
      </c>
      <c r="B8" s="302" t="s">
        <v>99</v>
      </c>
      <c r="C8" s="303"/>
      <c r="D8" s="304"/>
      <c r="E8" s="227">
        <v>51</v>
      </c>
      <c r="F8" s="227">
        <v>89</v>
      </c>
      <c r="G8" s="227">
        <v>175</v>
      </c>
      <c r="H8" s="227">
        <v>84</v>
      </c>
      <c r="I8" s="227">
        <v>226</v>
      </c>
      <c r="J8" s="227">
        <v>173</v>
      </c>
      <c r="K8" s="228">
        <f>SUM(I8/J8)*100-100</f>
        <v>30.635838150289004</v>
      </c>
      <c r="L8" s="198"/>
    </row>
    <row r="9" spans="1:12" s="199" customFormat="1" ht="16.5" customHeight="1">
      <c r="A9" s="96">
        <v>11</v>
      </c>
      <c r="B9" s="129"/>
      <c r="C9" s="130" t="s">
        <v>100</v>
      </c>
      <c r="D9" s="130" t="s">
        <v>101</v>
      </c>
      <c r="E9" s="229">
        <v>47</v>
      </c>
      <c r="F9" s="229">
        <v>88</v>
      </c>
      <c r="G9" s="229">
        <v>134</v>
      </c>
      <c r="H9" s="229">
        <v>83</v>
      </c>
      <c r="I9" s="229">
        <v>181</v>
      </c>
      <c r="J9" s="229">
        <v>171</v>
      </c>
      <c r="K9" s="230">
        <f aca="true" t="shared" si="0" ref="K9:K27">SUM(I9/J9)*100-100</f>
        <v>5.847953216374279</v>
      </c>
      <c r="L9" s="198"/>
    </row>
    <row r="10" spans="1:12" s="199" customFormat="1" ht="16.5" customHeight="1">
      <c r="A10" s="200">
        <v>2</v>
      </c>
      <c r="B10" s="293" t="s">
        <v>102</v>
      </c>
      <c r="C10" s="294"/>
      <c r="D10" s="295"/>
      <c r="E10" s="227">
        <v>2</v>
      </c>
      <c r="F10" s="227">
        <v>200</v>
      </c>
      <c r="G10" s="147" t="s">
        <v>133</v>
      </c>
      <c r="H10" s="227">
        <v>119</v>
      </c>
      <c r="I10" s="227">
        <v>2</v>
      </c>
      <c r="J10" s="227">
        <v>319</v>
      </c>
      <c r="K10" s="231" t="s">
        <v>131</v>
      </c>
      <c r="L10" s="198"/>
    </row>
    <row r="11" spans="1:12" s="199" customFormat="1" ht="23.25" customHeight="1">
      <c r="A11" s="202">
        <v>3</v>
      </c>
      <c r="B11" s="293" t="s">
        <v>103</v>
      </c>
      <c r="C11" s="294"/>
      <c r="D11" s="295"/>
      <c r="E11" s="227">
        <v>254</v>
      </c>
      <c r="F11" s="227">
        <v>368</v>
      </c>
      <c r="G11" s="227">
        <v>202</v>
      </c>
      <c r="H11" s="227">
        <v>116</v>
      </c>
      <c r="I11" s="227">
        <v>456</v>
      </c>
      <c r="J11" s="227">
        <v>484</v>
      </c>
      <c r="K11" s="228">
        <f t="shared" si="0"/>
        <v>-5.785123966942152</v>
      </c>
      <c r="L11" s="198"/>
    </row>
    <row r="12" spans="1:12" s="199" customFormat="1" ht="16.5" customHeight="1">
      <c r="A12" s="96">
        <v>31</v>
      </c>
      <c r="B12" s="129"/>
      <c r="C12" s="130" t="s">
        <v>100</v>
      </c>
      <c r="D12" s="130" t="s">
        <v>104</v>
      </c>
      <c r="E12" s="147" t="s">
        <v>133</v>
      </c>
      <c r="F12" s="229">
        <v>32</v>
      </c>
      <c r="G12" s="147" t="s">
        <v>133</v>
      </c>
      <c r="H12" s="229">
        <v>5</v>
      </c>
      <c r="I12" s="147" t="s">
        <v>133</v>
      </c>
      <c r="J12" s="229">
        <v>37</v>
      </c>
      <c r="K12" s="232" t="s">
        <v>131</v>
      </c>
      <c r="L12" s="198"/>
    </row>
    <row r="13" spans="1:12" s="199" customFormat="1" ht="16.5" customHeight="1">
      <c r="A13" s="96">
        <v>32</v>
      </c>
      <c r="B13" s="129"/>
      <c r="C13" s="130"/>
      <c r="D13" s="130" t="s">
        <v>128</v>
      </c>
      <c r="E13" s="147" t="s">
        <v>133</v>
      </c>
      <c r="F13" s="147" t="s">
        <v>133</v>
      </c>
      <c r="G13" s="229">
        <v>92</v>
      </c>
      <c r="H13" s="147" t="s">
        <v>133</v>
      </c>
      <c r="I13" s="229">
        <v>92</v>
      </c>
      <c r="J13" s="147" t="s">
        <v>133</v>
      </c>
      <c r="K13" s="232" t="s">
        <v>131</v>
      </c>
      <c r="L13" s="198"/>
    </row>
    <row r="14" spans="1:12" s="199" customFormat="1" ht="16.5" customHeight="1">
      <c r="A14" s="96">
        <v>35</v>
      </c>
      <c r="B14" s="129"/>
      <c r="C14" s="130"/>
      <c r="D14" s="130" t="s">
        <v>125</v>
      </c>
      <c r="E14" s="229">
        <v>254</v>
      </c>
      <c r="F14" s="229">
        <v>336</v>
      </c>
      <c r="G14" s="229">
        <v>108</v>
      </c>
      <c r="H14" s="229">
        <v>111</v>
      </c>
      <c r="I14" s="229">
        <v>362</v>
      </c>
      <c r="J14" s="229">
        <v>447</v>
      </c>
      <c r="K14" s="230">
        <f t="shared" si="0"/>
        <v>-19.015659955257263</v>
      </c>
      <c r="L14" s="198"/>
    </row>
    <row r="15" spans="1:12" s="199" customFormat="1" ht="16.5" customHeight="1">
      <c r="A15" s="200">
        <v>4</v>
      </c>
      <c r="B15" s="293" t="s">
        <v>105</v>
      </c>
      <c r="C15" s="294"/>
      <c r="D15" s="295"/>
      <c r="E15" s="227">
        <v>238</v>
      </c>
      <c r="F15" s="227">
        <v>205</v>
      </c>
      <c r="G15" s="227">
        <v>35</v>
      </c>
      <c r="H15" s="227">
        <v>64</v>
      </c>
      <c r="I15" s="227">
        <v>273</v>
      </c>
      <c r="J15" s="227">
        <v>268</v>
      </c>
      <c r="K15" s="228">
        <f t="shared" si="0"/>
        <v>1.865671641791053</v>
      </c>
      <c r="L15" s="198"/>
    </row>
    <row r="16" spans="1:12" s="199" customFormat="1" ht="16.5" customHeight="1">
      <c r="A16" s="96">
        <v>44</v>
      </c>
      <c r="B16" s="201"/>
      <c r="C16" s="130" t="s">
        <v>106</v>
      </c>
      <c r="D16" s="130" t="s">
        <v>127</v>
      </c>
      <c r="E16" s="229">
        <v>55</v>
      </c>
      <c r="F16" s="229">
        <v>5</v>
      </c>
      <c r="G16" s="229">
        <v>24</v>
      </c>
      <c r="H16" s="229">
        <v>64</v>
      </c>
      <c r="I16" s="229">
        <v>79</v>
      </c>
      <c r="J16" s="229">
        <v>69</v>
      </c>
      <c r="K16" s="230">
        <f t="shared" si="0"/>
        <v>14.492753623188406</v>
      </c>
      <c r="L16" s="198"/>
    </row>
    <row r="17" spans="1:12" s="199" customFormat="1" ht="16.5" customHeight="1">
      <c r="A17" s="96">
        <v>46</v>
      </c>
      <c r="B17" s="129"/>
      <c r="C17" s="198"/>
      <c r="D17" s="130" t="s">
        <v>122</v>
      </c>
      <c r="E17" s="229">
        <v>184</v>
      </c>
      <c r="F17" s="229">
        <v>200</v>
      </c>
      <c r="G17" s="229">
        <v>7</v>
      </c>
      <c r="H17" s="147" t="s">
        <v>133</v>
      </c>
      <c r="I17" s="229">
        <v>191</v>
      </c>
      <c r="J17" s="229">
        <v>200</v>
      </c>
      <c r="K17" s="230">
        <f t="shared" si="0"/>
        <v>-4.5</v>
      </c>
      <c r="L17" s="198"/>
    </row>
    <row r="18" spans="1:12" s="199" customFormat="1" ht="16.5" customHeight="1">
      <c r="A18" s="200">
        <v>6</v>
      </c>
      <c r="B18" s="293" t="s">
        <v>107</v>
      </c>
      <c r="C18" s="294"/>
      <c r="D18" s="295"/>
      <c r="E18" s="227">
        <v>1</v>
      </c>
      <c r="F18" s="227">
        <v>2</v>
      </c>
      <c r="G18" s="227">
        <v>43</v>
      </c>
      <c r="H18" s="227">
        <v>18</v>
      </c>
      <c r="I18" s="227">
        <v>45</v>
      </c>
      <c r="J18" s="227">
        <v>20</v>
      </c>
      <c r="K18" s="233" t="s">
        <v>131</v>
      </c>
      <c r="L18" s="198"/>
    </row>
    <row r="19" spans="1:12" s="199" customFormat="1" ht="16.5" customHeight="1">
      <c r="A19" s="96">
        <v>62</v>
      </c>
      <c r="B19" s="203"/>
      <c r="C19" s="130" t="s">
        <v>106</v>
      </c>
      <c r="D19" s="130" t="s">
        <v>108</v>
      </c>
      <c r="E19" s="229">
        <v>1</v>
      </c>
      <c r="F19" s="229">
        <v>2</v>
      </c>
      <c r="G19" s="229">
        <v>43</v>
      </c>
      <c r="H19" s="229">
        <v>18</v>
      </c>
      <c r="I19" s="229">
        <v>45</v>
      </c>
      <c r="J19" s="227">
        <v>20</v>
      </c>
      <c r="K19" s="232" t="s">
        <v>131</v>
      </c>
      <c r="L19" s="198"/>
    </row>
    <row r="20" spans="1:12" s="199" customFormat="1" ht="16.5" customHeight="1">
      <c r="A20" s="200">
        <v>7</v>
      </c>
      <c r="B20" s="293" t="s">
        <v>109</v>
      </c>
      <c r="C20" s="294"/>
      <c r="D20" s="295"/>
      <c r="E20" s="227">
        <v>375</v>
      </c>
      <c r="F20" s="227">
        <v>168</v>
      </c>
      <c r="G20" s="227">
        <v>599</v>
      </c>
      <c r="H20" s="227">
        <v>58</v>
      </c>
      <c r="I20" s="227">
        <v>975</v>
      </c>
      <c r="J20" s="227">
        <v>226</v>
      </c>
      <c r="K20" s="228">
        <f t="shared" si="0"/>
        <v>331.41592920353986</v>
      </c>
      <c r="L20" s="198"/>
    </row>
    <row r="21" spans="1:12" s="199" customFormat="1" ht="16.5" customHeight="1">
      <c r="A21" s="96">
        <v>72</v>
      </c>
      <c r="B21" s="129"/>
      <c r="C21" s="130" t="s">
        <v>100</v>
      </c>
      <c r="D21" s="98" t="s">
        <v>123</v>
      </c>
      <c r="E21" s="229">
        <v>374</v>
      </c>
      <c r="F21" s="229">
        <v>168</v>
      </c>
      <c r="G21" s="229">
        <v>599</v>
      </c>
      <c r="H21" s="229">
        <v>58</v>
      </c>
      <c r="I21" s="229">
        <v>974</v>
      </c>
      <c r="J21" s="229">
        <v>226</v>
      </c>
      <c r="K21" s="230">
        <f t="shared" si="0"/>
        <v>330.9734513274337</v>
      </c>
      <c r="L21" s="198"/>
    </row>
    <row r="22" spans="1:12" s="199" customFormat="1" ht="16.5" customHeight="1">
      <c r="A22" s="200">
        <v>8</v>
      </c>
      <c r="B22" s="293" t="s">
        <v>110</v>
      </c>
      <c r="C22" s="294"/>
      <c r="D22" s="295"/>
      <c r="E22" s="227">
        <v>117</v>
      </c>
      <c r="F22" s="227">
        <v>258</v>
      </c>
      <c r="G22" s="227">
        <v>53</v>
      </c>
      <c r="H22" s="227">
        <v>62</v>
      </c>
      <c r="I22" s="227">
        <v>169</v>
      </c>
      <c r="J22" s="227">
        <v>321</v>
      </c>
      <c r="K22" s="228">
        <f t="shared" si="0"/>
        <v>-47.35202492211839</v>
      </c>
      <c r="L22" s="198"/>
    </row>
    <row r="23" spans="1:12" s="199" customFormat="1" ht="16.5" customHeight="1">
      <c r="A23" s="96">
        <v>85</v>
      </c>
      <c r="B23" s="203"/>
      <c r="C23" s="130" t="s">
        <v>100</v>
      </c>
      <c r="D23" s="130" t="s">
        <v>124</v>
      </c>
      <c r="E23" s="147" t="s">
        <v>133</v>
      </c>
      <c r="F23" s="229">
        <v>185</v>
      </c>
      <c r="G23" s="229">
        <v>2</v>
      </c>
      <c r="H23" s="229">
        <v>12</v>
      </c>
      <c r="I23" s="229">
        <v>2</v>
      </c>
      <c r="J23" s="229">
        <v>197</v>
      </c>
      <c r="K23" s="232" t="s">
        <v>131</v>
      </c>
      <c r="L23" s="198"/>
    </row>
    <row r="24" spans="1:12" s="199" customFormat="1" ht="16.5" customHeight="1">
      <c r="A24" s="200">
        <v>9</v>
      </c>
      <c r="B24" s="293" t="s">
        <v>111</v>
      </c>
      <c r="C24" s="294"/>
      <c r="D24" s="295"/>
      <c r="E24" s="227">
        <v>48</v>
      </c>
      <c r="F24" s="227">
        <v>16</v>
      </c>
      <c r="G24" s="227">
        <v>1</v>
      </c>
      <c r="H24" s="147" t="s">
        <v>133</v>
      </c>
      <c r="I24" s="227">
        <v>49</v>
      </c>
      <c r="J24" s="227">
        <v>16</v>
      </c>
      <c r="K24" s="233" t="s">
        <v>131</v>
      </c>
      <c r="L24" s="198"/>
    </row>
    <row r="25" spans="1:12" s="199" customFormat="1" ht="16.5" customHeight="1">
      <c r="A25" s="96">
        <v>91</v>
      </c>
      <c r="B25" s="203"/>
      <c r="C25" s="130" t="s">
        <v>100</v>
      </c>
      <c r="D25" s="130" t="s">
        <v>126</v>
      </c>
      <c r="E25" s="229">
        <v>5</v>
      </c>
      <c r="F25" s="147" t="s">
        <v>133</v>
      </c>
      <c r="G25" s="147" t="s">
        <v>133</v>
      </c>
      <c r="H25" s="147" t="s">
        <v>133</v>
      </c>
      <c r="I25" s="229">
        <v>5</v>
      </c>
      <c r="J25" s="147" t="s">
        <v>133</v>
      </c>
      <c r="K25" s="232" t="s">
        <v>131</v>
      </c>
      <c r="L25" s="198"/>
    </row>
    <row r="26" spans="1:12" s="199" customFormat="1" ht="16.5" customHeight="1">
      <c r="A26" s="96">
        <v>92</v>
      </c>
      <c r="B26" s="203"/>
      <c r="C26" s="130"/>
      <c r="D26" s="98" t="s">
        <v>129</v>
      </c>
      <c r="E26" s="229">
        <v>43</v>
      </c>
      <c r="F26" s="229">
        <v>16</v>
      </c>
      <c r="G26" s="147" t="s">
        <v>133</v>
      </c>
      <c r="H26" s="147" t="s">
        <v>133</v>
      </c>
      <c r="I26" s="229">
        <v>43</v>
      </c>
      <c r="J26" s="229">
        <v>16</v>
      </c>
      <c r="K26" s="232" t="s">
        <v>131</v>
      </c>
      <c r="L26" s="198"/>
    </row>
    <row r="27" spans="1:12" s="199" customFormat="1" ht="14.25" customHeight="1">
      <c r="A27" s="200">
        <v>10</v>
      </c>
      <c r="B27" s="293" t="s">
        <v>112</v>
      </c>
      <c r="C27" s="294"/>
      <c r="D27" s="295"/>
      <c r="E27" s="227">
        <v>0.1</v>
      </c>
      <c r="F27" s="227">
        <v>7</v>
      </c>
      <c r="G27" s="227">
        <v>4</v>
      </c>
      <c r="H27" s="227">
        <v>5</v>
      </c>
      <c r="I27" s="227">
        <v>4</v>
      </c>
      <c r="J27" s="227">
        <v>11</v>
      </c>
      <c r="K27" s="228">
        <f t="shared" si="0"/>
        <v>-63.63636363636363</v>
      </c>
      <c r="L27" s="198"/>
    </row>
    <row r="28" spans="1:12" s="199" customFormat="1" ht="26.25" customHeight="1">
      <c r="A28" s="202">
        <v>11</v>
      </c>
      <c r="B28" s="293" t="s">
        <v>113</v>
      </c>
      <c r="C28" s="294"/>
      <c r="D28" s="295"/>
      <c r="E28" s="229">
        <v>2</v>
      </c>
      <c r="F28" s="229">
        <v>3</v>
      </c>
      <c r="G28" s="147" t="s">
        <v>133</v>
      </c>
      <c r="H28" s="229">
        <v>1</v>
      </c>
      <c r="I28" s="229">
        <v>2</v>
      </c>
      <c r="J28" s="229">
        <v>4</v>
      </c>
      <c r="K28" s="233" t="s">
        <v>131</v>
      </c>
      <c r="L28" s="198"/>
    </row>
    <row r="29" spans="1:12" s="199" customFormat="1" ht="16.5" customHeight="1">
      <c r="A29" s="200">
        <v>12</v>
      </c>
      <c r="B29" s="293" t="s">
        <v>114</v>
      </c>
      <c r="C29" s="294"/>
      <c r="D29" s="295"/>
      <c r="E29" s="147" t="s">
        <v>133</v>
      </c>
      <c r="F29" s="147" t="s">
        <v>133</v>
      </c>
      <c r="G29" s="147" t="s">
        <v>133</v>
      </c>
      <c r="H29" s="147" t="s">
        <v>133</v>
      </c>
      <c r="I29" s="147" t="s">
        <v>133</v>
      </c>
      <c r="J29" s="147" t="s">
        <v>133</v>
      </c>
      <c r="K29" s="233" t="s">
        <v>131</v>
      </c>
      <c r="L29" s="198"/>
    </row>
    <row r="30" spans="1:12" s="199" customFormat="1" ht="16.5" customHeight="1">
      <c r="A30" s="200">
        <v>13</v>
      </c>
      <c r="B30" s="293" t="s">
        <v>115</v>
      </c>
      <c r="C30" s="294"/>
      <c r="D30" s="295"/>
      <c r="E30" s="147" t="s">
        <v>133</v>
      </c>
      <c r="F30" s="147" t="s">
        <v>133</v>
      </c>
      <c r="G30" s="147" t="s">
        <v>133</v>
      </c>
      <c r="H30" s="147" t="s">
        <v>133</v>
      </c>
      <c r="I30" s="147" t="s">
        <v>133</v>
      </c>
      <c r="J30" s="147" t="s">
        <v>133</v>
      </c>
      <c r="K30" s="233" t="s">
        <v>131</v>
      </c>
      <c r="L30" s="198"/>
    </row>
    <row r="31" spans="1:12" s="199" customFormat="1" ht="16.5" customHeight="1">
      <c r="A31" s="200">
        <v>14</v>
      </c>
      <c r="B31" s="293" t="s">
        <v>116</v>
      </c>
      <c r="C31" s="294"/>
      <c r="D31" s="295"/>
      <c r="E31" s="227">
        <v>134</v>
      </c>
      <c r="F31" s="234">
        <v>0</v>
      </c>
      <c r="G31" s="227">
        <v>1097</v>
      </c>
      <c r="H31" s="227">
        <v>1015</v>
      </c>
      <c r="I31" s="227">
        <v>1231</v>
      </c>
      <c r="J31" s="227">
        <v>1015</v>
      </c>
      <c r="K31" s="228">
        <f>SUM(I31/J31)*100-100</f>
        <v>21.2807881773399</v>
      </c>
      <c r="L31" s="198"/>
    </row>
    <row r="32" spans="1:12" s="199" customFormat="1" ht="16.5" customHeight="1">
      <c r="A32" s="200">
        <v>15</v>
      </c>
      <c r="B32" s="293" t="s">
        <v>117</v>
      </c>
      <c r="C32" s="294"/>
      <c r="D32" s="295"/>
      <c r="E32" s="147" t="s">
        <v>133</v>
      </c>
      <c r="F32" s="147" t="s">
        <v>133</v>
      </c>
      <c r="G32" s="147" t="s">
        <v>133</v>
      </c>
      <c r="H32" s="147" t="s">
        <v>133</v>
      </c>
      <c r="I32" s="147" t="s">
        <v>133</v>
      </c>
      <c r="J32" s="147" t="s">
        <v>133</v>
      </c>
      <c r="K32" s="233" t="s">
        <v>131</v>
      </c>
      <c r="L32" s="198"/>
    </row>
    <row r="33" spans="1:12" s="199" customFormat="1" ht="26.25" customHeight="1">
      <c r="A33" s="202">
        <v>16</v>
      </c>
      <c r="B33" s="293" t="s">
        <v>118</v>
      </c>
      <c r="C33" s="294"/>
      <c r="D33" s="295"/>
      <c r="E33" s="147" t="s">
        <v>133</v>
      </c>
      <c r="F33" s="147" t="s">
        <v>133</v>
      </c>
      <c r="G33" s="147" t="s">
        <v>133</v>
      </c>
      <c r="H33" s="147" t="s">
        <v>133</v>
      </c>
      <c r="I33" s="147" t="s">
        <v>133</v>
      </c>
      <c r="J33" s="147" t="s">
        <v>133</v>
      </c>
      <c r="K33" s="233" t="s">
        <v>131</v>
      </c>
      <c r="L33" s="198"/>
    </row>
    <row r="34" spans="1:20" s="199" customFormat="1" ht="16.5" customHeight="1">
      <c r="A34" s="200">
        <v>17</v>
      </c>
      <c r="B34" s="293" t="s">
        <v>119</v>
      </c>
      <c r="C34" s="294"/>
      <c r="D34" s="295"/>
      <c r="E34" s="147" t="s">
        <v>133</v>
      </c>
      <c r="F34" s="147" t="s">
        <v>133</v>
      </c>
      <c r="G34" s="147" t="s">
        <v>133</v>
      </c>
      <c r="H34" s="147" t="s">
        <v>133</v>
      </c>
      <c r="I34" s="147" t="s">
        <v>133</v>
      </c>
      <c r="J34" s="147" t="s">
        <v>133</v>
      </c>
      <c r="K34" s="233" t="s">
        <v>131</v>
      </c>
      <c r="L34" s="198"/>
      <c r="T34" s="199">
        <v>0</v>
      </c>
    </row>
    <row r="35" spans="1:12" s="199" customFormat="1" ht="16.5" customHeight="1">
      <c r="A35" s="200">
        <v>18</v>
      </c>
      <c r="B35" s="293" t="s">
        <v>120</v>
      </c>
      <c r="C35" s="294"/>
      <c r="D35" s="295"/>
      <c r="E35" s="147" t="s">
        <v>133</v>
      </c>
      <c r="F35" s="147" t="s">
        <v>133</v>
      </c>
      <c r="G35" s="147" t="s">
        <v>133</v>
      </c>
      <c r="H35" s="147" t="s">
        <v>133</v>
      </c>
      <c r="I35" s="147" t="s">
        <v>133</v>
      </c>
      <c r="J35" s="147" t="s">
        <v>133</v>
      </c>
      <c r="K35" s="233" t="s">
        <v>131</v>
      </c>
      <c r="L35" s="198"/>
    </row>
    <row r="36" spans="1:12" s="199" customFormat="1" ht="16.5" customHeight="1">
      <c r="A36" s="200">
        <v>19</v>
      </c>
      <c r="B36" s="293" t="s">
        <v>121</v>
      </c>
      <c r="C36" s="294"/>
      <c r="D36" s="295"/>
      <c r="E36" s="229">
        <v>1</v>
      </c>
      <c r="F36" s="147" t="s">
        <v>133</v>
      </c>
      <c r="G36" s="147" t="s">
        <v>133</v>
      </c>
      <c r="H36" s="147" t="s">
        <v>133</v>
      </c>
      <c r="I36" s="229">
        <v>1</v>
      </c>
      <c r="J36" s="147" t="s">
        <v>133</v>
      </c>
      <c r="K36" s="233" t="s">
        <v>131</v>
      </c>
      <c r="L36" s="198"/>
    </row>
    <row r="37" spans="1:12" s="199" customFormat="1" ht="8.25" customHeight="1">
      <c r="A37" s="198"/>
      <c r="B37" s="204"/>
      <c r="C37" s="198"/>
      <c r="D37" s="235"/>
      <c r="E37" s="236"/>
      <c r="F37" s="236"/>
      <c r="G37" s="236"/>
      <c r="H37" s="236"/>
      <c r="I37" s="236"/>
      <c r="J37" s="134"/>
      <c r="K37" s="237"/>
      <c r="L37" s="198"/>
    </row>
    <row r="38" spans="1:12" s="133" customFormat="1" ht="18" customHeight="1">
      <c r="A38" s="131"/>
      <c r="B38" s="131"/>
      <c r="C38" s="131"/>
      <c r="D38" s="238" t="s">
        <v>15</v>
      </c>
      <c r="E38" s="227">
        <v>1223</v>
      </c>
      <c r="F38" s="227">
        <v>948</v>
      </c>
      <c r="G38" s="227">
        <v>2209</v>
      </c>
      <c r="H38" s="227">
        <v>1542</v>
      </c>
      <c r="I38" s="227">
        <v>3433</v>
      </c>
      <c r="J38" s="227">
        <v>2857</v>
      </c>
      <c r="K38" s="228">
        <f>SUM(I38/J38)*100-100</f>
        <v>20.16100805040253</v>
      </c>
      <c r="L38" s="132"/>
    </row>
    <row r="39" spans="4:11" ht="27" customHeight="1">
      <c r="D39" s="205"/>
      <c r="E39" s="206"/>
      <c r="F39" s="206"/>
      <c r="G39" s="206"/>
      <c r="H39" s="207"/>
      <c r="I39" s="206"/>
      <c r="J39" s="206"/>
      <c r="K39" s="97"/>
    </row>
    <row r="40" spans="4:11" ht="12">
      <c r="D40" s="205"/>
      <c r="E40" s="206"/>
      <c r="F40" s="206"/>
      <c r="G40" s="206"/>
      <c r="H40" s="207"/>
      <c r="I40" s="206"/>
      <c r="J40" s="206"/>
      <c r="K40" s="97"/>
    </row>
    <row r="41" ht="18" customHeight="1"/>
    <row r="42" ht="12">
      <c r="K42" s="193"/>
    </row>
    <row r="58" ht="12">
      <c r="D58" s="196"/>
    </row>
  </sheetData>
  <sheetProtection/>
  <mergeCells count="35">
    <mergeCell ref="I7:J7"/>
    <mergeCell ref="B29:D29"/>
    <mergeCell ref="B11:D11"/>
    <mergeCell ref="B15:D15"/>
    <mergeCell ref="B18:D18"/>
    <mergeCell ref="B24:D24"/>
    <mergeCell ref="B20:D20"/>
    <mergeCell ref="B22:D22"/>
    <mergeCell ref="B27:D27"/>
    <mergeCell ref="B28:D28"/>
    <mergeCell ref="H5:H6"/>
    <mergeCell ref="G5:G6"/>
    <mergeCell ref="E5:E6"/>
    <mergeCell ref="B3:D7"/>
    <mergeCell ref="B8:D8"/>
    <mergeCell ref="B10:D10"/>
    <mergeCell ref="E7:F7"/>
    <mergeCell ref="G7:H7"/>
    <mergeCell ref="B36:D36"/>
    <mergeCell ref="B30:D30"/>
    <mergeCell ref="B31:D31"/>
    <mergeCell ref="B32:D32"/>
    <mergeCell ref="B33:D33"/>
    <mergeCell ref="B34:D34"/>
    <mergeCell ref="B35:D35"/>
    <mergeCell ref="A3:A7"/>
    <mergeCell ref="I4:K4"/>
    <mergeCell ref="G4:H4"/>
    <mergeCell ref="E4:F4"/>
    <mergeCell ref="E3:F3"/>
    <mergeCell ref="G3:H3"/>
    <mergeCell ref="I3:K3"/>
    <mergeCell ref="F5:F6"/>
    <mergeCell ref="I5:I6"/>
    <mergeCell ref="J5:J6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J55"/>
  <sheetViews>
    <sheetView showGridLines="0" workbookViewId="0" topLeftCell="A1">
      <selection activeCell="H1" sqref="H1"/>
    </sheetView>
  </sheetViews>
  <sheetFormatPr defaultColWidth="11.421875" defaultRowHeight="12.75"/>
  <cols>
    <col min="1" max="1" width="9.140625" style="2" customWidth="1"/>
    <col min="2" max="2" width="16.8515625" style="2" customWidth="1"/>
    <col min="3" max="3" width="15.57421875" style="2" bestFit="1" customWidth="1"/>
    <col min="4" max="4" width="9.8515625" style="2" bestFit="1" customWidth="1"/>
    <col min="5" max="5" width="9.421875" style="2" customWidth="1"/>
    <col min="6" max="6" width="15.57421875" style="2" bestFit="1" customWidth="1"/>
    <col min="7" max="7" width="17.8515625" style="2" bestFit="1" customWidth="1"/>
    <col min="8" max="8" width="41.421875" style="2" customWidth="1"/>
    <col min="9" max="9" width="10.7109375" style="2" bestFit="1" customWidth="1"/>
    <col min="10" max="10" width="7.7109375" style="2" customWidth="1"/>
    <col min="11" max="11" width="9.7109375" style="2" bestFit="1" customWidth="1"/>
    <col min="12" max="16384" width="11.421875" style="2" customWidth="1"/>
  </cols>
  <sheetData>
    <row r="1" spans="1:8" ht="14.25">
      <c r="A1" s="89" t="s">
        <v>132</v>
      </c>
      <c r="C1" s="29"/>
      <c r="D1" s="29"/>
      <c r="E1" s="29"/>
      <c r="F1" s="29"/>
      <c r="G1" s="29"/>
      <c r="H1" s="29"/>
    </row>
    <row r="2" spans="1:8" ht="14.25">
      <c r="A2" s="6"/>
      <c r="B2" s="8"/>
      <c r="C2" s="85"/>
      <c r="D2" s="85"/>
      <c r="E2" s="85"/>
      <c r="F2" s="85"/>
      <c r="G2" s="136"/>
      <c r="H2" s="29"/>
    </row>
    <row r="3" spans="1:8" ht="20.25" customHeight="1">
      <c r="A3" s="5"/>
      <c r="B3" s="312" t="s">
        <v>23</v>
      </c>
      <c r="C3" s="309" t="s">
        <v>140</v>
      </c>
      <c r="D3" s="310"/>
      <c r="E3" s="310"/>
      <c r="F3" s="311"/>
      <c r="G3" s="145" t="s">
        <v>97</v>
      </c>
      <c r="H3" s="29"/>
    </row>
    <row r="4" spans="1:8" ht="27" customHeight="1">
      <c r="A4" s="34" t="s">
        <v>21</v>
      </c>
      <c r="B4" s="313"/>
      <c r="C4" s="305">
        <v>2011</v>
      </c>
      <c r="D4" s="306"/>
      <c r="E4" s="306"/>
      <c r="F4" s="35">
        <v>2010</v>
      </c>
      <c r="G4" s="140" t="s">
        <v>24</v>
      </c>
      <c r="H4" s="6"/>
    </row>
    <row r="5" spans="1:8" ht="27" customHeight="1">
      <c r="A5" s="34" t="s">
        <v>22</v>
      </c>
      <c r="B5" s="313"/>
      <c r="C5" s="43" t="s">
        <v>24</v>
      </c>
      <c r="D5" s="35" t="s">
        <v>13</v>
      </c>
      <c r="E5" s="35" t="s">
        <v>14</v>
      </c>
      <c r="F5" s="44" t="s">
        <v>24</v>
      </c>
      <c r="G5" s="138" t="s">
        <v>144</v>
      </c>
      <c r="H5" s="6"/>
    </row>
    <row r="6" spans="1:9" ht="25.5" customHeight="1">
      <c r="A6" s="34" t="s">
        <v>25</v>
      </c>
      <c r="B6" s="314"/>
      <c r="C6" s="307" t="s">
        <v>38</v>
      </c>
      <c r="D6" s="308"/>
      <c r="E6" s="308"/>
      <c r="F6" s="308"/>
      <c r="G6" s="139" t="s">
        <v>145</v>
      </c>
      <c r="H6" s="6"/>
      <c r="I6" s="6"/>
    </row>
    <row r="7" spans="1:8" ht="12.75">
      <c r="A7" s="123"/>
      <c r="B7" s="4"/>
      <c r="C7" s="101"/>
      <c r="D7" s="101"/>
      <c r="E7" s="101"/>
      <c r="F7" s="103"/>
      <c r="G7" s="137"/>
      <c r="H7" s="6"/>
    </row>
    <row r="8" spans="1:8" ht="14.25">
      <c r="A8" s="117">
        <v>14</v>
      </c>
      <c r="B8" s="117" t="s">
        <v>58</v>
      </c>
      <c r="C8" s="119">
        <v>111</v>
      </c>
      <c r="D8" s="115">
        <v>111</v>
      </c>
      <c r="E8" s="150" t="s">
        <v>134</v>
      </c>
      <c r="F8" s="115">
        <v>84</v>
      </c>
      <c r="G8" s="118">
        <f>(C8/F8)*100-100</f>
        <v>32.14285714285714</v>
      </c>
      <c r="H8" s="6"/>
    </row>
    <row r="9" spans="1:8" ht="12.75">
      <c r="A9" s="86"/>
      <c r="B9" s="90"/>
      <c r="C9" s="102"/>
      <c r="D9" s="112"/>
      <c r="E9" s="112"/>
      <c r="F9" s="112"/>
      <c r="G9" s="113"/>
      <c r="H9" s="6"/>
    </row>
    <row r="10" spans="1:8" ht="12.75">
      <c r="A10" s="86">
        <v>14</v>
      </c>
      <c r="B10" s="90" t="s">
        <v>32</v>
      </c>
      <c r="C10" s="112">
        <v>2052</v>
      </c>
      <c r="D10" s="112">
        <v>250</v>
      </c>
      <c r="E10" s="112">
        <v>1802</v>
      </c>
      <c r="F10" s="112">
        <v>1403</v>
      </c>
      <c r="G10" s="113">
        <v>64</v>
      </c>
      <c r="H10" s="6"/>
    </row>
    <row r="11" spans="1:8" ht="12.75">
      <c r="A11" s="86"/>
      <c r="B11" s="90"/>
      <c r="C11" s="102"/>
      <c r="D11" s="112"/>
      <c r="E11" s="112"/>
      <c r="F11" s="112"/>
      <c r="G11" s="113"/>
      <c r="H11" s="6"/>
    </row>
    <row r="12" spans="1:8" ht="14.25">
      <c r="A12" s="86">
        <v>13</v>
      </c>
      <c r="B12" s="90" t="s">
        <v>39</v>
      </c>
      <c r="C12" s="150" t="s">
        <v>134</v>
      </c>
      <c r="D12" s="150" t="s">
        <v>134</v>
      </c>
      <c r="E12" s="150" t="s">
        <v>134</v>
      </c>
      <c r="F12" s="112">
        <v>3</v>
      </c>
      <c r="G12" s="144" t="s">
        <v>131</v>
      </c>
      <c r="H12" s="6"/>
    </row>
    <row r="13" spans="1:8" ht="12.75">
      <c r="A13" s="86"/>
      <c r="B13" s="90"/>
      <c r="C13" s="112"/>
      <c r="D13" s="112"/>
      <c r="E13" s="112"/>
      <c r="F13" s="112"/>
      <c r="G13" s="113"/>
      <c r="H13" s="6"/>
    </row>
    <row r="14" spans="1:8" ht="12.75">
      <c r="A14" s="86">
        <v>19</v>
      </c>
      <c r="B14" s="90" t="s">
        <v>40</v>
      </c>
      <c r="C14" s="112">
        <v>107</v>
      </c>
      <c r="D14" s="112">
        <v>107</v>
      </c>
      <c r="E14" s="112">
        <v>1</v>
      </c>
      <c r="F14" s="112">
        <v>88</v>
      </c>
      <c r="G14" s="113">
        <f>(C14/F14)*100-100</f>
        <v>21.59090909090908</v>
      </c>
      <c r="H14" s="6"/>
    </row>
    <row r="15" spans="1:8" ht="12.75">
      <c r="A15" s="86"/>
      <c r="B15" s="90"/>
      <c r="C15" s="112"/>
      <c r="D15" s="112"/>
      <c r="E15" s="112"/>
      <c r="F15" s="112"/>
      <c r="G15" s="113"/>
      <c r="H15" s="6"/>
    </row>
    <row r="16" spans="1:8" ht="12.75">
      <c r="A16" s="86">
        <v>14</v>
      </c>
      <c r="B16" s="90" t="s">
        <v>41</v>
      </c>
      <c r="C16" s="112">
        <f>D16+E16</f>
        <v>54</v>
      </c>
      <c r="D16" s="112">
        <v>20</v>
      </c>
      <c r="E16" s="112">
        <v>34</v>
      </c>
      <c r="F16" s="115">
        <v>29</v>
      </c>
      <c r="G16" s="128" t="s">
        <v>131</v>
      </c>
      <c r="H16" s="127"/>
    </row>
    <row r="17" spans="1:8" ht="12.75">
      <c r="A17" s="7"/>
      <c r="B17" s="90"/>
      <c r="C17" s="112"/>
      <c r="D17" s="114"/>
      <c r="E17" s="112"/>
      <c r="F17" s="112"/>
      <c r="G17" s="113"/>
      <c r="H17" s="6"/>
    </row>
    <row r="18" spans="1:8" ht="14.25">
      <c r="A18" s="86">
        <v>19</v>
      </c>
      <c r="B18" s="90" t="s">
        <v>42</v>
      </c>
      <c r="C18" s="112">
        <v>61</v>
      </c>
      <c r="D18" s="150" t="s">
        <v>134</v>
      </c>
      <c r="E18" s="112">
        <v>61</v>
      </c>
      <c r="F18" s="112">
        <v>26</v>
      </c>
      <c r="G18" s="113">
        <f>(C18/F18)*100-100</f>
        <v>134.6153846153846</v>
      </c>
      <c r="H18" s="6"/>
    </row>
    <row r="19" spans="1:8" ht="12.75">
      <c r="A19" s="86"/>
      <c r="B19" s="90"/>
      <c r="C19" s="112"/>
      <c r="D19" s="114"/>
      <c r="E19" s="112"/>
      <c r="F19" s="112"/>
      <c r="G19" s="113"/>
      <c r="H19" s="6"/>
    </row>
    <row r="20" spans="1:8" ht="14.25">
      <c r="A20" s="86">
        <v>14</v>
      </c>
      <c r="B20" s="90" t="s">
        <v>43</v>
      </c>
      <c r="C20" s="150" t="s">
        <v>134</v>
      </c>
      <c r="D20" s="150" t="s">
        <v>134</v>
      </c>
      <c r="E20" s="150" t="s">
        <v>134</v>
      </c>
      <c r="F20" s="150" t="s">
        <v>134</v>
      </c>
      <c r="G20" s="143" t="s">
        <v>131</v>
      </c>
      <c r="H20" s="91"/>
    </row>
    <row r="21" spans="1:8" ht="12.75">
      <c r="A21" s="86"/>
      <c r="B21" s="90"/>
      <c r="C21" s="112"/>
      <c r="D21" s="114"/>
      <c r="E21" s="112"/>
      <c r="F21" s="112"/>
      <c r="G21" s="143"/>
      <c r="H21" s="6"/>
    </row>
    <row r="22" spans="1:8" ht="14.25">
      <c r="A22" s="86">
        <v>14</v>
      </c>
      <c r="B22" s="90" t="s">
        <v>44</v>
      </c>
      <c r="C22" s="150" t="s">
        <v>134</v>
      </c>
      <c r="D22" s="150" t="s">
        <v>134</v>
      </c>
      <c r="E22" s="150" t="s">
        <v>134</v>
      </c>
      <c r="F22" s="112">
        <v>5</v>
      </c>
      <c r="G22" s="143" t="s">
        <v>131</v>
      </c>
      <c r="H22" s="6"/>
    </row>
    <row r="23" spans="1:8" ht="12.75">
      <c r="A23" s="86"/>
      <c r="B23" s="90"/>
      <c r="C23" s="112"/>
      <c r="D23" s="112"/>
      <c r="E23" s="114"/>
      <c r="F23" s="112"/>
      <c r="G23" s="113"/>
      <c r="H23" s="6"/>
    </row>
    <row r="24" spans="1:8" ht="14.25">
      <c r="A24" s="86">
        <v>14</v>
      </c>
      <c r="B24" s="90" t="s">
        <v>45</v>
      </c>
      <c r="C24" s="112">
        <v>38</v>
      </c>
      <c r="D24" s="112">
        <v>38</v>
      </c>
      <c r="E24" s="150" t="s">
        <v>134</v>
      </c>
      <c r="F24" s="112">
        <v>42</v>
      </c>
      <c r="G24" s="113">
        <f aca="true" t="shared" si="0" ref="G24:G32">SUM(C24/F24)*100-100</f>
        <v>-9.523809523809518</v>
      </c>
      <c r="H24" s="6"/>
    </row>
    <row r="25" spans="1:8" ht="12.75">
      <c r="A25" s="86"/>
      <c r="B25" s="90"/>
      <c r="C25" s="112"/>
      <c r="D25" s="112"/>
      <c r="E25" s="112"/>
      <c r="F25" s="112"/>
      <c r="G25" s="113"/>
      <c r="H25" s="6"/>
    </row>
    <row r="26" spans="1:8" ht="12.75">
      <c r="A26" s="86">
        <v>15</v>
      </c>
      <c r="B26" s="90" t="s">
        <v>33</v>
      </c>
      <c r="C26" s="112">
        <f>D26+E26</f>
        <v>200</v>
      </c>
      <c r="D26" s="112">
        <v>160</v>
      </c>
      <c r="E26" s="112">
        <v>40</v>
      </c>
      <c r="F26" s="112">
        <v>206</v>
      </c>
      <c r="G26" s="113">
        <f t="shared" si="0"/>
        <v>-2.9126213592232943</v>
      </c>
      <c r="H26" s="6"/>
    </row>
    <row r="27" spans="1:8" ht="12.75">
      <c r="A27" s="86"/>
      <c r="B27" s="90"/>
      <c r="C27" s="112"/>
      <c r="D27" s="112"/>
      <c r="E27" s="112"/>
      <c r="F27" s="112"/>
      <c r="G27" s="113"/>
      <c r="H27" s="6"/>
    </row>
    <row r="28" spans="1:8" ht="12.75">
      <c r="A28" s="86">
        <v>19</v>
      </c>
      <c r="B28" s="90" t="s">
        <v>37</v>
      </c>
      <c r="C28" s="112">
        <f>D28+E28</f>
        <v>150</v>
      </c>
      <c r="D28" s="112">
        <v>104</v>
      </c>
      <c r="E28" s="112">
        <v>46</v>
      </c>
      <c r="F28" s="112">
        <v>159</v>
      </c>
      <c r="G28" s="113">
        <f t="shared" si="0"/>
        <v>-5.660377358490564</v>
      </c>
      <c r="H28" s="6"/>
    </row>
    <row r="29" spans="1:8" ht="12.75">
      <c r="A29" s="86"/>
      <c r="B29" s="90"/>
      <c r="C29" s="112"/>
      <c r="D29" s="112"/>
      <c r="E29" s="112"/>
      <c r="F29" s="112"/>
      <c r="G29" s="113"/>
      <c r="H29" s="6"/>
    </row>
    <row r="30" spans="1:8" ht="12.75">
      <c r="A30" s="86">
        <v>18</v>
      </c>
      <c r="B30" s="90" t="s">
        <v>34</v>
      </c>
      <c r="C30" s="112">
        <f>D30+E30</f>
        <v>458</v>
      </c>
      <c r="D30" s="112">
        <v>264</v>
      </c>
      <c r="E30" s="112">
        <v>194</v>
      </c>
      <c r="F30" s="112">
        <v>399</v>
      </c>
      <c r="G30" s="113">
        <f t="shared" si="0"/>
        <v>14.786967418546368</v>
      </c>
      <c r="H30" s="6"/>
    </row>
    <row r="31" spans="1:8" ht="12.75">
      <c r="A31" s="86"/>
      <c r="B31" s="90"/>
      <c r="C31" s="112"/>
      <c r="D31" s="112"/>
      <c r="E31" s="112"/>
      <c r="F31" s="112"/>
      <c r="G31" s="113"/>
      <c r="H31" s="6"/>
    </row>
    <row r="32" spans="1:8" ht="12.75">
      <c r="A32" s="86">
        <v>19</v>
      </c>
      <c r="B32" s="90" t="s">
        <v>35</v>
      </c>
      <c r="C32" s="112">
        <f>D32+E32</f>
        <v>51</v>
      </c>
      <c r="D32" s="112">
        <v>24</v>
      </c>
      <c r="E32" s="112">
        <v>27</v>
      </c>
      <c r="F32" s="112">
        <v>52</v>
      </c>
      <c r="G32" s="113">
        <f t="shared" si="0"/>
        <v>-1.923076923076934</v>
      </c>
      <c r="H32" s="6"/>
    </row>
    <row r="33" spans="1:8" ht="12.75">
      <c r="A33" s="86"/>
      <c r="B33" s="90"/>
      <c r="C33" s="112"/>
      <c r="D33" s="112"/>
      <c r="E33" s="112"/>
      <c r="F33" s="112"/>
      <c r="G33" s="113"/>
      <c r="H33" s="6"/>
    </row>
    <row r="34" spans="1:8" ht="12.75">
      <c r="A34" s="86">
        <v>16</v>
      </c>
      <c r="B34" s="90" t="s">
        <v>36</v>
      </c>
      <c r="C34" s="112">
        <f>D34+E34</f>
        <v>148</v>
      </c>
      <c r="D34" s="112">
        <v>139</v>
      </c>
      <c r="E34" s="112">
        <v>9</v>
      </c>
      <c r="F34" s="112">
        <v>150</v>
      </c>
      <c r="G34" s="113">
        <f>SUM(C34/F34)*100-100</f>
        <v>-1.3333333333333286</v>
      </c>
      <c r="H34" s="6"/>
    </row>
    <row r="35" spans="1:8" ht="12.75">
      <c r="A35" s="86"/>
      <c r="B35" s="90"/>
      <c r="C35" s="112"/>
      <c r="D35" s="112"/>
      <c r="E35" s="112"/>
      <c r="F35" s="112"/>
      <c r="G35" s="113" t="s">
        <v>1</v>
      </c>
      <c r="H35" s="6"/>
    </row>
    <row r="36" spans="1:8" ht="14.25">
      <c r="A36" s="86">
        <v>19</v>
      </c>
      <c r="B36" s="90" t="s">
        <v>46</v>
      </c>
      <c r="C36" s="150" t="s">
        <v>134</v>
      </c>
      <c r="D36" s="150" t="s">
        <v>134</v>
      </c>
      <c r="E36" s="150" t="s">
        <v>134</v>
      </c>
      <c r="F36" s="150" t="s">
        <v>134</v>
      </c>
      <c r="G36" s="142" t="s">
        <v>131</v>
      </c>
      <c r="H36" s="6"/>
    </row>
    <row r="37" spans="1:8" ht="12.75">
      <c r="A37" s="86"/>
      <c r="B37" s="90"/>
      <c r="C37" s="112"/>
      <c r="D37" s="112"/>
      <c r="E37" s="112"/>
      <c r="F37" s="112"/>
      <c r="G37" s="142"/>
      <c r="H37" s="6"/>
    </row>
    <row r="38" spans="1:8" ht="14.25">
      <c r="A38" s="86">
        <v>14</v>
      </c>
      <c r="B38" s="90" t="s">
        <v>95</v>
      </c>
      <c r="C38" s="112">
        <v>1</v>
      </c>
      <c r="D38" s="150" t="s">
        <v>134</v>
      </c>
      <c r="E38" s="112">
        <v>1</v>
      </c>
      <c r="F38" s="150" t="s">
        <v>134</v>
      </c>
      <c r="G38" s="142" t="s">
        <v>131</v>
      </c>
      <c r="H38" s="6"/>
    </row>
    <row r="39" spans="1:8" ht="12.75">
      <c r="A39" s="86"/>
      <c r="B39" s="90"/>
      <c r="C39" s="112"/>
      <c r="D39" s="112"/>
      <c r="E39" s="112"/>
      <c r="F39" s="112"/>
      <c r="G39" s="142"/>
      <c r="H39" s="6"/>
    </row>
    <row r="40" spans="1:8" ht="14.25">
      <c r="A40" s="86" t="s">
        <v>55</v>
      </c>
      <c r="B40" s="90" t="s">
        <v>56</v>
      </c>
      <c r="C40" s="112">
        <v>1</v>
      </c>
      <c r="D40" s="112">
        <v>2</v>
      </c>
      <c r="E40" s="150" t="s">
        <v>134</v>
      </c>
      <c r="F40" s="150" t="s">
        <v>134</v>
      </c>
      <c r="G40" s="142" t="s">
        <v>131</v>
      </c>
      <c r="H40" s="6"/>
    </row>
    <row r="41" spans="1:8" ht="12.75">
      <c r="A41" s="135"/>
      <c r="B41" s="90"/>
      <c r="C41" s="111"/>
      <c r="D41" s="122"/>
      <c r="E41" s="122"/>
      <c r="F41" s="122"/>
      <c r="G41" s="121"/>
      <c r="H41" s="6"/>
    </row>
    <row r="42" spans="1:8" s="31" customFormat="1" ht="19.5" customHeight="1">
      <c r="A42" s="92"/>
      <c r="B42" s="93" t="s">
        <v>15</v>
      </c>
      <c r="C42" s="141">
        <v>3434</v>
      </c>
      <c r="D42" s="141">
        <v>1219</v>
      </c>
      <c r="E42" s="141">
        <v>2218</v>
      </c>
      <c r="F42" s="141">
        <v>2641</v>
      </c>
      <c r="G42" s="120">
        <f>C42/F42*100-100</f>
        <v>30.026505111700118</v>
      </c>
      <c r="H42" s="116"/>
    </row>
    <row r="43" spans="2:8" s="31" customFormat="1" ht="19.5" customHeight="1">
      <c r="B43" s="36"/>
      <c r="C43" s="94"/>
      <c r="D43" s="104"/>
      <c r="E43" s="104"/>
      <c r="F43" s="104"/>
      <c r="G43" s="116"/>
      <c r="H43" s="36"/>
    </row>
    <row r="44" spans="1:7" s="15" customFormat="1" ht="19.5" customHeight="1">
      <c r="A44" s="87"/>
      <c r="B44" s="91"/>
      <c r="C44" s="95"/>
      <c r="D44" s="106"/>
      <c r="E44" s="106"/>
      <c r="F44" s="106"/>
      <c r="G44" s="107"/>
    </row>
    <row r="45" spans="2:7" s="31" customFormat="1" ht="19.5" customHeight="1">
      <c r="B45" s="36"/>
      <c r="C45" s="94"/>
      <c r="D45" s="104"/>
      <c r="E45" s="104"/>
      <c r="F45" s="104"/>
      <c r="G45" s="105"/>
    </row>
    <row r="46" spans="4:10" ht="19.5" customHeight="1">
      <c r="D46" s="108"/>
      <c r="E46" s="108"/>
      <c r="F46" s="108"/>
      <c r="G46" s="108"/>
      <c r="J46" s="2" t="s">
        <v>20</v>
      </c>
    </row>
    <row r="47" ht="22.5" customHeight="1"/>
    <row r="48" ht="18" customHeight="1"/>
    <row r="49" ht="12.75">
      <c r="G49" s="2">
        <v>3</v>
      </c>
    </row>
    <row r="55" ht="12.75">
      <c r="D55" s="36"/>
    </row>
  </sheetData>
  <sheetProtection/>
  <mergeCells count="4">
    <mergeCell ref="C4:E4"/>
    <mergeCell ref="C6:F6"/>
    <mergeCell ref="C3:F3"/>
    <mergeCell ref="B3:B6"/>
  </mergeCells>
  <printOptions/>
  <pageMargins left="0.5511811023622047" right="0.35433070866141736" top="0.82" bottom="0.4330708661417323" header="0.5118110236220472" footer="0.275590551181102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K50"/>
  <sheetViews>
    <sheetView zoomScale="85" zoomScaleNormal="85" workbookViewId="0" topLeftCell="A1">
      <selection activeCell="G1" sqref="G1"/>
    </sheetView>
  </sheetViews>
  <sheetFormatPr defaultColWidth="11.421875" defaultRowHeight="12.75"/>
  <cols>
    <col min="1" max="1" width="4.57421875" style="15" customWidth="1"/>
    <col min="2" max="2" width="19.28125" style="15" customWidth="1"/>
    <col min="3" max="6" width="16.7109375" style="15" customWidth="1"/>
    <col min="7" max="7" width="9.7109375" style="15" bestFit="1" customWidth="1"/>
    <col min="8" max="16384" width="11.421875" style="15" customWidth="1"/>
  </cols>
  <sheetData>
    <row r="1" spans="1:6" ht="12.75">
      <c r="A1" s="89" t="s">
        <v>54</v>
      </c>
      <c r="C1" s="89"/>
      <c r="D1" s="89"/>
      <c r="E1" s="89"/>
      <c r="F1" s="89"/>
    </row>
    <row r="2" spans="2:6" ht="15" customHeight="1">
      <c r="B2" s="208"/>
      <c r="C2" s="208"/>
      <c r="D2" s="208"/>
      <c r="E2" s="192"/>
      <c r="F2" s="192"/>
    </row>
    <row r="3" spans="1:6" ht="18" customHeight="1">
      <c r="A3" s="272" t="s">
        <v>23</v>
      </c>
      <c r="B3" s="312"/>
      <c r="C3" s="309" t="s">
        <v>146</v>
      </c>
      <c r="D3" s="310"/>
      <c r="E3" s="310"/>
      <c r="F3" s="310"/>
    </row>
    <row r="4" spans="1:6" ht="27" customHeight="1">
      <c r="A4" s="315"/>
      <c r="B4" s="316"/>
      <c r="C4" s="270">
        <v>2011</v>
      </c>
      <c r="D4" s="271"/>
      <c r="E4" s="270">
        <v>2010</v>
      </c>
      <c r="F4" s="271"/>
    </row>
    <row r="5" spans="1:7" ht="19.5" customHeight="1">
      <c r="A5" s="315"/>
      <c r="B5" s="316"/>
      <c r="C5" s="157"/>
      <c r="D5" s="319" t="s">
        <v>135</v>
      </c>
      <c r="E5" s="157"/>
      <c r="F5" s="322" t="s">
        <v>135</v>
      </c>
      <c r="G5" s="91"/>
    </row>
    <row r="6" spans="1:7" ht="19.5" customHeight="1">
      <c r="A6" s="315"/>
      <c r="B6" s="316"/>
      <c r="C6" s="210" t="s">
        <v>26</v>
      </c>
      <c r="D6" s="320"/>
      <c r="E6" s="210" t="s">
        <v>26</v>
      </c>
      <c r="F6" s="323"/>
      <c r="G6" s="91"/>
    </row>
    <row r="7" spans="1:7" ht="18.75" customHeight="1">
      <c r="A7" s="317"/>
      <c r="B7" s="318"/>
      <c r="C7" s="212"/>
      <c r="D7" s="321"/>
      <c r="E7" s="212"/>
      <c r="F7" s="324"/>
      <c r="G7" s="91"/>
    </row>
    <row r="8" spans="2:7" ht="17.25" customHeight="1">
      <c r="B8" s="209"/>
      <c r="C8" s="101"/>
      <c r="D8" s="101"/>
      <c r="E8" s="101"/>
      <c r="F8" s="101"/>
      <c r="G8" s="91"/>
    </row>
    <row r="9" spans="2:6" ht="12.75">
      <c r="B9" s="170" t="s">
        <v>58</v>
      </c>
      <c r="C9" s="112">
        <v>236</v>
      </c>
      <c r="D9" s="112">
        <v>284</v>
      </c>
      <c r="E9" s="112">
        <v>186</v>
      </c>
      <c r="F9" s="112">
        <v>218</v>
      </c>
    </row>
    <row r="10" spans="2:6" ht="12.75">
      <c r="B10" s="170"/>
      <c r="C10" s="112"/>
      <c r="D10" s="112"/>
      <c r="E10" s="112"/>
      <c r="F10" s="112"/>
    </row>
    <row r="11" spans="2:7" ht="12.75">
      <c r="B11" s="170" t="s">
        <v>32</v>
      </c>
      <c r="C11" s="112">
        <v>2683</v>
      </c>
      <c r="D11" s="112">
        <v>5071</v>
      </c>
      <c r="E11" s="112">
        <v>1643</v>
      </c>
      <c r="F11" s="112">
        <v>3352</v>
      </c>
      <c r="G11" s="91"/>
    </row>
    <row r="12" spans="2:7" ht="12.75">
      <c r="B12" s="170"/>
      <c r="C12" s="112"/>
      <c r="D12" s="112"/>
      <c r="E12" s="112"/>
      <c r="F12" s="112"/>
      <c r="G12" s="91"/>
    </row>
    <row r="13" spans="2:7" ht="12.75">
      <c r="B13" s="170" t="s">
        <v>39</v>
      </c>
      <c r="C13" s="147" t="s">
        <v>133</v>
      </c>
      <c r="D13" s="147" t="s">
        <v>133</v>
      </c>
      <c r="E13" s="112">
        <v>10</v>
      </c>
      <c r="F13" s="112">
        <v>8</v>
      </c>
      <c r="G13" s="127"/>
    </row>
    <row r="14" spans="2:7" ht="12.75">
      <c r="B14" s="170"/>
      <c r="C14" s="112"/>
      <c r="D14" s="112"/>
      <c r="E14" s="112"/>
      <c r="F14" s="112"/>
      <c r="G14" s="91"/>
    </row>
    <row r="15" spans="2:6" ht="12.75">
      <c r="B15" s="170" t="s">
        <v>40</v>
      </c>
      <c r="C15" s="112">
        <v>210</v>
      </c>
      <c r="D15" s="112">
        <v>258</v>
      </c>
      <c r="E15" s="112">
        <v>166</v>
      </c>
      <c r="F15" s="112">
        <v>194</v>
      </c>
    </row>
    <row r="16" spans="2:6" ht="12.75">
      <c r="B16" s="170"/>
      <c r="C16" s="112"/>
      <c r="D16" s="112"/>
      <c r="E16" s="112"/>
      <c r="F16" s="112"/>
    </row>
    <row r="17" spans="2:6" ht="12.75">
      <c r="B17" s="170" t="s">
        <v>41</v>
      </c>
      <c r="C17" s="112">
        <v>154</v>
      </c>
      <c r="D17" s="112">
        <v>144</v>
      </c>
      <c r="E17" s="112">
        <v>82</v>
      </c>
      <c r="F17" s="112">
        <v>82</v>
      </c>
    </row>
    <row r="18" spans="2:6" ht="12.75">
      <c r="B18" s="170"/>
      <c r="C18" s="112"/>
      <c r="D18" s="112"/>
      <c r="E18" s="112"/>
      <c r="F18" s="112"/>
    </row>
    <row r="19" spans="2:6" ht="12.75">
      <c r="B19" s="170" t="s">
        <v>42</v>
      </c>
      <c r="C19" s="112">
        <v>142</v>
      </c>
      <c r="D19" s="112">
        <v>160</v>
      </c>
      <c r="E19" s="112">
        <v>60</v>
      </c>
      <c r="F19" s="112">
        <v>64</v>
      </c>
    </row>
    <row r="20" spans="2:6" ht="12.75">
      <c r="B20" s="170"/>
      <c r="C20" s="112"/>
      <c r="D20" s="112"/>
      <c r="E20" s="112"/>
      <c r="F20" s="112"/>
    </row>
    <row r="21" spans="2:6" ht="12.75">
      <c r="B21" s="170" t="s">
        <v>43</v>
      </c>
      <c r="C21" s="147" t="s">
        <v>133</v>
      </c>
      <c r="D21" s="147" t="s">
        <v>133</v>
      </c>
      <c r="E21" s="112">
        <v>10</v>
      </c>
      <c r="F21" s="112">
        <v>12</v>
      </c>
    </row>
    <row r="22" spans="2:6" ht="12.75">
      <c r="B22" s="170"/>
      <c r="C22" s="147"/>
      <c r="D22" s="112"/>
      <c r="E22" s="112"/>
      <c r="F22" s="112"/>
    </row>
    <row r="23" spans="2:6" ht="12.75">
      <c r="B23" s="170" t="s">
        <v>44</v>
      </c>
      <c r="C23" s="147" t="s">
        <v>133</v>
      </c>
      <c r="D23" s="147" t="s">
        <v>133</v>
      </c>
      <c r="E23" s="112">
        <v>6</v>
      </c>
      <c r="F23" s="112">
        <v>8</v>
      </c>
    </row>
    <row r="24" spans="2:6" ht="12.75">
      <c r="B24" s="170"/>
      <c r="C24" s="112"/>
      <c r="D24" s="112"/>
      <c r="E24" s="112"/>
      <c r="F24" s="112"/>
    </row>
    <row r="25" spans="2:6" ht="12.75">
      <c r="B25" s="170" t="s">
        <v>45</v>
      </c>
      <c r="C25" s="112">
        <v>90</v>
      </c>
      <c r="D25" s="112">
        <v>98</v>
      </c>
      <c r="E25" s="112">
        <v>90</v>
      </c>
      <c r="F25" s="112">
        <v>104</v>
      </c>
    </row>
    <row r="26" spans="2:11" ht="12.75">
      <c r="B26" s="170"/>
      <c r="C26" s="112"/>
      <c r="D26" s="112"/>
      <c r="E26" s="112"/>
      <c r="F26" s="112"/>
      <c r="K26" s="91"/>
    </row>
    <row r="27" spans="2:11" ht="12.75">
      <c r="B27" s="170" t="s">
        <v>33</v>
      </c>
      <c r="C27" s="112">
        <v>370</v>
      </c>
      <c r="D27" s="112">
        <v>504</v>
      </c>
      <c r="E27" s="112">
        <v>334</v>
      </c>
      <c r="F27" s="112">
        <v>506</v>
      </c>
      <c r="I27" s="91"/>
      <c r="J27" s="36"/>
      <c r="K27" s="126"/>
    </row>
    <row r="28" spans="2:11" ht="12.75">
      <c r="B28" s="170"/>
      <c r="C28" s="112"/>
      <c r="D28" s="112"/>
      <c r="E28" s="112"/>
      <c r="F28" s="112"/>
      <c r="I28" s="91"/>
      <c r="J28" s="91"/>
      <c r="K28" s="18"/>
    </row>
    <row r="29" spans="2:11" ht="12.75">
      <c r="B29" s="170" t="s">
        <v>37</v>
      </c>
      <c r="C29" s="112">
        <v>342</v>
      </c>
      <c r="D29" s="112">
        <v>372</v>
      </c>
      <c r="E29" s="112">
        <v>417</v>
      </c>
      <c r="F29" s="112">
        <v>399</v>
      </c>
      <c r="I29" s="91"/>
      <c r="J29" s="91"/>
      <c r="K29" s="91"/>
    </row>
    <row r="30" spans="2:11" ht="12.75">
      <c r="B30" s="170"/>
      <c r="C30" s="112"/>
      <c r="D30" s="112"/>
      <c r="E30" s="112"/>
      <c r="F30" s="112"/>
      <c r="I30" s="91"/>
      <c r="J30" s="91"/>
      <c r="K30" s="91"/>
    </row>
    <row r="31" spans="2:11" ht="12.75">
      <c r="B31" s="170" t="s">
        <v>34</v>
      </c>
      <c r="C31" s="112">
        <v>1083</v>
      </c>
      <c r="D31" s="112">
        <v>1016</v>
      </c>
      <c r="E31" s="112">
        <v>1086</v>
      </c>
      <c r="F31" s="112">
        <v>990</v>
      </c>
      <c r="I31" s="91"/>
      <c r="J31" s="91"/>
      <c r="K31" s="91"/>
    </row>
    <row r="32" spans="2:11" ht="12.75">
      <c r="B32" s="170"/>
      <c r="C32" s="112"/>
      <c r="D32" s="112"/>
      <c r="E32" s="112"/>
      <c r="F32" s="112"/>
      <c r="I32" s="91"/>
      <c r="J32" s="91"/>
      <c r="K32" s="91"/>
    </row>
    <row r="33" spans="2:11" ht="12.75">
      <c r="B33" s="170" t="s">
        <v>35</v>
      </c>
      <c r="C33" s="112">
        <v>137</v>
      </c>
      <c r="D33" s="112">
        <v>132</v>
      </c>
      <c r="E33" s="112">
        <v>132</v>
      </c>
      <c r="F33" s="112">
        <v>140</v>
      </c>
      <c r="I33" s="91"/>
      <c r="J33" s="91"/>
      <c r="K33" s="91"/>
    </row>
    <row r="34" spans="2:11" ht="12.75">
      <c r="B34" s="170"/>
      <c r="C34" s="112"/>
      <c r="D34" s="112"/>
      <c r="E34" s="112"/>
      <c r="F34" s="112"/>
      <c r="I34" s="91"/>
      <c r="J34" s="91"/>
      <c r="K34" s="91"/>
    </row>
    <row r="35" spans="2:11" ht="12.75">
      <c r="B35" s="170" t="s">
        <v>36</v>
      </c>
      <c r="C35" s="112">
        <v>346</v>
      </c>
      <c r="D35" s="112">
        <v>394</v>
      </c>
      <c r="E35" s="112">
        <v>360</v>
      </c>
      <c r="F35" s="112">
        <v>379</v>
      </c>
      <c r="I35" s="91"/>
      <c r="J35" s="91"/>
      <c r="K35" s="91"/>
    </row>
    <row r="36" spans="2:11" ht="12.75">
      <c r="B36" s="170"/>
      <c r="C36" s="112"/>
      <c r="D36" s="112"/>
      <c r="E36" s="112"/>
      <c r="F36" s="112"/>
      <c r="I36" s="91"/>
      <c r="J36" s="91"/>
      <c r="K36" s="91"/>
    </row>
    <row r="37" spans="2:11" ht="12.75">
      <c r="B37" s="170" t="s">
        <v>46</v>
      </c>
      <c r="C37" s="147" t="s">
        <v>133</v>
      </c>
      <c r="D37" s="147" t="s">
        <v>133</v>
      </c>
      <c r="E37" s="149" t="s">
        <v>133</v>
      </c>
      <c r="F37" s="149" t="s">
        <v>133</v>
      </c>
      <c r="I37" s="91"/>
      <c r="J37" s="91"/>
      <c r="K37" s="91"/>
    </row>
    <row r="38" spans="2:11" ht="12.75">
      <c r="B38" s="170"/>
      <c r="C38" s="112"/>
      <c r="D38" s="112"/>
      <c r="E38" s="112"/>
      <c r="F38" s="112"/>
      <c r="I38" s="91"/>
      <c r="J38" s="91"/>
      <c r="K38" s="91"/>
    </row>
    <row r="39" spans="2:6" s="91" customFormat="1" ht="12.75">
      <c r="B39" s="170" t="s">
        <v>96</v>
      </c>
      <c r="C39" s="112">
        <v>4</v>
      </c>
      <c r="D39" s="112">
        <v>4</v>
      </c>
      <c r="E39" s="149" t="s">
        <v>133</v>
      </c>
      <c r="F39" s="149" t="s">
        <v>133</v>
      </c>
    </row>
    <row r="40" spans="2:11" ht="12.75">
      <c r="B40" s="170"/>
      <c r="C40" s="112"/>
      <c r="D40" s="112"/>
      <c r="E40" s="112"/>
      <c r="F40" s="112"/>
      <c r="I40" s="91"/>
      <c r="J40" s="91"/>
      <c r="K40" s="91"/>
    </row>
    <row r="41" spans="2:6" s="91" customFormat="1" ht="12.75">
      <c r="B41" s="170" t="s">
        <v>56</v>
      </c>
      <c r="C41" s="147" t="s">
        <v>133</v>
      </c>
      <c r="D41" s="147" t="s">
        <v>133</v>
      </c>
      <c r="E41" s="149" t="s">
        <v>133</v>
      </c>
      <c r="F41" s="149" t="s">
        <v>133</v>
      </c>
    </row>
    <row r="42" spans="1:11" ht="12.75">
      <c r="A42" s="158"/>
      <c r="B42" s="160"/>
      <c r="C42" s="122"/>
      <c r="D42" s="122"/>
      <c r="E42" s="122"/>
      <c r="F42" s="146"/>
      <c r="G42" s="91"/>
      <c r="I42" s="91"/>
      <c r="J42" s="91"/>
      <c r="K42" s="91"/>
    </row>
    <row r="43" spans="1:6" s="31" customFormat="1" ht="18.75" customHeight="1">
      <c r="A43" s="92"/>
      <c r="B43" s="125" t="s">
        <v>15</v>
      </c>
      <c r="C43" s="42">
        <v>5797</v>
      </c>
      <c r="D43" s="42">
        <v>8437</v>
      </c>
      <c r="E43" s="42">
        <v>4582</v>
      </c>
      <c r="F43" s="42">
        <v>6466</v>
      </c>
    </row>
    <row r="44" spans="1:6" ht="14.25" customHeight="1">
      <c r="A44" s="91"/>
      <c r="B44" s="18"/>
      <c r="C44" s="107"/>
      <c r="D44" s="107"/>
      <c r="E44" s="107"/>
      <c r="F44" s="107"/>
    </row>
    <row r="45" spans="1:6" ht="18.75" customHeight="1">
      <c r="A45" s="87"/>
      <c r="B45" s="18"/>
      <c r="C45" s="213"/>
      <c r="D45" s="213"/>
      <c r="E45" s="213"/>
      <c r="F45" s="213"/>
    </row>
    <row r="46" spans="1:6" ht="22.5" customHeight="1">
      <c r="A46" s="87" t="s">
        <v>1</v>
      </c>
      <c r="B46" s="91"/>
      <c r="C46" s="214"/>
      <c r="D46" s="107"/>
      <c r="E46" s="107"/>
      <c r="F46" s="107"/>
    </row>
    <row r="47" spans="1:11" ht="18" customHeight="1">
      <c r="A47" s="91"/>
      <c r="B47" s="91"/>
      <c r="C47" s="214"/>
      <c r="D47" s="107"/>
      <c r="E47" s="107"/>
      <c r="F47" s="107"/>
      <c r="K47" s="91"/>
    </row>
    <row r="48" spans="1:3" ht="12.75">
      <c r="A48" s="91"/>
      <c r="B48" s="91"/>
      <c r="C48" s="91"/>
    </row>
    <row r="49" spans="1:3" ht="12.75">
      <c r="A49" s="91"/>
      <c r="B49" s="91"/>
      <c r="C49" s="91"/>
    </row>
    <row r="50" spans="1:3" ht="12.75">
      <c r="A50" s="91">
        <v>4</v>
      </c>
      <c r="B50" s="91"/>
      <c r="C50" s="91"/>
    </row>
  </sheetData>
  <sheetProtection/>
  <mergeCells count="6">
    <mergeCell ref="A3:B7"/>
    <mergeCell ref="E4:F4"/>
    <mergeCell ref="D5:D7"/>
    <mergeCell ref="F5:F7"/>
    <mergeCell ref="C4:D4"/>
    <mergeCell ref="C3:F3"/>
  </mergeCells>
  <printOptions/>
  <pageMargins left="0.5511811023622047" right="0.35433070866141736" top="0.6692913385826772" bottom="0.4330708661417323" header="0.5118110236220472" footer="0.275590551181102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J52"/>
  <sheetViews>
    <sheetView zoomScale="115" zoomScaleNormal="115" zoomScalePageLayoutView="0" workbookViewId="0" topLeftCell="A1">
      <selection activeCell="I1" sqref="I1"/>
    </sheetView>
  </sheetViews>
  <sheetFormatPr defaultColWidth="11.421875" defaultRowHeight="12.75"/>
  <cols>
    <col min="1" max="2" width="11.421875" style="2" customWidth="1"/>
    <col min="3" max="7" width="11.7109375" style="2" customWidth="1"/>
    <col min="8" max="8" width="2.57421875" style="2" customWidth="1"/>
    <col min="9" max="16384" width="11.421875" style="2" customWidth="1"/>
  </cols>
  <sheetData>
    <row r="1" ht="12.75">
      <c r="A1" s="41" t="s">
        <v>59</v>
      </c>
    </row>
    <row r="2" spans="1:7" ht="12.75">
      <c r="A2" s="158" t="s">
        <v>1</v>
      </c>
      <c r="B2" s="45"/>
      <c r="C2" s="45"/>
      <c r="D2" s="45"/>
      <c r="E2" s="45"/>
      <c r="F2" s="45"/>
      <c r="G2" s="45"/>
    </row>
    <row r="3" spans="1:7" ht="17.25" customHeight="1">
      <c r="A3" s="312" t="s">
        <v>29</v>
      </c>
      <c r="B3" s="319" t="s">
        <v>92</v>
      </c>
      <c r="C3" s="270" t="s">
        <v>27</v>
      </c>
      <c r="D3" s="271"/>
      <c r="E3" s="271"/>
      <c r="F3" s="271"/>
      <c r="G3" s="271"/>
    </row>
    <row r="4" spans="1:7" ht="17.25" customHeight="1">
      <c r="A4" s="325"/>
      <c r="B4" s="320"/>
      <c r="C4" s="319" t="s">
        <v>93</v>
      </c>
      <c r="D4" s="322" t="s">
        <v>94</v>
      </c>
      <c r="E4" s="330"/>
      <c r="F4" s="326" t="s">
        <v>28</v>
      </c>
      <c r="G4" s="273"/>
    </row>
    <row r="5" spans="1:7" ht="17.25" customHeight="1">
      <c r="A5" s="325"/>
      <c r="B5" s="320"/>
      <c r="C5" s="320"/>
      <c r="D5" s="323"/>
      <c r="E5" s="331"/>
      <c r="F5" s="327"/>
      <c r="G5" s="328"/>
    </row>
    <row r="6" spans="1:7" ht="17.25" customHeight="1">
      <c r="A6" s="325"/>
      <c r="B6" s="320"/>
      <c r="C6" s="321"/>
      <c r="D6" s="324"/>
      <c r="E6" s="332"/>
      <c r="F6" s="329"/>
      <c r="G6" s="275"/>
    </row>
    <row r="7" spans="1:7" ht="17.25" customHeight="1">
      <c r="A7" s="325"/>
      <c r="B7" s="321"/>
      <c r="C7" s="215" t="s">
        <v>61</v>
      </c>
      <c r="D7" s="215" t="s">
        <v>31</v>
      </c>
      <c r="E7" s="215" t="s">
        <v>30</v>
      </c>
      <c r="F7" s="215" t="s">
        <v>31</v>
      </c>
      <c r="G7" s="215" t="s">
        <v>30</v>
      </c>
    </row>
    <row r="8" spans="1:7" ht="17.25" customHeight="1">
      <c r="A8" s="276"/>
      <c r="B8" s="270" t="s">
        <v>38</v>
      </c>
      <c r="C8" s="271"/>
      <c r="D8" s="271"/>
      <c r="E8" s="271"/>
      <c r="F8" s="271"/>
      <c r="G8" s="271"/>
    </row>
    <row r="9" spans="1:7" s="6" customFormat="1" ht="3" customHeight="1">
      <c r="A9" s="91"/>
      <c r="B9" s="27"/>
      <c r="C9" s="216"/>
      <c r="D9" s="216"/>
      <c r="E9" s="216"/>
      <c r="F9" s="216"/>
      <c r="G9" s="216"/>
    </row>
    <row r="10" spans="1:7" ht="17.25" customHeight="1">
      <c r="A10" s="164">
        <v>1980</v>
      </c>
      <c r="B10" s="217">
        <f aca="true" t="shared" si="0" ref="B10:B30">SUM(C10:G10)</f>
        <v>4475</v>
      </c>
      <c r="C10" s="218">
        <v>444</v>
      </c>
      <c r="D10" s="218">
        <v>1949</v>
      </c>
      <c r="E10" s="218">
        <v>2037</v>
      </c>
      <c r="F10" s="218">
        <v>32</v>
      </c>
      <c r="G10" s="218">
        <v>13</v>
      </c>
    </row>
    <row r="11" spans="1:7" ht="15.75" customHeight="1">
      <c r="A11" s="164">
        <v>1981</v>
      </c>
      <c r="B11" s="217">
        <f t="shared" si="0"/>
        <v>4305</v>
      </c>
      <c r="C11" s="218">
        <v>351</v>
      </c>
      <c r="D11" s="218">
        <v>1952</v>
      </c>
      <c r="E11" s="218">
        <v>1902</v>
      </c>
      <c r="F11" s="218">
        <v>83</v>
      </c>
      <c r="G11" s="218">
        <v>17</v>
      </c>
    </row>
    <row r="12" spans="1:7" ht="15.75" customHeight="1">
      <c r="A12" s="164">
        <v>1982</v>
      </c>
      <c r="B12" s="217">
        <f t="shared" si="0"/>
        <v>3413</v>
      </c>
      <c r="C12" s="218">
        <v>264</v>
      </c>
      <c r="D12" s="218">
        <v>1613</v>
      </c>
      <c r="E12" s="218">
        <v>1432</v>
      </c>
      <c r="F12" s="218">
        <v>86</v>
      </c>
      <c r="G12" s="218">
        <v>18</v>
      </c>
    </row>
    <row r="13" spans="1:10" ht="15.75" customHeight="1">
      <c r="A13" s="164">
        <v>1983</v>
      </c>
      <c r="B13" s="217">
        <f t="shared" si="0"/>
        <v>3223</v>
      </c>
      <c r="C13" s="218">
        <v>214</v>
      </c>
      <c r="D13" s="218">
        <v>1374</v>
      </c>
      <c r="E13" s="218">
        <v>1523</v>
      </c>
      <c r="F13" s="218">
        <v>71</v>
      </c>
      <c r="G13" s="218">
        <v>41</v>
      </c>
      <c r="J13" s="2" t="s">
        <v>1</v>
      </c>
    </row>
    <row r="14" spans="1:7" ht="15.75" customHeight="1">
      <c r="A14" s="164">
        <v>1984</v>
      </c>
      <c r="B14" s="217">
        <f>SUM(C14:G14)</f>
        <v>3273</v>
      </c>
      <c r="C14" s="218">
        <v>243</v>
      </c>
      <c r="D14" s="218">
        <v>1297</v>
      </c>
      <c r="E14" s="218">
        <v>1497</v>
      </c>
      <c r="F14" s="218">
        <v>142</v>
      </c>
      <c r="G14" s="218">
        <v>94</v>
      </c>
    </row>
    <row r="15" spans="1:7" ht="8.25" customHeight="1">
      <c r="A15" s="164"/>
      <c r="B15" s="217"/>
      <c r="C15" s="218"/>
      <c r="D15" s="218"/>
      <c r="E15" s="218"/>
      <c r="F15" s="218"/>
      <c r="G15" s="218"/>
    </row>
    <row r="16" spans="1:7" ht="17.25" customHeight="1">
      <c r="A16" s="164">
        <v>1985</v>
      </c>
      <c r="B16" s="217">
        <f t="shared" si="0"/>
        <v>3022</v>
      </c>
      <c r="C16" s="218">
        <v>217</v>
      </c>
      <c r="D16" s="218">
        <v>1259</v>
      </c>
      <c r="E16" s="218">
        <v>1416</v>
      </c>
      <c r="F16" s="218">
        <v>63</v>
      </c>
      <c r="G16" s="218">
        <v>67</v>
      </c>
    </row>
    <row r="17" spans="1:7" ht="15.75" customHeight="1">
      <c r="A17" s="164">
        <v>1986</v>
      </c>
      <c r="B17" s="217">
        <f t="shared" si="0"/>
        <v>3289</v>
      </c>
      <c r="C17" s="218">
        <v>244</v>
      </c>
      <c r="D17" s="218">
        <v>1299</v>
      </c>
      <c r="E17" s="218">
        <v>1618</v>
      </c>
      <c r="F17" s="218">
        <v>77</v>
      </c>
      <c r="G17" s="218">
        <v>51</v>
      </c>
    </row>
    <row r="18" spans="1:7" ht="15.75" customHeight="1">
      <c r="A18" s="164">
        <v>1987</v>
      </c>
      <c r="B18" s="217">
        <f t="shared" si="0"/>
        <v>2953</v>
      </c>
      <c r="C18" s="218">
        <v>259</v>
      </c>
      <c r="D18" s="218">
        <v>1037</v>
      </c>
      <c r="E18" s="218">
        <v>1572</v>
      </c>
      <c r="F18" s="218">
        <v>56</v>
      </c>
      <c r="G18" s="218">
        <v>29</v>
      </c>
    </row>
    <row r="19" spans="1:7" ht="15.75" customHeight="1">
      <c r="A19" s="164">
        <v>1988</v>
      </c>
      <c r="B19" s="217">
        <f t="shared" si="0"/>
        <v>3387</v>
      </c>
      <c r="C19" s="218">
        <v>310</v>
      </c>
      <c r="D19" s="218">
        <v>1345</v>
      </c>
      <c r="E19" s="218">
        <v>1571</v>
      </c>
      <c r="F19" s="218">
        <v>113</v>
      </c>
      <c r="G19" s="218">
        <v>48</v>
      </c>
    </row>
    <row r="20" spans="1:7" ht="15.75" customHeight="1">
      <c r="A20" s="164">
        <v>1989</v>
      </c>
      <c r="B20" s="217">
        <f t="shared" si="0"/>
        <v>3206</v>
      </c>
      <c r="C20" s="218">
        <v>315</v>
      </c>
      <c r="D20" s="218">
        <v>1191</v>
      </c>
      <c r="E20" s="218">
        <v>1495</v>
      </c>
      <c r="F20" s="218">
        <v>123</v>
      </c>
      <c r="G20" s="218">
        <v>82</v>
      </c>
    </row>
    <row r="21" spans="1:7" ht="8.25" customHeight="1">
      <c r="A21" s="164"/>
      <c r="B21" s="217"/>
      <c r="C21" s="218"/>
      <c r="D21" s="218"/>
      <c r="E21" s="218"/>
      <c r="F21" s="218"/>
      <c r="G21" s="218"/>
    </row>
    <row r="22" spans="1:7" ht="17.25" customHeight="1">
      <c r="A22" s="164">
        <v>1990</v>
      </c>
      <c r="B22" s="217">
        <f t="shared" si="0"/>
        <v>3409</v>
      </c>
      <c r="C22" s="218">
        <v>220</v>
      </c>
      <c r="D22" s="218">
        <v>1357</v>
      </c>
      <c r="E22" s="218">
        <v>1657</v>
      </c>
      <c r="F22" s="218">
        <v>76</v>
      </c>
      <c r="G22" s="218">
        <v>99</v>
      </c>
    </row>
    <row r="23" spans="1:7" ht="15.75" customHeight="1">
      <c r="A23" s="164">
        <v>1991</v>
      </c>
      <c r="B23" s="217">
        <f t="shared" si="0"/>
        <v>3269</v>
      </c>
      <c r="C23" s="218">
        <v>262</v>
      </c>
      <c r="D23" s="218">
        <v>1236</v>
      </c>
      <c r="E23" s="218">
        <v>1547</v>
      </c>
      <c r="F23" s="218">
        <v>140</v>
      </c>
      <c r="G23" s="218">
        <v>84</v>
      </c>
    </row>
    <row r="24" spans="1:7" ht="15.75" customHeight="1">
      <c r="A24" s="164">
        <v>1992</v>
      </c>
      <c r="B24" s="217">
        <f t="shared" si="0"/>
        <v>3201</v>
      </c>
      <c r="C24" s="218">
        <v>285</v>
      </c>
      <c r="D24" s="218">
        <v>1290</v>
      </c>
      <c r="E24" s="218">
        <v>1468</v>
      </c>
      <c r="F24" s="218">
        <v>99</v>
      </c>
      <c r="G24" s="218">
        <v>59</v>
      </c>
    </row>
    <row r="25" spans="1:7" ht="15.75" customHeight="1">
      <c r="A25" s="164">
        <v>1993</v>
      </c>
      <c r="B25" s="217">
        <f t="shared" si="0"/>
        <v>3470</v>
      </c>
      <c r="C25" s="218">
        <v>398</v>
      </c>
      <c r="D25" s="218">
        <v>1340</v>
      </c>
      <c r="E25" s="218">
        <v>1510</v>
      </c>
      <c r="F25" s="218">
        <v>145</v>
      </c>
      <c r="G25" s="218">
        <v>77</v>
      </c>
    </row>
    <row r="26" spans="1:7" ht="15.75" customHeight="1">
      <c r="A26" s="164">
        <v>1994</v>
      </c>
      <c r="B26" s="217">
        <f>SUM(C26:G26)</f>
        <v>4280</v>
      </c>
      <c r="C26" s="218">
        <v>443</v>
      </c>
      <c r="D26" s="218">
        <v>1553</v>
      </c>
      <c r="E26" s="218">
        <v>2024</v>
      </c>
      <c r="F26" s="218">
        <v>181</v>
      </c>
      <c r="G26" s="218">
        <v>79</v>
      </c>
    </row>
    <row r="27" spans="1:7" ht="7.5" customHeight="1">
      <c r="A27" s="164"/>
      <c r="B27" s="217"/>
      <c r="C27" s="218"/>
      <c r="D27" s="218"/>
      <c r="E27" s="218"/>
      <c r="F27" s="218"/>
      <c r="G27" s="218"/>
    </row>
    <row r="28" spans="1:7" ht="17.25" customHeight="1">
      <c r="A28" s="164">
        <v>1995</v>
      </c>
      <c r="B28" s="217">
        <f t="shared" si="0"/>
        <v>4317</v>
      </c>
      <c r="C28" s="218">
        <v>310</v>
      </c>
      <c r="D28" s="218">
        <v>1692</v>
      </c>
      <c r="E28" s="218">
        <v>2035</v>
      </c>
      <c r="F28" s="218">
        <v>151</v>
      </c>
      <c r="G28" s="218">
        <v>129</v>
      </c>
    </row>
    <row r="29" spans="1:7" ht="15.75" customHeight="1">
      <c r="A29" s="164">
        <v>1996</v>
      </c>
      <c r="B29" s="217">
        <f t="shared" si="0"/>
        <v>3770</v>
      </c>
      <c r="C29" s="218">
        <v>259</v>
      </c>
      <c r="D29" s="218">
        <v>1435</v>
      </c>
      <c r="E29" s="218">
        <v>1859</v>
      </c>
      <c r="F29" s="218">
        <v>117</v>
      </c>
      <c r="G29" s="218">
        <v>100</v>
      </c>
    </row>
    <row r="30" spans="1:7" ht="15.75" customHeight="1">
      <c r="A30" s="164">
        <v>1997</v>
      </c>
      <c r="B30" s="217">
        <f t="shared" si="0"/>
        <v>3671</v>
      </c>
      <c r="C30" s="218">
        <v>229</v>
      </c>
      <c r="D30" s="218">
        <v>1472</v>
      </c>
      <c r="E30" s="218">
        <v>1745</v>
      </c>
      <c r="F30" s="218">
        <v>174</v>
      </c>
      <c r="G30" s="218">
        <v>51</v>
      </c>
    </row>
    <row r="31" spans="1:7" ht="15.75" customHeight="1">
      <c r="A31" s="164">
        <v>1998</v>
      </c>
      <c r="B31" s="217">
        <f>SUM(C31:G31)</f>
        <v>3871</v>
      </c>
      <c r="C31" s="218">
        <v>415</v>
      </c>
      <c r="D31" s="218">
        <v>1294</v>
      </c>
      <c r="E31" s="218">
        <v>1938</v>
      </c>
      <c r="F31" s="218">
        <v>148</v>
      </c>
      <c r="G31" s="218">
        <v>76</v>
      </c>
    </row>
    <row r="32" spans="1:7" ht="15.75" customHeight="1">
      <c r="A32" s="164">
        <v>1999</v>
      </c>
      <c r="B32" s="217">
        <v>4084</v>
      </c>
      <c r="C32" s="218">
        <v>372</v>
      </c>
      <c r="D32" s="218">
        <v>1501</v>
      </c>
      <c r="E32" s="218">
        <v>1998</v>
      </c>
      <c r="F32" s="218">
        <v>168</v>
      </c>
      <c r="G32" s="218">
        <v>45</v>
      </c>
    </row>
    <row r="33" spans="1:7" ht="7.5" customHeight="1">
      <c r="A33" s="164"/>
      <c r="B33" s="217"/>
      <c r="C33" s="218"/>
      <c r="D33" s="218"/>
      <c r="E33" s="218"/>
      <c r="F33" s="218"/>
      <c r="G33" s="218"/>
    </row>
    <row r="34" spans="1:7" ht="17.25" customHeight="1">
      <c r="A34" s="164">
        <v>2000</v>
      </c>
      <c r="B34" s="217">
        <f>SUM(C34:G34)</f>
        <v>4227</v>
      </c>
      <c r="C34" s="218">
        <v>248</v>
      </c>
      <c r="D34" s="218">
        <v>1740</v>
      </c>
      <c r="E34" s="218">
        <v>2052</v>
      </c>
      <c r="F34" s="218">
        <v>146</v>
      </c>
      <c r="G34" s="218">
        <v>41</v>
      </c>
    </row>
    <row r="35" spans="1:7" ht="15.75" customHeight="1">
      <c r="A35" s="164">
        <v>2001</v>
      </c>
      <c r="B35" s="217">
        <f>SUM(C35:G35)</f>
        <v>4078</v>
      </c>
      <c r="C35" s="218">
        <v>301</v>
      </c>
      <c r="D35" s="218">
        <v>1458</v>
      </c>
      <c r="E35" s="218">
        <v>2122</v>
      </c>
      <c r="F35" s="218">
        <v>136</v>
      </c>
      <c r="G35" s="218">
        <v>61</v>
      </c>
    </row>
    <row r="36" spans="1:7" ht="15.75" customHeight="1">
      <c r="A36" s="164">
        <v>2002</v>
      </c>
      <c r="B36" s="217">
        <f>SUM(C36:G36)</f>
        <v>4197</v>
      </c>
      <c r="C36" s="218">
        <v>591</v>
      </c>
      <c r="D36" s="218">
        <v>1515</v>
      </c>
      <c r="E36" s="218">
        <v>1878</v>
      </c>
      <c r="F36" s="218">
        <v>121</v>
      </c>
      <c r="G36" s="218">
        <v>92</v>
      </c>
    </row>
    <row r="37" spans="1:7" ht="15.75" customHeight="1">
      <c r="A37" s="164">
        <v>2003</v>
      </c>
      <c r="B37" s="217">
        <f>SUM(C37:G37)</f>
        <v>4158</v>
      </c>
      <c r="C37" s="218">
        <v>466</v>
      </c>
      <c r="D37" s="218">
        <v>1527</v>
      </c>
      <c r="E37" s="218">
        <v>1999</v>
      </c>
      <c r="F37" s="218">
        <v>94</v>
      </c>
      <c r="G37" s="218">
        <v>72</v>
      </c>
    </row>
    <row r="38" spans="1:7" ht="15.75" customHeight="1">
      <c r="A38" s="164">
        <v>2004</v>
      </c>
      <c r="B38" s="217">
        <f>SUM(C38:G38)</f>
        <v>3848</v>
      </c>
      <c r="C38" s="218">
        <v>453</v>
      </c>
      <c r="D38" s="218">
        <v>1315</v>
      </c>
      <c r="E38" s="218">
        <v>1917</v>
      </c>
      <c r="F38" s="218">
        <v>97</v>
      </c>
      <c r="G38" s="218">
        <v>66</v>
      </c>
    </row>
    <row r="39" spans="1:7" ht="7.5" customHeight="1">
      <c r="A39" s="164"/>
      <c r="B39" s="217"/>
      <c r="C39" s="218"/>
      <c r="D39" s="218"/>
      <c r="E39" s="218"/>
      <c r="F39" s="218"/>
      <c r="G39" s="218"/>
    </row>
    <row r="40" spans="1:7" ht="17.25" customHeight="1">
      <c r="A40" s="164">
        <v>2005</v>
      </c>
      <c r="B40" s="217">
        <v>4004</v>
      </c>
      <c r="C40" s="218">
        <v>458</v>
      </c>
      <c r="D40" s="218">
        <v>1544</v>
      </c>
      <c r="E40" s="218">
        <v>1826</v>
      </c>
      <c r="F40" s="218">
        <v>122</v>
      </c>
      <c r="G40" s="218">
        <v>54</v>
      </c>
    </row>
    <row r="41" spans="1:7" ht="15.75" customHeight="1">
      <c r="A41" s="164">
        <v>2006</v>
      </c>
      <c r="B41" s="217">
        <v>3875</v>
      </c>
      <c r="C41" s="219">
        <v>420</v>
      </c>
      <c r="D41" s="217">
        <v>1462</v>
      </c>
      <c r="E41" s="217">
        <v>1843</v>
      </c>
      <c r="F41" s="217">
        <v>112</v>
      </c>
      <c r="G41" s="218">
        <v>38</v>
      </c>
    </row>
    <row r="42" spans="1:10" ht="15.75" customHeight="1">
      <c r="A42" s="164">
        <v>2007</v>
      </c>
      <c r="B42" s="217">
        <v>5059</v>
      </c>
      <c r="C42" s="219">
        <v>290</v>
      </c>
      <c r="D42" s="217">
        <v>1517</v>
      </c>
      <c r="E42" s="217">
        <v>3128</v>
      </c>
      <c r="F42" s="217">
        <v>99</v>
      </c>
      <c r="G42" s="218">
        <v>25</v>
      </c>
      <c r="I42" s="88"/>
      <c r="J42" s="88"/>
    </row>
    <row r="43" spans="1:10" ht="15.75" customHeight="1">
      <c r="A43" s="156">
        <v>2008</v>
      </c>
      <c r="B43" s="217">
        <v>5227</v>
      </c>
      <c r="C43" s="219">
        <v>307</v>
      </c>
      <c r="D43" s="217">
        <v>1527</v>
      </c>
      <c r="E43" s="217">
        <v>3205</v>
      </c>
      <c r="F43" s="217">
        <v>152</v>
      </c>
      <c r="G43" s="218">
        <v>37</v>
      </c>
      <c r="I43" s="88"/>
      <c r="J43" s="88"/>
    </row>
    <row r="44" spans="1:9" ht="12.75">
      <c r="A44" s="156">
        <v>2009</v>
      </c>
      <c r="B44" s="217">
        <v>4329</v>
      </c>
      <c r="C44" s="219">
        <v>130</v>
      </c>
      <c r="D44" s="217">
        <v>1251.2</v>
      </c>
      <c r="E44" s="217">
        <v>2777.2</v>
      </c>
      <c r="F44" s="217">
        <v>144.4</v>
      </c>
      <c r="G44" s="218">
        <v>27</v>
      </c>
      <c r="I44" s="88"/>
    </row>
    <row r="45" spans="1:9" ht="7.5" customHeight="1">
      <c r="A45" s="156"/>
      <c r="B45" s="217"/>
      <c r="C45" s="219"/>
      <c r="D45" s="217"/>
      <c r="E45" s="217"/>
      <c r="F45" s="217"/>
      <c r="G45" s="218"/>
      <c r="I45" s="88"/>
    </row>
    <row r="46" spans="1:10" ht="12.75">
      <c r="A46" s="156">
        <v>2010</v>
      </c>
      <c r="B46" s="217">
        <f>SUM(C46:G46)</f>
        <v>2618</v>
      </c>
      <c r="C46" s="219">
        <v>128</v>
      </c>
      <c r="D46" s="217">
        <v>933</v>
      </c>
      <c r="E46" s="217">
        <v>1440</v>
      </c>
      <c r="F46" s="217">
        <v>87</v>
      </c>
      <c r="G46" s="218">
        <v>30</v>
      </c>
      <c r="J46" s="88"/>
    </row>
    <row r="47" spans="1:7" ht="12.75">
      <c r="A47" s="156">
        <v>2011</v>
      </c>
      <c r="B47" s="217">
        <v>3336</v>
      </c>
      <c r="C47" s="219">
        <v>134</v>
      </c>
      <c r="D47" s="217">
        <v>1008</v>
      </c>
      <c r="E47" s="217">
        <v>2084</v>
      </c>
      <c r="F47" s="217">
        <v>83</v>
      </c>
      <c r="G47" s="218">
        <v>28</v>
      </c>
    </row>
    <row r="51" ht="12.75"/>
    <row r="52" ht="12.75">
      <c r="G52" s="2">
        <v>5</v>
      </c>
    </row>
  </sheetData>
  <sheetProtection/>
  <mergeCells count="7">
    <mergeCell ref="A3:A8"/>
    <mergeCell ref="B3:B7"/>
    <mergeCell ref="F4:G6"/>
    <mergeCell ref="C4:C6"/>
    <mergeCell ref="D4:E6"/>
    <mergeCell ref="B8:G8"/>
    <mergeCell ref="C3:G3"/>
  </mergeCells>
  <printOptions/>
  <pageMargins left="0.93" right="0.46" top="0.26" bottom="0.27" header="0" footer="0.2"/>
  <pageSetup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G51"/>
  <sheetViews>
    <sheetView zoomScale="115" zoomScaleNormal="115" zoomScalePageLayoutView="0" workbookViewId="0" topLeftCell="A1">
      <selection activeCell="I1" sqref="I1"/>
    </sheetView>
  </sheetViews>
  <sheetFormatPr defaultColWidth="11.421875" defaultRowHeight="12.75"/>
  <cols>
    <col min="1" max="1" width="11.8515625" style="2" customWidth="1"/>
    <col min="2" max="2" width="11.7109375" style="2" customWidth="1"/>
    <col min="3" max="3" width="11.8515625" style="2" customWidth="1"/>
    <col min="4" max="4" width="12.00390625" style="2" customWidth="1"/>
    <col min="5" max="6" width="11.8515625" style="2" customWidth="1"/>
    <col min="7" max="7" width="12.00390625" style="2" customWidth="1"/>
    <col min="8" max="8" width="2.57421875" style="2" customWidth="1"/>
    <col min="9" max="16384" width="11.421875" style="2" customWidth="1"/>
  </cols>
  <sheetData>
    <row r="1" spans="1:7" ht="12.75">
      <c r="A1" s="41" t="s">
        <v>60</v>
      </c>
      <c r="B1" s="30"/>
      <c r="C1" s="30"/>
      <c r="D1" s="30"/>
      <c r="E1" s="30"/>
      <c r="F1" s="30"/>
      <c r="G1" s="30"/>
    </row>
    <row r="2" spans="1:7" ht="12.75">
      <c r="A2" s="158"/>
      <c r="B2" s="158"/>
      <c r="C2" s="158"/>
      <c r="D2" s="158"/>
      <c r="E2" s="158"/>
      <c r="F2" s="158"/>
      <c r="G2" s="158"/>
    </row>
    <row r="3" spans="1:7" ht="19.5" customHeight="1">
      <c r="A3" s="211" t="s">
        <v>29</v>
      </c>
      <c r="B3" s="215" t="s">
        <v>32</v>
      </c>
      <c r="C3" s="215" t="s">
        <v>33</v>
      </c>
      <c r="D3" s="215" t="s">
        <v>34</v>
      </c>
      <c r="E3" s="215" t="s">
        <v>35</v>
      </c>
      <c r="F3" s="215" t="s">
        <v>37</v>
      </c>
      <c r="G3" s="215" t="s">
        <v>36</v>
      </c>
    </row>
    <row r="4" spans="1:7" ht="17.25" customHeight="1">
      <c r="A4" s="164">
        <v>1980</v>
      </c>
      <c r="B4" s="218">
        <v>1894</v>
      </c>
      <c r="C4" s="218">
        <v>510</v>
      </c>
      <c r="D4" s="218">
        <v>746</v>
      </c>
      <c r="E4" s="218">
        <v>101</v>
      </c>
      <c r="F4" s="218">
        <v>9</v>
      </c>
      <c r="G4" s="218">
        <v>468</v>
      </c>
    </row>
    <row r="5" spans="1:7" ht="15.75" customHeight="1">
      <c r="A5" s="164">
        <v>1981</v>
      </c>
      <c r="B5" s="218">
        <v>1836</v>
      </c>
      <c r="C5" s="218">
        <v>458</v>
      </c>
      <c r="D5" s="218">
        <v>937</v>
      </c>
      <c r="E5" s="218">
        <v>75</v>
      </c>
      <c r="F5" s="218">
        <v>11</v>
      </c>
      <c r="G5" s="218">
        <v>429</v>
      </c>
    </row>
    <row r="6" spans="1:7" ht="15.75" customHeight="1">
      <c r="A6" s="164">
        <v>1982</v>
      </c>
      <c r="B6" s="218">
        <v>1377</v>
      </c>
      <c r="C6" s="218">
        <v>375</v>
      </c>
      <c r="D6" s="218">
        <v>625</v>
      </c>
      <c r="E6" s="218">
        <v>110</v>
      </c>
      <c r="F6" s="218">
        <v>9</v>
      </c>
      <c r="G6" s="218">
        <v>347</v>
      </c>
    </row>
    <row r="7" spans="1:7" s="6" customFormat="1" ht="15.75" customHeight="1">
      <c r="A7" s="164">
        <v>1983</v>
      </c>
      <c r="B7" s="218">
        <v>1470</v>
      </c>
      <c r="C7" s="218">
        <v>265</v>
      </c>
      <c r="D7" s="218">
        <v>486</v>
      </c>
      <c r="E7" s="218">
        <v>112</v>
      </c>
      <c r="F7" s="218">
        <v>3</v>
      </c>
      <c r="G7" s="218">
        <v>334</v>
      </c>
    </row>
    <row r="8" spans="1:7" ht="15.75" customHeight="1">
      <c r="A8" s="164">
        <v>1984</v>
      </c>
      <c r="B8" s="218">
        <v>1638</v>
      </c>
      <c r="C8" s="218">
        <v>272</v>
      </c>
      <c r="D8" s="218">
        <v>483</v>
      </c>
      <c r="E8" s="218">
        <v>122</v>
      </c>
      <c r="F8" s="218">
        <v>6</v>
      </c>
      <c r="G8" s="218">
        <v>273</v>
      </c>
    </row>
    <row r="9" spans="1:7" ht="8.25" customHeight="1">
      <c r="A9" s="164"/>
      <c r="B9" s="218"/>
      <c r="C9" s="218"/>
      <c r="D9" s="218"/>
      <c r="E9" s="218"/>
      <c r="F9" s="218"/>
      <c r="G9" s="218"/>
    </row>
    <row r="10" spans="1:7" ht="17.25" customHeight="1">
      <c r="A10" s="164">
        <v>1985</v>
      </c>
      <c r="B10" s="218">
        <v>1567</v>
      </c>
      <c r="C10" s="218">
        <v>246</v>
      </c>
      <c r="D10" s="218">
        <v>412</v>
      </c>
      <c r="E10" s="218">
        <v>87</v>
      </c>
      <c r="F10" s="218">
        <v>5</v>
      </c>
      <c r="G10" s="218">
        <v>294</v>
      </c>
    </row>
    <row r="11" spans="1:7" ht="15.75" customHeight="1">
      <c r="A11" s="164">
        <v>1986</v>
      </c>
      <c r="B11" s="218">
        <v>1625</v>
      </c>
      <c r="C11" s="218">
        <v>307</v>
      </c>
      <c r="D11" s="218">
        <v>390</v>
      </c>
      <c r="E11" s="218">
        <v>99</v>
      </c>
      <c r="F11" s="218">
        <v>4</v>
      </c>
      <c r="G11" s="218">
        <v>321</v>
      </c>
    </row>
    <row r="12" spans="1:7" ht="15.75" customHeight="1">
      <c r="A12" s="164">
        <v>1987</v>
      </c>
      <c r="B12" s="218">
        <v>1524</v>
      </c>
      <c r="C12" s="218">
        <v>248</v>
      </c>
      <c r="D12" s="218">
        <v>308</v>
      </c>
      <c r="E12" s="218">
        <v>75</v>
      </c>
      <c r="F12" s="218">
        <v>1</v>
      </c>
      <c r="G12" s="218">
        <v>269</v>
      </c>
    </row>
    <row r="13" spans="1:7" ht="15.75" customHeight="1">
      <c r="A13" s="164">
        <v>1988</v>
      </c>
      <c r="B13" s="218">
        <v>1609</v>
      </c>
      <c r="C13" s="218">
        <v>377</v>
      </c>
      <c r="D13" s="218">
        <v>512</v>
      </c>
      <c r="E13" s="218">
        <v>103</v>
      </c>
      <c r="F13" s="218">
        <v>1</v>
      </c>
      <c r="G13" s="218">
        <v>221</v>
      </c>
    </row>
    <row r="14" spans="1:7" ht="15.75" customHeight="1">
      <c r="A14" s="164">
        <v>1989</v>
      </c>
      <c r="B14" s="218">
        <v>1656</v>
      </c>
      <c r="C14" s="218">
        <v>282</v>
      </c>
      <c r="D14" s="218">
        <v>393</v>
      </c>
      <c r="E14" s="218">
        <v>96</v>
      </c>
      <c r="F14" s="218">
        <v>2</v>
      </c>
      <c r="G14" s="218">
        <v>214</v>
      </c>
    </row>
    <row r="15" spans="1:7" ht="8.25" customHeight="1">
      <c r="A15" s="164"/>
      <c r="B15" s="218"/>
      <c r="C15" s="218"/>
      <c r="D15" s="218"/>
      <c r="E15" s="218"/>
      <c r="F15" s="218"/>
      <c r="G15" s="218"/>
    </row>
    <row r="16" spans="1:7" ht="17.25" customHeight="1">
      <c r="A16" s="164">
        <v>1990</v>
      </c>
      <c r="B16" s="218">
        <v>1699</v>
      </c>
      <c r="C16" s="218">
        <v>259</v>
      </c>
      <c r="D16" s="218">
        <v>483</v>
      </c>
      <c r="E16" s="218">
        <v>133</v>
      </c>
      <c r="F16" s="218">
        <v>2</v>
      </c>
      <c r="G16" s="218">
        <v>190</v>
      </c>
    </row>
    <row r="17" spans="1:7" ht="15.75" customHeight="1">
      <c r="A17" s="164">
        <v>1991</v>
      </c>
      <c r="B17" s="218">
        <v>1778</v>
      </c>
      <c r="C17" s="218">
        <v>293</v>
      </c>
      <c r="D17" s="218">
        <v>463</v>
      </c>
      <c r="E17" s="218">
        <v>158</v>
      </c>
      <c r="F17" s="221">
        <v>0</v>
      </c>
      <c r="G17" s="218">
        <v>187</v>
      </c>
    </row>
    <row r="18" spans="1:7" ht="15.75" customHeight="1">
      <c r="A18" s="164">
        <v>1992</v>
      </c>
      <c r="B18" s="218">
        <v>1714</v>
      </c>
      <c r="C18" s="218">
        <v>224</v>
      </c>
      <c r="D18" s="218">
        <v>543</v>
      </c>
      <c r="E18" s="218">
        <v>180</v>
      </c>
      <c r="F18" s="221">
        <v>0</v>
      </c>
      <c r="G18" s="218">
        <v>191</v>
      </c>
    </row>
    <row r="19" spans="1:7" ht="15.75" customHeight="1">
      <c r="A19" s="164">
        <v>1993</v>
      </c>
      <c r="B19" s="218">
        <v>1993</v>
      </c>
      <c r="C19" s="218">
        <v>282</v>
      </c>
      <c r="D19" s="218">
        <v>571</v>
      </c>
      <c r="E19" s="218">
        <v>182</v>
      </c>
      <c r="F19" s="218">
        <v>66</v>
      </c>
      <c r="G19" s="218">
        <v>203</v>
      </c>
    </row>
    <row r="20" spans="1:7" ht="15.75" customHeight="1">
      <c r="A20" s="164">
        <v>1994</v>
      </c>
      <c r="B20" s="218">
        <v>2344</v>
      </c>
      <c r="C20" s="218">
        <v>429</v>
      </c>
      <c r="D20" s="218">
        <v>636</v>
      </c>
      <c r="E20" s="218">
        <v>182</v>
      </c>
      <c r="F20" s="218">
        <v>319</v>
      </c>
      <c r="G20" s="218">
        <v>190</v>
      </c>
    </row>
    <row r="21" spans="1:7" ht="7.5" customHeight="1">
      <c r="A21" s="164"/>
      <c r="B21" s="218"/>
      <c r="C21" s="218"/>
      <c r="D21" s="218"/>
      <c r="E21" s="218"/>
      <c r="F21" s="218"/>
      <c r="G21" s="218"/>
    </row>
    <row r="22" spans="1:7" ht="17.25" customHeight="1">
      <c r="A22" s="164">
        <v>1995</v>
      </c>
      <c r="B22" s="218">
        <v>2175</v>
      </c>
      <c r="C22" s="218">
        <v>377</v>
      </c>
      <c r="D22" s="218">
        <v>702</v>
      </c>
      <c r="E22" s="218">
        <v>220</v>
      </c>
      <c r="F22" s="218">
        <v>322</v>
      </c>
      <c r="G22" s="218">
        <v>203</v>
      </c>
    </row>
    <row r="23" spans="1:7" ht="15.75" customHeight="1">
      <c r="A23" s="164">
        <v>1996</v>
      </c>
      <c r="B23" s="218">
        <v>2137</v>
      </c>
      <c r="C23" s="218">
        <v>302</v>
      </c>
      <c r="D23" s="218">
        <v>461</v>
      </c>
      <c r="E23" s="218">
        <v>127</v>
      </c>
      <c r="F23" s="218">
        <v>349</v>
      </c>
      <c r="G23" s="218">
        <v>183</v>
      </c>
    </row>
    <row r="24" spans="1:7" ht="15.75" customHeight="1">
      <c r="A24" s="164">
        <v>1997</v>
      </c>
      <c r="B24" s="218">
        <v>2114</v>
      </c>
      <c r="C24" s="218">
        <v>186</v>
      </c>
      <c r="D24" s="218">
        <v>513</v>
      </c>
      <c r="E24" s="218">
        <v>172</v>
      </c>
      <c r="F24" s="218">
        <v>207</v>
      </c>
      <c r="G24" s="218">
        <v>176</v>
      </c>
    </row>
    <row r="25" spans="1:7" ht="15.75" customHeight="1">
      <c r="A25" s="164">
        <v>1998</v>
      </c>
      <c r="B25" s="218">
        <v>2375</v>
      </c>
      <c r="C25" s="218">
        <v>343</v>
      </c>
      <c r="D25" s="218">
        <v>619</v>
      </c>
      <c r="E25" s="218">
        <v>233</v>
      </c>
      <c r="F25" s="218">
        <v>90</v>
      </c>
      <c r="G25" s="218">
        <v>174</v>
      </c>
    </row>
    <row r="26" spans="1:7" ht="15.75" customHeight="1">
      <c r="A26" s="164">
        <v>1999</v>
      </c>
      <c r="B26" s="218">
        <v>2300</v>
      </c>
      <c r="C26" s="218">
        <v>339</v>
      </c>
      <c r="D26" s="218">
        <v>656</v>
      </c>
      <c r="E26" s="218">
        <v>217</v>
      </c>
      <c r="F26" s="218">
        <v>152</v>
      </c>
      <c r="G26" s="218">
        <v>177</v>
      </c>
    </row>
    <row r="27" spans="1:7" ht="7.5" customHeight="1">
      <c r="A27" s="164"/>
      <c r="B27" s="218"/>
      <c r="C27" s="218"/>
      <c r="D27" s="218"/>
      <c r="E27" s="218"/>
      <c r="F27" s="218"/>
      <c r="G27" s="218"/>
    </row>
    <row r="28" spans="1:7" ht="15.75" customHeight="1">
      <c r="A28" s="164">
        <v>2000</v>
      </c>
      <c r="B28" s="218">
        <v>2148</v>
      </c>
      <c r="C28" s="218">
        <v>327</v>
      </c>
      <c r="D28" s="218">
        <v>588</v>
      </c>
      <c r="E28" s="218">
        <v>182</v>
      </c>
      <c r="F28" s="218">
        <v>97</v>
      </c>
      <c r="G28" s="218">
        <v>204</v>
      </c>
    </row>
    <row r="29" spans="1:7" ht="15.75" customHeight="1">
      <c r="A29" s="164">
        <v>2001</v>
      </c>
      <c r="B29" s="218">
        <v>2026</v>
      </c>
      <c r="C29" s="218">
        <v>402</v>
      </c>
      <c r="D29" s="218">
        <v>498</v>
      </c>
      <c r="E29" s="218">
        <v>189</v>
      </c>
      <c r="F29" s="218">
        <v>537</v>
      </c>
      <c r="G29" s="218">
        <v>163</v>
      </c>
    </row>
    <row r="30" spans="1:7" ht="15.75" customHeight="1">
      <c r="A30" s="164">
        <v>2002</v>
      </c>
      <c r="B30" s="218">
        <v>2037</v>
      </c>
      <c r="C30" s="218">
        <v>256</v>
      </c>
      <c r="D30" s="218">
        <v>568</v>
      </c>
      <c r="E30" s="218">
        <v>149</v>
      </c>
      <c r="F30" s="218">
        <v>360</v>
      </c>
      <c r="G30" s="218">
        <v>166</v>
      </c>
    </row>
    <row r="31" spans="1:7" ht="15.75" customHeight="1">
      <c r="A31" s="164">
        <v>2003</v>
      </c>
      <c r="B31" s="218">
        <v>2152</v>
      </c>
      <c r="C31" s="218">
        <v>391</v>
      </c>
      <c r="D31" s="218">
        <v>431</v>
      </c>
      <c r="E31" s="218">
        <v>140</v>
      </c>
      <c r="F31" s="218">
        <v>352</v>
      </c>
      <c r="G31" s="218">
        <v>185</v>
      </c>
    </row>
    <row r="32" spans="1:7" ht="15.75" customHeight="1">
      <c r="A32" s="164">
        <v>2004</v>
      </c>
      <c r="B32" s="218">
        <v>2253</v>
      </c>
      <c r="C32" s="218">
        <v>268</v>
      </c>
      <c r="D32" s="218">
        <v>379</v>
      </c>
      <c r="E32" s="218">
        <v>132</v>
      </c>
      <c r="F32" s="218">
        <v>211</v>
      </c>
      <c r="G32" s="218">
        <v>150</v>
      </c>
    </row>
    <row r="33" spans="1:7" ht="7.5" customHeight="1">
      <c r="A33" s="164"/>
      <c r="B33" s="218"/>
      <c r="C33" s="218"/>
      <c r="D33" s="218"/>
      <c r="E33" s="218"/>
      <c r="F33" s="218"/>
      <c r="G33" s="218"/>
    </row>
    <row r="34" spans="1:7" ht="17.25" customHeight="1">
      <c r="A34" s="164">
        <v>2005</v>
      </c>
      <c r="B34" s="218">
        <v>2156</v>
      </c>
      <c r="C34" s="218">
        <v>216</v>
      </c>
      <c r="D34" s="218">
        <v>593</v>
      </c>
      <c r="E34" s="218">
        <v>123</v>
      </c>
      <c r="F34" s="218">
        <v>222</v>
      </c>
      <c r="G34" s="218">
        <v>139</v>
      </c>
    </row>
    <row r="35" spans="1:7" ht="17.25" customHeight="1">
      <c r="A35" s="164">
        <v>2006</v>
      </c>
      <c r="B35" s="217">
        <v>2252</v>
      </c>
      <c r="C35" s="219">
        <v>394</v>
      </c>
      <c r="D35" s="217">
        <v>408</v>
      </c>
      <c r="E35" s="219">
        <v>76</v>
      </c>
      <c r="F35" s="217">
        <v>188</v>
      </c>
      <c r="G35" s="219">
        <v>137</v>
      </c>
    </row>
    <row r="36" spans="1:7" ht="16.5" customHeight="1">
      <c r="A36" s="164">
        <v>2007</v>
      </c>
      <c r="B36" s="217">
        <v>3266</v>
      </c>
      <c r="C36" s="219">
        <v>378</v>
      </c>
      <c r="D36" s="217">
        <v>588</v>
      </c>
      <c r="E36" s="219">
        <v>82</v>
      </c>
      <c r="F36" s="217">
        <v>260</v>
      </c>
      <c r="G36" s="219">
        <v>127</v>
      </c>
    </row>
    <row r="37" spans="1:7" ht="17.25" customHeight="1">
      <c r="A37" s="164">
        <v>2008</v>
      </c>
      <c r="B37" s="217">
        <v>3337</v>
      </c>
      <c r="C37" s="219">
        <v>251</v>
      </c>
      <c r="D37" s="217">
        <v>676</v>
      </c>
      <c r="E37" s="219">
        <v>95</v>
      </c>
      <c r="F37" s="217">
        <v>277</v>
      </c>
      <c r="G37" s="219">
        <v>180</v>
      </c>
    </row>
    <row r="38" spans="1:7" ht="16.5" customHeight="1">
      <c r="A38" s="164">
        <v>2009</v>
      </c>
      <c r="B38" s="217">
        <v>2986.1</v>
      </c>
      <c r="C38" s="219">
        <v>184</v>
      </c>
      <c r="D38" s="217">
        <v>483</v>
      </c>
      <c r="E38" s="219">
        <v>109</v>
      </c>
      <c r="F38" s="217">
        <v>200</v>
      </c>
      <c r="G38" s="219">
        <v>112</v>
      </c>
    </row>
    <row r="39" spans="1:7" ht="7.5" customHeight="1">
      <c r="A39" s="164"/>
      <c r="B39" s="217"/>
      <c r="C39" s="219"/>
      <c r="D39" s="217"/>
      <c r="E39" s="219"/>
      <c r="F39" s="217"/>
      <c r="G39" s="219"/>
    </row>
    <row r="40" spans="1:7" ht="12.75">
      <c r="A40" s="164">
        <v>2010</v>
      </c>
      <c r="B40" s="217">
        <v>1404</v>
      </c>
      <c r="C40" s="219">
        <v>216</v>
      </c>
      <c r="D40" s="217">
        <v>398</v>
      </c>
      <c r="E40" s="219">
        <v>52</v>
      </c>
      <c r="F40" s="217">
        <v>158</v>
      </c>
      <c r="G40" s="219">
        <v>150</v>
      </c>
    </row>
    <row r="41" spans="1:7" ht="12.75">
      <c r="A41" s="164">
        <v>2011</v>
      </c>
      <c r="B41" s="217">
        <v>2053</v>
      </c>
      <c r="C41" s="219">
        <v>200</v>
      </c>
      <c r="D41" s="217">
        <v>458</v>
      </c>
      <c r="E41" s="219">
        <v>52</v>
      </c>
      <c r="F41" s="217">
        <v>149</v>
      </c>
      <c r="G41" s="219">
        <v>148</v>
      </c>
    </row>
    <row r="42" spans="1:7" s="30" customFormat="1" ht="12.75">
      <c r="A42" s="2"/>
      <c r="B42" s="2"/>
      <c r="C42" s="2"/>
      <c r="D42" s="2"/>
      <c r="E42" s="2"/>
      <c r="F42" s="2"/>
      <c r="G42" s="2"/>
    </row>
    <row r="44" spans="1:7" s="33" customFormat="1" ht="17.25" customHeight="1">
      <c r="A44" s="2"/>
      <c r="B44" s="2"/>
      <c r="C44" s="2"/>
      <c r="D44" s="2"/>
      <c r="E44" s="2"/>
      <c r="F44" s="2"/>
      <c r="G44" s="2"/>
    </row>
    <row r="45" spans="1:7" s="3" customFormat="1" ht="12.75">
      <c r="A45" s="2"/>
      <c r="B45" s="2"/>
      <c r="C45" s="2"/>
      <c r="D45" s="2"/>
      <c r="E45" s="2"/>
      <c r="F45" s="2"/>
      <c r="G45" s="2"/>
    </row>
    <row r="51" ht="12.75">
      <c r="A51" s="10">
        <v>6</v>
      </c>
    </row>
  </sheetData>
  <sheetProtection/>
  <printOptions/>
  <pageMargins left="1.11" right="0.46" top="0.84" bottom="0.54" header="0.47" footer="0.35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 Hamburg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st5310</dc:creator>
  <cp:keywords/>
  <dc:description/>
  <cp:lastModifiedBy>FoersMon</cp:lastModifiedBy>
  <cp:lastPrinted>2012-07-11T06:34:29Z</cp:lastPrinted>
  <dcterms:created xsi:type="dcterms:W3CDTF">2001-04-02T12:34:51Z</dcterms:created>
  <dcterms:modified xsi:type="dcterms:W3CDTF">2012-07-11T06:41:25Z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