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1_hj_SH\"/>
    </mc:Choice>
  </mc:AlternateContent>
  <bookViews>
    <workbookView xWindow="-15" yWindow="-15" windowWidth="28830" windowHeight="14325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D31" i="31" l="1"/>
  <c r="F31" i="31" s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E31" i="31" l="1"/>
  <c r="E8" i="31"/>
  <c r="F8" i="31"/>
</calcChain>
</file>

<file path=xl/sharedStrings.xml><?xml version="1.0" encoding="utf-8"?>
<sst xmlns="http://schemas.openxmlformats.org/spreadsheetml/2006/main" count="218" uniqueCount="161">
  <si>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</si>
  <si>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</si>
  <si>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</si>
  <si>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</si>
  <si>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</si>
  <si>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</si>
  <si>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</si>
  <si>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</si>
  <si>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</si>
  <si>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</si>
  <si>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</si>
  <si>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</si>
  <si>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</si>
  <si>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</si>
  <si>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</si>
  <si>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</si>
  <si>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</si>
  <si>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</si>
  <si>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</si>
  <si>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</si>
  <si>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</si>
  <si>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</si>
  <si>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</si>
  <si>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</si>
  <si>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</si>
  <si>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</si>
  <si>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</si>
  <si>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</si>
  <si>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</si>
  <si>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</si>
  <si>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</si>
  <si>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</si>
  <si>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</si>
  <si>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</si>
  <si>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</si>
  <si>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</si>
  <si>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</si>
  <si>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</si>
  <si>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</si>
  <si>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</si>
  <si>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</si>
  <si>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</si>
  <si>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</si>
  <si>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</si>
  <si>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</si>
  <si>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</si>
  <si>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</si>
  <si>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</si>
  <si>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</si>
  <si>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</si>
  <si>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</si>
  <si>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</si>
  <si>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</si>
  <si>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</si>
  <si>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</si>
  <si>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</si>
  <si>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</si>
  <si>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</si>
  <si>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</si>
  <si>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</si>
  <si>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</si>
  <si>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</si>
  <si>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</si>
  <si>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</si>
  <si>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</si>
  <si>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</si>
  <si>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</si>
  <si>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</si>
  <si>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</si>
  <si>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</si>
  <si>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</si>
  <si>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</si>
  <si>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</si>
  <si>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</si>
  <si>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</si>
  <si>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</si>
  <si>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</si>
  <si>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</si>
  <si>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</si>
  <si>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</si>
  <si>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</si>
  <si>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</si>
  <si>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</si>
  <si>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</si>
  <si>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</si>
  <si>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</si>
  <si>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</si>
  <si>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</si>
  <si>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</si>
  <si>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</si>
  <si>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</si>
  <si>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</si>
  <si>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</si>
  <si>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</si>
  <si>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</si>
  <si>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</si>
  <si>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</si>
  <si>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</si>
  <si>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</si>
  <si>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</si>
  <si>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</si>
  <si>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</si>
  <si>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</si>
  <si>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</si>
  <si>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</si>
  <si>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</si>
  <si>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</si>
  <si>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</si>
  <si>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</si>
  <si>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</si>
  <si>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</si>
  <si>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</si>
  <si>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</si>
  <si>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</si>
  <si>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</si>
  <si>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</si>
  <si>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</si>
  <si>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</si>
  <si>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</si>
  <si>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</si>
  <si>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</si>
  <si>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</si>
  <si>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</si>
  <si>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</si>
  <si>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</si>
  <si>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</si>
  <si>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</si>
  <si>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</si>
  <si>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</si>
  <si>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</si>
  <si>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</si>
  <si>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</si>
  <si>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</si>
  <si>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</si>
  <si>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</si>
  <si>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</si>
  <si>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</si>
  <si>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</si>
  <si>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</si>
  <si>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</si>
  <si>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</si>
  <si>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</si>
  <si>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</si>
  <si>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</si>
  <si>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</si>
  <si>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</si>
  <si>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</si>
  <si>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</si>
  <si>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</si>
  <si>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</si>
  <si>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</si>
  <si>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</si>
  <si>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 xml:space="preserve">x  </t>
  </si>
  <si>
    <t>Veränderung Gesamt-umschlag
2020 
zu
2019 in %</t>
  </si>
  <si>
    <t xml:space="preserve">Grafik 1:  Güterumschlag in der Binnenschifffahrt in Schleswig-Holstein 2020 nach Monaten </t>
  </si>
  <si>
    <t>Jahresbericht 2020</t>
  </si>
  <si>
    <t>Kennziffer: H II 1 - j 20 SH</t>
  </si>
  <si>
    <t>Herausgegeben am: 11. Mai 2021</t>
  </si>
  <si>
    <t>040 42831-1820</t>
  </si>
  <si>
    <t xml:space="preserve">© Statistisches Amt für Hamburg und Schleswig-Holstein, Hamburg 2021
Auszugsweise Vervielfältigung und Verbreitung mit Quellenangabe gestattet.         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</si>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</sst>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4" fillId="0" borderId="0" xfId="335" applyFont="1" applyAlignment="1">
      <alignment horizontal="right"/>
    </xf>
    <xf numFmtId="0" fontId="94" fillId="0" borderId="0" xfId="335" applyFont="1" applyAlignment="1"/>
    <xf numFmtId="0" fontId="94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indent="1"/>
    </xf>
    <xf numFmtId="193" fontId="14" fillId="0" borderId="0" xfId="6" quotePrefix="1" applyNumberFormat="1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93" fontId="15" fillId="0" borderId="14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3" fontId="14" fillId="0" borderId="0" xfId="6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4" fontId="14" fillId="0" borderId="0" xfId="2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91" fontId="14" fillId="0" borderId="0" xfId="7" applyNumberFormat="1" applyFont="1" applyFill="1" applyBorder="1" applyAlignment="1">
      <alignment horizontal="right" indent="1"/>
    </xf>
    <xf numFmtId="193" fontId="14" fillId="0" borderId="0" xfId="6" applyNumberFormat="1" applyFont="1" applyFill="1" applyBorder="1" applyAlignment="1">
      <alignment horizontal="right" vertical="center" indent="1"/>
    </xf>
    <xf numFmtId="193" fontId="14" fillId="0" borderId="14" xfId="6" applyNumberFormat="1" applyFont="1" applyFill="1" applyBorder="1" applyAlignment="1">
      <alignment horizontal="right" vertical="center" indent="1"/>
    </xf>
    <xf numFmtId="193" fontId="14" fillId="0" borderId="14" xfId="7" applyNumberFormat="1" applyFont="1" applyFill="1" applyBorder="1" applyAlignment="1">
      <alignment horizontal="right" indent="1"/>
    </xf>
    <xf numFmtId="194" fontId="14" fillId="0" borderId="14" xfId="2" applyNumberFormat="1" applyFont="1" applyFill="1" applyBorder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2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17" fillId="0" borderId="0" xfId="0" applyFont="1" applyAlignment="1">
      <alignment vertical="center"/>
    </xf>
    <xf numFmtId="194" fontId="14" fillId="0" borderId="0" xfId="7" applyNumberFormat="1" applyFont="1" applyFill="1" applyBorder="1" applyAlignment="1">
      <alignment horizontal="right" indent="1"/>
    </xf>
    <xf numFmtId="193" fontId="15" fillId="0" borderId="21" xfId="6" quotePrefix="1" applyNumberFormat="1" applyFont="1" applyFill="1" applyBorder="1" applyAlignment="1">
      <alignment horizontal="right" indent="1"/>
    </xf>
    <xf numFmtId="194" fontId="15" fillId="0" borderId="14" xfId="7" applyNumberFormat="1" applyFont="1" applyFill="1" applyBorder="1" applyAlignment="1">
      <alignment horizontal="right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55.746000000000002</c:v>
                </c:pt>
                <c:pt idx="1">
                  <c:v>61.118000000000002</c:v>
                </c:pt>
                <c:pt idx="2">
                  <c:v>71.183000000000007</c:v>
                </c:pt>
                <c:pt idx="3">
                  <c:v>81.911000000000001</c:v>
                </c:pt>
                <c:pt idx="4">
                  <c:v>66.221999999999994</c:v>
                </c:pt>
                <c:pt idx="5">
                  <c:v>64.173000000000002</c:v>
                </c:pt>
                <c:pt idx="6">
                  <c:v>60.281999999999996</c:v>
                </c:pt>
                <c:pt idx="7">
                  <c:v>60.512999999999998</c:v>
                </c:pt>
                <c:pt idx="8">
                  <c:v>50.895000000000003</c:v>
                </c:pt>
                <c:pt idx="9">
                  <c:v>61.356000000000002</c:v>
                </c:pt>
                <c:pt idx="10">
                  <c:v>61.689</c:v>
                </c:pt>
                <c:pt idx="11">
                  <c:v>68.492999999999995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318.77600000000001</c:v>
                </c:pt>
                <c:pt idx="1">
                  <c:v>222.738</c:v>
                </c:pt>
                <c:pt idx="2">
                  <c:v>247.61199999999999</c:v>
                </c:pt>
                <c:pt idx="3">
                  <c:v>262.726</c:v>
                </c:pt>
                <c:pt idx="4">
                  <c:v>259.767</c:v>
                </c:pt>
                <c:pt idx="5">
                  <c:v>238.47499999999999</c:v>
                </c:pt>
                <c:pt idx="6">
                  <c:v>243.613</c:v>
                </c:pt>
                <c:pt idx="7">
                  <c:v>219.822</c:v>
                </c:pt>
                <c:pt idx="8">
                  <c:v>202.87100000000001</c:v>
                </c:pt>
                <c:pt idx="9">
                  <c:v>224.887</c:v>
                </c:pt>
                <c:pt idx="10">
                  <c:v>268.61900000000003</c:v>
                </c:pt>
                <c:pt idx="11">
                  <c:v>241.179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23560"/>
        <c:axId val="136890536"/>
      </c:lineChart>
      <c:catAx>
        <c:axId val="13572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6890536"/>
        <c:crosses val="autoZero"/>
        <c:auto val="1"/>
        <c:lblAlgn val="ctr"/>
        <c:lblOffset val="100"/>
        <c:noMultiLvlLbl val="0"/>
      </c:catAx>
      <c:valAx>
        <c:axId val="13689053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35723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3</xdr:row>
      <xdr:rowOff>0</xdr:rowOff>
    </xdr:from>
    <xdr:to>
      <xdr:col>4</xdr:col>
      <xdr:colOff>685800</xdr:colOff>
      <xdr:row>24</xdr:row>
      <xdr:rowOff>161925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219073</xdr:colOff>
      <xdr:row>3</xdr:row>
      <xdr:rowOff>95251</xdr:rowOff>
    </xdr:from>
    <xdr:to>
      <xdr:col>0</xdr:col>
      <xdr:colOff>962024</xdr:colOff>
      <xdr:row>4</xdr:row>
      <xdr:rowOff>123826</xdr:rowOff>
    </xdr:to>
    <xdr:sp macro="" textlink="">
      <xdr:nvSpPr>
        <xdr:cNvPr id="4" name="Textfeld 1"/>
        <xdr:cNvSpPr txBox="1"/>
      </xdr:nvSpPr>
      <xdr:spPr>
        <a:xfrm>
          <a:off x="219073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4" customWidth="1"/>
    <col min="4" max="4" width="10" style="44" customWidth="1"/>
    <col min="5" max="6" width="12.85546875" style="44" customWidth="1"/>
    <col min="7" max="7" width="15.28515625" style="44" customWidth="1"/>
    <col min="8" max="8" width="11.28515625" style="44"/>
    <col min="9" max="9" width="2.85546875" style="44" customWidth="1"/>
    <col min="10" max="10" width="3.7109375" style="44" customWidth="1"/>
    <col min="11" max="16384" width="11.28515625" style="44"/>
  </cols>
  <sheetData>
    <row r="1" spans="1:7" ht="12.75" customHeight="1">
      <c r="A1" s="171"/>
    </row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3" t="s">
        <v>156</v>
      </c>
    </row>
    <row r="17" spans="1:7" ht="12.75" customHeight="1"/>
    <row r="18" spans="1:7" ht="33">
      <c r="A18" s="129" t="s">
        <v>91</v>
      </c>
      <c r="B18" s="130"/>
      <c r="C18" s="130"/>
      <c r="D18" s="130"/>
      <c r="E18" s="130"/>
      <c r="F18" s="130"/>
      <c r="G18" s="130"/>
    </row>
    <row r="19" spans="1:7" ht="33">
      <c r="A19" s="58"/>
      <c r="B19" s="58"/>
      <c r="C19" s="58"/>
      <c r="D19" s="58"/>
      <c r="E19" s="58"/>
      <c r="F19" s="58"/>
      <c r="G19" s="131" t="s">
        <v>155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5" t="s">
        <v>157</v>
      </c>
    </row>
    <row r="22" spans="1:7" ht="16.5">
      <c r="A22" s="66"/>
      <c r="B22" s="66"/>
      <c r="C22" s="66"/>
      <c r="D22" s="66"/>
      <c r="E22" s="66"/>
      <c r="F22" s="66"/>
      <c r="G22" s="66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6" customFormat="1" ht="15.75">
      <c r="A1" s="132" t="s">
        <v>17</v>
      </c>
      <c r="B1" s="132"/>
      <c r="C1" s="132"/>
      <c r="D1" s="132"/>
      <c r="E1" s="132"/>
      <c r="F1" s="132"/>
      <c r="G1" s="132"/>
    </row>
    <row r="2" spans="1:7" s="56" customFormat="1" ht="15.75">
      <c r="A2" s="55"/>
      <c r="B2" s="55"/>
      <c r="C2" s="55"/>
      <c r="D2" s="55"/>
      <c r="E2" s="55"/>
      <c r="F2" s="55"/>
      <c r="G2" s="55"/>
    </row>
    <row r="3" spans="1:7" s="56" customFormat="1">
      <c r="A3" s="37"/>
      <c r="B3" s="37"/>
      <c r="C3" s="37"/>
      <c r="D3" s="37"/>
      <c r="E3" s="37"/>
      <c r="F3" s="37"/>
      <c r="G3" s="37"/>
    </row>
    <row r="4" spans="1:7" s="56" customFormat="1" ht="15.75">
      <c r="A4" s="133" t="s">
        <v>18</v>
      </c>
      <c r="B4" s="134"/>
      <c r="C4" s="134"/>
      <c r="D4" s="134"/>
      <c r="E4" s="134"/>
      <c r="F4" s="134"/>
      <c r="G4" s="134"/>
    </row>
    <row r="5" spans="1:7" s="56" customFormat="1">
      <c r="A5" s="67"/>
      <c r="B5" s="67"/>
      <c r="C5" s="67"/>
      <c r="D5" s="67"/>
      <c r="E5" s="67"/>
      <c r="F5" s="67"/>
      <c r="G5" s="67"/>
    </row>
    <row r="6" spans="1:7" s="56" customFormat="1">
      <c r="A6" s="63" t="s">
        <v>19</v>
      </c>
      <c r="B6" s="37"/>
      <c r="C6" s="37"/>
      <c r="D6" s="37"/>
      <c r="E6" s="37"/>
      <c r="F6" s="37"/>
      <c r="G6" s="37"/>
    </row>
    <row r="7" spans="1:7" s="56" customFormat="1" ht="6" customHeight="1">
      <c r="A7" s="63"/>
      <c r="B7" s="37"/>
      <c r="C7" s="37"/>
      <c r="D7" s="37"/>
      <c r="E7" s="37"/>
      <c r="F7" s="37"/>
      <c r="G7" s="37"/>
    </row>
    <row r="8" spans="1:7" s="56" customFormat="1">
      <c r="A8" s="68" t="s">
        <v>0</v>
      </c>
      <c r="B8" s="69"/>
      <c r="C8" s="69"/>
      <c r="D8" s="69"/>
      <c r="E8" s="69"/>
      <c r="F8" s="69"/>
      <c r="G8" s="69"/>
    </row>
    <row r="9" spans="1:7" s="56" customFormat="1">
      <c r="A9" s="135" t="s">
        <v>20</v>
      </c>
      <c r="B9" s="69"/>
      <c r="C9" s="69"/>
      <c r="D9" s="69"/>
      <c r="E9" s="69"/>
      <c r="F9" s="69"/>
      <c r="G9" s="69"/>
    </row>
    <row r="10" spans="1:7" s="56" customFormat="1" ht="4.5" customHeight="1">
      <c r="A10" s="136"/>
      <c r="B10" s="37"/>
      <c r="C10" s="37"/>
      <c r="D10" s="37"/>
      <c r="E10" s="37"/>
      <c r="F10" s="37"/>
      <c r="G10" s="37"/>
    </row>
    <row r="11" spans="1:7" s="56" customFormat="1">
      <c r="A11" s="137" t="s">
        <v>21</v>
      </c>
      <c r="B11" s="137"/>
      <c r="C11" s="137"/>
      <c r="D11" s="137"/>
      <c r="E11" s="137"/>
      <c r="F11" s="137"/>
      <c r="G11" s="137"/>
    </row>
    <row r="12" spans="1:7" s="56" customFormat="1">
      <c r="A12" s="135" t="s">
        <v>22</v>
      </c>
      <c r="B12" s="69"/>
      <c r="C12" s="69"/>
      <c r="D12" s="69"/>
      <c r="E12" s="69"/>
      <c r="F12" s="69"/>
      <c r="G12" s="69"/>
    </row>
    <row r="13" spans="1:7" s="56" customFormat="1">
      <c r="A13" s="136"/>
      <c r="B13" s="37"/>
      <c r="C13" s="37"/>
      <c r="D13" s="37"/>
      <c r="E13" s="37"/>
      <c r="F13" s="37"/>
      <c r="G13" s="37"/>
    </row>
    <row r="14" spans="1:7" s="56" customFormat="1">
      <c r="A14" s="37"/>
      <c r="B14" s="37"/>
      <c r="C14" s="37"/>
      <c r="D14" s="37"/>
      <c r="E14" s="37"/>
      <c r="F14" s="37"/>
      <c r="G14" s="37"/>
    </row>
    <row r="15" spans="1:7" s="56" customFormat="1">
      <c r="A15" s="68" t="s">
        <v>23</v>
      </c>
      <c r="B15" s="69"/>
      <c r="C15" s="69"/>
      <c r="D15" s="64"/>
      <c r="E15" s="64"/>
      <c r="F15" s="64"/>
      <c r="G15" s="64"/>
    </row>
    <row r="16" spans="1:7" s="56" customFormat="1" ht="3.75" customHeight="1">
      <c r="A16" s="64"/>
      <c r="B16" s="65"/>
      <c r="C16" s="65"/>
      <c r="D16" s="64"/>
      <c r="E16" s="64"/>
      <c r="F16" s="64"/>
      <c r="G16" s="64"/>
    </row>
    <row r="17" spans="1:7" s="56" customFormat="1" ht="15" customHeight="1">
      <c r="A17" s="135" t="s">
        <v>44</v>
      </c>
      <c r="B17" s="135"/>
      <c r="C17" s="135"/>
      <c r="D17" s="138"/>
      <c r="E17" s="138"/>
      <c r="F17" s="138"/>
      <c r="G17" s="138"/>
    </row>
    <row r="18" spans="1:7" s="56" customFormat="1" ht="15" customHeight="1">
      <c r="A18" s="138" t="s">
        <v>2</v>
      </c>
      <c r="B18" s="135" t="s">
        <v>158</v>
      </c>
      <c r="C18" s="135"/>
      <c r="D18" s="138"/>
      <c r="E18" s="138"/>
      <c r="F18" s="138"/>
      <c r="G18" s="138"/>
    </row>
    <row r="19" spans="1:7" s="56" customFormat="1" ht="15" customHeight="1">
      <c r="A19" s="138" t="s">
        <v>3</v>
      </c>
      <c r="B19" s="70" t="s">
        <v>45</v>
      </c>
      <c r="C19" s="70"/>
      <c r="D19" s="70"/>
      <c r="E19" s="138"/>
      <c r="F19" s="138"/>
      <c r="G19" s="138"/>
    </row>
    <row r="20" spans="1:7" s="56" customFormat="1">
      <c r="A20" s="138"/>
      <c r="B20" s="65"/>
      <c r="C20" s="65"/>
      <c r="D20" s="65"/>
      <c r="E20" s="65"/>
      <c r="F20" s="65"/>
      <c r="G20" s="65"/>
    </row>
    <row r="21" spans="1:7" s="56" customFormat="1">
      <c r="A21" s="68" t="s">
        <v>24</v>
      </c>
      <c r="B21" s="69"/>
      <c r="C21" s="64"/>
      <c r="D21" s="64"/>
      <c r="E21" s="64"/>
      <c r="F21" s="64"/>
      <c r="G21" s="64"/>
    </row>
    <row r="22" spans="1:7" s="56" customFormat="1" ht="3.75" customHeight="1">
      <c r="A22" s="64"/>
      <c r="B22" s="65"/>
      <c r="C22" s="64"/>
      <c r="D22" s="64"/>
      <c r="E22" s="64"/>
      <c r="F22" s="64"/>
      <c r="G22" s="64"/>
    </row>
    <row r="23" spans="1:7" s="56" customFormat="1">
      <c r="A23" s="138" t="s">
        <v>25</v>
      </c>
      <c r="B23" s="70" t="s">
        <v>26</v>
      </c>
      <c r="C23" s="135"/>
      <c r="D23" s="138"/>
      <c r="E23" s="138"/>
      <c r="F23" s="138"/>
      <c r="G23" s="138"/>
    </row>
    <row r="24" spans="1:7" s="56" customFormat="1">
      <c r="A24" s="138" t="s">
        <v>27</v>
      </c>
      <c r="B24" s="135" t="s">
        <v>28</v>
      </c>
      <c r="C24" s="135"/>
      <c r="D24" s="138"/>
      <c r="E24" s="138"/>
      <c r="F24" s="138"/>
      <c r="G24" s="138"/>
    </row>
    <row r="25" spans="1:7" s="56" customFormat="1">
      <c r="A25" s="138"/>
      <c r="B25" s="135"/>
      <c r="C25" s="135"/>
      <c r="D25" s="65"/>
      <c r="E25" s="65"/>
      <c r="F25" s="65"/>
      <c r="G25" s="65"/>
    </row>
    <row r="26" spans="1:7" s="56" customFormat="1">
      <c r="A26" s="136"/>
      <c r="B26" s="37"/>
      <c r="C26" s="37"/>
      <c r="D26" s="37"/>
      <c r="E26" s="37"/>
      <c r="F26" s="37"/>
      <c r="G26" s="37"/>
    </row>
    <row r="27" spans="1:7" s="56" customFormat="1">
      <c r="A27" s="136" t="s">
        <v>29</v>
      </c>
      <c r="B27" s="39" t="s">
        <v>1</v>
      </c>
      <c r="C27" s="136"/>
      <c r="D27" s="136"/>
      <c r="E27" s="136"/>
      <c r="F27" s="136"/>
      <c r="G27" s="136"/>
    </row>
    <row r="28" spans="1:7" s="56" customFormat="1">
      <c r="A28" s="136"/>
      <c r="B28" s="136"/>
      <c r="C28" s="136"/>
      <c r="D28" s="136"/>
      <c r="E28" s="136"/>
      <c r="F28" s="136"/>
      <c r="G28" s="136"/>
    </row>
    <row r="29" spans="1:7" s="56" customFormat="1" ht="30.6" customHeight="1">
      <c r="A29" s="135" t="s">
        <v>159</v>
      </c>
      <c r="B29" s="135"/>
      <c r="C29" s="135"/>
      <c r="D29" s="135"/>
      <c r="E29" s="135"/>
      <c r="F29" s="135"/>
      <c r="G29" s="135"/>
    </row>
    <row r="30" spans="1:7" s="56" customFormat="1" ht="42.6" customHeight="1">
      <c r="A30" s="135" t="s">
        <v>30</v>
      </c>
      <c r="B30" s="135"/>
      <c r="C30" s="135"/>
      <c r="D30" s="135"/>
      <c r="E30" s="135"/>
      <c r="F30" s="135"/>
      <c r="G30" s="135"/>
    </row>
    <row r="31" spans="1:7" s="56" customFormat="1">
      <c r="A31" s="136"/>
      <c r="B31" s="37"/>
      <c r="C31" s="37"/>
      <c r="D31" s="37"/>
      <c r="E31" s="37"/>
      <c r="F31" s="37"/>
      <c r="G31" s="37"/>
    </row>
    <row r="32" spans="1:7" s="56" customFormat="1">
      <c r="A32" s="37"/>
      <c r="B32" s="37"/>
      <c r="C32" s="37"/>
      <c r="D32" s="37"/>
      <c r="E32" s="37"/>
      <c r="F32" s="37"/>
      <c r="G32" s="37"/>
    </row>
    <row r="33" spans="1:7" s="56" customFormat="1">
      <c r="A33" s="37"/>
      <c r="B33" s="37"/>
      <c r="C33" s="37"/>
      <c r="D33" s="37"/>
      <c r="E33" s="37"/>
      <c r="F33" s="37"/>
      <c r="G33" s="37"/>
    </row>
    <row r="34" spans="1:7" s="56" customFormat="1">
      <c r="A34" s="37"/>
      <c r="B34" s="37"/>
      <c r="C34" s="37"/>
      <c r="D34" s="37"/>
      <c r="E34" s="37"/>
      <c r="F34" s="37"/>
      <c r="G34" s="37"/>
    </row>
    <row r="35" spans="1:7" s="56" customFormat="1">
      <c r="C35" s="37"/>
      <c r="D35" s="37"/>
      <c r="E35" s="37"/>
      <c r="F35" s="37"/>
      <c r="G35" s="37"/>
    </row>
    <row r="36" spans="1:7" s="56" customFormat="1">
      <c r="C36" s="37"/>
      <c r="D36" s="37"/>
      <c r="E36" s="37"/>
      <c r="F36" s="37"/>
      <c r="G36" s="37"/>
    </row>
    <row r="37" spans="1:7" s="56" customFormat="1">
      <c r="C37" s="136"/>
      <c r="D37" s="37"/>
      <c r="E37" s="37"/>
      <c r="F37" s="37"/>
      <c r="G37" s="37"/>
    </row>
    <row r="38" spans="1:7" s="56" customFormat="1">
      <c r="A38" s="67" t="s">
        <v>31</v>
      </c>
      <c r="B38" s="67"/>
      <c r="C38" s="136"/>
      <c r="D38" s="37"/>
      <c r="E38" s="37"/>
      <c r="F38" s="37"/>
      <c r="G38" s="37"/>
    </row>
    <row r="39" spans="1:7" s="56" customFormat="1">
      <c r="A39" s="37"/>
      <c r="B39" s="37"/>
      <c r="C39" s="136"/>
      <c r="D39" s="37"/>
      <c r="E39" s="37"/>
      <c r="F39" s="37"/>
      <c r="G39" s="37"/>
    </row>
    <row r="40" spans="1:7" s="56" customFormat="1">
      <c r="A40" s="10">
        <v>0</v>
      </c>
      <c r="B40" s="11" t="s">
        <v>32</v>
      </c>
      <c r="C40" s="136"/>
      <c r="D40" s="37"/>
      <c r="E40" s="37"/>
      <c r="F40" s="37"/>
      <c r="G40" s="37"/>
    </row>
    <row r="41" spans="1:7" s="56" customFormat="1">
      <c r="A41" s="11" t="s">
        <v>33</v>
      </c>
      <c r="B41" s="11" t="s">
        <v>34</v>
      </c>
      <c r="C41" s="136"/>
      <c r="D41" s="37"/>
      <c r="E41" s="37"/>
      <c r="F41" s="37"/>
      <c r="G41" s="37"/>
    </row>
    <row r="42" spans="1:7" s="56" customFormat="1">
      <c r="A42" s="36" t="s">
        <v>35</v>
      </c>
      <c r="B42" s="11" t="s">
        <v>36</v>
      </c>
      <c r="C42" s="136"/>
      <c r="D42" s="37"/>
      <c r="E42" s="37"/>
      <c r="F42" s="37"/>
      <c r="G42" s="37"/>
    </row>
    <row r="43" spans="1:7">
      <c r="A43" s="36" t="s">
        <v>37</v>
      </c>
      <c r="B43" s="11" t="s">
        <v>38</v>
      </c>
      <c r="C43" s="136"/>
      <c r="D43" s="37"/>
      <c r="E43" s="37"/>
      <c r="F43" s="37"/>
      <c r="G43" s="37"/>
    </row>
    <row r="44" spans="1:7">
      <c r="A44" s="11" t="s">
        <v>86</v>
      </c>
      <c r="B44" s="11" t="s">
        <v>39</v>
      </c>
      <c r="C44" s="136"/>
      <c r="D44" s="37"/>
      <c r="E44" s="37"/>
      <c r="F44" s="37"/>
      <c r="G44" s="37"/>
    </row>
    <row r="45" spans="1:7">
      <c r="A45" s="11" t="s">
        <v>40</v>
      </c>
      <c r="B45" s="11" t="s">
        <v>41</v>
      </c>
      <c r="C45" s="139"/>
      <c r="D45" s="38"/>
      <c r="E45" s="38"/>
      <c r="F45" s="38"/>
      <c r="G45" s="38"/>
    </row>
    <row r="46" spans="1:7">
      <c r="A46" s="11" t="s">
        <v>42</v>
      </c>
      <c r="B46" s="11" t="s">
        <v>43</v>
      </c>
      <c r="C46" s="57"/>
      <c r="D46" s="57"/>
      <c r="E46" s="57"/>
      <c r="F46" s="57"/>
      <c r="G46" s="57"/>
    </row>
    <row r="47" spans="1:7">
      <c r="A47" s="136" t="s">
        <v>87</v>
      </c>
      <c r="B47" s="136" t="s">
        <v>88</v>
      </c>
      <c r="C47" s="57"/>
      <c r="D47" s="57"/>
      <c r="E47" s="57"/>
      <c r="F47" s="57"/>
      <c r="G47" s="57"/>
    </row>
    <row r="48" spans="1:7">
      <c r="A48" s="11" t="s">
        <v>89</v>
      </c>
      <c r="B48" s="139" t="s">
        <v>90</v>
      </c>
      <c r="C48" s="57"/>
      <c r="D48" s="57"/>
      <c r="E48" s="57"/>
      <c r="F48" s="57"/>
      <c r="G48" s="57"/>
    </row>
    <row r="49" spans="1:7">
      <c r="A49" s="57"/>
      <c r="B49" s="57"/>
      <c r="C49" s="57"/>
      <c r="D49" s="57"/>
      <c r="E49" s="57"/>
      <c r="F49" s="57"/>
      <c r="G49" s="57"/>
    </row>
    <row r="50" spans="1:7">
      <c r="A50" s="57"/>
      <c r="B50" s="57"/>
      <c r="C50" s="57"/>
      <c r="D50" s="57"/>
      <c r="E50" s="57"/>
      <c r="F50" s="57"/>
      <c r="G50" s="57"/>
    </row>
    <row r="51" spans="1:7">
      <c r="A51" s="57"/>
      <c r="B51" s="57"/>
      <c r="C51" s="57"/>
      <c r="D51" s="57"/>
      <c r="E51" s="57"/>
      <c r="F51" s="57"/>
      <c r="G51" s="57"/>
    </row>
    <row r="52" spans="1:7">
      <c r="A52" s="57"/>
      <c r="B52" s="57"/>
      <c r="C52" s="57"/>
      <c r="D52" s="57"/>
      <c r="E52" s="57"/>
      <c r="F52" s="57"/>
      <c r="G52" s="57"/>
    </row>
    <row r="53" spans="1:7">
      <c r="A53" s="57"/>
      <c r="B53" s="57"/>
      <c r="C53" s="57"/>
      <c r="D53" s="57"/>
      <c r="E53" s="57"/>
      <c r="F53" s="57"/>
      <c r="G53" s="57"/>
    </row>
    <row r="54" spans="1:7">
      <c r="A54" s="57"/>
      <c r="B54" s="57"/>
      <c r="C54" s="57"/>
      <c r="D54" s="57"/>
      <c r="E54" s="57"/>
      <c r="F54" s="57"/>
      <c r="G54" s="57"/>
    </row>
    <row r="55" spans="1:7">
      <c r="A55" s="57"/>
      <c r="B55" s="57"/>
      <c r="C55" s="57"/>
      <c r="D55" s="57"/>
      <c r="E55" s="57"/>
      <c r="F55" s="57"/>
      <c r="G55" s="57"/>
    </row>
    <row r="56" spans="1:7">
      <c r="A56" s="57"/>
      <c r="B56" s="57"/>
      <c r="C56" s="57"/>
      <c r="D56" s="57"/>
      <c r="E56" s="57"/>
      <c r="F56" s="57"/>
      <c r="G56" s="57"/>
    </row>
    <row r="57" spans="1:7">
      <c r="A57" s="57"/>
      <c r="B57" s="57"/>
      <c r="C57" s="57"/>
      <c r="D57" s="57"/>
      <c r="E57" s="57"/>
      <c r="F57" s="57"/>
      <c r="G57" s="57"/>
    </row>
    <row r="58" spans="1:7">
      <c r="A58" s="57"/>
      <c r="B58" s="57"/>
      <c r="C58" s="57"/>
      <c r="D58" s="57"/>
      <c r="E58" s="57"/>
      <c r="F58" s="57"/>
      <c r="G58" s="57"/>
    </row>
    <row r="59" spans="1:7">
      <c r="A59" s="57"/>
      <c r="B59" s="57"/>
      <c r="C59" s="57"/>
      <c r="D59" s="57"/>
      <c r="E59" s="57"/>
      <c r="F59" s="57"/>
      <c r="G59" s="57"/>
    </row>
    <row r="60" spans="1:7">
      <c r="A60" s="57"/>
      <c r="B60" s="57"/>
      <c r="C60" s="57"/>
      <c r="D60" s="57"/>
      <c r="E60" s="57"/>
      <c r="F60" s="57"/>
      <c r="G60" s="57"/>
    </row>
    <row r="61" spans="1:7">
      <c r="A61" s="57"/>
      <c r="B61" s="57"/>
      <c r="C61" s="57"/>
      <c r="D61" s="57"/>
      <c r="E61" s="57"/>
      <c r="F61" s="57"/>
      <c r="G61" s="57"/>
    </row>
    <row r="62" spans="1:7">
      <c r="A62" s="57"/>
      <c r="B62" s="57"/>
      <c r="C62" s="57"/>
      <c r="D62" s="57"/>
      <c r="E62" s="57"/>
      <c r="F62" s="57"/>
      <c r="G62" s="57"/>
    </row>
    <row r="63" spans="1:7">
      <c r="A63" s="57"/>
      <c r="B63" s="57"/>
      <c r="C63" s="57"/>
      <c r="D63" s="57"/>
      <c r="E63" s="57"/>
      <c r="F63" s="57"/>
      <c r="G63" s="57"/>
    </row>
    <row r="64" spans="1:7">
      <c r="A64" s="57"/>
      <c r="B64" s="57"/>
      <c r="C64" s="57"/>
      <c r="D64" s="57"/>
      <c r="E64" s="57"/>
      <c r="F64" s="57"/>
      <c r="G64" s="57"/>
    </row>
    <row r="65" spans="1:7">
      <c r="A65" s="57"/>
      <c r="B65" s="57"/>
      <c r="C65" s="57"/>
      <c r="D65" s="57"/>
      <c r="E65" s="57"/>
      <c r="F65" s="57"/>
      <c r="G65" s="57"/>
    </row>
    <row r="66" spans="1:7">
      <c r="A66" s="57"/>
      <c r="B66" s="57"/>
      <c r="C66" s="57"/>
      <c r="D66" s="57"/>
      <c r="E66" s="57"/>
      <c r="F66" s="57"/>
      <c r="G66" s="57"/>
    </row>
    <row r="67" spans="1:7">
      <c r="A67" s="57"/>
      <c r="B67" s="57"/>
      <c r="C67" s="57"/>
      <c r="D67" s="57"/>
      <c r="E67" s="57"/>
      <c r="F67" s="57"/>
      <c r="G67" s="57"/>
    </row>
    <row r="68" spans="1:7">
      <c r="A68" s="57"/>
      <c r="B68" s="57"/>
      <c r="C68" s="57"/>
      <c r="D68" s="57"/>
      <c r="E68" s="57"/>
      <c r="F68" s="57"/>
      <c r="G68" s="57"/>
    </row>
    <row r="69" spans="1:7">
      <c r="A69" s="57"/>
      <c r="B69" s="57"/>
      <c r="C69" s="57"/>
      <c r="D69" s="57"/>
      <c r="E69" s="57"/>
      <c r="F69" s="57"/>
      <c r="G69" s="57"/>
    </row>
    <row r="70" spans="1:7">
      <c r="A70" s="57"/>
      <c r="B70" s="57"/>
      <c r="C70" s="57"/>
      <c r="D70" s="57"/>
      <c r="E70" s="57"/>
      <c r="F70" s="57"/>
      <c r="G70" s="57"/>
    </row>
    <row r="71" spans="1:7">
      <c r="A71" s="57"/>
      <c r="B71" s="57"/>
      <c r="C71" s="57"/>
      <c r="D71" s="57"/>
      <c r="E71" s="57"/>
      <c r="F71" s="57"/>
      <c r="G71" s="57"/>
    </row>
    <row r="72" spans="1:7">
      <c r="A72" s="57"/>
      <c r="B72" s="57"/>
      <c r="C72" s="57"/>
      <c r="D72" s="57"/>
      <c r="E72" s="57"/>
      <c r="F72" s="57"/>
      <c r="G72" s="57"/>
    </row>
    <row r="73" spans="1:7">
      <c r="A73" s="57"/>
      <c r="B73" s="57"/>
      <c r="C73" s="57"/>
      <c r="D73" s="57"/>
      <c r="E73" s="57"/>
      <c r="F73" s="57"/>
      <c r="G73" s="57"/>
    </row>
    <row r="74" spans="1:7">
      <c r="A74" s="57"/>
      <c r="B74" s="57"/>
      <c r="C74" s="57"/>
      <c r="D74" s="57"/>
      <c r="E74" s="57"/>
      <c r="F74" s="57"/>
      <c r="G74" s="57"/>
    </row>
    <row r="75" spans="1:7">
      <c r="A75" s="57"/>
      <c r="B75" s="57"/>
      <c r="C75" s="57"/>
      <c r="D75" s="57"/>
      <c r="E75" s="57"/>
      <c r="F75" s="57"/>
      <c r="G75" s="57"/>
    </row>
    <row r="76" spans="1:7">
      <c r="A76" s="57"/>
      <c r="B76" s="57"/>
      <c r="C76" s="57"/>
      <c r="D76" s="57"/>
      <c r="E76" s="57"/>
      <c r="F76" s="57"/>
      <c r="G76" s="57"/>
    </row>
    <row r="77" spans="1:7">
      <c r="A77" s="57"/>
      <c r="B77" s="57"/>
      <c r="C77" s="57"/>
      <c r="D77" s="57"/>
      <c r="E77" s="57"/>
      <c r="F77" s="57"/>
      <c r="G77" s="57"/>
    </row>
    <row r="78" spans="1:7">
      <c r="A78" s="57"/>
      <c r="B78" s="57"/>
      <c r="C78" s="57"/>
      <c r="D78" s="57"/>
      <c r="E78" s="57"/>
      <c r="F78" s="57"/>
      <c r="G78" s="57"/>
    </row>
    <row r="79" spans="1:7">
      <c r="A79" s="57"/>
      <c r="B79" s="57"/>
      <c r="C79" s="57"/>
      <c r="D79" s="57"/>
      <c r="E79" s="57"/>
      <c r="F79" s="57"/>
      <c r="G79" s="57"/>
    </row>
    <row r="80" spans="1:7">
      <c r="A80" s="57"/>
      <c r="B80" s="57"/>
      <c r="C80" s="57"/>
      <c r="D80" s="57"/>
      <c r="E80" s="57"/>
      <c r="F80" s="57"/>
      <c r="G80" s="57"/>
    </row>
    <row r="81" spans="1:7">
      <c r="A81" s="57"/>
      <c r="B81" s="57"/>
      <c r="C81" s="57"/>
      <c r="D81" s="57"/>
      <c r="E81" s="57"/>
      <c r="F81" s="57"/>
      <c r="G81" s="57"/>
    </row>
    <row r="82" spans="1:7">
      <c r="A82" s="57"/>
      <c r="B82" s="57"/>
      <c r="C82" s="57"/>
      <c r="D82" s="57"/>
      <c r="E82" s="57"/>
      <c r="F82" s="57"/>
      <c r="G82" s="57"/>
    </row>
    <row r="83" spans="1:7">
      <c r="A83" s="57"/>
      <c r="B83" s="57"/>
      <c r="C83" s="57"/>
      <c r="D83" s="57"/>
      <c r="E83" s="57"/>
      <c r="F83" s="57"/>
      <c r="G83" s="57"/>
    </row>
    <row r="84" spans="1:7">
      <c r="A84" s="57"/>
      <c r="B84" s="57"/>
      <c r="C84" s="57"/>
      <c r="D84" s="57"/>
      <c r="E84" s="57"/>
      <c r="F84" s="57"/>
      <c r="G84" s="57"/>
    </row>
    <row r="85" spans="1:7">
      <c r="A85" s="57"/>
      <c r="B85" s="57"/>
      <c r="C85" s="57"/>
      <c r="D85" s="57"/>
      <c r="E85" s="57"/>
      <c r="F85" s="57"/>
      <c r="G85" s="57"/>
    </row>
    <row r="86" spans="1:7">
      <c r="A86" s="57"/>
      <c r="B86" s="57"/>
      <c r="C86" s="57"/>
      <c r="D86" s="57"/>
      <c r="E86" s="57"/>
      <c r="F86" s="57"/>
      <c r="G86" s="57"/>
    </row>
    <row r="87" spans="1:7">
      <c r="A87" s="57"/>
      <c r="B87" s="57"/>
      <c r="C87" s="57"/>
      <c r="D87" s="57"/>
      <c r="E87" s="57"/>
      <c r="F87" s="57"/>
      <c r="G87" s="57"/>
    </row>
    <row r="88" spans="1:7">
      <c r="A88" s="57"/>
      <c r="B88" s="57"/>
      <c r="C88" s="57"/>
      <c r="D88" s="57"/>
      <c r="E88" s="57"/>
      <c r="F88" s="57"/>
      <c r="G88" s="57"/>
    </row>
    <row r="89" spans="1:7">
      <c r="A89" s="57"/>
      <c r="B89" s="57"/>
      <c r="C89" s="57"/>
      <c r="D89" s="57"/>
      <c r="E89" s="57"/>
      <c r="F89" s="57"/>
      <c r="G89" s="57"/>
    </row>
    <row r="90" spans="1:7">
      <c r="A90" s="57"/>
      <c r="B90" s="57"/>
      <c r="C90" s="57"/>
      <c r="D90" s="57"/>
      <c r="E90" s="57"/>
      <c r="F90" s="57"/>
      <c r="G90" s="57"/>
    </row>
    <row r="91" spans="1:7">
      <c r="A91" s="57"/>
      <c r="B91" s="57"/>
      <c r="C91" s="57"/>
      <c r="D91" s="57"/>
      <c r="E91" s="57"/>
      <c r="F91" s="57"/>
      <c r="G91" s="57"/>
    </row>
    <row r="92" spans="1:7">
      <c r="A92" s="57"/>
      <c r="B92" s="57"/>
      <c r="C92" s="57"/>
      <c r="D92" s="57"/>
      <c r="E92" s="57"/>
      <c r="F92" s="57"/>
      <c r="G92" s="57"/>
    </row>
    <row r="93" spans="1:7">
      <c r="A93" s="57"/>
      <c r="B93" s="57"/>
      <c r="C93" s="57"/>
      <c r="D93" s="57"/>
      <c r="E93" s="57"/>
      <c r="F93" s="57"/>
      <c r="G93" s="57"/>
    </row>
    <row r="94" spans="1:7">
      <c r="A94" s="57"/>
      <c r="B94" s="57"/>
      <c r="C94" s="57"/>
      <c r="D94" s="57"/>
      <c r="E94" s="57"/>
      <c r="F94" s="57"/>
      <c r="G94" s="57"/>
    </row>
    <row r="95" spans="1:7">
      <c r="A95" s="57"/>
      <c r="B95" s="57"/>
      <c r="C95" s="57"/>
      <c r="D95" s="57"/>
      <c r="E95" s="57"/>
      <c r="F95" s="57"/>
      <c r="G95" s="57"/>
    </row>
    <row r="96" spans="1:7">
      <c r="A96" s="57"/>
      <c r="B96" s="57"/>
      <c r="C96" s="57"/>
      <c r="D96" s="57"/>
      <c r="E96" s="57"/>
      <c r="F96" s="57"/>
      <c r="G96" s="57"/>
    </row>
    <row r="97" spans="1:7">
      <c r="A97" s="57"/>
      <c r="B97" s="57"/>
      <c r="C97" s="57"/>
      <c r="D97" s="57"/>
      <c r="E97" s="57"/>
      <c r="F97" s="57"/>
      <c r="G97" s="57"/>
    </row>
    <row r="98" spans="1:7">
      <c r="A98" s="57"/>
      <c r="B98" s="57"/>
      <c r="C98" s="57"/>
      <c r="D98" s="57"/>
      <c r="E98" s="57"/>
      <c r="F98" s="57"/>
      <c r="G98" s="57"/>
    </row>
    <row r="99" spans="1:7">
      <c r="A99" s="57"/>
      <c r="B99" s="57"/>
      <c r="C99" s="57"/>
      <c r="D99" s="57"/>
      <c r="E99" s="57"/>
      <c r="F99" s="57"/>
      <c r="G99" s="57"/>
    </row>
    <row r="100" spans="1:7">
      <c r="A100" s="57"/>
      <c r="B100" s="57"/>
      <c r="C100" s="57"/>
      <c r="D100" s="57"/>
      <c r="E100" s="57"/>
      <c r="F100" s="57"/>
      <c r="G100" s="57"/>
    </row>
    <row r="101" spans="1:7">
      <c r="A101" s="57"/>
      <c r="B101" s="57"/>
      <c r="C101" s="57"/>
      <c r="D101" s="57"/>
      <c r="E101" s="57"/>
      <c r="F101" s="57"/>
      <c r="G101" s="57"/>
    </row>
    <row r="102" spans="1:7">
      <c r="A102" s="57"/>
      <c r="B102" s="57"/>
      <c r="C102" s="57"/>
      <c r="D102" s="57"/>
      <c r="E102" s="57"/>
      <c r="F102" s="57"/>
      <c r="G102" s="57"/>
    </row>
    <row r="103" spans="1:7">
      <c r="A103" s="57"/>
      <c r="B103" s="57"/>
      <c r="C103" s="57"/>
      <c r="D103" s="57"/>
      <c r="E103" s="57"/>
      <c r="F103" s="57"/>
      <c r="G103" s="57"/>
    </row>
    <row r="104" spans="1:7">
      <c r="A104" s="57"/>
      <c r="B104" s="57"/>
      <c r="C104" s="57"/>
      <c r="D104" s="57"/>
      <c r="E104" s="57"/>
      <c r="F104" s="57"/>
      <c r="G104" s="57"/>
    </row>
    <row r="105" spans="1:7">
      <c r="A105" s="57"/>
      <c r="B105" s="57"/>
      <c r="C105" s="57"/>
      <c r="D105" s="57"/>
      <c r="E105" s="57"/>
      <c r="F105" s="57"/>
      <c r="G105" s="57"/>
    </row>
    <row r="106" spans="1:7">
      <c r="A106" s="57"/>
      <c r="B106" s="57"/>
      <c r="C106" s="57"/>
      <c r="D106" s="57"/>
      <c r="E106" s="57"/>
      <c r="F106" s="57"/>
      <c r="G106" s="57"/>
    </row>
    <row r="107" spans="1:7">
      <c r="A107" s="57"/>
      <c r="B107" s="57"/>
      <c r="C107" s="57"/>
      <c r="D107" s="57"/>
      <c r="E107" s="57"/>
      <c r="F107" s="57"/>
      <c r="G107" s="57"/>
    </row>
    <row r="108" spans="1:7">
      <c r="A108" s="57"/>
      <c r="B108" s="57"/>
      <c r="C108" s="57"/>
      <c r="D108" s="57"/>
      <c r="E108" s="57"/>
      <c r="F108" s="57"/>
      <c r="G108" s="57"/>
    </row>
    <row r="109" spans="1:7">
      <c r="A109" s="57"/>
      <c r="B109" s="57"/>
      <c r="C109" s="57"/>
      <c r="D109" s="57"/>
      <c r="E109" s="57"/>
      <c r="F109" s="57"/>
      <c r="G109" s="57"/>
    </row>
    <row r="110" spans="1:7">
      <c r="A110" s="57"/>
      <c r="B110" s="57"/>
      <c r="C110" s="57"/>
      <c r="D110" s="57"/>
      <c r="E110" s="57"/>
      <c r="F110" s="57"/>
      <c r="G110" s="57"/>
    </row>
    <row r="111" spans="1:7">
      <c r="A111" s="57"/>
      <c r="B111" s="57"/>
      <c r="C111" s="57"/>
      <c r="D111" s="57"/>
      <c r="E111" s="57"/>
      <c r="F111" s="57"/>
      <c r="G111" s="57"/>
    </row>
    <row r="112" spans="1:7">
      <c r="A112" s="57"/>
      <c r="B112" s="57"/>
      <c r="C112" s="57"/>
      <c r="D112" s="57"/>
      <c r="E112" s="57"/>
      <c r="F112" s="57"/>
      <c r="G112" s="57"/>
    </row>
    <row r="113" spans="1:7">
      <c r="A113" s="57"/>
      <c r="B113" s="57"/>
      <c r="C113" s="57"/>
      <c r="D113" s="57"/>
      <c r="E113" s="57"/>
      <c r="F113" s="57"/>
      <c r="G113" s="57"/>
    </row>
    <row r="114" spans="1:7">
      <c r="A114" s="57"/>
      <c r="B114" s="57"/>
      <c r="C114" s="57"/>
      <c r="D114" s="57"/>
      <c r="E114" s="57"/>
      <c r="F114" s="57"/>
      <c r="G114" s="57"/>
    </row>
    <row r="115" spans="1:7">
      <c r="A115" s="57"/>
      <c r="B115" s="57"/>
      <c r="C115" s="57"/>
      <c r="D115" s="57"/>
      <c r="E115" s="57"/>
      <c r="F115" s="57"/>
      <c r="G115" s="57"/>
    </row>
    <row r="116" spans="1:7">
      <c r="A116" s="57"/>
      <c r="B116" s="57"/>
      <c r="C116" s="57"/>
      <c r="D116" s="57"/>
      <c r="E116" s="57"/>
      <c r="F116" s="57"/>
      <c r="G116" s="57"/>
    </row>
    <row r="117" spans="1:7">
      <c r="A117" s="57"/>
      <c r="B117" s="57"/>
      <c r="C117" s="57"/>
      <c r="D117" s="57"/>
      <c r="E117" s="57"/>
      <c r="F117" s="57"/>
      <c r="G117" s="57"/>
    </row>
    <row r="118" spans="1:7">
      <c r="A118" s="57"/>
      <c r="B118" s="57"/>
      <c r="C118" s="57"/>
      <c r="D118" s="57"/>
      <c r="E118" s="57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  <row r="121" spans="1:7">
      <c r="A121" s="57"/>
      <c r="B121" s="57"/>
      <c r="C121" s="57"/>
      <c r="D121" s="57"/>
      <c r="E121" s="57"/>
      <c r="F121" s="57"/>
      <c r="G121" s="57"/>
    </row>
    <row r="122" spans="1:7">
      <c r="A122" s="57"/>
      <c r="B122" s="57"/>
      <c r="C122" s="57"/>
      <c r="D122" s="57"/>
      <c r="E122" s="57"/>
      <c r="F122" s="57"/>
      <c r="G122" s="57"/>
    </row>
    <row r="123" spans="1:7">
      <c r="A123" s="57"/>
      <c r="B123" s="57"/>
      <c r="C123" s="57"/>
      <c r="D123" s="57"/>
      <c r="E123" s="57"/>
      <c r="F123" s="57"/>
      <c r="G123" s="57"/>
    </row>
    <row r="124" spans="1:7">
      <c r="A124" s="57"/>
      <c r="B124" s="57"/>
      <c r="C124" s="57"/>
      <c r="D124" s="57"/>
      <c r="E124" s="57"/>
      <c r="F124" s="57"/>
      <c r="G124" s="57"/>
    </row>
    <row r="125" spans="1:7">
      <c r="A125" s="57"/>
      <c r="B125" s="57"/>
      <c r="C125" s="57"/>
      <c r="D125" s="57"/>
      <c r="E125" s="57"/>
      <c r="F125" s="57"/>
      <c r="G125" s="57"/>
    </row>
    <row r="126" spans="1:7">
      <c r="A126" s="57"/>
      <c r="B126" s="57"/>
      <c r="C126" s="57"/>
      <c r="D126" s="57"/>
      <c r="E126" s="57"/>
      <c r="F126" s="57"/>
      <c r="G126" s="57"/>
    </row>
    <row r="127" spans="1:7">
      <c r="A127" s="57"/>
      <c r="B127" s="57"/>
      <c r="C127" s="57"/>
      <c r="D127" s="57"/>
      <c r="E127" s="57"/>
      <c r="F127" s="57"/>
      <c r="G127" s="57"/>
    </row>
    <row r="128" spans="1:7">
      <c r="A128" s="57"/>
      <c r="B128" s="57"/>
      <c r="C128" s="57"/>
      <c r="D128" s="57"/>
      <c r="E128" s="57"/>
      <c r="F128" s="57"/>
      <c r="G128" s="57"/>
    </row>
    <row r="129" spans="1:7">
      <c r="A129" s="57"/>
      <c r="B129" s="57"/>
      <c r="C129" s="57"/>
      <c r="D129" s="57"/>
      <c r="E129" s="57"/>
      <c r="F129" s="57"/>
      <c r="G129" s="57"/>
    </row>
    <row r="130" spans="1:7">
      <c r="A130" s="57"/>
      <c r="B130" s="57"/>
      <c r="C130" s="57"/>
      <c r="D130" s="57"/>
      <c r="E130" s="57"/>
      <c r="F130" s="57"/>
      <c r="G130" s="57"/>
    </row>
    <row r="131" spans="1:7">
      <c r="A131" s="57"/>
      <c r="B131" s="57"/>
      <c r="C131" s="57"/>
      <c r="D131" s="57"/>
      <c r="E131" s="57"/>
      <c r="F131" s="57"/>
      <c r="G131" s="57"/>
    </row>
    <row r="132" spans="1:7">
      <c r="A132" s="57"/>
      <c r="B132" s="57"/>
      <c r="C132" s="57"/>
      <c r="D132" s="57"/>
      <c r="E132" s="57"/>
      <c r="F132" s="57"/>
      <c r="G132" s="57"/>
    </row>
    <row r="133" spans="1:7">
      <c r="A133" s="57"/>
      <c r="B133" s="57"/>
      <c r="C133" s="57"/>
      <c r="D133" s="57"/>
      <c r="E133" s="57"/>
      <c r="F133" s="57"/>
      <c r="G133" s="57"/>
    </row>
    <row r="134" spans="1:7">
      <c r="A134" s="57"/>
      <c r="B134" s="57"/>
      <c r="C134" s="57"/>
      <c r="D134" s="57"/>
      <c r="E134" s="57"/>
      <c r="F134" s="57"/>
      <c r="G134" s="57"/>
    </row>
    <row r="135" spans="1:7">
      <c r="A135" s="57"/>
      <c r="B135" s="57"/>
      <c r="C135" s="57"/>
      <c r="D135" s="57"/>
      <c r="E135" s="57"/>
      <c r="F135" s="57"/>
      <c r="G135" s="57"/>
    </row>
    <row r="136" spans="1:7">
      <c r="A136" s="57"/>
      <c r="B136" s="57"/>
      <c r="C136" s="57"/>
      <c r="D136" s="57"/>
      <c r="E136" s="57"/>
      <c r="F136" s="57"/>
      <c r="G136" s="57"/>
    </row>
    <row r="137" spans="1:7">
      <c r="A137" s="57"/>
      <c r="B137" s="57"/>
      <c r="C137" s="57"/>
      <c r="D137" s="57"/>
      <c r="E137" s="57"/>
      <c r="F137" s="57"/>
      <c r="G137" s="57"/>
    </row>
    <row r="138" spans="1:7">
      <c r="A138" s="57"/>
      <c r="B138" s="57"/>
      <c r="C138" s="57"/>
      <c r="D138" s="57"/>
      <c r="E138" s="57"/>
      <c r="F138" s="57"/>
      <c r="G138" s="57"/>
    </row>
    <row r="139" spans="1:7">
      <c r="A139" s="57"/>
      <c r="B139" s="57"/>
      <c r="C139" s="57"/>
      <c r="D139" s="57"/>
      <c r="E139" s="57"/>
      <c r="F139" s="57"/>
      <c r="G139" s="57"/>
    </row>
    <row r="140" spans="1:7">
      <c r="A140" s="57"/>
      <c r="B140" s="57"/>
      <c r="C140" s="57"/>
      <c r="D140" s="57"/>
      <c r="E140" s="57"/>
      <c r="F140" s="57"/>
      <c r="G140" s="57"/>
    </row>
    <row r="141" spans="1:7">
      <c r="A141" s="57"/>
      <c r="B141" s="57"/>
      <c r="C141" s="57"/>
      <c r="D141" s="57"/>
      <c r="E141" s="57"/>
      <c r="F141" s="57"/>
      <c r="G141" s="57"/>
    </row>
    <row r="142" spans="1:7">
      <c r="A142" s="57"/>
      <c r="B142" s="57"/>
      <c r="C142" s="57"/>
      <c r="D142" s="57"/>
      <c r="E142" s="57"/>
      <c r="F142" s="57"/>
      <c r="G142" s="57"/>
    </row>
    <row r="143" spans="1:7">
      <c r="A143" s="57"/>
      <c r="B143" s="57"/>
      <c r="C143" s="57"/>
      <c r="D143" s="57"/>
      <c r="E143" s="57"/>
      <c r="F143" s="57"/>
      <c r="G143" s="57"/>
    </row>
    <row r="144" spans="1:7">
      <c r="A144" s="57"/>
      <c r="B144" s="57"/>
      <c r="C144" s="57"/>
      <c r="D144" s="57"/>
      <c r="E144" s="57"/>
      <c r="F144" s="57"/>
      <c r="G144" s="57"/>
    </row>
    <row r="145" spans="1:7">
      <c r="A145" s="57"/>
      <c r="B145" s="57"/>
      <c r="C145" s="57"/>
      <c r="D145" s="57"/>
      <c r="E145" s="57"/>
      <c r="F145" s="57"/>
      <c r="G145" s="57"/>
    </row>
    <row r="146" spans="1:7">
      <c r="A146" s="57"/>
      <c r="B146" s="57"/>
      <c r="C146" s="57"/>
      <c r="D146" s="57"/>
      <c r="E146" s="57"/>
      <c r="F146" s="57"/>
      <c r="G146" s="57"/>
    </row>
    <row r="147" spans="1:7">
      <c r="A147" s="57"/>
      <c r="B147" s="57"/>
      <c r="C147" s="57"/>
      <c r="D147" s="57"/>
      <c r="E147" s="57"/>
      <c r="F147" s="57"/>
      <c r="G147" s="57"/>
    </row>
    <row r="148" spans="1:7">
      <c r="A148" s="57"/>
      <c r="B148" s="57"/>
      <c r="C148" s="57"/>
      <c r="D148" s="57"/>
      <c r="E148" s="57"/>
      <c r="F148" s="57"/>
      <c r="G148" s="57"/>
    </row>
    <row r="149" spans="1:7">
      <c r="A149" s="57"/>
      <c r="B149" s="57"/>
      <c r="C149" s="57"/>
      <c r="D149" s="57"/>
      <c r="E149" s="57"/>
      <c r="F149" s="57"/>
      <c r="G149" s="57"/>
    </row>
    <row r="150" spans="1:7">
      <c r="A150" s="57"/>
      <c r="B150" s="57"/>
      <c r="C150" s="57"/>
      <c r="D150" s="57"/>
      <c r="E150" s="57"/>
      <c r="F150" s="57"/>
      <c r="G150" s="57"/>
    </row>
    <row r="151" spans="1:7">
      <c r="A151" s="57"/>
      <c r="B151" s="57"/>
      <c r="C151" s="57"/>
      <c r="D151" s="57"/>
      <c r="E151" s="57"/>
      <c r="F151" s="57"/>
      <c r="G151" s="57"/>
    </row>
    <row r="152" spans="1:7">
      <c r="A152" s="57"/>
      <c r="B152" s="57"/>
      <c r="C152" s="57"/>
      <c r="D152" s="57"/>
      <c r="E152" s="57"/>
      <c r="F152" s="57"/>
      <c r="G152" s="57"/>
    </row>
    <row r="153" spans="1:7">
      <c r="A153" s="57"/>
      <c r="B153" s="57"/>
      <c r="C153" s="57"/>
      <c r="D153" s="57"/>
      <c r="E153" s="57"/>
      <c r="F153" s="57"/>
      <c r="G153" s="57"/>
    </row>
    <row r="154" spans="1:7">
      <c r="A154" s="57"/>
      <c r="B154" s="57"/>
      <c r="C154" s="57"/>
      <c r="D154" s="57"/>
      <c r="E154" s="57"/>
      <c r="F154" s="57"/>
      <c r="G154" s="57"/>
    </row>
    <row r="155" spans="1:7">
      <c r="A155" s="57"/>
      <c r="B155" s="57"/>
      <c r="C155" s="57"/>
      <c r="D155" s="57"/>
      <c r="E155" s="57"/>
      <c r="F155" s="57"/>
      <c r="G155" s="57"/>
    </row>
    <row r="156" spans="1:7">
      <c r="A156" s="57"/>
      <c r="B156" s="57"/>
      <c r="C156" s="57"/>
      <c r="D156" s="57"/>
      <c r="E156" s="57"/>
      <c r="F156" s="57"/>
      <c r="G156" s="57"/>
    </row>
    <row r="157" spans="1:7">
      <c r="A157" s="57"/>
      <c r="B157" s="57"/>
      <c r="C157" s="57"/>
      <c r="D157" s="57"/>
      <c r="E157" s="57"/>
      <c r="F157" s="57"/>
      <c r="G157" s="57"/>
    </row>
    <row r="158" spans="1:7">
      <c r="A158" s="57"/>
      <c r="B158" s="57"/>
      <c r="C158" s="57"/>
      <c r="D158" s="57"/>
      <c r="E158" s="57"/>
      <c r="F158" s="57"/>
      <c r="G158" s="57"/>
    </row>
    <row r="159" spans="1:7">
      <c r="A159" s="57"/>
      <c r="B159" s="57"/>
      <c r="C159" s="57"/>
      <c r="D159" s="57"/>
      <c r="E159" s="57"/>
      <c r="F159" s="57"/>
      <c r="G159" s="57"/>
    </row>
    <row r="160" spans="1:7">
      <c r="A160" s="57"/>
      <c r="B160" s="57"/>
      <c r="C160" s="57"/>
      <c r="D160" s="57"/>
      <c r="E160" s="57"/>
      <c r="F160" s="57"/>
      <c r="G160" s="57"/>
    </row>
    <row r="161" spans="1:7">
      <c r="A161" s="57"/>
      <c r="B161" s="57"/>
      <c r="C161" s="57"/>
      <c r="D161" s="57"/>
      <c r="E161" s="57"/>
      <c r="F161" s="57"/>
      <c r="G161" s="57"/>
    </row>
    <row r="162" spans="1:7">
      <c r="A162" s="57"/>
      <c r="B162" s="57"/>
      <c r="C162" s="57"/>
      <c r="D162" s="57"/>
      <c r="E162" s="57"/>
      <c r="F162" s="57"/>
      <c r="G162" s="57"/>
    </row>
    <row r="163" spans="1:7">
      <c r="A163" s="57"/>
      <c r="B163" s="57"/>
      <c r="C163" s="57"/>
      <c r="D163" s="57"/>
      <c r="E163" s="57"/>
      <c r="F163" s="57"/>
      <c r="G163" s="57"/>
    </row>
    <row r="164" spans="1:7">
      <c r="A164" s="57"/>
      <c r="B164" s="57"/>
      <c r="C164" s="57"/>
      <c r="D164" s="57"/>
      <c r="E164" s="57"/>
      <c r="F164" s="57"/>
      <c r="G164" s="57"/>
    </row>
    <row r="165" spans="1:7">
      <c r="A165" s="57"/>
      <c r="B165" s="57"/>
      <c r="C165" s="57"/>
      <c r="D165" s="57"/>
      <c r="E165" s="57"/>
      <c r="F165" s="57"/>
      <c r="G165" s="57"/>
    </row>
    <row r="166" spans="1:7">
      <c r="A166" s="57"/>
      <c r="B166" s="57"/>
      <c r="C166" s="57"/>
      <c r="D166" s="57"/>
      <c r="E166" s="57"/>
      <c r="F166" s="57"/>
      <c r="G166" s="57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4" customFormat="1" ht="14.1" customHeight="1">
      <c r="A1" s="84" t="s">
        <v>133</v>
      </c>
      <c r="B1" s="85"/>
      <c r="C1" s="85"/>
      <c r="D1" s="85"/>
      <c r="E1" s="85"/>
    </row>
    <row r="2" spans="1:5" s="44" customFormat="1" ht="6" customHeight="1">
      <c r="A2" s="19"/>
      <c r="B2" s="18"/>
      <c r="C2" s="18"/>
      <c r="D2" s="18"/>
      <c r="E2" s="51"/>
    </row>
    <row r="3" spans="1:5" s="50" customFormat="1" ht="15.6" customHeight="1">
      <c r="A3" s="88" t="s">
        <v>4</v>
      </c>
      <c r="B3" s="75" t="s">
        <v>151</v>
      </c>
      <c r="C3" s="76"/>
      <c r="D3" s="76"/>
      <c r="E3" s="76"/>
    </row>
    <row r="4" spans="1:5" s="33" customFormat="1" ht="15.6" customHeight="1">
      <c r="A4" s="89"/>
      <c r="B4" s="91">
        <v>2020</v>
      </c>
      <c r="C4" s="91">
        <v>2019</v>
      </c>
      <c r="D4" s="75" t="s">
        <v>58</v>
      </c>
      <c r="E4" s="76"/>
    </row>
    <row r="5" spans="1:5" s="33" customFormat="1" ht="15.6" customHeight="1">
      <c r="A5" s="90"/>
      <c r="B5" s="92"/>
      <c r="C5" s="92"/>
      <c r="D5" s="31" t="s">
        <v>59</v>
      </c>
      <c r="E5" s="32" t="s">
        <v>60</v>
      </c>
    </row>
    <row r="6" spans="1:5" s="33" customFormat="1" ht="15.6" customHeight="1">
      <c r="A6" s="140"/>
      <c r="B6" s="147"/>
      <c r="C6" s="147"/>
      <c r="D6" s="147"/>
      <c r="E6" s="148"/>
    </row>
    <row r="7" spans="1:5" ht="14.25" customHeight="1">
      <c r="A7" s="25" t="s">
        <v>146</v>
      </c>
      <c r="B7" s="149"/>
      <c r="C7" s="149"/>
      <c r="D7" s="149"/>
      <c r="E7" s="150"/>
    </row>
    <row r="8" spans="1:5" ht="14.25" customHeight="1">
      <c r="A8" s="21" t="s">
        <v>5</v>
      </c>
      <c r="B8" s="151">
        <v>763.58100000000002</v>
      </c>
      <c r="C8" s="151">
        <v>1054.0371</v>
      </c>
      <c r="D8" s="152">
        <v>-290.45609999999999</v>
      </c>
      <c r="E8" s="153">
        <v>-27.556534774724724</v>
      </c>
    </row>
    <row r="9" spans="1:5" s="2" customFormat="1" ht="14.25" customHeight="1">
      <c r="A9" s="21" t="s">
        <v>6</v>
      </c>
      <c r="B9" s="151">
        <v>2951.085</v>
      </c>
      <c r="C9" s="151">
        <v>3761.2570000000001</v>
      </c>
      <c r="D9" s="152">
        <v>-810.17200000000003</v>
      </c>
      <c r="E9" s="153">
        <v>-21.53992667876723</v>
      </c>
    </row>
    <row r="10" spans="1:5" ht="14.25" customHeight="1">
      <c r="A10" s="22" t="s">
        <v>7</v>
      </c>
      <c r="B10" s="154">
        <v>3714.6660000000002</v>
      </c>
      <c r="C10" s="154">
        <v>4815.2941000000001</v>
      </c>
      <c r="D10" s="155">
        <v>-1100.6280999999999</v>
      </c>
      <c r="E10" s="156">
        <v>-22.856923733900274</v>
      </c>
    </row>
    <row r="11" spans="1:5" ht="14.25" customHeight="1">
      <c r="A11" s="23" t="s">
        <v>8</v>
      </c>
      <c r="B11" s="157"/>
      <c r="C11" s="157"/>
      <c r="D11" s="158"/>
      <c r="E11" s="158"/>
    </row>
    <row r="12" spans="1:5" ht="14.25" customHeight="1">
      <c r="A12" s="23" t="s">
        <v>61</v>
      </c>
      <c r="B12" s="151">
        <v>3696.9250000000002</v>
      </c>
      <c r="C12" s="151">
        <v>4797.7860000000001</v>
      </c>
      <c r="D12" s="152">
        <v>-1100.8609999999999</v>
      </c>
      <c r="E12" s="153">
        <v>-22.945187634463053</v>
      </c>
    </row>
    <row r="13" spans="1:5" ht="14.25" customHeight="1">
      <c r="A13" s="24" t="s">
        <v>8</v>
      </c>
      <c r="B13" s="157"/>
      <c r="C13" s="157"/>
      <c r="D13" s="158"/>
      <c r="E13" s="158"/>
    </row>
    <row r="14" spans="1:5" ht="14.25" customHeight="1">
      <c r="A14" s="24" t="s">
        <v>62</v>
      </c>
      <c r="B14" s="151">
        <v>2087.8339999999998</v>
      </c>
      <c r="C14" s="151">
        <v>2819.5070000000001</v>
      </c>
      <c r="D14" s="152">
        <v>-731.67300000000023</v>
      </c>
      <c r="E14" s="153">
        <v>-25.950387780558813</v>
      </c>
    </row>
    <row r="15" spans="1:5" ht="14.25" customHeight="1">
      <c r="A15" s="24" t="s">
        <v>63</v>
      </c>
      <c r="B15" s="151">
        <v>1609.0909999999999</v>
      </c>
      <c r="C15" s="151">
        <v>1978.279</v>
      </c>
      <c r="D15" s="152">
        <v>-369.1880000000001</v>
      </c>
      <c r="E15" s="153">
        <v>-18.662079514567964</v>
      </c>
    </row>
    <row r="16" spans="1:5" ht="14.25" customHeight="1">
      <c r="A16" s="23" t="s">
        <v>64</v>
      </c>
      <c r="B16" s="151">
        <v>17.741</v>
      </c>
      <c r="C16" s="151">
        <v>15.17</v>
      </c>
      <c r="D16" s="152">
        <v>2.5709999999999997</v>
      </c>
      <c r="E16" s="153">
        <v>16.947923533289384</v>
      </c>
    </row>
    <row r="17" spans="1:5" ht="14.25" customHeight="1">
      <c r="A17" s="23" t="s">
        <v>141</v>
      </c>
      <c r="B17" s="151">
        <v>0</v>
      </c>
      <c r="C17" s="151">
        <v>2.3380999999999998</v>
      </c>
      <c r="D17" s="144" t="s">
        <v>152</v>
      </c>
      <c r="E17" s="153" t="s">
        <v>152</v>
      </c>
    </row>
    <row r="18" spans="1:5" s="13" customFormat="1" ht="14.25" customHeight="1">
      <c r="A18" s="21"/>
      <c r="B18" s="157"/>
      <c r="C18" s="157"/>
      <c r="D18" s="157"/>
      <c r="E18" s="150"/>
    </row>
    <row r="19" spans="1:5" ht="14.25" customHeight="1">
      <c r="A19" s="25" t="s">
        <v>71</v>
      </c>
      <c r="B19" s="157"/>
      <c r="C19" s="157"/>
      <c r="D19" s="157"/>
      <c r="E19" s="150"/>
    </row>
    <row r="20" spans="1:5" ht="14.25" hidden="1" customHeight="1">
      <c r="A20" s="21" t="s">
        <v>72</v>
      </c>
      <c r="B20" s="151">
        <v>2590</v>
      </c>
      <c r="C20" s="151">
        <v>2977</v>
      </c>
      <c r="D20" s="144">
        <v>-387</v>
      </c>
      <c r="E20" s="153">
        <v>-12.999664091367151</v>
      </c>
    </row>
    <row r="21" spans="1:5" ht="14.25" hidden="1" customHeight="1">
      <c r="A21" s="21" t="s">
        <v>73</v>
      </c>
      <c r="B21" s="151">
        <v>39</v>
      </c>
      <c r="C21" s="151">
        <v>665</v>
      </c>
      <c r="D21" s="144">
        <v>-626</v>
      </c>
      <c r="E21" s="153">
        <v>-94.135338345864668</v>
      </c>
    </row>
    <row r="22" spans="1:5" ht="14.25" customHeight="1">
      <c r="A22" s="21" t="s">
        <v>65</v>
      </c>
      <c r="B22" s="151">
        <v>5219</v>
      </c>
      <c r="C22" s="151">
        <v>6619</v>
      </c>
      <c r="D22" s="144">
        <v>-1400</v>
      </c>
      <c r="E22" s="153">
        <v>-21.151231303822328</v>
      </c>
    </row>
    <row r="23" spans="1:5" ht="14.25" customHeight="1">
      <c r="A23" s="23" t="s">
        <v>149</v>
      </c>
      <c r="B23" s="159"/>
      <c r="C23" s="141"/>
      <c r="D23" s="160"/>
      <c r="E23" s="158"/>
    </row>
    <row r="24" spans="1:5" ht="14.25" hidden="1" customHeight="1">
      <c r="A24" s="24" t="s">
        <v>74</v>
      </c>
      <c r="B24" s="151">
        <v>2415</v>
      </c>
      <c r="C24" s="151">
        <v>2678</v>
      </c>
      <c r="D24" s="144">
        <v>-263</v>
      </c>
      <c r="E24" s="153">
        <v>-9.8207617625093349</v>
      </c>
    </row>
    <row r="25" spans="1:5" ht="14.25" hidden="1" customHeight="1">
      <c r="A25" s="24" t="s">
        <v>75</v>
      </c>
      <c r="B25" s="151">
        <v>18</v>
      </c>
      <c r="C25" s="151">
        <v>498</v>
      </c>
      <c r="D25" s="144">
        <v>-480</v>
      </c>
      <c r="E25" s="153">
        <v>-96.385542168674704</v>
      </c>
    </row>
    <row r="26" spans="1:5" ht="14.25" customHeight="1">
      <c r="A26" s="24" t="s">
        <v>66</v>
      </c>
      <c r="B26" s="151">
        <v>4848</v>
      </c>
      <c r="C26" s="161">
        <v>5854</v>
      </c>
      <c r="D26" s="144">
        <v>-1006</v>
      </c>
      <c r="E26" s="153">
        <v>-17.18483088486505</v>
      </c>
    </row>
    <row r="27" spans="1:5" ht="14.25" hidden="1" customHeight="1">
      <c r="A27" s="24" t="s">
        <v>76</v>
      </c>
      <c r="B27" s="151">
        <v>97</v>
      </c>
      <c r="C27" s="151">
        <v>219</v>
      </c>
      <c r="D27" s="144">
        <v>-122</v>
      </c>
      <c r="E27" s="153">
        <v>-55.707762557077622</v>
      </c>
    </row>
    <row r="28" spans="1:5" ht="14.25" hidden="1" customHeight="1">
      <c r="A28" s="24" t="s">
        <v>77</v>
      </c>
      <c r="B28" s="151">
        <v>21</v>
      </c>
      <c r="C28" s="151">
        <v>27</v>
      </c>
      <c r="D28" s="144">
        <v>-6</v>
      </c>
      <c r="E28" s="153">
        <v>-22.222222222222229</v>
      </c>
    </row>
    <row r="29" spans="1:5" ht="14.25" customHeight="1">
      <c r="A29" s="24" t="s">
        <v>67</v>
      </c>
      <c r="B29" s="151">
        <v>215</v>
      </c>
      <c r="C29" s="161">
        <v>465</v>
      </c>
      <c r="D29" s="144">
        <v>-250</v>
      </c>
      <c r="E29" s="153">
        <v>-53.763440860215056</v>
      </c>
    </row>
    <row r="30" spans="1:5" ht="14.25" hidden="1" customHeight="1">
      <c r="A30" s="24" t="s">
        <v>78</v>
      </c>
      <c r="B30" s="151">
        <v>10</v>
      </c>
      <c r="C30" s="151">
        <v>26</v>
      </c>
      <c r="D30" s="144">
        <v>-16</v>
      </c>
      <c r="E30" s="153">
        <v>-61.53846153846154</v>
      </c>
    </row>
    <row r="31" spans="1:5" ht="14.25" hidden="1" customHeight="1">
      <c r="A31" s="24" t="s">
        <v>79</v>
      </c>
      <c r="B31" s="151">
        <v>0</v>
      </c>
      <c r="C31" s="151">
        <v>80</v>
      </c>
      <c r="D31" s="144" t="s">
        <v>152</v>
      </c>
      <c r="E31" s="153" t="s">
        <v>152</v>
      </c>
    </row>
    <row r="32" spans="1:5" ht="14.25" customHeight="1">
      <c r="A32" s="24" t="s">
        <v>68</v>
      </c>
      <c r="B32" s="161">
        <v>20</v>
      </c>
      <c r="C32" s="161">
        <v>132</v>
      </c>
      <c r="D32" s="144">
        <v>-112</v>
      </c>
      <c r="E32" s="153">
        <v>-84.848484848484844</v>
      </c>
    </row>
    <row r="33" spans="1:5" ht="14.25" hidden="1" customHeight="1">
      <c r="A33" s="24" t="s">
        <v>80</v>
      </c>
      <c r="B33" s="151">
        <v>5</v>
      </c>
      <c r="C33" s="151">
        <v>8</v>
      </c>
      <c r="D33" s="144">
        <v>-3</v>
      </c>
      <c r="E33" s="153">
        <v>-37.5</v>
      </c>
    </row>
    <row r="34" spans="1:5" ht="14.25" hidden="1" customHeight="1">
      <c r="A34" s="24" t="s">
        <v>81</v>
      </c>
      <c r="B34" s="151">
        <v>0</v>
      </c>
      <c r="C34" s="151">
        <v>53</v>
      </c>
      <c r="D34" s="144" t="s">
        <v>152</v>
      </c>
      <c r="E34" s="153" t="s">
        <v>152</v>
      </c>
    </row>
    <row r="35" spans="1:5" ht="14.25" customHeight="1">
      <c r="A35" s="24" t="s">
        <v>69</v>
      </c>
      <c r="B35" s="161">
        <v>10</v>
      </c>
      <c r="C35" s="161">
        <v>69</v>
      </c>
      <c r="D35" s="144">
        <v>-59</v>
      </c>
      <c r="E35" s="153">
        <v>-85.507246376811594</v>
      </c>
    </row>
    <row r="36" spans="1:5" ht="14.25" customHeight="1">
      <c r="A36" s="26" t="s">
        <v>70</v>
      </c>
      <c r="B36" s="161">
        <v>126</v>
      </c>
      <c r="C36" s="161">
        <v>99</v>
      </c>
      <c r="D36" s="144">
        <v>27</v>
      </c>
      <c r="E36" s="153">
        <v>27.27272727272728</v>
      </c>
    </row>
    <row r="37" spans="1:5" ht="14.25" customHeight="1">
      <c r="A37" s="21"/>
      <c r="B37" s="141"/>
      <c r="C37" s="141"/>
      <c r="D37" s="160"/>
      <c r="E37" s="158"/>
    </row>
    <row r="38" spans="1:5" ht="14.25" hidden="1" customHeight="1">
      <c r="A38" s="21" t="s">
        <v>132</v>
      </c>
      <c r="B38" s="151">
        <v>4808.4809999999998</v>
      </c>
      <c r="C38" s="151">
        <v>5631.7939999999999</v>
      </c>
      <c r="D38" s="144">
        <v>-823.3130000000001</v>
      </c>
      <c r="E38" s="153">
        <v>-14.619018380288779</v>
      </c>
    </row>
    <row r="39" spans="1:5" ht="14.25" hidden="1" customHeight="1">
      <c r="A39" s="21" t="s">
        <v>131</v>
      </c>
      <c r="B39" s="151">
        <v>79.796999999999997</v>
      </c>
      <c r="C39" s="151">
        <v>771.13300000000004</v>
      </c>
      <c r="D39" s="144">
        <v>-691.33600000000001</v>
      </c>
      <c r="E39" s="153">
        <v>-89.651979619598691</v>
      </c>
    </row>
    <row r="40" spans="1:5" ht="14.25" customHeight="1">
      <c r="A40" s="27" t="s">
        <v>150</v>
      </c>
      <c r="B40" s="162">
        <v>9696.7589999999982</v>
      </c>
      <c r="C40" s="162">
        <v>12034.721</v>
      </c>
      <c r="D40" s="163">
        <v>-2337.9620000000014</v>
      </c>
      <c r="E40" s="164">
        <v>-19.426806820033477</v>
      </c>
    </row>
    <row r="43" spans="1:5" ht="14.25" customHeight="1">
      <c r="A43" s="51"/>
      <c r="B43" s="51"/>
      <c r="C43" s="51"/>
      <c r="D43" s="51"/>
      <c r="E43" s="51"/>
    </row>
    <row r="44" spans="1:5" s="44" customFormat="1" ht="14.25">
      <c r="A44" s="86" t="s">
        <v>92</v>
      </c>
      <c r="B44" s="87"/>
      <c r="C44" s="87"/>
      <c r="D44" s="87"/>
      <c r="E44" s="87"/>
    </row>
    <row r="45" spans="1:5" s="44" customFormat="1" ht="6" customHeight="1">
      <c r="A45" s="45"/>
      <c r="B45" s="54"/>
      <c r="C45" s="54"/>
      <c r="D45" s="54"/>
      <c r="E45" s="54"/>
    </row>
    <row r="46" spans="1:5" s="50" customFormat="1" ht="15.6" customHeight="1">
      <c r="A46" s="71" t="s">
        <v>109</v>
      </c>
      <c r="B46" s="75" t="s">
        <v>151</v>
      </c>
      <c r="C46" s="76"/>
      <c r="D46" s="76"/>
      <c r="E46" s="76"/>
    </row>
    <row r="47" spans="1:5" s="33" customFormat="1" ht="15.6" customHeight="1">
      <c r="A47" s="72"/>
      <c r="B47" s="82">
        <v>2020</v>
      </c>
      <c r="C47" s="83"/>
      <c r="D47" s="75">
        <v>2019</v>
      </c>
      <c r="E47" s="76"/>
    </row>
    <row r="48" spans="1:5" s="33" customFormat="1" ht="15.6" customHeight="1">
      <c r="A48" s="73"/>
      <c r="B48" s="77" t="s">
        <v>134</v>
      </c>
      <c r="C48" s="77" t="s">
        <v>135</v>
      </c>
      <c r="D48" s="77" t="s">
        <v>134</v>
      </c>
      <c r="E48" s="80" t="s">
        <v>135</v>
      </c>
    </row>
    <row r="49" spans="1:5" s="34" customFormat="1" ht="15.6" customHeight="1">
      <c r="A49" s="74"/>
      <c r="B49" s="78"/>
      <c r="C49" s="79"/>
      <c r="D49" s="78"/>
      <c r="E49" s="81"/>
    </row>
    <row r="50" spans="1:5" ht="14.1" customHeight="1">
      <c r="A50" s="41"/>
      <c r="B50" s="141"/>
      <c r="C50" s="141"/>
      <c r="D50" s="141"/>
      <c r="E50" s="142"/>
    </row>
    <row r="51" spans="1:5" ht="14.1" customHeight="1">
      <c r="A51" s="42" t="s">
        <v>93</v>
      </c>
      <c r="B51" s="143">
        <v>244</v>
      </c>
      <c r="C51" s="143">
        <v>312.06799999999998</v>
      </c>
      <c r="D51" s="144">
        <v>274</v>
      </c>
      <c r="E51" s="144">
        <v>344.88</v>
      </c>
    </row>
    <row r="52" spans="1:5" ht="14.1" customHeight="1">
      <c r="A52" s="42" t="s">
        <v>94</v>
      </c>
      <c r="B52" s="143">
        <v>3427</v>
      </c>
      <c r="C52" s="143">
        <v>7175.9520000000002</v>
      </c>
      <c r="D52" s="144">
        <v>4596</v>
      </c>
      <c r="E52" s="144">
        <v>9339.0419999999995</v>
      </c>
    </row>
    <row r="53" spans="1:5" ht="14.1" customHeight="1">
      <c r="A53" s="42" t="s">
        <v>96</v>
      </c>
      <c r="B53" s="143">
        <v>20</v>
      </c>
      <c r="C53" s="143">
        <v>34.159999999999997</v>
      </c>
      <c r="D53" s="144">
        <v>4</v>
      </c>
      <c r="E53" s="144">
        <v>4.9000000000000004</v>
      </c>
    </row>
    <row r="54" spans="1:5" ht="14.1" customHeight="1">
      <c r="A54" s="42" t="s">
        <v>137</v>
      </c>
      <c r="B54" s="143">
        <v>6</v>
      </c>
      <c r="C54" s="143">
        <v>7.37</v>
      </c>
      <c r="D54" s="144">
        <v>0</v>
      </c>
      <c r="E54" s="144">
        <v>0</v>
      </c>
    </row>
    <row r="55" spans="1:5" ht="14.1" customHeight="1">
      <c r="A55" s="42" t="s">
        <v>97</v>
      </c>
      <c r="B55" s="143">
        <v>122</v>
      </c>
      <c r="C55" s="143">
        <v>158.56400000000002</v>
      </c>
      <c r="D55" s="144">
        <v>104</v>
      </c>
      <c r="E55" s="144">
        <v>127.44399999999999</v>
      </c>
    </row>
    <row r="56" spans="1:5" ht="14.1" customHeight="1">
      <c r="A56" s="42" t="s">
        <v>138</v>
      </c>
      <c r="B56" s="143">
        <v>14</v>
      </c>
      <c r="C56" s="143">
        <v>30.164000000000001</v>
      </c>
      <c r="D56" s="144">
        <v>20</v>
      </c>
      <c r="E56" s="144">
        <v>48.618000000000002</v>
      </c>
    </row>
    <row r="57" spans="1:5" ht="14.1" customHeight="1">
      <c r="A57" s="42" t="s">
        <v>98</v>
      </c>
      <c r="B57" s="143">
        <v>424</v>
      </c>
      <c r="C57" s="143">
        <v>691.76300000000003</v>
      </c>
      <c r="D57" s="144">
        <v>381</v>
      </c>
      <c r="E57" s="144">
        <v>643.49199999999996</v>
      </c>
    </row>
    <row r="58" spans="1:5" ht="14.1" customHeight="1">
      <c r="A58" s="42" t="s">
        <v>100</v>
      </c>
      <c r="B58" s="143">
        <v>412</v>
      </c>
      <c r="C58" s="143">
        <v>685.01</v>
      </c>
      <c r="D58" s="144">
        <v>456</v>
      </c>
      <c r="E58" s="144">
        <v>720.05</v>
      </c>
    </row>
    <row r="59" spans="1:5" ht="14.1" customHeight="1">
      <c r="A59" s="42" t="s">
        <v>101</v>
      </c>
      <c r="B59" s="143">
        <v>36</v>
      </c>
      <c r="C59" s="143">
        <v>50.436</v>
      </c>
      <c r="D59" s="144">
        <v>30</v>
      </c>
      <c r="E59" s="144">
        <v>38.664000000000001</v>
      </c>
    </row>
    <row r="60" spans="1:5" ht="14.1" customHeight="1">
      <c r="A60" s="42" t="s">
        <v>102</v>
      </c>
      <c r="B60" s="143">
        <v>336</v>
      </c>
      <c r="C60" s="143">
        <v>353.12400000000002</v>
      </c>
      <c r="D60" s="144">
        <v>565</v>
      </c>
      <c r="E60" s="144">
        <v>567.04399999999998</v>
      </c>
    </row>
    <row r="61" spans="1:5" ht="14.1" customHeight="1">
      <c r="A61" s="42" t="s">
        <v>110</v>
      </c>
      <c r="B61" s="143">
        <v>106</v>
      </c>
      <c r="C61" s="143">
        <v>119.78</v>
      </c>
      <c r="D61" s="144">
        <v>40</v>
      </c>
      <c r="E61" s="144">
        <v>36.840000000000003</v>
      </c>
    </row>
    <row r="62" spans="1:5" ht="14.1" customHeight="1">
      <c r="A62" s="42" t="s">
        <v>103</v>
      </c>
      <c r="B62" s="143">
        <v>66</v>
      </c>
      <c r="C62" s="143">
        <v>72.067999999999998</v>
      </c>
      <c r="D62" s="144">
        <v>109</v>
      </c>
      <c r="E62" s="144">
        <v>122.262</v>
      </c>
    </row>
    <row r="63" spans="1:5" ht="14.1" customHeight="1">
      <c r="A63" s="42" t="s">
        <v>104</v>
      </c>
      <c r="B63" s="143">
        <v>6</v>
      </c>
      <c r="C63" s="143">
        <v>6.3</v>
      </c>
      <c r="D63" s="144">
        <v>40</v>
      </c>
      <c r="E63" s="144">
        <v>41.484999999999999</v>
      </c>
    </row>
    <row r="64" spans="1:5" ht="14.1" customHeight="1">
      <c r="A64" s="61" t="s">
        <v>7</v>
      </c>
      <c r="B64" s="145">
        <v>5219</v>
      </c>
      <c r="C64" s="145">
        <v>9696.759</v>
      </c>
      <c r="D64" s="146">
        <v>6619</v>
      </c>
      <c r="E64" s="146">
        <v>12034.721</v>
      </c>
    </row>
    <row r="65" spans="1:5" ht="12.75">
      <c r="A65" s="53"/>
      <c r="B65" s="19"/>
      <c r="C65" s="19"/>
      <c r="D65" s="20"/>
      <c r="E65" s="19"/>
    </row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A6:E40">
    <cfRule type="expression" dxfId="8" priority="7">
      <formula>MOD(ROW(),2)=1</formula>
    </cfRule>
  </conditionalFormatting>
  <conditionalFormatting sqref="A50:E64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4" customFormat="1" ht="14.25">
      <c r="A1" s="86" t="s">
        <v>105</v>
      </c>
      <c r="B1" s="85"/>
      <c r="C1" s="85"/>
      <c r="D1" s="85"/>
      <c r="E1" s="85"/>
      <c r="F1" s="85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4" customFormat="1" ht="6" customHeight="1">
      <c r="A2" s="46"/>
      <c r="B2" s="52"/>
      <c r="C2" s="52"/>
      <c r="D2" s="52"/>
      <c r="E2" s="52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0" customFormat="1" ht="15.6" customHeight="1">
      <c r="A3" s="71" t="s">
        <v>109</v>
      </c>
      <c r="B3" s="75" t="s">
        <v>151</v>
      </c>
      <c r="C3" s="76"/>
      <c r="D3" s="76"/>
      <c r="E3" s="97"/>
      <c r="F3" s="80" t="s">
        <v>153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3" customFormat="1" ht="15.6" customHeight="1">
      <c r="A4" s="72"/>
      <c r="B4" s="75">
        <v>2020</v>
      </c>
      <c r="C4" s="98"/>
      <c r="D4" s="98"/>
      <c r="E4" s="31">
        <v>2019</v>
      </c>
      <c r="F4" s="95"/>
    </row>
    <row r="5" spans="1:26" s="33" customFormat="1" ht="15.6" customHeight="1">
      <c r="A5" s="73"/>
      <c r="B5" s="99" t="s">
        <v>5</v>
      </c>
      <c r="C5" s="99" t="s">
        <v>6</v>
      </c>
      <c r="D5" s="77" t="s">
        <v>107</v>
      </c>
      <c r="E5" s="77" t="s">
        <v>107</v>
      </c>
      <c r="F5" s="95"/>
    </row>
    <row r="6" spans="1:26" s="33" customFormat="1" ht="15.6" customHeight="1">
      <c r="A6" s="73"/>
      <c r="B6" s="78"/>
      <c r="C6" s="78"/>
      <c r="D6" s="79"/>
      <c r="E6" s="79"/>
      <c r="F6" s="95"/>
    </row>
    <row r="7" spans="1:26" s="34" customFormat="1" ht="15.6" customHeight="1">
      <c r="A7" s="74"/>
      <c r="B7" s="75" t="s">
        <v>106</v>
      </c>
      <c r="C7" s="76"/>
      <c r="D7" s="76"/>
      <c r="E7" s="97"/>
      <c r="F7" s="96"/>
    </row>
    <row r="8" spans="1:26" ht="15.6" customHeight="1">
      <c r="A8" s="41"/>
      <c r="B8" s="141"/>
      <c r="C8" s="141"/>
      <c r="D8" s="141"/>
      <c r="E8" s="142"/>
      <c r="F8" s="142"/>
    </row>
    <row r="9" spans="1:26" ht="15.6" customHeight="1">
      <c r="A9" s="42" t="s">
        <v>93</v>
      </c>
      <c r="B9" s="143">
        <v>94.498999999999995</v>
      </c>
      <c r="C9" s="143">
        <v>0</v>
      </c>
      <c r="D9" s="144">
        <v>94.498999999999995</v>
      </c>
      <c r="E9" s="144">
        <v>117.631</v>
      </c>
      <c r="F9" s="172">
        <v>-19.664884256701043</v>
      </c>
    </row>
    <row r="10" spans="1:26" ht="15.6" customHeight="1">
      <c r="A10" s="42" t="s">
        <v>94</v>
      </c>
      <c r="B10" s="143">
        <v>76.783000000000001</v>
      </c>
      <c r="C10" s="143">
        <v>2739.3290000000002</v>
      </c>
      <c r="D10" s="144">
        <v>2816.1120000000001</v>
      </c>
      <c r="E10" s="144">
        <v>3610.6950999999999</v>
      </c>
      <c r="F10" s="172">
        <v>-22.006374894407458</v>
      </c>
    </row>
    <row r="11" spans="1:26" ht="15.6" customHeight="1">
      <c r="A11" s="42" t="s">
        <v>96</v>
      </c>
      <c r="B11" s="143">
        <v>12.016999999999999</v>
      </c>
      <c r="C11" s="143">
        <v>1.022</v>
      </c>
      <c r="D11" s="144">
        <v>13.039</v>
      </c>
      <c r="E11" s="144">
        <v>1.7350000000000001</v>
      </c>
      <c r="F11" s="172" t="s">
        <v>152</v>
      </c>
      <c r="J11" s="40"/>
    </row>
    <row r="12" spans="1:26" ht="15.6" customHeight="1">
      <c r="A12" s="42" t="s">
        <v>137</v>
      </c>
      <c r="B12" s="143">
        <v>1.002</v>
      </c>
      <c r="C12" s="143">
        <v>1.518</v>
      </c>
      <c r="D12" s="144">
        <v>2.52</v>
      </c>
      <c r="E12" s="144">
        <v>0</v>
      </c>
      <c r="F12" s="172" t="s">
        <v>152</v>
      </c>
      <c r="J12" s="40"/>
    </row>
    <row r="13" spans="1:26" ht="15.6" customHeight="1">
      <c r="A13" s="42" t="s">
        <v>139</v>
      </c>
      <c r="B13" s="143">
        <v>0</v>
      </c>
      <c r="C13" s="143">
        <v>0</v>
      </c>
      <c r="D13" s="144">
        <v>0</v>
      </c>
      <c r="E13" s="144">
        <v>0</v>
      </c>
      <c r="F13" s="172" t="s">
        <v>152</v>
      </c>
      <c r="J13" s="40"/>
    </row>
    <row r="14" spans="1:26" ht="15.6" customHeight="1">
      <c r="A14" s="42" t="s">
        <v>97</v>
      </c>
      <c r="B14" s="143">
        <v>41.63</v>
      </c>
      <c r="C14" s="143">
        <v>20.346</v>
      </c>
      <c r="D14" s="144">
        <v>61.975999999999999</v>
      </c>
      <c r="E14" s="144">
        <v>52.100999999999999</v>
      </c>
      <c r="F14" s="172">
        <v>18.953570948734196</v>
      </c>
    </row>
    <row r="15" spans="1:26" ht="15.6" customHeight="1">
      <c r="A15" s="42" t="s">
        <v>99</v>
      </c>
      <c r="B15" s="143">
        <v>0</v>
      </c>
      <c r="C15" s="143">
        <v>0</v>
      </c>
      <c r="D15" s="144">
        <v>0</v>
      </c>
      <c r="E15" s="144">
        <v>0</v>
      </c>
      <c r="F15" s="172" t="s">
        <v>152</v>
      </c>
    </row>
    <row r="16" spans="1:26" ht="15.6" customHeight="1">
      <c r="A16" s="42" t="s">
        <v>138</v>
      </c>
      <c r="B16" s="143">
        <v>11.708</v>
      </c>
      <c r="C16" s="143">
        <v>0</v>
      </c>
      <c r="D16" s="144">
        <v>11.708</v>
      </c>
      <c r="E16" s="144">
        <v>19.846</v>
      </c>
      <c r="F16" s="172">
        <v>-41.005744230575431</v>
      </c>
    </row>
    <row r="17" spans="1:26" ht="15.6" customHeight="1">
      <c r="A17" s="42" t="s">
        <v>98</v>
      </c>
      <c r="B17" s="143">
        <v>178.839</v>
      </c>
      <c r="C17" s="143">
        <v>57.027000000000001</v>
      </c>
      <c r="D17" s="144">
        <v>235.86600000000001</v>
      </c>
      <c r="E17" s="144">
        <v>242.09899999999999</v>
      </c>
      <c r="F17" s="172">
        <v>-2.5745666029186225</v>
      </c>
    </row>
    <row r="18" spans="1:26" ht="15.6" customHeight="1">
      <c r="A18" s="42" t="s">
        <v>100</v>
      </c>
      <c r="B18" s="143">
        <v>248.02799999999999</v>
      </c>
      <c r="C18" s="143">
        <v>0</v>
      </c>
      <c r="D18" s="144">
        <v>248.02799999999999</v>
      </c>
      <c r="E18" s="144">
        <v>257.911</v>
      </c>
      <c r="F18" s="172">
        <v>-3.8319420265130191</v>
      </c>
    </row>
    <row r="19" spans="1:26" ht="15.6" customHeight="1">
      <c r="A19" s="42" t="s">
        <v>101</v>
      </c>
      <c r="B19" s="143">
        <v>18.558</v>
      </c>
      <c r="C19" s="143">
        <v>1.65</v>
      </c>
      <c r="D19" s="144">
        <v>20.207999999999998</v>
      </c>
      <c r="E19" s="144">
        <v>7.4169999999999998</v>
      </c>
      <c r="F19" s="172">
        <v>172.45517055413239</v>
      </c>
    </row>
    <row r="20" spans="1:26" ht="15.6" customHeight="1">
      <c r="A20" s="42" t="s">
        <v>102</v>
      </c>
      <c r="B20" s="143">
        <v>77.430000000000007</v>
      </c>
      <c r="C20" s="143">
        <v>54.472999999999999</v>
      </c>
      <c r="D20" s="144">
        <v>131.90299999999999</v>
      </c>
      <c r="E20" s="144">
        <v>356.46100000000001</v>
      </c>
      <c r="F20" s="172">
        <v>-62.996512942509845</v>
      </c>
    </row>
    <row r="21" spans="1:26" ht="15.6" customHeight="1">
      <c r="A21" s="42" t="s">
        <v>95</v>
      </c>
      <c r="B21" s="143">
        <v>0</v>
      </c>
      <c r="C21" s="143">
        <v>0</v>
      </c>
      <c r="D21" s="144">
        <v>0</v>
      </c>
      <c r="E21" s="144">
        <v>0</v>
      </c>
      <c r="F21" s="172" t="s">
        <v>152</v>
      </c>
    </row>
    <row r="22" spans="1:26" ht="15.6" customHeight="1">
      <c r="A22" s="42" t="s">
        <v>110</v>
      </c>
      <c r="B22" s="143">
        <v>0</v>
      </c>
      <c r="C22" s="143">
        <v>46.8</v>
      </c>
      <c r="D22" s="144">
        <v>46.8</v>
      </c>
      <c r="E22" s="144">
        <v>30.06</v>
      </c>
      <c r="F22" s="172">
        <v>55.688622754491007</v>
      </c>
    </row>
    <row r="23" spans="1:26" ht="15.6" customHeight="1">
      <c r="A23" s="42" t="s">
        <v>103</v>
      </c>
      <c r="B23" s="143">
        <v>0</v>
      </c>
      <c r="C23" s="143">
        <v>28.92</v>
      </c>
      <c r="D23" s="144">
        <v>28.92</v>
      </c>
      <c r="E23" s="144">
        <v>91.061000000000007</v>
      </c>
      <c r="F23" s="172">
        <v>-68.241069173411233</v>
      </c>
    </row>
    <row r="24" spans="1:26" ht="15.6" customHeight="1">
      <c r="A24" s="42" t="s">
        <v>104</v>
      </c>
      <c r="B24" s="143">
        <v>3.0870000000000002</v>
      </c>
      <c r="C24" s="143">
        <v>0</v>
      </c>
      <c r="D24" s="144">
        <v>3.0870000000000002</v>
      </c>
      <c r="E24" s="144">
        <v>28.277000000000001</v>
      </c>
      <c r="F24" s="172">
        <v>-89.083000318279872</v>
      </c>
    </row>
    <row r="25" spans="1:26" ht="15.6" customHeight="1">
      <c r="A25" s="61" t="s">
        <v>7</v>
      </c>
      <c r="B25" s="173">
        <v>763.58100000000002</v>
      </c>
      <c r="C25" s="145">
        <v>2951.085</v>
      </c>
      <c r="D25" s="146">
        <v>3714.6660000000002</v>
      </c>
      <c r="E25" s="146">
        <v>4815.2941000000001</v>
      </c>
      <c r="F25" s="174">
        <v>-22.856923733900274</v>
      </c>
    </row>
    <row r="26" spans="1:26" s="44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4" customFormat="1" ht="14.1" customHeight="1">
      <c r="A28" s="84" t="s">
        <v>140</v>
      </c>
      <c r="B28" s="84"/>
      <c r="C28" s="85"/>
      <c r="D28" s="85"/>
      <c r="E28" s="85"/>
      <c r="F28" s="85"/>
      <c r="V28" s="1"/>
      <c r="W28" s="1"/>
      <c r="X28" s="1"/>
      <c r="Y28" s="1"/>
      <c r="Z28" s="1"/>
    </row>
    <row r="29" spans="1:26" s="44" customFormat="1" ht="14.1" customHeight="1">
      <c r="A29" s="84" t="s">
        <v>145</v>
      </c>
      <c r="B29" s="84"/>
      <c r="C29" s="85"/>
      <c r="D29" s="85"/>
      <c r="E29" s="85"/>
      <c r="F29" s="85"/>
      <c r="V29" s="1"/>
      <c r="W29" s="1"/>
      <c r="X29" s="1"/>
      <c r="Y29" s="1"/>
      <c r="Z29" s="1"/>
    </row>
    <row r="30" spans="1:26" s="44" customFormat="1" ht="6" customHeight="1">
      <c r="A30" s="19"/>
      <c r="B30" s="19"/>
      <c r="C30" s="18"/>
      <c r="D30" s="18"/>
      <c r="E30" s="18"/>
      <c r="F30" s="51"/>
      <c r="V30" s="1"/>
      <c r="W30" s="1"/>
      <c r="X30" s="1"/>
      <c r="Y30" s="1"/>
      <c r="Z30" s="1"/>
    </row>
    <row r="31" spans="1:26" s="50" customFormat="1" ht="15.6" customHeight="1">
      <c r="A31" s="102" t="s">
        <v>136</v>
      </c>
      <c r="B31" s="103"/>
      <c r="C31" s="75" t="s">
        <v>151</v>
      </c>
      <c r="D31" s="76"/>
      <c r="E31" s="76"/>
      <c r="F31" s="76"/>
      <c r="V31" s="33"/>
      <c r="W31" s="33"/>
      <c r="X31" s="33"/>
      <c r="Y31" s="33"/>
      <c r="Z31" s="33"/>
    </row>
    <row r="32" spans="1:26" s="33" customFormat="1" ht="12" customHeight="1">
      <c r="A32" s="104"/>
      <c r="B32" s="105"/>
      <c r="C32" s="99">
        <v>2020</v>
      </c>
      <c r="D32" s="99">
        <v>2019</v>
      </c>
      <c r="E32" s="75" t="s">
        <v>58</v>
      </c>
      <c r="F32" s="76"/>
    </row>
    <row r="33" spans="1:21" s="33" customFormat="1" ht="12" customHeight="1">
      <c r="A33" s="104"/>
      <c r="B33" s="105"/>
      <c r="C33" s="110"/>
      <c r="D33" s="110"/>
      <c r="E33" s="60" t="s">
        <v>59</v>
      </c>
      <c r="F33" s="93" t="s">
        <v>60</v>
      </c>
    </row>
    <row r="34" spans="1:21" s="33" customFormat="1" ht="12" customHeight="1">
      <c r="A34" s="106"/>
      <c r="B34" s="107"/>
      <c r="C34" s="75" t="s">
        <v>106</v>
      </c>
      <c r="D34" s="111"/>
      <c r="E34" s="112"/>
      <c r="F34" s="94"/>
    </row>
    <row r="35" spans="1:21" ht="15.6" customHeight="1">
      <c r="A35" s="108"/>
      <c r="B35" s="109"/>
      <c r="C35" s="149"/>
      <c r="D35" s="149"/>
      <c r="E35" s="150"/>
      <c r="F35" s="150"/>
    </row>
    <row r="36" spans="1:21" ht="15.6" customHeight="1">
      <c r="A36" s="108" t="s">
        <v>160</v>
      </c>
      <c r="B36" s="109"/>
      <c r="C36" s="151">
        <v>86.590999999999994</v>
      </c>
      <c r="D36" s="151">
        <v>198.09800000000001</v>
      </c>
      <c r="E36" s="152">
        <v>-111.50700000000002</v>
      </c>
      <c r="F36" s="153">
        <v>-56.288806550293295</v>
      </c>
    </row>
    <row r="37" spans="1:21" s="2" customFormat="1" ht="15.6" customHeight="1">
      <c r="A37" s="108" t="s">
        <v>83</v>
      </c>
      <c r="B37" s="109"/>
      <c r="C37" s="151">
        <v>233.90899999999999</v>
      </c>
      <c r="D37" s="151">
        <v>343.44900000000001</v>
      </c>
      <c r="E37" s="152">
        <v>-109.54000000000002</v>
      </c>
      <c r="F37" s="153">
        <v>-31.894109460210984</v>
      </c>
    </row>
    <row r="38" spans="1:21" ht="15.6" customHeight="1">
      <c r="A38" s="108" t="s">
        <v>84</v>
      </c>
      <c r="B38" s="109"/>
      <c r="C38" s="151">
        <v>1426.0409999999999</v>
      </c>
      <c r="D38" s="151">
        <v>1727.711</v>
      </c>
      <c r="E38" s="152">
        <v>-301.67000000000007</v>
      </c>
      <c r="F38" s="153">
        <v>-17.460674846661277</v>
      </c>
    </row>
    <row r="39" spans="1:21" ht="15.6" customHeight="1">
      <c r="A39" s="108" t="s">
        <v>9</v>
      </c>
      <c r="B39" s="109"/>
      <c r="C39" s="151">
        <v>179.84</v>
      </c>
      <c r="D39" s="151">
        <v>249.58699999999999</v>
      </c>
      <c r="E39" s="152">
        <v>-69.746999999999986</v>
      </c>
      <c r="F39" s="153">
        <v>-27.944965082315989</v>
      </c>
    </row>
    <row r="40" spans="1:21" ht="15.6" customHeight="1">
      <c r="A40" s="108" t="s">
        <v>147</v>
      </c>
      <c r="B40" s="109"/>
      <c r="C40" s="151">
        <v>3.5</v>
      </c>
      <c r="D40" s="151">
        <v>0</v>
      </c>
      <c r="E40" s="152" t="s">
        <v>152</v>
      </c>
      <c r="F40" s="153" t="s">
        <v>152</v>
      </c>
    </row>
    <row r="41" spans="1:21" ht="15.6" customHeight="1">
      <c r="A41" s="108" t="s">
        <v>10</v>
      </c>
      <c r="B41" s="109"/>
      <c r="C41" s="151">
        <v>1564.1579999999999</v>
      </c>
      <c r="D41" s="151">
        <v>1942.61</v>
      </c>
      <c r="E41" s="152">
        <v>-378.452</v>
      </c>
      <c r="F41" s="153">
        <v>-19.481625236151359</v>
      </c>
    </row>
    <row r="42" spans="1:21" ht="15.6" customHeight="1">
      <c r="A42" s="108" t="s">
        <v>11</v>
      </c>
      <c r="B42" s="109"/>
      <c r="C42" s="151">
        <v>117.307</v>
      </c>
      <c r="D42" s="151">
        <v>165.48599999999999</v>
      </c>
      <c r="E42" s="152">
        <v>-48.178999999999988</v>
      </c>
      <c r="F42" s="153">
        <v>-29.113641033078324</v>
      </c>
    </row>
    <row r="43" spans="1:21" ht="15.6" customHeight="1">
      <c r="A43" s="108" t="s">
        <v>143</v>
      </c>
      <c r="B43" s="109"/>
      <c r="C43" s="151">
        <v>3.2519999999999998</v>
      </c>
      <c r="D43" s="151">
        <v>15.082000000000001</v>
      </c>
      <c r="E43" s="152">
        <v>-11.830000000000002</v>
      </c>
      <c r="F43" s="153">
        <v>-78.437872961145743</v>
      </c>
    </row>
    <row r="44" spans="1:21" ht="15.6" customHeight="1">
      <c r="A44" s="108" t="s">
        <v>12</v>
      </c>
      <c r="B44" s="109"/>
      <c r="C44" s="151">
        <v>0</v>
      </c>
      <c r="D44" s="151">
        <v>6.0170000000000003</v>
      </c>
      <c r="E44" s="152" t="s">
        <v>152</v>
      </c>
      <c r="F44" s="153" t="s">
        <v>152</v>
      </c>
    </row>
    <row r="45" spans="1:21" ht="15.6" customHeight="1">
      <c r="A45" s="108" t="s">
        <v>85</v>
      </c>
      <c r="B45" s="109"/>
      <c r="C45" s="151">
        <v>0.82599999999999996</v>
      </c>
      <c r="D45" s="151">
        <v>0.16400000000000001</v>
      </c>
      <c r="E45" s="152">
        <v>0.66199999999999992</v>
      </c>
      <c r="F45" s="153" t="s">
        <v>152</v>
      </c>
    </row>
    <row r="46" spans="1:21" s="13" customFormat="1" ht="15.6" customHeight="1">
      <c r="A46" s="108" t="s">
        <v>142</v>
      </c>
      <c r="B46" s="109"/>
      <c r="C46" s="151">
        <v>4.0819999999999999</v>
      </c>
      <c r="D46" s="151">
        <v>0</v>
      </c>
      <c r="E46" s="165" t="s">
        <v>152</v>
      </c>
      <c r="F46" s="166" t="s">
        <v>152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6" customHeight="1">
      <c r="A47" s="108" t="s">
        <v>13</v>
      </c>
      <c r="B47" s="109"/>
      <c r="C47" s="151">
        <v>89.391999999999996</v>
      </c>
      <c r="D47" s="151">
        <v>161.65799999999999</v>
      </c>
      <c r="E47" s="165">
        <v>-72.265999999999991</v>
      </c>
      <c r="F47" s="166">
        <v>-44.703015006990064</v>
      </c>
    </row>
    <row r="48" spans="1:21" ht="15.6" customHeight="1">
      <c r="A48" s="108" t="s">
        <v>82</v>
      </c>
      <c r="B48" s="109"/>
      <c r="C48" s="151">
        <v>5.7679999999999998</v>
      </c>
      <c r="D48" s="151">
        <v>5.4321000000000002</v>
      </c>
      <c r="E48" s="152">
        <v>0.33589999999999964</v>
      </c>
      <c r="F48" s="153">
        <v>6.1836122309972126</v>
      </c>
    </row>
    <row r="49" spans="1:6" ht="15.6" customHeight="1">
      <c r="A49" s="100" t="s">
        <v>7</v>
      </c>
      <c r="B49" s="101"/>
      <c r="C49" s="167">
        <v>3714.6659999999993</v>
      </c>
      <c r="D49" s="168">
        <v>4815.2941000000001</v>
      </c>
      <c r="E49" s="169">
        <v>-1100.6281000000008</v>
      </c>
      <c r="F49" s="170">
        <v>-22.856923733900302</v>
      </c>
    </row>
    <row r="50" spans="1:6" ht="11.1" customHeight="1">
      <c r="A50" s="51"/>
      <c r="B50" s="51"/>
      <c r="C50" s="51"/>
      <c r="D50" s="51"/>
      <c r="E50" s="51"/>
      <c r="F50" s="51"/>
    </row>
  </sheetData>
  <mergeCells count="34">
    <mergeCell ref="A29:F29"/>
    <mergeCell ref="C34:E34"/>
    <mergeCell ref="A49:B49"/>
    <mergeCell ref="A31:B34"/>
    <mergeCell ref="A48:B48"/>
    <mergeCell ref="A44:B44"/>
    <mergeCell ref="A45:B45"/>
    <mergeCell ref="A46:B46"/>
    <mergeCell ref="A47:B47"/>
    <mergeCell ref="A42:B42"/>
    <mergeCell ref="A43:B43"/>
    <mergeCell ref="A35:B35"/>
    <mergeCell ref="A36:B36"/>
    <mergeCell ref="A37:B37"/>
    <mergeCell ref="A40:B40"/>
    <mergeCell ref="A41:B41"/>
    <mergeCell ref="A38:B38"/>
    <mergeCell ref="A39:B39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C32:C33"/>
    <mergeCell ref="D32:D33"/>
  </mergeCells>
  <conditionalFormatting sqref="A8:F25">
    <cfRule type="expression" dxfId="6" priority="10">
      <formula>MOD(ROW(),2)=1</formula>
    </cfRule>
  </conditionalFormatting>
  <conditionalFormatting sqref="A35:F49">
    <cfRule type="expression" dxfId="5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4" customFormat="1" ht="29.25" customHeight="1">
      <c r="A1" s="113" t="s">
        <v>148</v>
      </c>
      <c r="B1" s="114"/>
      <c r="C1" s="115"/>
      <c r="D1" s="115"/>
      <c r="E1" s="115"/>
      <c r="F1" s="115"/>
    </row>
    <row r="2" spans="1:6" s="44" customFormat="1" ht="6" customHeight="1">
      <c r="A2" s="19"/>
      <c r="B2" s="19"/>
      <c r="C2" s="18"/>
      <c r="D2" s="18"/>
      <c r="E2" s="18"/>
      <c r="F2" s="51"/>
    </row>
    <row r="3" spans="1:6" s="50" customFormat="1" ht="15.6" customHeight="1">
      <c r="A3" s="102" t="s">
        <v>144</v>
      </c>
      <c r="B3" s="103"/>
      <c r="C3" s="75" t="s">
        <v>151</v>
      </c>
      <c r="D3" s="76"/>
      <c r="E3" s="76"/>
      <c r="F3" s="76"/>
    </row>
    <row r="4" spans="1:6" s="33" customFormat="1" ht="12" customHeight="1">
      <c r="A4" s="104"/>
      <c r="B4" s="105"/>
      <c r="C4" s="99">
        <v>2020</v>
      </c>
      <c r="D4" s="99">
        <v>2019</v>
      </c>
      <c r="E4" s="75" t="s">
        <v>58</v>
      </c>
      <c r="F4" s="76"/>
    </row>
    <row r="5" spans="1:6" s="33" customFormat="1" ht="12" customHeight="1">
      <c r="A5" s="104"/>
      <c r="B5" s="105"/>
      <c r="C5" s="110"/>
      <c r="D5" s="110"/>
      <c r="E5" s="59" t="s">
        <v>59</v>
      </c>
      <c r="F5" s="93" t="s">
        <v>60</v>
      </c>
    </row>
    <row r="6" spans="1:6" s="33" customFormat="1" ht="12" customHeight="1">
      <c r="A6" s="106"/>
      <c r="B6" s="107"/>
      <c r="C6" s="75" t="s">
        <v>106</v>
      </c>
      <c r="D6" s="111"/>
      <c r="E6" s="112"/>
      <c r="F6" s="116"/>
    </row>
    <row r="7" spans="1:6" ht="15.6" customHeight="1">
      <c r="A7" s="108"/>
      <c r="B7" s="109"/>
      <c r="C7" s="149"/>
      <c r="D7" s="149"/>
      <c r="E7" s="150"/>
      <c r="F7" s="150"/>
    </row>
    <row r="8" spans="1:6" ht="15.6" customHeight="1">
      <c r="A8" s="108" t="s">
        <v>66</v>
      </c>
      <c r="B8" s="109"/>
      <c r="C8" s="151">
        <f>SUM(C10:C25)</f>
        <v>3665.0530000000003</v>
      </c>
      <c r="D8" s="151">
        <f>SUM(D10:D25)</f>
        <v>4765.1090999999997</v>
      </c>
      <c r="E8" s="152">
        <f>IF(AND(D8&gt;0,C8&gt;0),C8-D8,"x  ")</f>
        <v>-1100.0560999999993</v>
      </c>
      <c r="F8" s="153">
        <f>IF(AND(D8&gt;0,C8&gt;0),(C8/D8%)-100,"x  ")</f>
        <v>-23.085643516535626</v>
      </c>
    </row>
    <row r="9" spans="1:6" s="2" customFormat="1" ht="15.6" customHeight="1">
      <c r="A9" s="117" t="s">
        <v>111</v>
      </c>
      <c r="B9" s="118"/>
      <c r="C9" s="157"/>
      <c r="D9" s="157"/>
      <c r="E9" s="158"/>
      <c r="F9" s="158"/>
    </row>
    <row r="10" spans="1:6" ht="15.6" customHeight="1">
      <c r="A10" s="117" t="s">
        <v>112</v>
      </c>
      <c r="B10" s="118"/>
      <c r="C10" s="151">
        <v>0</v>
      </c>
      <c r="D10" s="151">
        <v>0</v>
      </c>
      <c r="E10" s="152" t="str">
        <f t="shared" ref="E10:E25" si="0">IF(AND(D10&gt;0,C10&gt;0),C10-D10,"x  ")</f>
        <v xml:space="preserve">x  </v>
      </c>
      <c r="F10" s="153" t="str">
        <f t="shared" ref="F10:F25" si="1">IF(AND(D10&gt;0,C10&gt;0),(C10/D10%)-100,"x  ")</f>
        <v xml:space="preserve">x  </v>
      </c>
    </row>
    <row r="11" spans="1:6" ht="15.6" customHeight="1">
      <c r="A11" s="117" t="s">
        <v>113</v>
      </c>
      <c r="B11" s="118"/>
      <c r="C11" s="151">
        <v>0</v>
      </c>
      <c r="D11" s="151">
        <v>0</v>
      </c>
      <c r="E11" s="152" t="str">
        <f t="shared" si="0"/>
        <v xml:space="preserve">x  </v>
      </c>
      <c r="F11" s="153" t="str">
        <f t="shared" si="1"/>
        <v xml:space="preserve">x  </v>
      </c>
    </row>
    <row r="12" spans="1:6" ht="15.6" customHeight="1">
      <c r="A12" s="117" t="s">
        <v>114</v>
      </c>
      <c r="B12" s="118"/>
      <c r="C12" s="151">
        <v>148.81899999999999</v>
      </c>
      <c r="D12" s="151">
        <v>183.727</v>
      </c>
      <c r="E12" s="152">
        <f t="shared" si="0"/>
        <v>-34.908000000000015</v>
      </c>
      <c r="F12" s="153">
        <f t="shared" si="1"/>
        <v>-18.999929242844004</v>
      </c>
    </row>
    <row r="13" spans="1:6" ht="15.6" customHeight="1">
      <c r="A13" s="117" t="s">
        <v>116</v>
      </c>
      <c r="B13" s="118"/>
      <c r="C13" s="151">
        <v>5.915</v>
      </c>
      <c r="D13" s="151">
        <v>10.760999999999999</v>
      </c>
      <c r="E13" s="152">
        <f t="shared" si="0"/>
        <v>-4.8459999999999992</v>
      </c>
      <c r="F13" s="153">
        <f t="shared" si="1"/>
        <v>-45.032989499117178</v>
      </c>
    </row>
    <row r="14" spans="1:6" ht="15.6" customHeight="1">
      <c r="A14" s="117" t="s">
        <v>115</v>
      </c>
      <c r="B14" s="118"/>
      <c r="C14" s="151">
        <v>0.7</v>
      </c>
      <c r="D14" s="151">
        <v>1.8959999999999999</v>
      </c>
      <c r="E14" s="152">
        <f t="shared" si="0"/>
        <v>-1.196</v>
      </c>
      <c r="F14" s="153">
        <f t="shared" si="1"/>
        <v>-63.080168776371309</v>
      </c>
    </row>
    <row r="15" spans="1:6" ht="15.6" customHeight="1">
      <c r="A15" s="117" t="s">
        <v>117</v>
      </c>
      <c r="B15" s="118"/>
      <c r="C15" s="151">
        <v>2282.7550000000001</v>
      </c>
      <c r="D15" s="151">
        <v>2586.2491</v>
      </c>
      <c r="E15" s="152">
        <f t="shared" si="0"/>
        <v>-303.49409999999989</v>
      </c>
      <c r="F15" s="153">
        <f t="shared" si="1"/>
        <v>-11.734913701854921</v>
      </c>
    </row>
    <row r="16" spans="1:6" ht="15.6" customHeight="1">
      <c r="A16" s="117" t="s">
        <v>118</v>
      </c>
      <c r="B16" s="118"/>
      <c r="C16" s="151">
        <v>0</v>
      </c>
      <c r="D16" s="151">
        <v>0</v>
      </c>
      <c r="E16" s="152" t="str">
        <f t="shared" si="0"/>
        <v xml:space="preserve">x  </v>
      </c>
      <c r="F16" s="153" t="str">
        <f t="shared" si="1"/>
        <v xml:space="preserve">x  </v>
      </c>
    </row>
    <row r="17" spans="1:6" ht="15.6" customHeight="1">
      <c r="A17" s="117" t="s">
        <v>119</v>
      </c>
      <c r="B17" s="118"/>
      <c r="C17" s="151">
        <v>0</v>
      </c>
      <c r="D17" s="151">
        <v>0</v>
      </c>
      <c r="E17" s="152" t="str">
        <f t="shared" si="0"/>
        <v xml:space="preserve">x  </v>
      </c>
      <c r="F17" s="153" t="str">
        <f t="shared" si="1"/>
        <v xml:space="preserve">x  </v>
      </c>
    </row>
    <row r="18" spans="1:6" ht="15.6" customHeight="1">
      <c r="A18" s="117" t="s">
        <v>120</v>
      </c>
      <c r="B18" s="118"/>
      <c r="C18" s="151">
        <v>395.03899999999999</v>
      </c>
      <c r="D18" s="151">
        <v>558.74</v>
      </c>
      <c r="E18" s="152">
        <f t="shared" si="0"/>
        <v>-163.70100000000002</v>
      </c>
      <c r="F18" s="153">
        <f t="shared" si="1"/>
        <v>-29.298242474138235</v>
      </c>
    </row>
    <row r="19" spans="1:6" s="13" customFormat="1" ht="15.6" customHeight="1">
      <c r="A19" s="117" t="s">
        <v>121</v>
      </c>
      <c r="B19" s="118"/>
      <c r="C19" s="151">
        <v>61.174999999999997</v>
      </c>
      <c r="D19" s="151">
        <v>44.298000000000002</v>
      </c>
      <c r="E19" s="152">
        <f t="shared" si="0"/>
        <v>16.876999999999995</v>
      </c>
      <c r="F19" s="153">
        <f t="shared" si="1"/>
        <v>38.098785498216614</v>
      </c>
    </row>
    <row r="20" spans="1:6" s="13" customFormat="1" ht="15.6" customHeight="1">
      <c r="A20" s="117" t="s">
        <v>122</v>
      </c>
      <c r="B20" s="118"/>
      <c r="C20" s="151">
        <v>13.121</v>
      </c>
      <c r="D20" s="151">
        <v>15.785</v>
      </c>
      <c r="E20" s="165">
        <f t="shared" si="0"/>
        <v>-2.6639999999999997</v>
      </c>
      <c r="F20" s="166">
        <f t="shared" si="1"/>
        <v>-16.876781754830532</v>
      </c>
    </row>
    <row r="21" spans="1:6" ht="15.6" customHeight="1">
      <c r="A21" s="117" t="s">
        <v>123</v>
      </c>
      <c r="B21" s="118"/>
      <c r="C21" s="151">
        <v>0</v>
      </c>
      <c r="D21" s="151">
        <v>0</v>
      </c>
      <c r="E21" s="165" t="str">
        <f t="shared" si="0"/>
        <v xml:space="preserve">x  </v>
      </c>
      <c r="F21" s="166" t="str">
        <f t="shared" si="1"/>
        <v xml:space="preserve">x  </v>
      </c>
    </row>
    <row r="22" spans="1:6" ht="15.6" customHeight="1">
      <c r="A22" s="117" t="s">
        <v>124</v>
      </c>
      <c r="B22" s="118"/>
      <c r="C22" s="151">
        <v>0</v>
      </c>
      <c r="D22" s="151">
        <v>0</v>
      </c>
      <c r="E22" s="152" t="str">
        <f t="shared" si="0"/>
        <v xml:space="preserve">x  </v>
      </c>
      <c r="F22" s="153" t="str">
        <f t="shared" si="1"/>
        <v xml:space="preserve">x  </v>
      </c>
    </row>
    <row r="23" spans="1:6" ht="15.6" customHeight="1">
      <c r="A23" s="117" t="s">
        <v>125</v>
      </c>
      <c r="B23" s="118"/>
      <c r="C23" s="151">
        <v>188.64699999999999</v>
      </c>
      <c r="D23" s="151">
        <v>364.77499999999998</v>
      </c>
      <c r="E23" s="152">
        <f t="shared" si="0"/>
        <v>-176.12799999999999</v>
      </c>
      <c r="F23" s="153">
        <f t="shared" si="1"/>
        <v>-48.28401069152217</v>
      </c>
    </row>
    <row r="24" spans="1:6" ht="15.6" customHeight="1">
      <c r="A24" s="117" t="s">
        <v>126</v>
      </c>
      <c r="B24" s="118"/>
      <c r="C24" s="151">
        <v>568.88199999999995</v>
      </c>
      <c r="D24" s="151">
        <v>998.87800000000004</v>
      </c>
      <c r="E24" s="152">
        <f t="shared" si="0"/>
        <v>-429.99600000000009</v>
      </c>
      <c r="F24" s="153">
        <f t="shared" si="1"/>
        <v>-43.047899743512225</v>
      </c>
    </row>
    <row r="25" spans="1:6" ht="15.6" customHeight="1">
      <c r="A25" s="117" t="s">
        <v>127</v>
      </c>
      <c r="B25" s="118"/>
      <c r="C25" s="151">
        <v>0</v>
      </c>
      <c r="D25" s="151">
        <v>0</v>
      </c>
      <c r="E25" s="152" t="str">
        <f t="shared" si="0"/>
        <v xml:space="preserve">x  </v>
      </c>
      <c r="F25" s="153" t="str">
        <f t="shared" si="1"/>
        <v xml:space="preserve">x  </v>
      </c>
    </row>
    <row r="26" spans="1:6" ht="15.6" customHeight="1">
      <c r="A26" s="108"/>
      <c r="B26" s="109"/>
      <c r="C26" s="159"/>
      <c r="D26" s="159"/>
      <c r="E26" s="158"/>
      <c r="F26" s="158"/>
    </row>
    <row r="27" spans="1:6" ht="15.6" customHeight="1">
      <c r="A27" s="108" t="s">
        <v>128</v>
      </c>
      <c r="B27" s="119"/>
      <c r="C27" s="151">
        <v>49.613</v>
      </c>
      <c r="D27" s="151">
        <v>50.185000000000002</v>
      </c>
      <c r="E27" s="152">
        <f>IF(AND(D27&gt;0,C27&gt;0),C27-D27,"x  ")</f>
        <v>-0.57200000000000273</v>
      </c>
      <c r="F27" s="153">
        <f>IF(AND(D27&gt;0,C27&gt;0),(C27/D27%)-100,"x  ")</f>
        <v>-1.1397828036265878</v>
      </c>
    </row>
    <row r="28" spans="1:6" ht="15.6" customHeight="1">
      <c r="A28" s="48" t="s">
        <v>129</v>
      </c>
      <c r="B28" s="62"/>
      <c r="C28" s="159"/>
      <c r="D28" s="159"/>
      <c r="E28" s="158"/>
      <c r="F28" s="158"/>
    </row>
    <row r="29" spans="1:6" ht="15.6" customHeight="1">
      <c r="A29" s="48" t="s">
        <v>130</v>
      </c>
      <c r="B29" s="62"/>
      <c r="C29" s="151">
        <v>0</v>
      </c>
      <c r="D29" s="151">
        <v>5.6289999999999996</v>
      </c>
      <c r="E29" s="152" t="str">
        <f>IF(AND(D29&gt;0,C29&gt;0),C29-D29,"x  ")</f>
        <v xml:space="preserve">x  </v>
      </c>
      <c r="F29" s="153" t="str">
        <f>IF(AND(D29&gt;0,C29&gt;0),(C29/D29%)-100,"x  ")</f>
        <v xml:space="preserve">x  </v>
      </c>
    </row>
    <row r="30" spans="1:6" ht="15.6" customHeight="1">
      <c r="A30" s="47"/>
      <c r="B30" s="62"/>
      <c r="C30" s="159"/>
      <c r="D30" s="159"/>
      <c r="E30" s="158"/>
      <c r="F30" s="158"/>
    </row>
    <row r="31" spans="1:6" ht="15.6" customHeight="1">
      <c r="A31" s="100" t="s">
        <v>7</v>
      </c>
      <c r="B31" s="120"/>
      <c r="C31" s="167">
        <f>SUM(C10:C27)</f>
        <v>3714.6660000000002</v>
      </c>
      <c r="D31" s="168">
        <f>SUM(D10:D27)</f>
        <v>4815.2941000000001</v>
      </c>
      <c r="E31" s="169">
        <f>IF(AND(D31&gt;0,C31&gt;0),C31-D31,"x  ")</f>
        <v>-1100.6280999999999</v>
      </c>
      <c r="F31" s="170">
        <f>IF(AND(D31&gt;0,C31&gt;0),(C31/D31%)-100,"x  ")</f>
        <v>-22.856923733900274</v>
      </c>
    </row>
    <row r="32" spans="1:6" ht="11.1" customHeight="1">
      <c r="A32" s="51"/>
      <c r="B32" s="51"/>
      <c r="C32" s="51"/>
      <c r="D32" s="51"/>
      <c r="E32" s="51"/>
      <c r="F32" s="51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4" customWidth="1"/>
    <col min="2" max="5" width="12.5703125" style="44" customWidth="1"/>
    <col min="6" max="7" width="12.85546875" style="44" customWidth="1"/>
    <col min="8" max="16384" width="11.28515625" style="44"/>
  </cols>
  <sheetData>
    <row r="1" spans="1:7">
      <c r="A1" s="121" t="s">
        <v>154</v>
      </c>
      <c r="B1" s="121"/>
      <c r="C1" s="121"/>
      <c r="D1" s="121"/>
      <c r="E1" s="121"/>
      <c r="F1" s="50"/>
      <c r="G1" s="50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20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44"/>
    <col min="2" max="2" width="21.85546875" style="44" customWidth="1"/>
    <col min="3" max="3" width="17.85546875" style="44" customWidth="1"/>
    <col min="4" max="26" width="2" style="44" customWidth="1"/>
    <col min="27" max="16384" width="11.42578125" style="44"/>
  </cols>
  <sheetData>
    <row r="1" spans="1:26">
      <c r="A1" s="122" t="s">
        <v>108</v>
      </c>
      <c r="B1" s="122"/>
      <c r="C1" s="122"/>
    </row>
    <row r="2" spans="1:26">
      <c r="A2" s="123"/>
      <c r="B2" s="124"/>
      <c r="C2" s="124"/>
    </row>
    <row r="3" spans="1:26">
      <c r="A3" s="125" t="s">
        <v>4</v>
      </c>
      <c r="B3" s="14">
        <v>2020</v>
      </c>
      <c r="C3" s="14">
        <v>2020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6"/>
      <c r="B4" s="28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7"/>
      <c r="B6" s="128"/>
      <c r="C6" s="128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46</v>
      </c>
      <c r="B7" s="30">
        <v>55.746000000000002</v>
      </c>
      <c r="C7" s="30">
        <v>318.77600000000001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47</v>
      </c>
      <c r="B8" s="30">
        <v>61.118000000000002</v>
      </c>
      <c r="C8" s="30">
        <v>222.738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48</v>
      </c>
      <c r="B9" s="30">
        <v>71.183000000000007</v>
      </c>
      <c r="C9" s="30">
        <v>247.61199999999999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49</v>
      </c>
      <c r="B10" s="30">
        <v>81.911000000000001</v>
      </c>
      <c r="C10" s="30">
        <v>262.726</v>
      </c>
      <c r="D10" s="17"/>
    </row>
    <row r="11" spans="1:26">
      <c r="A11" s="16" t="s">
        <v>50</v>
      </c>
      <c r="B11" s="30">
        <v>66.221999999999994</v>
      </c>
      <c r="C11" s="30">
        <v>259.767</v>
      </c>
      <c r="D11" s="17"/>
    </row>
    <row r="12" spans="1:26">
      <c r="A12" s="16" t="s">
        <v>51</v>
      </c>
      <c r="B12" s="30">
        <v>64.173000000000002</v>
      </c>
      <c r="C12" s="30">
        <v>238.47499999999999</v>
      </c>
      <c r="D12" s="17"/>
    </row>
    <row r="13" spans="1:26">
      <c r="A13" s="16" t="s">
        <v>52</v>
      </c>
      <c r="B13" s="30">
        <v>60.281999999999996</v>
      </c>
      <c r="C13" s="30">
        <v>243.613</v>
      </c>
      <c r="D13" s="17"/>
    </row>
    <row r="14" spans="1:26">
      <c r="A14" s="16" t="s">
        <v>53</v>
      </c>
      <c r="B14" s="30">
        <v>60.512999999999998</v>
      </c>
      <c r="C14" s="30">
        <v>219.822</v>
      </c>
      <c r="D14" s="17"/>
    </row>
    <row r="15" spans="1:26">
      <c r="A15" s="16" t="s">
        <v>54</v>
      </c>
      <c r="B15" s="30">
        <v>50.895000000000003</v>
      </c>
      <c r="C15" s="30">
        <v>202.87100000000001</v>
      </c>
      <c r="D15" s="17"/>
    </row>
    <row r="16" spans="1:26">
      <c r="A16" s="16" t="s">
        <v>55</v>
      </c>
      <c r="B16" s="30">
        <v>61.356000000000002</v>
      </c>
      <c r="C16" s="30">
        <v>224.887</v>
      </c>
      <c r="D16" s="17"/>
    </row>
    <row r="17" spans="1:4">
      <c r="A17" s="16" t="s">
        <v>56</v>
      </c>
      <c r="B17" s="30">
        <v>61.689</v>
      </c>
      <c r="C17" s="30">
        <v>268.61900000000003</v>
      </c>
      <c r="D17" s="17"/>
    </row>
    <row r="18" spans="1:4">
      <c r="A18" s="16" t="s">
        <v>57</v>
      </c>
      <c r="B18" s="30">
        <v>68.492999999999995</v>
      </c>
      <c r="C18" s="30">
        <v>241.179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4" priority="14">
      <formula>MOD(ROW(),2)=1</formula>
    </cfRule>
  </conditionalFormatting>
  <conditionalFormatting sqref="A7:A8">
    <cfRule type="expression" dxfId="3" priority="12">
      <formula>MOD(ROW(),2)=1</formula>
    </cfRule>
  </conditionalFormatting>
  <conditionalFormatting sqref="A9:A18">
    <cfRule type="expression" dxfId="2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2021-05-10T07:50:19Z</cp:lastPrinted>
  <dcterms:created xsi:type="dcterms:W3CDTF">2011-12-14T07:27:52Z</dcterms:created>
  <dcterms:modified xsi:type="dcterms:W3CDTF">2021-05-10T07:52:48Z</dcterms:modified>
  <cp:category>LIS-Bericht</cp:category>
</cp:coreProperties>
</file>