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F16675DE-410E-4C21-AFB3-8ECB8AED8420}"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<sst xmlns="http://schemas.openxmlformats.org/spreadsheetml/2006/main" count="705" uniqueCount="249">
  <si>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</si>
  <si>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</si>
  <si>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</si>
  <si>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</si>
  <si>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</si>
  <si>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</si>
  <si>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</si>
  <si>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</si>
  <si>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</si>
  <si>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</si>
  <si>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</si>
  <si>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</si>
  <si>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</si>
  <si>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</si>
  <si>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</si>
  <si>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</si>
  <si>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</si>
  <si>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</si>
  <si>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</si>
  <si>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</si>
  <si>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</si>
  <si>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</si>
  <si>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</si>
  <si>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</si>
  <si>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</si>
  <si>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</si>
  <si>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</si>
  <si>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</si>
  <si>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</si>
  <si>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</si>
  <si>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</si>
  <si>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</si>
  <si>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</si>
  <si>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</si>
  <si>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</si>
  <si>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</si>
  <si>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</si>
  <si>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</si>
  <si>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</si>
  <si>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</si>
  <si>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</si>
  <si>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</si>
  <si>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</si>
  <si>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</si>
  <si>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</si>
  <si>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</si>
  <si>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</si>
  <si>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</si>
  <si>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</si>
  <si>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</si>
  <si>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</si>
  <si>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</si>
  <si>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</si>
  <si>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</si>
  <si>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</si>
  <si>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</si>
  <si>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</si>
  <si>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</si>
  <si>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</si>
  <si>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</si>
  <si>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</si>
  <si>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</si>
  <si>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</si>
  <si>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</si>
  <si>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</si>
  <si>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</si>
  <si>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</si>
  <si>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</si>
  <si>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</si>
  <si>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</si>
  <si>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</si>
  <si>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</si>
  <si>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</si>
  <si>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</si>
  <si>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</si>
  <si>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</si>
  <si>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</si>
  <si>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</si>
  <si>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</si>
  <si>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</si>
  <si>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</si>
  <si>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</si>
  <si>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</si>
  <si>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</si>
  <si>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</si>
  <si>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</si>
  <si>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</si>
  <si>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</si>
  <si>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</si>
  <si>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</si>
  <si>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</si>
  <si>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</si>
  <si>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</si>
  <si>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</si>
  <si>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</si>
  <si>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</si>
  <si>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</si>
  <si>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</si>
  <si>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</si>
  <si>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</si>
  <si>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</si>
  <si>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</si>
  <si>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</si>
  <si>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</si>
  <si>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</si>
  <si>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</si>
  <si>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</si>
  <si>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</si>
  <si>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</si>
  <si>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</si>
  <si>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</si>
  <si>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</si>
  <si>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</si>
  <si>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</si>
  <si>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</si>
  <si>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</si>
  <si>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</si>
  <si>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</si>
  <si>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</si>
  <si>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</si>
  <si>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</si>
  <si>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</si>
  <si>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</si>
  <si>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</si>
  <si>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</si>
  <si>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</si>
  <si>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</si>
  <si>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</si>
  <si>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</si>
  <si>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</si>
  <si>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</si>
  <si>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</si>
  <si>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</si>
  <si>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</si>
  <si>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</si>
  <si>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</si>
  <si>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</si>
  <si>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</si>
  <si>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</si>
  <si>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</si>
  <si>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</si>
  <si>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</si>
  <si>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</si>
  <si>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</si>
  <si>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</si>
  <si>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</si>
  <si>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</si>
  <si>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</si>
  <si>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</si>
  <si>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</si>
  <si>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</si>
  <si>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</si>
  <si>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</si>
  <si>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</si>
  <si>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</si>
  <si>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</si>
  <si>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</si>
  <si>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</si>
  <si>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</si>
  <si>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</si>
  <si>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</si>
  <si>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</si>
  <si>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</si>
  <si>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</si>
  <si>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</si>
  <si>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</si>
  <si>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</si>
  <si>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</si>
  <si>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</si>
  <si>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</si>
  <si>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</si>
  <si>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</si>
  <si>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</si>
  <si>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</si>
  <si>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</si>
  <si>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</si>
  <si>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</si>
  <si>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</si>
  <si>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</si>
  <si>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</si>
  <si>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</si>
  <si>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</si>
  <si>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</si>
  <si>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</si>
  <si>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</si>
  <si>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</si>
  <si>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</si>
  <si>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</si>
  <si>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</si>
  <si>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</si>
  <si>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</si>
  <si>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</si>
  <si>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</si>
  <si>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</si>
  <si>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</si>
  <si>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</si>
  <si>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</si>
  <si>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</si>
  <si>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</si>
  <si>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</si>
  <si>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</si>
  <si>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</si>
  <si>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</si>
  <si>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</si>
  <si>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</si>
  <si>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</si>
  <si>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</si>
  <si>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</si>
  <si>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</si>
  <si>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</si>
  <si>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</si>
  <si>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</si>
  <si>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</si>
  <si>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</si>
  <si>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</si>
  <si>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</si>
  <si>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</si>
  <si>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</si>
  <si>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</si>
  <si>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</si>
  <si>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</si>
  <si>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</si>
  <si>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</si>
  <si>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</si>
  <si>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</si>
  <si>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</si>
  <si>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</si>
  <si>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</si>
  <si>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</si>
  <si>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</si>
  <si>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</si>
  <si>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</si>
  <si>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2005</t>
  </si>
  <si>
    <t>Energiebilanz Hamburg 2005 in spezifischen Mengeneinheiten</t>
  </si>
  <si>
    <t>Energiebilanz Hamburg 2005 in Terajoule</t>
  </si>
  <si>
    <t>Energiebilanz Hamburg 2005 in Terajoule ohne internationalen Flugverkehr</t>
  </si>
  <si>
    <t>Energiebilanz Hamburg 2005 in Steinkohleeinheiten</t>
  </si>
  <si>
    <t>CO2 - Quellenbilanz Hamburg 2005</t>
  </si>
  <si>
    <t>CO2 - Quellenbilanz Hamburg 2005 ohne internationalen Flugverkehr</t>
  </si>
  <si>
    <t>CO2 - Verursacherbilanz Hamburg 2005</t>
  </si>
  <si>
    <t>CO2 - Verursacherbilanz Hamburg 2005 ohne internationalen Flugverkehr</t>
  </si>
  <si>
    <t>Energiebilanz 
Hamburg 2005
in spezifischen Mengeneinheiten</t>
  </si>
  <si>
    <t>Energiebilanz 
Hamburg 2005
in Terajoule</t>
  </si>
  <si>
    <t>Energiebilanz 
Hamburg 2005
in Terajoule
ohne internationalen Flugverkehr</t>
  </si>
  <si>
    <t>Energiebilanz 
Hamburg 2005
in Steinkohleeinheiten</t>
  </si>
  <si>
    <t>Effektive CO2-Emissionen aus dem Primärenergieverbrauch (Quellenbilanz) *) in Hamburg 2005</t>
  </si>
  <si>
    <t>Effektive CO2-Emissionen aus dem Primärenergieverbrauch (Quellenbilanz) *) in Hamburg 2005 ohne internationalen Flugverkehr</t>
  </si>
  <si>
    <t>Effektive CO2-Emissionen aus dem Endenergieverbrauch (Verursacherbilanz) in Hamburg 2005</t>
  </si>
  <si>
    <t>Effektive CO2-Emissionen aus dem Endenergieverbrauch (Verursacherbilanz) in Hamburg 2005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</si>
</sst>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480.58077497424108</v>
      </c>
      <c r="C7" s="183">
        <v>371.75843989090657</v>
      </c>
      <c r="D7" s="183">
        <v>0</v>
      </c>
      <c r="E7" s="183">
        <v>4.2867942799999987</v>
      </c>
      <c r="F7" s="183">
        <v>2.5124144533344941</v>
      </c>
      <c r="G7" s="184">
        <v>102.02312635000001</v>
      </c>
      <c r="I7" s="222"/>
      <c r="K7" s="64"/>
    </row>
    <row r="8" spans="1:11" s="221" customFormat="1" ht="26.25" customHeight="1">
      <c r="A8" s="258" t="s">
        <v>12</v>
      </c>
      <c r="B8" s="244">
        <v>953.82902219983919</v>
      </c>
      <c r="C8" s="183">
        <v>780.52159123755371</v>
      </c>
      <c r="D8" s="183">
        <v>0</v>
      </c>
      <c r="E8" s="183">
        <v>4.0813887799999993</v>
      </c>
      <c r="F8" s="183">
        <v>38.979950692285435</v>
      </c>
      <c r="G8" s="184">
        <v>130.24609149</v>
      </c>
      <c r="I8" s="222"/>
      <c r="K8" s="64"/>
    </row>
    <row r="9" spans="1:11" s="221" customFormat="1" ht="26.25" customHeight="1">
      <c r="A9" s="258" t="s">
        <v>150</v>
      </c>
      <c r="B9" s="244">
        <v>260.42546252103296</v>
      </c>
      <c r="C9" s="183">
        <v>0</v>
      </c>
      <c r="D9" s="183">
        <v>0</v>
      </c>
      <c r="E9" s="183">
        <v>142.02230682539272</v>
      </c>
      <c r="F9" s="183">
        <v>118.40315569564022</v>
      </c>
      <c r="G9" s="184">
        <v>0</v>
      </c>
      <c r="I9" s="222"/>
      <c r="K9" s="64"/>
    </row>
    <row r="10" spans="1:11" s="221" customFormat="1" ht="26.25" customHeight="1">
      <c r="A10" s="258" t="s">
        <v>149</v>
      </c>
      <c r="B10" s="244">
        <v>638.10996572452893</v>
      </c>
      <c r="C10" s="183">
        <v>4.7383904297111243</v>
      </c>
      <c r="D10" s="183">
        <v>0</v>
      </c>
      <c r="E10" s="183">
        <v>1.9898056400000004</v>
      </c>
      <c r="F10" s="183">
        <v>404.51135695919277</v>
      </c>
      <c r="G10" s="184">
        <v>226.87041269562502</v>
      </c>
      <c r="I10" s="222"/>
      <c r="K10" s="64"/>
    </row>
    <row r="11" spans="1:11" s="221" customFormat="1" ht="26.25" customHeight="1">
      <c r="A11" s="259" t="s">
        <v>48</v>
      </c>
      <c r="B11" s="244">
        <v>68.538924185933453</v>
      </c>
      <c r="C11" s="183">
        <v>0</v>
      </c>
      <c r="D11" s="183">
        <v>0</v>
      </c>
      <c r="E11" s="183">
        <v>17.049544740000002</v>
      </c>
      <c r="F11" s="183">
        <v>51.489379445933452</v>
      </c>
      <c r="G11" s="184">
        <v>0</v>
      </c>
      <c r="I11" s="222"/>
      <c r="K11" s="64"/>
    </row>
    <row r="12" spans="1:11" s="221" customFormat="1" ht="26.25" customHeight="1">
      <c r="A12" s="259" t="s">
        <v>148</v>
      </c>
      <c r="B12" s="244">
        <v>1715.5039178871971</v>
      </c>
      <c r="C12" s="183">
        <v>0</v>
      </c>
      <c r="D12" s="183">
        <v>0</v>
      </c>
      <c r="E12" s="183">
        <v>1682.1431715026117</v>
      </c>
      <c r="F12" s="183">
        <v>33.360746384585418</v>
      </c>
      <c r="G12" s="184">
        <v>0</v>
      </c>
      <c r="I12" s="222"/>
      <c r="K12" s="64"/>
    </row>
    <row r="13" spans="1:11" s="221" customFormat="1" ht="26.25" customHeight="1">
      <c r="A13" s="259" t="s">
        <v>97</v>
      </c>
      <c r="B13" s="244">
        <v>5.6886386430254045E-2</v>
      </c>
      <c r="C13" s="183">
        <v>0</v>
      </c>
      <c r="D13" s="183">
        <v>0</v>
      </c>
      <c r="E13" s="183">
        <v>0</v>
      </c>
      <c r="F13" s="183">
        <v>5.6886386430254045E-2</v>
      </c>
      <c r="G13" s="184">
        <v>0</v>
      </c>
      <c r="I13" s="63"/>
      <c r="K13" s="62"/>
    </row>
    <row r="14" spans="1:11" s="221" customFormat="1" ht="26.25" customHeight="1">
      <c r="A14" s="177" t="s">
        <v>147</v>
      </c>
      <c r="B14" s="245">
        <v>4117.0449538792036</v>
      </c>
      <c r="C14" s="185">
        <v>1157.0184215581714</v>
      </c>
      <c r="D14" s="185">
        <v>0</v>
      </c>
      <c r="E14" s="185">
        <v>1851.5730117680046</v>
      </c>
      <c r="F14" s="185">
        <v>649.31389001740206</v>
      </c>
      <c r="G14" s="186">
        <v>459.13963053562503</v>
      </c>
      <c r="I14" s="65"/>
      <c r="K14" s="64"/>
    </row>
    <row r="15" spans="1:11" s="221" customFormat="1" ht="26.25" customHeight="1">
      <c r="A15" s="258" t="s">
        <v>146</v>
      </c>
      <c r="B15" s="244">
        <v>989.57689518042071</v>
      </c>
      <c r="C15" s="183">
        <v>1.322817025766631</v>
      </c>
      <c r="D15" s="183">
        <v>12.338770314996488</v>
      </c>
      <c r="E15" s="183">
        <v>39.559220857949484</v>
      </c>
      <c r="F15" s="183">
        <v>936.35608698170813</v>
      </c>
      <c r="G15" s="184">
        <v>0</v>
      </c>
      <c r="I15" s="65"/>
      <c r="K15" s="64"/>
    </row>
    <row r="16" spans="1:11" s="221" customFormat="1" ht="26.25" customHeight="1">
      <c r="A16" s="260" t="s">
        <v>91</v>
      </c>
      <c r="B16" s="244">
        <v>4275.6549787724825</v>
      </c>
      <c r="C16" s="183">
        <v>0</v>
      </c>
      <c r="D16" s="183">
        <v>0</v>
      </c>
      <c r="E16" s="183">
        <v>4273.101755743176</v>
      </c>
      <c r="F16" s="183">
        <v>2.5532230293069724</v>
      </c>
      <c r="G16" s="184">
        <v>0</v>
      </c>
      <c r="I16" s="65"/>
      <c r="K16" s="64"/>
    </row>
    <row r="17" spans="1:11" s="221" customFormat="1" ht="26.25" customHeight="1">
      <c r="A17" s="261" t="s">
        <v>64</v>
      </c>
      <c r="B17" s="244">
        <v>1496.2851383749571</v>
      </c>
      <c r="C17" s="183">
        <v>4.0481456066765542</v>
      </c>
      <c r="D17" s="183">
        <v>3.5686725339101146</v>
      </c>
      <c r="E17" s="183">
        <v>653.27056038597811</v>
      </c>
      <c r="F17" s="183">
        <v>835.3977598483923</v>
      </c>
      <c r="G17" s="184">
        <v>0</v>
      </c>
      <c r="I17" s="65"/>
      <c r="K17" s="64"/>
    </row>
    <row r="18" spans="1:11" s="221" customFormat="1" ht="26.25" customHeight="1">
      <c r="A18" s="261" t="s">
        <v>65</v>
      </c>
      <c r="B18" s="244">
        <v>1434.7801606928865</v>
      </c>
      <c r="C18" s="183">
        <v>1.7177788572289858</v>
      </c>
      <c r="D18" s="183">
        <v>0.16029950724624276</v>
      </c>
      <c r="E18" s="183">
        <v>342.24795582251363</v>
      </c>
      <c r="F18" s="183">
        <v>1090.6541265058977</v>
      </c>
      <c r="G18" s="184">
        <v>0</v>
      </c>
      <c r="I18" s="65"/>
      <c r="K18" s="64"/>
    </row>
    <row r="19" spans="1:11" s="221" customFormat="1" ht="26.25" customHeight="1">
      <c r="A19" s="258" t="s">
        <v>66</v>
      </c>
      <c r="B19" s="244">
        <v>2931.0652990678436</v>
      </c>
      <c r="C19" s="183">
        <v>5.7659244639055398</v>
      </c>
      <c r="D19" s="183">
        <v>3.7289720411563576</v>
      </c>
      <c r="E19" s="183">
        <v>995.51851620849175</v>
      </c>
      <c r="F19" s="183">
        <v>1926.05188635429</v>
      </c>
      <c r="G19" s="184">
        <v>0</v>
      </c>
      <c r="I19" s="63"/>
      <c r="K19" s="62"/>
    </row>
    <row r="20" spans="1:11" s="221" customFormat="1" ht="26.25" customHeight="1">
      <c r="A20" s="177" t="s">
        <v>145</v>
      </c>
      <c r="B20" s="245">
        <v>8196.2971730207464</v>
      </c>
      <c r="C20" s="185">
        <v>7.088741489672171</v>
      </c>
      <c r="D20" s="185">
        <v>16.067742356152845</v>
      </c>
      <c r="E20" s="185">
        <v>5308.1794928096169</v>
      </c>
      <c r="F20" s="185">
        <v>2864.9611963653051</v>
      </c>
      <c r="G20" s="186">
        <v>0</v>
      </c>
      <c r="I20" s="62"/>
      <c r="J20" s="62"/>
      <c r="K20" s="62"/>
    </row>
    <row r="21" spans="1:11" s="221" customFormat="1" ht="26.25" customHeight="1">
      <c r="A21" s="223" t="s">
        <v>93</v>
      </c>
      <c r="B21" s="246">
        <v>12313.34212689995</v>
      </c>
      <c r="C21" s="187">
        <v>1164.1071630478436</v>
      </c>
      <c r="D21" s="187">
        <v>16.067742356152845</v>
      </c>
      <c r="E21" s="187">
        <v>7159.7525045776219</v>
      </c>
      <c r="F21" s="187">
        <v>3514.2750863827073</v>
      </c>
      <c r="G21" s="188">
        <v>459.13963053562503</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2005,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480.58077497424108</v>
      </c>
      <c r="C7" s="183">
        <v>371.75843989090657</v>
      </c>
      <c r="D7" s="183">
        <v>0</v>
      </c>
      <c r="E7" s="183">
        <v>4.2867942799999987</v>
      </c>
      <c r="F7" s="183">
        <v>2.5124144533344941</v>
      </c>
      <c r="G7" s="184">
        <v>102.02312635000001</v>
      </c>
      <c r="I7" s="222"/>
      <c r="K7" s="64"/>
    </row>
    <row r="8" spans="1:11" s="221" customFormat="1" ht="26.25" customHeight="1">
      <c r="A8" s="258" t="s">
        <v>12</v>
      </c>
      <c r="B8" s="244">
        <v>953.82902219983919</v>
      </c>
      <c r="C8" s="183">
        <v>780.52159123755371</v>
      </c>
      <c r="D8" s="183">
        <v>0</v>
      </c>
      <c r="E8" s="183">
        <v>4.0813887799999993</v>
      </c>
      <c r="F8" s="183">
        <v>38.979950692285435</v>
      </c>
      <c r="G8" s="184">
        <v>130.24609149</v>
      </c>
      <c r="I8" s="222"/>
      <c r="K8" s="64"/>
    </row>
    <row r="9" spans="1:11" s="221" customFormat="1" ht="26.25" customHeight="1">
      <c r="A9" s="258" t="s">
        <v>150</v>
      </c>
      <c r="B9" s="244">
        <v>260.42546252103296</v>
      </c>
      <c r="C9" s="183">
        <v>0</v>
      </c>
      <c r="D9" s="183">
        <v>0</v>
      </c>
      <c r="E9" s="183">
        <v>142.02230682539272</v>
      </c>
      <c r="F9" s="183">
        <v>118.40315569564022</v>
      </c>
      <c r="G9" s="184">
        <v>0</v>
      </c>
      <c r="I9" s="222"/>
      <c r="K9" s="64"/>
    </row>
    <row r="10" spans="1:11" s="221" customFormat="1" ht="26.25" customHeight="1">
      <c r="A10" s="258" t="s">
        <v>149</v>
      </c>
      <c r="B10" s="244">
        <v>638.10996572452893</v>
      </c>
      <c r="C10" s="183">
        <v>4.7383904297111243</v>
      </c>
      <c r="D10" s="183">
        <v>0</v>
      </c>
      <c r="E10" s="183">
        <v>1.9898056400000004</v>
      </c>
      <c r="F10" s="183">
        <v>404.51135695919277</v>
      </c>
      <c r="G10" s="184">
        <v>226.87041269562502</v>
      </c>
      <c r="I10" s="222"/>
      <c r="K10" s="64"/>
    </row>
    <row r="11" spans="1:11" s="221" customFormat="1" ht="26.25" customHeight="1">
      <c r="A11" s="259" t="s">
        <v>48</v>
      </c>
      <c r="B11" s="244">
        <v>68.538924185933453</v>
      </c>
      <c r="C11" s="183">
        <v>0</v>
      </c>
      <c r="D11" s="183">
        <v>0</v>
      </c>
      <c r="E11" s="183">
        <v>17.049544740000002</v>
      </c>
      <c r="F11" s="183">
        <v>51.489379445933452</v>
      </c>
      <c r="G11" s="184">
        <v>0</v>
      </c>
      <c r="I11" s="222"/>
      <c r="K11" s="64"/>
    </row>
    <row r="12" spans="1:11" s="221" customFormat="1" ht="26.25" customHeight="1">
      <c r="A12" s="259" t="s">
        <v>148</v>
      </c>
      <c r="B12" s="244">
        <v>1715.5039178871971</v>
      </c>
      <c r="C12" s="183">
        <v>0</v>
      </c>
      <c r="D12" s="183">
        <v>0</v>
      </c>
      <c r="E12" s="183">
        <v>1682.1431715026117</v>
      </c>
      <c r="F12" s="183">
        <v>33.360746384585418</v>
      </c>
      <c r="G12" s="184">
        <v>0</v>
      </c>
      <c r="I12" s="222"/>
      <c r="K12" s="64"/>
    </row>
    <row r="13" spans="1:11" s="221" customFormat="1" ht="26.25" customHeight="1">
      <c r="A13" s="259" t="s">
        <v>97</v>
      </c>
      <c r="B13" s="244">
        <v>5.6886386430254045E-2</v>
      </c>
      <c r="C13" s="183">
        <v>0</v>
      </c>
      <c r="D13" s="183">
        <v>0</v>
      </c>
      <c r="E13" s="183">
        <v>0</v>
      </c>
      <c r="F13" s="183">
        <v>5.6886386430254045E-2</v>
      </c>
      <c r="G13" s="184">
        <v>0</v>
      </c>
      <c r="I13" s="63"/>
      <c r="K13" s="62"/>
    </row>
    <row r="14" spans="1:11" s="221" customFormat="1" ht="26.25" customHeight="1">
      <c r="A14" s="177" t="s">
        <v>147</v>
      </c>
      <c r="B14" s="245">
        <v>4117.0449538792036</v>
      </c>
      <c r="C14" s="185">
        <v>1157.0184215581714</v>
      </c>
      <c r="D14" s="185">
        <v>0</v>
      </c>
      <c r="E14" s="185">
        <v>1851.5730117680046</v>
      </c>
      <c r="F14" s="185">
        <v>649.31389001740206</v>
      </c>
      <c r="G14" s="186">
        <v>459.13963053562503</v>
      </c>
      <c r="I14" s="65"/>
      <c r="K14" s="64"/>
    </row>
    <row r="15" spans="1:11" s="221" customFormat="1" ht="26.25" customHeight="1">
      <c r="A15" s="258" t="s">
        <v>146</v>
      </c>
      <c r="B15" s="244">
        <v>989.57689518042071</v>
      </c>
      <c r="C15" s="183">
        <v>1.322817025766631</v>
      </c>
      <c r="D15" s="183">
        <v>12.338770314996488</v>
      </c>
      <c r="E15" s="183">
        <v>39.559220857949484</v>
      </c>
      <c r="F15" s="183">
        <v>936.35608698170813</v>
      </c>
      <c r="G15" s="184">
        <v>0</v>
      </c>
      <c r="I15" s="65"/>
      <c r="K15" s="64"/>
    </row>
    <row r="16" spans="1:11" s="221" customFormat="1" ht="26.25" customHeight="1">
      <c r="A16" s="260" t="s">
        <v>91</v>
      </c>
      <c r="B16" s="244">
        <v>3531.4391487269222</v>
      </c>
      <c r="C16" s="183">
        <v>0</v>
      </c>
      <c r="D16" s="183">
        <v>0</v>
      </c>
      <c r="E16" s="183">
        <v>3528.8859256976157</v>
      </c>
      <c r="F16" s="183">
        <v>2.5532230293069724</v>
      </c>
      <c r="G16" s="184">
        <v>0</v>
      </c>
      <c r="I16" s="65"/>
      <c r="K16" s="64"/>
    </row>
    <row r="17" spans="1:13" s="221" customFormat="1" ht="26.25" customHeight="1">
      <c r="A17" s="261" t="s">
        <v>64</v>
      </c>
      <c r="B17" s="244">
        <v>1496.2851383749571</v>
      </c>
      <c r="C17" s="183">
        <v>4.0481456066765542</v>
      </c>
      <c r="D17" s="183">
        <v>3.5686725339101146</v>
      </c>
      <c r="E17" s="183">
        <v>653.27056038597811</v>
      </c>
      <c r="F17" s="183">
        <v>835.3977598483923</v>
      </c>
      <c r="G17" s="184">
        <v>0</v>
      </c>
      <c r="I17" s="65"/>
      <c r="K17" s="64"/>
    </row>
    <row r="18" spans="1:13" s="221" customFormat="1" ht="26.25" customHeight="1">
      <c r="A18" s="261" t="s">
        <v>65</v>
      </c>
      <c r="B18" s="244">
        <v>1434.7801606928865</v>
      </c>
      <c r="C18" s="183">
        <v>1.7177788572289858</v>
      </c>
      <c r="D18" s="183">
        <v>0.16029950724624276</v>
      </c>
      <c r="E18" s="183">
        <v>342.24795582251363</v>
      </c>
      <c r="F18" s="183">
        <v>1090.6541265058977</v>
      </c>
      <c r="G18" s="184">
        <v>0</v>
      </c>
      <c r="I18" s="65"/>
      <c r="K18" s="64"/>
    </row>
    <row r="19" spans="1:13" s="221" customFormat="1" ht="26.25" customHeight="1">
      <c r="A19" s="258" t="s">
        <v>66</v>
      </c>
      <c r="B19" s="244">
        <v>2931.0652990678436</v>
      </c>
      <c r="C19" s="183">
        <v>5.7659244639055398</v>
      </c>
      <c r="D19" s="183">
        <v>3.7289720411563576</v>
      </c>
      <c r="E19" s="183">
        <v>995.51851620849175</v>
      </c>
      <c r="F19" s="183">
        <v>1926.05188635429</v>
      </c>
      <c r="G19" s="184">
        <v>0</v>
      </c>
      <c r="I19" s="63"/>
      <c r="K19" s="62"/>
    </row>
    <row r="20" spans="1:13" s="221" customFormat="1" ht="26.25" customHeight="1">
      <c r="A20" s="177" t="s">
        <v>145</v>
      </c>
      <c r="B20" s="245">
        <v>7452.081342975187</v>
      </c>
      <c r="C20" s="185">
        <v>7.088741489672171</v>
      </c>
      <c r="D20" s="185">
        <v>16.067742356152845</v>
      </c>
      <c r="E20" s="185">
        <v>4563.9636627640575</v>
      </c>
      <c r="F20" s="185">
        <v>2864.9611963653051</v>
      </c>
      <c r="G20" s="186">
        <v>0</v>
      </c>
      <c r="I20" s="62"/>
      <c r="J20" s="62"/>
      <c r="K20" s="62"/>
    </row>
    <row r="21" spans="1:13" s="221" customFormat="1" ht="26.25" customHeight="1">
      <c r="A21" s="223" t="s">
        <v>93</v>
      </c>
      <c r="B21" s="246">
        <v>11569.126296854391</v>
      </c>
      <c r="C21" s="187">
        <v>1164.1071630478436</v>
      </c>
      <c r="D21" s="187">
        <v>16.067742356152845</v>
      </c>
      <c r="E21" s="187">
        <v>6415.5366745320625</v>
      </c>
      <c r="F21" s="187">
        <v>3514.2750863827073</v>
      </c>
      <c r="G21" s="188">
        <v>459.13963053562503</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2005,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1.322817025766631</v>
      </c>
      <c r="D5" s="201">
        <v>0</v>
      </c>
      <c r="E5" s="191">
        <v>12.338770314996488</v>
      </c>
      <c r="F5" s="190">
        <v>0</v>
      </c>
      <c r="G5" s="190">
        <v>0</v>
      </c>
      <c r="H5" s="190">
        <v>0</v>
      </c>
      <c r="I5" s="190">
        <v>3.1801797497035007E-3</v>
      </c>
      <c r="J5" s="190">
        <v>0</v>
      </c>
      <c r="K5" s="190">
        <v>56.722199878079991</v>
      </c>
      <c r="L5" s="190">
        <v>163.03785450641629</v>
      </c>
      <c r="M5" s="190">
        <v>255.54068207107335</v>
      </c>
      <c r="N5" s="190">
        <v>71.499955591386907</v>
      </c>
      <c r="O5" s="190">
        <v>69.636895103359691</v>
      </c>
      <c r="P5" s="190">
        <v>1105.2616250304952</v>
      </c>
      <c r="Q5" s="249">
        <v>969.77371975272388</v>
      </c>
      <c r="R5" s="190">
        <v>3413.3422083565342</v>
      </c>
      <c r="S5" s="190">
        <v>248.73632150432036</v>
      </c>
      <c r="T5" s="191">
        <v>0</v>
      </c>
      <c r="U5" s="191">
        <v>6367.2162293149031</v>
      </c>
      <c r="V5" s="73"/>
    </row>
    <row r="6" spans="1:22" s="74" customFormat="1" ht="27.95" customHeight="1">
      <c r="A6" s="179" t="s">
        <v>60</v>
      </c>
      <c r="B6" s="192">
        <v>0</v>
      </c>
      <c r="C6" s="193">
        <v>0</v>
      </c>
      <c r="D6" s="192">
        <v>0</v>
      </c>
      <c r="E6" s="194">
        <v>0</v>
      </c>
      <c r="F6" s="192">
        <v>0</v>
      </c>
      <c r="G6" s="193">
        <v>0</v>
      </c>
      <c r="H6" s="193">
        <v>0</v>
      </c>
      <c r="I6" s="193">
        <v>34.981977246738495</v>
      </c>
      <c r="J6" s="193">
        <v>0</v>
      </c>
      <c r="K6" s="193">
        <v>0</v>
      </c>
      <c r="L6" s="193">
        <v>0</v>
      </c>
      <c r="M6" s="193">
        <v>0</v>
      </c>
      <c r="N6" s="193">
        <v>0</v>
      </c>
      <c r="O6" s="193">
        <v>0</v>
      </c>
      <c r="P6" s="193">
        <v>0</v>
      </c>
      <c r="Q6" s="251">
        <v>0</v>
      </c>
      <c r="R6" s="193">
        <v>328.81557084282406</v>
      </c>
      <c r="S6" s="193">
        <v>0</v>
      </c>
      <c r="T6" s="194">
        <v>0</v>
      </c>
      <c r="U6" s="194">
        <v>363.79754808956255</v>
      </c>
      <c r="V6" s="73"/>
    </row>
    <row r="7" spans="1:22" s="74" customFormat="1" ht="27.95" customHeight="1">
      <c r="A7" s="179" t="s">
        <v>61</v>
      </c>
      <c r="B7" s="195">
        <v>0</v>
      </c>
      <c r="C7" s="196">
        <v>0</v>
      </c>
      <c r="D7" s="195">
        <v>0</v>
      </c>
      <c r="E7" s="197">
        <v>0</v>
      </c>
      <c r="F7" s="195">
        <v>0</v>
      </c>
      <c r="G7" s="196">
        <v>0</v>
      </c>
      <c r="H7" s="196">
        <v>1356.0186869866459</v>
      </c>
      <c r="I7" s="196">
        <v>1828.6033560795124</v>
      </c>
      <c r="J7" s="196">
        <v>0</v>
      </c>
      <c r="K7" s="196">
        <v>0</v>
      </c>
      <c r="L7" s="196">
        <v>0</v>
      </c>
      <c r="M7" s="196">
        <v>0</v>
      </c>
      <c r="N7" s="196">
        <v>0</v>
      </c>
      <c r="O7" s="196">
        <v>3.0479666959933334</v>
      </c>
      <c r="P7" s="196">
        <v>0</v>
      </c>
      <c r="Q7" s="252">
        <v>2.5532230293069724</v>
      </c>
      <c r="R7" s="196">
        <v>0</v>
      </c>
      <c r="S7" s="196">
        <v>0</v>
      </c>
      <c r="T7" s="197">
        <v>0</v>
      </c>
      <c r="U7" s="197">
        <v>3190.2232327914585</v>
      </c>
      <c r="V7" s="73"/>
    </row>
    <row r="8" spans="1:22" s="74" customFormat="1" ht="27.95" customHeight="1">
      <c r="A8" s="179" t="s">
        <v>62</v>
      </c>
      <c r="B8" s="195">
        <v>0</v>
      </c>
      <c r="C8" s="196">
        <v>0</v>
      </c>
      <c r="D8" s="195">
        <v>0</v>
      </c>
      <c r="E8" s="197">
        <v>0</v>
      </c>
      <c r="F8" s="195">
        <v>0</v>
      </c>
      <c r="G8" s="196">
        <v>0</v>
      </c>
      <c r="H8" s="196">
        <v>3.0480099999999997</v>
      </c>
      <c r="I8" s="196">
        <v>0</v>
      </c>
      <c r="J8" s="196">
        <v>878.85223199999996</v>
      </c>
      <c r="K8" s="196">
        <v>0</v>
      </c>
      <c r="L8" s="196">
        <v>0</v>
      </c>
      <c r="M8" s="196">
        <v>0</v>
      </c>
      <c r="N8" s="196">
        <v>0</v>
      </c>
      <c r="O8" s="196">
        <v>0</v>
      </c>
      <c r="P8" s="196">
        <v>0</v>
      </c>
      <c r="Q8" s="252">
        <v>0</v>
      </c>
      <c r="R8" s="196">
        <v>0</v>
      </c>
      <c r="S8" s="196">
        <v>0</v>
      </c>
      <c r="T8" s="197">
        <v>0</v>
      </c>
      <c r="U8" s="197">
        <v>881.90024199999993</v>
      </c>
      <c r="V8" s="73"/>
    </row>
    <row r="9" spans="1:22" s="74" customFormat="1" ht="27.95" customHeight="1">
      <c r="A9" s="180" t="s">
        <v>0</v>
      </c>
      <c r="B9" s="198">
        <v>0</v>
      </c>
      <c r="C9" s="199">
        <v>0</v>
      </c>
      <c r="D9" s="198">
        <v>0</v>
      </c>
      <c r="E9" s="200">
        <v>0</v>
      </c>
      <c r="F9" s="198">
        <v>0</v>
      </c>
      <c r="G9" s="199">
        <v>0</v>
      </c>
      <c r="H9" s="199">
        <v>0</v>
      </c>
      <c r="I9" s="199">
        <v>168.54952673428554</v>
      </c>
      <c r="J9" s="199">
        <v>0</v>
      </c>
      <c r="K9" s="199">
        <v>0</v>
      </c>
      <c r="L9" s="199">
        <v>0</v>
      </c>
      <c r="M9" s="199">
        <v>0</v>
      </c>
      <c r="N9" s="199">
        <v>0</v>
      </c>
      <c r="O9" s="199">
        <v>0</v>
      </c>
      <c r="P9" s="199">
        <v>0</v>
      </c>
      <c r="Q9" s="248">
        <v>0</v>
      </c>
      <c r="R9" s="199">
        <v>0</v>
      </c>
      <c r="S9" s="199">
        <v>0</v>
      </c>
      <c r="T9" s="200">
        <v>0</v>
      </c>
      <c r="U9" s="200">
        <v>168.54952673428554</v>
      </c>
      <c r="V9" s="73"/>
    </row>
    <row r="10" spans="1:22" s="74" customFormat="1" ht="27.95" customHeight="1">
      <c r="A10" s="181" t="s">
        <v>63</v>
      </c>
      <c r="B10" s="201">
        <v>0</v>
      </c>
      <c r="C10" s="190">
        <v>0</v>
      </c>
      <c r="D10" s="201">
        <v>0</v>
      </c>
      <c r="E10" s="191">
        <v>0</v>
      </c>
      <c r="F10" s="190">
        <v>0</v>
      </c>
      <c r="G10" s="190">
        <v>0</v>
      </c>
      <c r="H10" s="190">
        <v>1359.0666969866459</v>
      </c>
      <c r="I10" s="190">
        <v>2032.1348600605365</v>
      </c>
      <c r="J10" s="190">
        <v>878.85223199999996</v>
      </c>
      <c r="K10" s="190">
        <v>0</v>
      </c>
      <c r="L10" s="190">
        <v>0</v>
      </c>
      <c r="M10" s="190">
        <v>0</v>
      </c>
      <c r="N10" s="190">
        <v>0</v>
      </c>
      <c r="O10" s="190">
        <v>3.0479666959933334</v>
      </c>
      <c r="P10" s="190">
        <v>0</v>
      </c>
      <c r="Q10" s="249">
        <v>2.5532230293069724</v>
      </c>
      <c r="R10" s="190">
        <v>328.81557084282406</v>
      </c>
      <c r="S10" s="190">
        <v>0</v>
      </c>
      <c r="T10" s="191">
        <v>0</v>
      </c>
      <c r="U10" s="191">
        <v>4604.4705496153065</v>
      </c>
      <c r="V10" s="73"/>
    </row>
    <row r="11" spans="1:22" s="74" customFormat="1" ht="27.95" customHeight="1">
      <c r="A11" s="180" t="s">
        <v>64</v>
      </c>
      <c r="B11" s="189">
        <v>3.3012276225599346</v>
      </c>
      <c r="C11" s="202">
        <v>0.74691798411661914</v>
      </c>
      <c r="D11" s="189">
        <v>3.5686725339101146</v>
      </c>
      <c r="E11" s="191">
        <v>0</v>
      </c>
      <c r="F11" s="202">
        <v>0</v>
      </c>
      <c r="G11" s="202">
        <v>0</v>
      </c>
      <c r="H11" s="202">
        <v>2.3037671298887168</v>
      </c>
      <c r="I11" s="202">
        <v>0</v>
      </c>
      <c r="J11" s="202">
        <v>0</v>
      </c>
      <c r="K11" s="202">
        <v>650.96679325608943</v>
      </c>
      <c r="L11" s="202">
        <v>0</v>
      </c>
      <c r="M11" s="202">
        <v>0</v>
      </c>
      <c r="N11" s="202">
        <v>0</v>
      </c>
      <c r="O11" s="202">
        <v>0</v>
      </c>
      <c r="P11" s="202">
        <v>0</v>
      </c>
      <c r="Q11" s="250">
        <v>835.3977598483923</v>
      </c>
      <c r="R11" s="202">
        <v>2348.0122858122268</v>
      </c>
      <c r="S11" s="202">
        <v>632.01437455222401</v>
      </c>
      <c r="T11" s="203">
        <v>0</v>
      </c>
      <c r="U11" s="203">
        <v>4476.311798739408</v>
      </c>
      <c r="V11" s="73"/>
    </row>
    <row r="12" spans="1:22" s="74" customFormat="1" ht="27.95" customHeight="1">
      <c r="A12" s="180" t="s">
        <v>167</v>
      </c>
      <c r="B12" s="189">
        <v>1.7177788572289858</v>
      </c>
      <c r="C12" s="202">
        <v>0</v>
      </c>
      <c r="D12" s="189">
        <v>3.7087820791213651E-2</v>
      </c>
      <c r="E12" s="191">
        <v>0.12321168645502911</v>
      </c>
      <c r="F12" s="202">
        <v>0</v>
      </c>
      <c r="G12" s="202">
        <v>0</v>
      </c>
      <c r="H12" s="202">
        <v>13.611945158686941</v>
      </c>
      <c r="I12" s="202">
        <v>63.603594994070001</v>
      </c>
      <c r="J12" s="202">
        <v>0</v>
      </c>
      <c r="K12" s="202">
        <v>248.7821324239105</v>
      </c>
      <c r="L12" s="202">
        <v>0</v>
      </c>
      <c r="M12" s="202">
        <v>0</v>
      </c>
      <c r="N12" s="202">
        <v>1.0104497658794938</v>
      </c>
      <c r="O12" s="202">
        <v>15.239833479966668</v>
      </c>
      <c r="P12" s="202">
        <v>0</v>
      </c>
      <c r="Q12" s="250">
        <v>1090.6541265058977</v>
      </c>
      <c r="R12" s="202">
        <v>2184.8299647905278</v>
      </c>
      <c r="S12" s="202">
        <v>679.07311839774013</v>
      </c>
      <c r="T12" s="203">
        <v>0</v>
      </c>
      <c r="U12" s="203">
        <v>4298.6832438811543</v>
      </c>
      <c r="V12" s="73"/>
    </row>
    <row r="13" spans="1:22" s="74" customFormat="1" ht="27.95" customHeight="1">
      <c r="A13" s="181" t="s">
        <v>193</v>
      </c>
      <c r="B13" s="201">
        <v>5.0190064797889207</v>
      </c>
      <c r="C13" s="190">
        <v>0.74691798411661914</v>
      </c>
      <c r="D13" s="201">
        <v>3.6057603547013284</v>
      </c>
      <c r="E13" s="191">
        <v>0.12321168645502911</v>
      </c>
      <c r="F13" s="190">
        <v>0</v>
      </c>
      <c r="G13" s="190">
        <v>0</v>
      </c>
      <c r="H13" s="190">
        <v>15.915712288575659</v>
      </c>
      <c r="I13" s="190">
        <v>63.603594994070001</v>
      </c>
      <c r="J13" s="190">
        <v>0</v>
      </c>
      <c r="K13" s="190">
        <v>899.74892567999996</v>
      </c>
      <c r="L13" s="190">
        <v>0</v>
      </c>
      <c r="M13" s="190">
        <v>0</v>
      </c>
      <c r="N13" s="190">
        <v>1.0104497658794938</v>
      </c>
      <c r="O13" s="190">
        <v>15.239833479966668</v>
      </c>
      <c r="P13" s="190">
        <v>0</v>
      </c>
      <c r="Q13" s="249">
        <v>1926.05188635429</v>
      </c>
      <c r="R13" s="190">
        <v>4532.8422506027546</v>
      </c>
      <c r="S13" s="190">
        <v>1311.0874929499644</v>
      </c>
      <c r="T13" s="191">
        <v>0</v>
      </c>
      <c r="U13" s="191">
        <v>8774.9950426205633</v>
      </c>
      <c r="V13" s="73"/>
    </row>
    <row r="14" spans="1:22" s="74" customFormat="1" ht="27.95" customHeight="1">
      <c r="A14" s="253" t="s">
        <v>168</v>
      </c>
      <c r="B14" s="201">
        <v>5.0190064797889207</v>
      </c>
      <c r="C14" s="190">
        <v>2.0697350098832503</v>
      </c>
      <c r="D14" s="201">
        <v>3.6057603547013284</v>
      </c>
      <c r="E14" s="191">
        <v>12.461982001451517</v>
      </c>
      <c r="F14" s="190">
        <v>0</v>
      </c>
      <c r="G14" s="190">
        <v>0</v>
      </c>
      <c r="H14" s="190">
        <v>1374.9824092752215</v>
      </c>
      <c r="I14" s="190">
        <v>2095.7416352343562</v>
      </c>
      <c r="J14" s="190">
        <v>878.85223199999996</v>
      </c>
      <c r="K14" s="190">
        <v>956.47112555807996</v>
      </c>
      <c r="L14" s="190">
        <v>163.03785450641629</v>
      </c>
      <c r="M14" s="190">
        <v>255.54068207107335</v>
      </c>
      <c r="N14" s="190">
        <v>72.510405357266407</v>
      </c>
      <c r="O14" s="282">
        <v>87.924695279319693</v>
      </c>
      <c r="P14" s="282">
        <v>1105.2616250304952</v>
      </c>
      <c r="Q14" s="283">
        <v>2898.3788291363207</v>
      </c>
      <c r="R14" s="282">
        <v>8275.0000298021132</v>
      </c>
      <c r="S14" s="282">
        <v>1559.8238144542847</v>
      </c>
      <c r="T14" s="284">
        <v>0</v>
      </c>
      <c r="U14" s="284">
        <v>19746.681821550774</v>
      </c>
      <c r="V14" s="75"/>
    </row>
    <row r="15" spans="1:22" ht="27.95" customHeight="1">
      <c r="A15" s="285" t="s">
        <v>209</v>
      </c>
      <c r="B15" s="286">
        <v>163.47194125213184</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79.316934898921659</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2005,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1.322817025766631</v>
      </c>
      <c r="D5" s="201">
        <f>CO2_Verursacherbilanz!D5</f>
        <v>0</v>
      </c>
      <c r="E5" s="191">
        <f>CO2_Verursacherbilanz!E5</f>
        <v>12.338770314996488</v>
      </c>
      <c r="F5" s="190">
        <f>CO2_Verursacherbilanz!F5</f>
        <v>0</v>
      </c>
      <c r="G5" s="190">
        <f>CO2_Verursacherbilanz!G5</f>
        <v>0</v>
      </c>
      <c r="H5" s="190">
        <f>CO2_Verursacherbilanz!H5</f>
        <v>0</v>
      </c>
      <c r="I5" s="190">
        <f>CO2_Verursacherbilanz!I5</f>
        <v>3.1801797497035007E-3</v>
      </c>
      <c r="J5" s="190">
        <v>0</v>
      </c>
      <c r="K5" s="190">
        <f>CO2_Verursacherbilanz!K5</f>
        <v>56.722199878079991</v>
      </c>
      <c r="L5" s="190">
        <f>CO2_Verursacherbilanz!L5</f>
        <v>163.03785450641629</v>
      </c>
      <c r="M5" s="190">
        <f>CO2_Verursacherbilanz!M5</f>
        <v>255.54068207107335</v>
      </c>
      <c r="N5" s="190">
        <f>CO2_Verursacherbilanz!N5</f>
        <v>71.499955591386907</v>
      </c>
      <c r="O5" s="190">
        <f>CO2_Verursacherbilanz!O5</f>
        <v>69.636895103359691</v>
      </c>
      <c r="P5" s="190">
        <f>CO2_Verursacherbilanz!P5</f>
        <v>1105.2616250304952</v>
      </c>
      <c r="Q5" s="249">
        <f>CO2_Verursacherbilanz!Q5</f>
        <v>969.77371975272388</v>
      </c>
      <c r="R5" s="190">
        <f>CO2_Verursacherbilanz!R5</f>
        <v>3413.3422083565342</v>
      </c>
      <c r="S5" s="190">
        <f>CO2_Verursacherbilanz!S5</f>
        <v>248.73632150432036</v>
      </c>
      <c r="T5" s="191">
        <f>CO2_Verursacherbilanz!T5</f>
        <v>0</v>
      </c>
      <c r="U5" s="191">
        <v>6367.2162293149031</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34.981977246738495</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328.81557084282406</v>
      </c>
      <c r="S6" s="193">
        <f>CO2_Verursacherbilanz!S6</f>
        <v>0</v>
      </c>
      <c r="T6" s="194">
        <f>CO2_Verursacherbilanz!T6</f>
        <v>0</v>
      </c>
      <c r="U6" s="194">
        <v>363.79754808956255</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1356.0186869866459</v>
      </c>
      <c r="I7" s="196">
        <f>CO2_Verursacherbilanz!I7</f>
        <v>1828.6033560795124</v>
      </c>
      <c r="J7" s="196">
        <v>0</v>
      </c>
      <c r="K7" s="196">
        <f>CO2_Verursacherbilanz!K7</f>
        <v>0</v>
      </c>
      <c r="L7" s="196">
        <f>CO2_Verursacherbilanz!L7</f>
        <v>0</v>
      </c>
      <c r="M7" s="196">
        <f>CO2_Verursacherbilanz!M7</f>
        <v>0</v>
      </c>
      <c r="N7" s="196">
        <f>CO2_Verursacherbilanz!N7</f>
        <v>0</v>
      </c>
      <c r="O7" s="196">
        <f>CO2_Verursacherbilanz!O7</f>
        <v>3.0479666959933334</v>
      </c>
      <c r="P7" s="196">
        <f>CO2_Verursacherbilanz!P7</f>
        <v>0</v>
      </c>
      <c r="Q7" s="252">
        <f>CO2_Verursacherbilanz!Q7</f>
        <v>2.5532230293069724</v>
      </c>
      <c r="R7" s="196">
        <f>CO2_Verursacherbilanz!R7</f>
        <v>0</v>
      </c>
      <c r="S7" s="196">
        <f>CO2_Verursacherbilanz!S7</f>
        <v>0</v>
      </c>
      <c r="T7" s="197">
        <f>CO2_Verursacherbilanz!T7</f>
        <v>0</v>
      </c>
      <c r="U7" s="197">
        <v>3190.2232327914585</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134.63640195444003</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137.68441195444001</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168.54952673428554</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168.54952673428554</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1359.0666969866459</v>
      </c>
      <c r="I10" s="190">
        <f>CO2_Verursacherbilanz!I10</f>
        <v>2032.1348600605365</v>
      </c>
      <c r="J10" s="190">
        <v>134.63640195444003</v>
      </c>
      <c r="K10" s="190">
        <f>CO2_Verursacherbilanz!K10</f>
        <v>0</v>
      </c>
      <c r="L10" s="190">
        <f>CO2_Verursacherbilanz!L10</f>
        <v>0</v>
      </c>
      <c r="M10" s="190">
        <f>CO2_Verursacherbilanz!M10</f>
        <v>0</v>
      </c>
      <c r="N10" s="190">
        <f>CO2_Verursacherbilanz!N10</f>
        <v>0</v>
      </c>
      <c r="O10" s="190">
        <f>CO2_Verursacherbilanz!O10</f>
        <v>3.0479666959933334</v>
      </c>
      <c r="P10" s="190">
        <f>CO2_Verursacherbilanz!P10</f>
        <v>0</v>
      </c>
      <c r="Q10" s="249">
        <f>CO2_Verursacherbilanz!Q10</f>
        <v>2.5532230293069724</v>
      </c>
      <c r="R10" s="190">
        <f>CO2_Verursacherbilanz!R10</f>
        <v>328.81557084282406</v>
      </c>
      <c r="S10" s="190">
        <f>CO2_Verursacherbilanz!S10</f>
        <v>0</v>
      </c>
      <c r="T10" s="191">
        <f>CO2_Verursacherbilanz!T10</f>
        <v>0</v>
      </c>
      <c r="U10" s="191">
        <v>3860.2547195697462</v>
      </c>
      <c r="V10" s="73"/>
    </row>
    <row r="11" spans="1:22" s="74" customFormat="1" ht="27.95" customHeight="1">
      <c r="A11" s="180" t="s">
        <v>64</v>
      </c>
      <c r="B11" s="189">
        <f>CO2_Verursacherbilanz!B11</f>
        <v>3.3012276225599346</v>
      </c>
      <c r="C11" s="202">
        <f>CO2_Verursacherbilanz!C11</f>
        <v>0.74691798411661914</v>
      </c>
      <c r="D11" s="189">
        <f>CO2_Verursacherbilanz!D11</f>
        <v>3.5686725339101146</v>
      </c>
      <c r="E11" s="191">
        <f>CO2_Verursacherbilanz!E11</f>
        <v>0</v>
      </c>
      <c r="F11" s="202">
        <f>CO2_Verursacherbilanz!F11</f>
        <v>0</v>
      </c>
      <c r="G11" s="202">
        <f>CO2_Verursacherbilanz!G11</f>
        <v>0</v>
      </c>
      <c r="H11" s="202">
        <f>CO2_Verursacherbilanz!H11</f>
        <v>2.3037671298887168</v>
      </c>
      <c r="I11" s="202">
        <f>CO2_Verursacherbilanz!I11</f>
        <v>0</v>
      </c>
      <c r="J11" s="202">
        <v>0</v>
      </c>
      <c r="K11" s="202">
        <f>CO2_Verursacherbilanz!K11</f>
        <v>650.96679325608943</v>
      </c>
      <c r="L11" s="202">
        <f>CO2_Verursacherbilanz!L11</f>
        <v>0</v>
      </c>
      <c r="M11" s="202">
        <f>CO2_Verursacherbilanz!M11</f>
        <v>0</v>
      </c>
      <c r="N11" s="202">
        <f>CO2_Verursacherbilanz!N11</f>
        <v>0</v>
      </c>
      <c r="O11" s="202">
        <f>CO2_Verursacherbilanz!O11</f>
        <v>0</v>
      </c>
      <c r="P11" s="202">
        <f>CO2_Verursacherbilanz!P11</f>
        <v>0</v>
      </c>
      <c r="Q11" s="250">
        <f>CO2_Verursacherbilanz!Q11</f>
        <v>835.3977598483923</v>
      </c>
      <c r="R11" s="202">
        <f>CO2_Verursacherbilanz!R11</f>
        <v>2348.0122858122268</v>
      </c>
      <c r="S11" s="202">
        <f>CO2_Verursacherbilanz!S11</f>
        <v>632.01437455222401</v>
      </c>
      <c r="T11" s="203">
        <f>CO2_Verursacherbilanz!T11</f>
        <v>0</v>
      </c>
      <c r="U11" s="203">
        <v>4476.311798739408</v>
      </c>
      <c r="V11" s="73"/>
    </row>
    <row r="12" spans="1:22" s="74" customFormat="1" ht="27.95" customHeight="1">
      <c r="A12" s="180" t="s">
        <v>167</v>
      </c>
      <c r="B12" s="189">
        <f>CO2_Verursacherbilanz!B12</f>
        <v>1.7177788572289858</v>
      </c>
      <c r="C12" s="202">
        <f>CO2_Verursacherbilanz!C12</f>
        <v>0</v>
      </c>
      <c r="D12" s="189">
        <f>CO2_Verursacherbilanz!D12</f>
        <v>3.7087820791213651E-2</v>
      </c>
      <c r="E12" s="191">
        <f>CO2_Verursacherbilanz!E12</f>
        <v>0.12321168645502911</v>
      </c>
      <c r="F12" s="202">
        <f>CO2_Verursacherbilanz!F12</f>
        <v>0</v>
      </c>
      <c r="G12" s="202">
        <f>CO2_Verursacherbilanz!G12</f>
        <v>0</v>
      </c>
      <c r="H12" s="202">
        <f>CO2_Verursacherbilanz!H12</f>
        <v>13.611945158686941</v>
      </c>
      <c r="I12" s="202">
        <f>CO2_Verursacherbilanz!I12</f>
        <v>63.603594994070001</v>
      </c>
      <c r="J12" s="202">
        <v>0</v>
      </c>
      <c r="K12" s="202">
        <f>CO2_Verursacherbilanz!K12</f>
        <v>248.7821324239105</v>
      </c>
      <c r="L12" s="202">
        <f>CO2_Verursacherbilanz!L12</f>
        <v>0</v>
      </c>
      <c r="M12" s="202">
        <f>CO2_Verursacherbilanz!M12</f>
        <v>0</v>
      </c>
      <c r="N12" s="202">
        <f>CO2_Verursacherbilanz!N12</f>
        <v>1.0104497658794938</v>
      </c>
      <c r="O12" s="202">
        <f>CO2_Verursacherbilanz!O12</f>
        <v>15.239833479966668</v>
      </c>
      <c r="P12" s="202">
        <f>CO2_Verursacherbilanz!P12</f>
        <v>0</v>
      </c>
      <c r="Q12" s="250">
        <f>CO2_Verursacherbilanz!Q12</f>
        <v>1090.6541265058977</v>
      </c>
      <c r="R12" s="202">
        <f>CO2_Verursacherbilanz!R12</f>
        <v>2184.8299647905278</v>
      </c>
      <c r="S12" s="202">
        <f>CO2_Verursacherbilanz!S12</f>
        <v>679.07311839774013</v>
      </c>
      <c r="T12" s="203">
        <f>CO2_Verursacherbilanz!T12</f>
        <v>0</v>
      </c>
      <c r="U12" s="203">
        <v>4298.6832438811543</v>
      </c>
      <c r="V12" s="73"/>
    </row>
    <row r="13" spans="1:22" s="74" customFormat="1" ht="27.95" customHeight="1">
      <c r="A13" s="181" t="s">
        <v>193</v>
      </c>
      <c r="B13" s="201">
        <f>CO2_Verursacherbilanz!B13</f>
        <v>5.0190064797889207</v>
      </c>
      <c r="C13" s="190">
        <f>CO2_Verursacherbilanz!C13</f>
        <v>0.74691798411661914</v>
      </c>
      <c r="D13" s="201">
        <f>CO2_Verursacherbilanz!D13</f>
        <v>3.6057603547013284</v>
      </c>
      <c r="E13" s="191">
        <f>CO2_Verursacherbilanz!E13</f>
        <v>0.12321168645502911</v>
      </c>
      <c r="F13" s="190">
        <f>CO2_Verursacherbilanz!F13</f>
        <v>0</v>
      </c>
      <c r="G13" s="190">
        <f>CO2_Verursacherbilanz!G13</f>
        <v>0</v>
      </c>
      <c r="H13" s="190">
        <f>CO2_Verursacherbilanz!H13</f>
        <v>15.915712288575659</v>
      </c>
      <c r="I13" s="190">
        <f>CO2_Verursacherbilanz!I13</f>
        <v>63.603594994070001</v>
      </c>
      <c r="J13" s="190">
        <v>0</v>
      </c>
      <c r="K13" s="190">
        <f>CO2_Verursacherbilanz!K13</f>
        <v>899.74892567999996</v>
      </c>
      <c r="L13" s="190">
        <f>CO2_Verursacherbilanz!L13</f>
        <v>0</v>
      </c>
      <c r="M13" s="190">
        <f>CO2_Verursacherbilanz!M13</f>
        <v>0</v>
      </c>
      <c r="N13" s="190">
        <f>CO2_Verursacherbilanz!N13</f>
        <v>1.0104497658794938</v>
      </c>
      <c r="O13" s="190">
        <f>CO2_Verursacherbilanz!O13</f>
        <v>15.239833479966668</v>
      </c>
      <c r="P13" s="190">
        <f>CO2_Verursacherbilanz!P13</f>
        <v>0</v>
      </c>
      <c r="Q13" s="249">
        <f>CO2_Verursacherbilanz!Q13</f>
        <v>1926.05188635429</v>
      </c>
      <c r="R13" s="190">
        <f>CO2_Verursacherbilanz!R13</f>
        <v>4532.8422506027546</v>
      </c>
      <c r="S13" s="190">
        <f>CO2_Verursacherbilanz!S13</f>
        <v>1311.0874929499644</v>
      </c>
      <c r="T13" s="191">
        <f>CO2_Verursacherbilanz!T13</f>
        <v>0</v>
      </c>
      <c r="U13" s="191">
        <v>8774.9950426205633</v>
      </c>
      <c r="V13" s="73"/>
    </row>
    <row r="14" spans="1:22" s="74" customFormat="1" ht="27.95" customHeight="1">
      <c r="A14" s="253" t="s">
        <v>168</v>
      </c>
      <c r="B14" s="201">
        <f>CO2_Verursacherbilanz!B14</f>
        <v>5.0190064797889207</v>
      </c>
      <c r="C14" s="190">
        <f>CO2_Verursacherbilanz!C14</f>
        <v>2.0697350098832503</v>
      </c>
      <c r="D14" s="201">
        <f>CO2_Verursacherbilanz!D14</f>
        <v>3.6057603547013284</v>
      </c>
      <c r="E14" s="191">
        <f>CO2_Verursacherbilanz!E14</f>
        <v>12.461982001451517</v>
      </c>
      <c r="F14" s="190">
        <f>CO2_Verursacherbilanz!F14</f>
        <v>0</v>
      </c>
      <c r="G14" s="190">
        <f>CO2_Verursacherbilanz!G14</f>
        <v>0</v>
      </c>
      <c r="H14" s="190">
        <f>CO2_Verursacherbilanz!H14</f>
        <v>1374.9824092752215</v>
      </c>
      <c r="I14" s="190">
        <f>CO2_Verursacherbilanz!I14</f>
        <v>2095.7416352343562</v>
      </c>
      <c r="J14" s="190">
        <v>134.63640195444003</v>
      </c>
      <c r="K14" s="190">
        <f>CO2_Verursacherbilanz!K14</f>
        <v>956.47112555807996</v>
      </c>
      <c r="L14" s="190">
        <f>CO2_Verursacherbilanz!L14</f>
        <v>163.03785450641629</v>
      </c>
      <c r="M14" s="190">
        <f>CO2_Verursacherbilanz!M14</f>
        <v>255.54068207107335</v>
      </c>
      <c r="N14" s="190">
        <f>CO2_Verursacherbilanz!N14</f>
        <v>72.510405357266407</v>
      </c>
      <c r="O14" s="282">
        <f>CO2_Verursacherbilanz!O14</f>
        <v>87.924695279319693</v>
      </c>
      <c r="P14" s="282">
        <f>CO2_Verursacherbilanz!P14</f>
        <v>1105.2616250304952</v>
      </c>
      <c r="Q14" s="283">
        <f>CO2_Verursacherbilanz!Q14</f>
        <v>2898.3788291363207</v>
      </c>
      <c r="R14" s="282">
        <f>CO2_Verursacherbilanz!R14</f>
        <v>8275.0000298021132</v>
      </c>
      <c r="S14" s="282">
        <f>CO2_Verursacherbilanz!S14</f>
        <v>1559.8238144542847</v>
      </c>
      <c r="T14" s="284">
        <f>CO2_Verursacherbilanz!T14</f>
        <v>0</v>
      </c>
      <c r="U14" s="284">
        <v>19002.465991505214</v>
      </c>
      <c r="V14" s="75"/>
    </row>
    <row r="15" spans="1:22" ht="27.95" customHeight="1">
      <c r="A15" s="285" t="s">
        <v>209</v>
      </c>
      <c r="B15" s="286">
        <v>163.47194125213184</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79.316934898921659</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2005,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2005,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2005,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2005,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22</v>
      </c>
      <c r="K5" s="83">
        <v>0</v>
      </c>
      <c r="L5" s="83">
        <v>0</v>
      </c>
      <c r="M5" s="85">
        <v>0</v>
      </c>
      <c r="N5" s="83">
        <v>0</v>
      </c>
      <c r="O5" s="83">
        <v>0</v>
      </c>
      <c r="P5" s="83">
        <v>0</v>
      </c>
      <c r="Q5" s="83">
        <v>0</v>
      </c>
      <c r="R5" s="83">
        <v>0</v>
      </c>
      <c r="S5" s="83">
        <v>0</v>
      </c>
      <c r="T5" s="88">
        <v>0</v>
      </c>
      <c r="U5" s="209">
        <v>3.7319771021064807</v>
      </c>
      <c r="V5" s="83">
        <v>726.72289999999998</v>
      </c>
      <c r="W5" s="83">
        <v>2.3652000000000002</v>
      </c>
      <c r="X5" s="83">
        <v>164.78015783540022</v>
      </c>
      <c r="Y5" s="86">
        <v>52.785899999999998</v>
      </c>
      <c r="Z5" s="83">
        <v>12180.722200301956</v>
      </c>
      <c r="AA5" s="88">
        <v>106.20360000000001</v>
      </c>
      <c r="AB5" s="83">
        <v>0</v>
      </c>
      <c r="AC5" s="83">
        <v>0</v>
      </c>
      <c r="AD5" s="83">
        <v>0</v>
      </c>
      <c r="AE5" s="88">
        <v>5256.0454375000008</v>
      </c>
      <c r="AF5" s="89">
        <v>19445.12251320494</v>
      </c>
      <c r="AG5" s="140">
        <v>1</v>
      </c>
      <c r="AH5" s="19"/>
      <c r="AK5" s="21"/>
    </row>
    <row r="6" spans="1:37" s="20" customFormat="1" ht="18" customHeight="1">
      <c r="A6" s="329"/>
      <c r="B6" s="330"/>
      <c r="C6" s="107" t="s">
        <v>36</v>
      </c>
      <c r="D6" s="87">
        <v>2</v>
      </c>
      <c r="E6" s="83">
        <v>396.65019145434189</v>
      </c>
      <c r="F6" s="83">
        <v>0.248</v>
      </c>
      <c r="G6" s="88">
        <v>0.42699999999999999</v>
      </c>
      <c r="H6" s="83">
        <v>1.847</v>
      </c>
      <c r="I6" s="88">
        <v>4.2480000000000002</v>
      </c>
      <c r="J6" s="83">
        <v>11721.229116554961</v>
      </c>
      <c r="K6" s="83">
        <v>0</v>
      </c>
      <c r="L6" s="83">
        <v>0</v>
      </c>
      <c r="M6" s="83">
        <v>0</v>
      </c>
      <c r="N6" s="83">
        <v>196</v>
      </c>
      <c r="O6" s="83">
        <v>0</v>
      </c>
      <c r="P6" s="83">
        <v>0</v>
      </c>
      <c r="Q6" s="83">
        <v>25.754000000000005</v>
      </c>
      <c r="R6" s="83">
        <v>0</v>
      </c>
      <c r="S6" s="83">
        <v>0</v>
      </c>
      <c r="T6" s="88">
        <v>0</v>
      </c>
      <c r="U6" s="209">
        <v>27614.734318278071</v>
      </c>
      <c r="V6" s="83">
        <v>0</v>
      </c>
      <c r="W6" s="83">
        <v>0</v>
      </c>
      <c r="X6" s="83">
        <v>0</v>
      </c>
      <c r="Y6" s="86">
        <v>0</v>
      </c>
      <c r="Z6" s="83">
        <v>0</v>
      </c>
      <c r="AA6" s="88">
        <v>0</v>
      </c>
      <c r="AB6" s="83">
        <v>12238.827444546127</v>
      </c>
      <c r="AC6" s="83">
        <v>0</v>
      </c>
      <c r="AD6" s="83">
        <v>5544.4014000000006</v>
      </c>
      <c r="AE6" s="88">
        <v>0</v>
      </c>
      <c r="AF6" s="89">
        <v>672402.04435116705</v>
      </c>
      <c r="AG6" s="140">
        <v>2</v>
      </c>
      <c r="AH6" s="19"/>
      <c r="AK6" s="21"/>
    </row>
    <row r="7" spans="1:37" s="20" customFormat="1" ht="18" customHeight="1">
      <c r="A7" s="329"/>
      <c r="B7" s="330"/>
      <c r="C7" s="108" t="s">
        <v>37</v>
      </c>
      <c r="D7" s="90">
        <v>3</v>
      </c>
      <c r="E7" s="91">
        <v>10.837999999999999</v>
      </c>
      <c r="F7" s="91">
        <v>0</v>
      </c>
      <c r="G7" s="92">
        <v>0</v>
      </c>
      <c r="H7" s="91">
        <v>0</v>
      </c>
      <c r="I7" s="92">
        <v>0</v>
      </c>
      <c r="J7" s="91">
        <v>0</v>
      </c>
      <c r="K7" s="91">
        <v>0</v>
      </c>
      <c r="L7" s="91">
        <v>0</v>
      </c>
      <c r="M7" s="91">
        <v>0</v>
      </c>
      <c r="N7" s="91">
        <v>0</v>
      </c>
      <c r="O7" s="91">
        <v>0.35899999999999999</v>
      </c>
      <c r="P7" s="91">
        <v>0</v>
      </c>
      <c r="Q7" s="91">
        <v>0</v>
      </c>
      <c r="R7" s="91">
        <v>0</v>
      </c>
      <c r="S7" s="91">
        <v>0</v>
      </c>
      <c r="T7" s="92">
        <v>0</v>
      </c>
      <c r="U7" s="210">
        <v>178.5132543859649</v>
      </c>
      <c r="V7" s="91">
        <v>0</v>
      </c>
      <c r="W7" s="91">
        <v>0</v>
      </c>
      <c r="X7" s="91">
        <v>0</v>
      </c>
      <c r="Y7" s="93">
        <v>0</v>
      </c>
      <c r="Z7" s="91">
        <v>0</v>
      </c>
      <c r="AA7" s="92">
        <v>0</v>
      </c>
      <c r="AB7" s="91">
        <v>0</v>
      </c>
      <c r="AC7" s="91">
        <v>0</v>
      </c>
      <c r="AD7" s="91">
        <v>0</v>
      </c>
      <c r="AE7" s="92">
        <v>0</v>
      </c>
      <c r="AF7" s="94">
        <v>987.25003878947359</v>
      </c>
      <c r="AG7" s="140">
        <v>3</v>
      </c>
      <c r="AH7" s="19"/>
      <c r="AK7" s="21"/>
    </row>
    <row r="8" spans="1:37" s="20" customFormat="1" ht="18" customHeight="1">
      <c r="A8" s="329"/>
      <c r="B8" s="330"/>
      <c r="C8" s="109" t="s">
        <v>38</v>
      </c>
      <c r="D8" s="90">
        <v>4</v>
      </c>
      <c r="E8" s="95">
        <v>407.48819145434192</v>
      </c>
      <c r="F8" s="95">
        <v>0.248</v>
      </c>
      <c r="G8" s="96">
        <v>0.42699999999999999</v>
      </c>
      <c r="H8" s="95">
        <v>1.847</v>
      </c>
      <c r="I8" s="96">
        <v>4.2480000000000002</v>
      </c>
      <c r="J8" s="95">
        <v>11743.229116554961</v>
      </c>
      <c r="K8" s="95">
        <v>0</v>
      </c>
      <c r="L8" s="95">
        <v>0</v>
      </c>
      <c r="M8" s="95">
        <v>0</v>
      </c>
      <c r="N8" s="95">
        <v>196</v>
      </c>
      <c r="O8" s="95">
        <v>0.35899999999999999</v>
      </c>
      <c r="P8" s="95">
        <v>0</v>
      </c>
      <c r="Q8" s="95">
        <v>25.754000000000005</v>
      </c>
      <c r="R8" s="95">
        <v>0</v>
      </c>
      <c r="S8" s="95">
        <v>0</v>
      </c>
      <c r="T8" s="96">
        <v>0</v>
      </c>
      <c r="U8" s="211">
        <v>27796.979549766143</v>
      </c>
      <c r="V8" s="95">
        <v>726.72300000000007</v>
      </c>
      <c r="W8" s="95">
        <v>2.3652000000000002</v>
      </c>
      <c r="X8" s="95">
        <v>164.78015783540022</v>
      </c>
      <c r="Y8" s="97">
        <v>52.785899999999998</v>
      </c>
      <c r="Z8" s="95">
        <v>12180.722200301956</v>
      </c>
      <c r="AA8" s="96">
        <v>106.20360000000001</v>
      </c>
      <c r="AB8" s="95">
        <v>12238.827444546127</v>
      </c>
      <c r="AC8" s="95">
        <v>0</v>
      </c>
      <c r="AD8" s="95">
        <v>5544.4014000000006</v>
      </c>
      <c r="AE8" s="96">
        <v>5256.0454375000008</v>
      </c>
      <c r="AF8" s="98">
        <v>692834.41700316162</v>
      </c>
      <c r="AG8" s="82">
        <v>4</v>
      </c>
      <c r="AH8" s="19"/>
      <c r="AK8" s="21"/>
    </row>
    <row r="9" spans="1:37" s="20" customFormat="1" ht="18" customHeight="1">
      <c r="A9" s="329"/>
      <c r="B9" s="330"/>
      <c r="C9" s="107" t="s">
        <v>39</v>
      </c>
      <c r="D9" s="87">
        <v>5</v>
      </c>
      <c r="E9" s="83">
        <v>0</v>
      </c>
      <c r="F9" s="83">
        <v>0</v>
      </c>
      <c r="G9" s="88">
        <v>0</v>
      </c>
      <c r="H9" s="83">
        <v>0</v>
      </c>
      <c r="I9" s="88">
        <v>0</v>
      </c>
      <c r="J9" s="83">
        <v>305</v>
      </c>
      <c r="K9" s="83">
        <v>160</v>
      </c>
      <c r="L9" s="83">
        <v>2044</v>
      </c>
      <c r="M9" s="83">
        <v>2687.9989999999998</v>
      </c>
      <c r="N9" s="83">
        <v>0</v>
      </c>
      <c r="O9" s="83">
        <v>1080.8039871731969</v>
      </c>
      <c r="P9" s="83">
        <v>1516.2820000000002</v>
      </c>
      <c r="Q9" s="83">
        <v>0</v>
      </c>
      <c r="R9" s="83">
        <v>1566.7214401039776</v>
      </c>
      <c r="S9" s="83">
        <v>146.464</v>
      </c>
      <c r="T9" s="88">
        <v>0</v>
      </c>
      <c r="U9" s="209">
        <v>10268.767081871345</v>
      </c>
      <c r="V9" s="83">
        <v>0</v>
      </c>
      <c r="W9" s="83">
        <v>0</v>
      </c>
      <c r="X9" s="83">
        <v>0</v>
      </c>
      <c r="Y9" s="86">
        <v>0</v>
      </c>
      <c r="Z9" s="83">
        <v>4698.9838709677415</v>
      </c>
      <c r="AA9" s="88">
        <v>0</v>
      </c>
      <c r="AB9" s="83">
        <v>0</v>
      </c>
      <c r="AC9" s="83">
        <v>0</v>
      </c>
      <c r="AD9" s="83">
        <v>0</v>
      </c>
      <c r="AE9" s="88">
        <v>0</v>
      </c>
      <c r="AF9" s="89">
        <v>443259.97854141577</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0.09</v>
      </c>
      <c r="Q10" s="91">
        <v>0</v>
      </c>
      <c r="R10" s="91">
        <v>-7.0000000000000001E-3</v>
      </c>
      <c r="S10" s="91">
        <v>0</v>
      </c>
      <c r="T10" s="92">
        <v>0</v>
      </c>
      <c r="U10" s="210">
        <v>0</v>
      </c>
      <c r="V10" s="91">
        <v>0</v>
      </c>
      <c r="W10" s="91">
        <v>0</v>
      </c>
      <c r="X10" s="91">
        <v>0</v>
      </c>
      <c r="Y10" s="93">
        <v>0</v>
      </c>
      <c r="Z10" s="91">
        <v>0</v>
      </c>
      <c r="AA10" s="92">
        <v>0</v>
      </c>
      <c r="AB10" s="91">
        <v>0</v>
      </c>
      <c r="AC10" s="91">
        <v>0</v>
      </c>
      <c r="AD10" s="91">
        <v>0</v>
      </c>
      <c r="AE10" s="92">
        <v>0</v>
      </c>
      <c r="AF10" s="94">
        <v>3.3631019999999996</v>
      </c>
      <c r="AG10" s="140">
        <v>6</v>
      </c>
      <c r="AH10" s="19"/>
      <c r="AK10" s="21"/>
    </row>
    <row r="11" spans="1:37" s="23" customFormat="1" ht="18" customHeight="1">
      <c r="A11" s="331"/>
      <c r="B11" s="332"/>
      <c r="C11" s="110" t="s">
        <v>41</v>
      </c>
      <c r="D11" s="99">
        <v>7</v>
      </c>
      <c r="E11" s="100">
        <v>407.48819145434192</v>
      </c>
      <c r="F11" s="100">
        <v>0.248</v>
      </c>
      <c r="G11" s="101">
        <v>0.42699999999999999</v>
      </c>
      <c r="H11" s="100">
        <v>1.847</v>
      </c>
      <c r="I11" s="101">
        <v>4.2480000000000002</v>
      </c>
      <c r="J11" s="100">
        <v>11438.229116554961</v>
      </c>
      <c r="K11" s="100">
        <v>-160</v>
      </c>
      <c r="L11" s="100">
        <v>-2044</v>
      </c>
      <c r="M11" s="100">
        <v>-2687.9989999999998</v>
      </c>
      <c r="N11" s="100">
        <v>196</v>
      </c>
      <c r="O11" s="100">
        <v>-1080.444987173197</v>
      </c>
      <c r="P11" s="100">
        <v>-1516.2820000000002</v>
      </c>
      <c r="Q11" s="100">
        <v>25.754000000000005</v>
      </c>
      <c r="R11" s="100">
        <v>-1566.7214401039776</v>
      </c>
      <c r="S11" s="100">
        <v>-146.464</v>
      </c>
      <c r="T11" s="101">
        <v>0</v>
      </c>
      <c r="U11" s="98">
        <v>17528.212467894798</v>
      </c>
      <c r="V11" s="100">
        <v>726.72300000000007</v>
      </c>
      <c r="W11" s="100">
        <v>2.3652000000000002</v>
      </c>
      <c r="X11" s="100">
        <v>164.78015783540022</v>
      </c>
      <c r="Y11" s="102">
        <v>52.785899999999998</v>
      </c>
      <c r="Z11" s="100">
        <v>7481.7383293342136</v>
      </c>
      <c r="AA11" s="101">
        <v>106.20360000000001</v>
      </c>
      <c r="AB11" s="100">
        <v>12238.827444546127</v>
      </c>
      <c r="AC11" s="100">
        <v>0</v>
      </c>
      <c r="AD11" s="100">
        <v>5544.4014000000006</v>
      </c>
      <c r="AE11" s="101">
        <v>5256.0454375000008</v>
      </c>
      <c r="AF11" s="98">
        <v>249572.05214902284</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130.36342089670157</v>
      </c>
      <c r="F14" s="83">
        <v>0</v>
      </c>
      <c r="G14" s="88">
        <v>0</v>
      </c>
      <c r="H14" s="83">
        <v>0</v>
      </c>
      <c r="I14" s="88">
        <v>0</v>
      </c>
      <c r="J14" s="83">
        <v>0</v>
      </c>
      <c r="K14" s="83">
        <v>0</v>
      </c>
      <c r="L14" s="83">
        <v>0</v>
      </c>
      <c r="M14" s="83">
        <v>0</v>
      </c>
      <c r="N14" s="83">
        <v>0</v>
      </c>
      <c r="O14" s="83">
        <v>1.3530992266535826</v>
      </c>
      <c r="P14" s="83">
        <v>0</v>
      </c>
      <c r="Q14" s="83">
        <v>0</v>
      </c>
      <c r="R14" s="83">
        <v>0</v>
      </c>
      <c r="S14" s="83">
        <v>0</v>
      </c>
      <c r="T14" s="88">
        <v>0</v>
      </c>
      <c r="U14" s="209">
        <v>12.488055555555555</v>
      </c>
      <c r="V14" s="83">
        <v>0</v>
      </c>
      <c r="W14" s="83">
        <v>0</v>
      </c>
      <c r="X14" s="83">
        <v>0</v>
      </c>
      <c r="Y14" s="86">
        <v>0</v>
      </c>
      <c r="Z14" s="83">
        <v>1114.885</v>
      </c>
      <c r="AA14" s="88">
        <v>0</v>
      </c>
      <c r="AB14" s="83">
        <v>0</v>
      </c>
      <c r="AC14" s="83">
        <v>0</v>
      </c>
      <c r="AD14" s="83">
        <v>0</v>
      </c>
      <c r="AE14" s="88">
        <v>1114.885</v>
      </c>
      <c r="AF14" s="89">
        <v>6292.8210000000008</v>
      </c>
      <c r="AG14" s="140">
        <v>10</v>
      </c>
      <c r="AH14" s="19"/>
      <c r="AI14" s="25"/>
      <c r="AK14" s="21"/>
    </row>
    <row r="15" spans="1:37" s="20" customFormat="1" ht="18" customHeight="1">
      <c r="A15" s="319"/>
      <c r="B15" s="322"/>
      <c r="C15" s="107" t="s">
        <v>12</v>
      </c>
      <c r="D15" s="87">
        <v>11</v>
      </c>
      <c r="E15" s="83">
        <v>273.7031733491342</v>
      </c>
      <c r="F15" s="83">
        <v>0</v>
      </c>
      <c r="G15" s="88">
        <v>0</v>
      </c>
      <c r="H15" s="83">
        <v>0</v>
      </c>
      <c r="I15" s="88">
        <v>0</v>
      </c>
      <c r="J15" s="83">
        <v>0</v>
      </c>
      <c r="K15" s="83">
        <v>0</v>
      </c>
      <c r="L15" s="83">
        <v>0</v>
      </c>
      <c r="M15" s="83">
        <v>0</v>
      </c>
      <c r="N15" s="83">
        <v>0</v>
      </c>
      <c r="O15" s="83">
        <v>1.2882642928903529</v>
      </c>
      <c r="P15" s="83">
        <v>0</v>
      </c>
      <c r="Q15" s="83">
        <v>0</v>
      </c>
      <c r="R15" s="83">
        <v>0</v>
      </c>
      <c r="S15" s="83">
        <v>0</v>
      </c>
      <c r="T15" s="88">
        <v>0</v>
      </c>
      <c r="U15" s="209">
        <v>193.75138888888887</v>
      </c>
      <c r="V15" s="83">
        <v>0</v>
      </c>
      <c r="W15" s="83">
        <v>0</v>
      </c>
      <c r="X15" s="83">
        <v>0</v>
      </c>
      <c r="Y15" s="86">
        <v>0</v>
      </c>
      <c r="Z15" s="83">
        <v>1423.299</v>
      </c>
      <c r="AA15" s="88">
        <v>0</v>
      </c>
      <c r="AB15" s="83">
        <v>0</v>
      </c>
      <c r="AC15" s="83">
        <v>0</v>
      </c>
      <c r="AD15" s="83">
        <v>438.04571968945686</v>
      </c>
      <c r="AE15" s="88">
        <v>1423.299</v>
      </c>
      <c r="AF15" s="89">
        <v>12351.842719689452</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23</v>
      </c>
      <c r="P16" s="83">
        <v>0</v>
      </c>
      <c r="Q16" s="83">
        <v>0</v>
      </c>
      <c r="R16" s="83">
        <v>0</v>
      </c>
      <c r="S16" s="83">
        <v>22.689</v>
      </c>
      <c r="T16" s="88">
        <v>0</v>
      </c>
      <c r="U16" s="209">
        <v>588.52757526442633</v>
      </c>
      <c r="V16" s="83">
        <v>0</v>
      </c>
      <c r="W16" s="83">
        <v>0</v>
      </c>
      <c r="X16" s="83">
        <v>0</v>
      </c>
      <c r="Y16" s="86">
        <v>0</v>
      </c>
      <c r="Z16" s="83">
        <v>0</v>
      </c>
      <c r="AA16" s="88">
        <v>0</v>
      </c>
      <c r="AB16" s="83">
        <v>0</v>
      </c>
      <c r="AC16" s="83">
        <v>0</v>
      </c>
      <c r="AD16" s="83">
        <v>0</v>
      </c>
      <c r="AE16" s="88">
        <v>0</v>
      </c>
      <c r="AF16" s="89">
        <v>4162.2447909519351</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2.3652000000000002</v>
      </c>
      <c r="X18" s="83">
        <v>0</v>
      </c>
      <c r="Y18" s="86">
        <v>0</v>
      </c>
      <c r="Z18" s="83">
        <v>0</v>
      </c>
      <c r="AA18" s="88">
        <v>0</v>
      </c>
      <c r="AB18" s="83">
        <v>0</v>
      </c>
      <c r="AC18" s="83">
        <v>0</v>
      </c>
      <c r="AD18" s="83">
        <v>0</v>
      </c>
      <c r="AE18" s="88">
        <v>0</v>
      </c>
      <c r="AF18" s="89">
        <v>2.3652000000000002</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0</v>
      </c>
      <c r="W19" s="83">
        <v>0</v>
      </c>
      <c r="X19" s="83">
        <v>164.78015783540022</v>
      </c>
      <c r="Y19" s="86">
        <v>8.2260000000000009</v>
      </c>
      <c r="Z19" s="83">
        <v>532.91916455696196</v>
      </c>
      <c r="AA19" s="88">
        <v>0</v>
      </c>
      <c r="AB19" s="83">
        <v>0</v>
      </c>
      <c r="AC19" s="83">
        <v>0</v>
      </c>
      <c r="AD19" s="83">
        <v>0</v>
      </c>
      <c r="AE19" s="88">
        <v>0</v>
      </c>
      <c r="AF19" s="89">
        <v>705.9253223923622</v>
      </c>
      <c r="AG19" s="140">
        <v>15</v>
      </c>
      <c r="AH19" s="19"/>
    </row>
    <row r="20" spans="1:37" s="20" customFormat="1" ht="18" customHeight="1">
      <c r="A20" s="319"/>
      <c r="B20" s="322"/>
      <c r="C20" s="107" t="s">
        <v>88</v>
      </c>
      <c r="D20" s="87">
        <v>16</v>
      </c>
      <c r="E20" s="83">
        <v>1.6615972085061557</v>
      </c>
      <c r="F20" s="83">
        <v>0</v>
      </c>
      <c r="G20" s="88">
        <v>0</v>
      </c>
      <c r="H20" s="83">
        <v>0</v>
      </c>
      <c r="I20" s="88">
        <v>0</v>
      </c>
      <c r="J20" s="83">
        <v>0</v>
      </c>
      <c r="K20" s="83">
        <v>0</v>
      </c>
      <c r="L20" s="83">
        <v>0</v>
      </c>
      <c r="M20" s="83">
        <v>0</v>
      </c>
      <c r="N20" s="83">
        <v>0</v>
      </c>
      <c r="O20" s="83">
        <v>0.62806943762996204</v>
      </c>
      <c r="P20" s="83">
        <v>0</v>
      </c>
      <c r="Q20" s="83">
        <v>0</v>
      </c>
      <c r="R20" s="83">
        <v>0</v>
      </c>
      <c r="S20" s="83">
        <v>0</v>
      </c>
      <c r="T20" s="88">
        <v>0</v>
      </c>
      <c r="U20" s="209">
        <v>2010.6397222222222</v>
      </c>
      <c r="V20" s="83">
        <v>0</v>
      </c>
      <c r="W20" s="83">
        <v>0</v>
      </c>
      <c r="X20" s="83">
        <v>0</v>
      </c>
      <c r="Y20" s="86">
        <v>0</v>
      </c>
      <c r="Z20" s="83">
        <v>1646.0114375000001</v>
      </c>
      <c r="AA20" s="88">
        <v>0</v>
      </c>
      <c r="AB20" s="83">
        <v>0</v>
      </c>
      <c r="AC20" s="83">
        <v>0</v>
      </c>
      <c r="AD20" s="83">
        <v>0</v>
      </c>
      <c r="AE20" s="88">
        <v>2717.8614374999997</v>
      </c>
      <c r="AF20" s="89">
        <v>11679.533874999999</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11438.229116554961</v>
      </c>
      <c r="K22" s="83">
        <v>0</v>
      </c>
      <c r="L22" s="83">
        <v>0</v>
      </c>
      <c r="M22" s="83">
        <v>0</v>
      </c>
      <c r="N22" s="83">
        <v>0</v>
      </c>
      <c r="O22" s="83">
        <v>0</v>
      </c>
      <c r="P22" s="83">
        <v>0</v>
      </c>
      <c r="Q22" s="83">
        <v>0</v>
      </c>
      <c r="R22" s="83">
        <v>232.14900811541926</v>
      </c>
      <c r="S22" s="83">
        <v>0</v>
      </c>
      <c r="T22" s="88">
        <v>0</v>
      </c>
      <c r="U22" s="209">
        <v>0</v>
      </c>
      <c r="V22" s="83">
        <v>0</v>
      </c>
      <c r="W22" s="83">
        <v>0</v>
      </c>
      <c r="X22" s="83">
        <v>0</v>
      </c>
      <c r="Y22" s="86">
        <v>0</v>
      </c>
      <c r="Z22" s="83">
        <v>0</v>
      </c>
      <c r="AA22" s="88">
        <v>0</v>
      </c>
      <c r="AB22" s="83">
        <v>0</v>
      </c>
      <c r="AC22" s="83">
        <v>0</v>
      </c>
      <c r="AD22" s="83">
        <v>0</v>
      </c>
      <c r="AE22" s="88">
        <v>0</v>
      </c>
      <c r="AF22" s="89">
        <v>499064.72599999997</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5.3815798696292152</v>
      </c>
      <c r="P23" s="91">
        <v>0</v>
      </c>
      <c r="Q23" s="91">
        <v>0</v>
      </c>
      <c r="R23" s="91">
        <v>0</v>
      </c>
      <c r="S23" s="91">
        <v>0</v>
      </c>
      <c r="T23" s="92">
        <v>0</v>
      </c>
      <c r="U23" s="210">
        <v>255.93000000000004</v>
      </c>
      <c r="V23" s="91">
        <v>680.88350000000003</v>
      </c>
      <c r="W23" s="91">
        <v>0</v>
      </c>
      <c r="X23" s="91">
        <v>0</v>
      </c>
      <c r="Y23" s="93">
        <v>0</v>
      </c>
      <c r="Z23" s="91">
        <v>0</v>
      </c>
      <c r="AA23" s="92">
        <v>0</v>
      </c>
      <c r="AB23" s="91">
        <v>0</v>
      </c>
      <c r="AC23" s="91">
        <v>0</v>
      </c>
      <c r="AD23" s="91">
        <v>0</v>
      </c>
      <c r="AE23" s="92">
        <v>0</v>
      </c>
      <c r="AF23" s="94">
        <v>1832.5685000000003</v>
      </c>
      <c r="AG23" s="140">
        <v>19</v>
      </c>
      <c r="AH23" s="19"/>
    </row>
    <row r="24" spans="1:37" s="20" customFormat="1" ht="18" customHeight="1">
      <c r="A24" s="319"/>
      <c r="B24" s="323"/>
      <c r="C24" s="114" t="s">
        <v>49</v>
      </c>
      <c r="D24" s="99">
        <v>20</v>
      </c>
      <c r="E24" s="100">
        <v>405.72819145434192</v>
      </c>
      <c r="F24" s="100">
        <v>0</v>
      </c>
      <c r="G24" s="101">
        <v>0</v>
      </c>
      <c r="H24" s="100">
        <v>0</v>
      </c>
      <c r="I24" s="101">
        <v>0</v>
      </c>
      <c r="J24" s="100">
        <v>11438.229116554961</v>
      </c>
      <c r="K24" s="100">
        <v>0</v>
      </c>
      <c r="L24" s="100">
        <v>0</v>
      </c>
      <c r="M24" s="100">
        <v>0</v>
      </c>
      <c r="N24" s="100">
        <v>0</v>
      </c>
      <c r="O24" s="100">
        <v>31.651012826803111</v>
      </c>
      <c r="P24" s="100">
        <v>0</v>
      </c>
      <c r="Q24" s="100">
        <v>0</v>
      </c>
      <c r="R24" s="100">
        <v>232.14900811541926</v>
      </c>
      <c r="S24" s="100">
        <v>22.689</v>
      </c>
      <c r="T24" s="101">
        <v>0</v>
      </c>
      <c r="U24" s="98">
        <v>3061.336741931093</v>
      </c>
      <c r="V24" s="100">
        <v>680.88350000000003</v>
      </c>
      <c r="W24" s="100">
        <v>2.3652000000000002</v>
      </c>
      <c r="X24" s="100">
        <v>164.78015783540022</v>
      </c>
      <c r="Y24" s="102">
        <v>8.2260000000000009</v>
      </c>
      <c r="Z24" s="100">
        <v>4717.1146020569622</v>
      </c>
      <c r="AA24" s="101">
        <v>0</v>
      </c>
      <c r="AB24" s="100">
        <v>0</v>
      </c>
      <c r="AC24" s="100">
        <v>0</v>
      </c>
      <c r="AD24" s="100">
        <v>438.04571968945686</v>
      </c>
      <c r="AE24" s="101">
        <v>5256.0454375000008</v>
      </c>
      <c r="AF24" s="98">
        <v>536092.02740803373</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639.86053000000004</v>
      </c>
      <c r="AC27" s="83">
        <v>0</v>
      </c>
      <c r="AD27" s="83">
        <v>0</v>
      </c>
      <c r="AE27" s="88">
        <v>0</v>
      </c>
      <c r="AF27" s="89">
        <v>2303.4979080000003</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792.91547000000003</v>
      </c>
      <c r="AC28" s="83">
        <v>0</v>
      </c>
      <c r="AD28" s="83">
        <v>6876.4032000000007</v>
      </c>
      <c r="AE28" s="88">
        <v>0</v>
      </c>
      <c r="AF28" s="89">
        <v>9730.8988920000011</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430.24610000000001</v>
      </c>
      <c r="AC29" s="83">
        <v>0</v>
      </c>
      <c r="AD29" s="83">
        <v>0</v>
      </c>
      <c r="AE29" s="88">
        <v>0</v>
      </c>
      <c r="AF29" s="89">
        <v>1548.8859600000001</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0.65700000000000003</v>
      </c>
      <c r="AC31" s="83">
        <v>0</v>
      </c>
      <c r="AD31" s="83">
        <v>0</v>
      </c>
      <c r="AE31" s="88">
        <v>0</v>
      </c>
      <c r="AF31" s="89">
        <v>2.3652000000000002</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124.64206206538896</v>
      </c>
      <c r="AC32" s="83">
        <v>0</v>
      </c>
      <c r="AD32" s="83">
        <v>0</v>
      </c>
      <c r="AE32" s="88">
        <v>0</v>
      </c>
      <c r="AF32" s="89">
        <v>448.71142343540026</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11235.708000000001</v>
      </c>
      <c r="AE33" s="88">
        <v>0</v>
      </c>
      <c r="AF33" s="89">
        <v>11235.708000000001</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182</v>
      </c>
      <c r="L35" s="83">
        <v>2476</v>
      </c>
      <c r="M35" s="83">
        <v>3347</v>
      </c>
      <c r="N35" s="83">
        <v>83</v>
      </c>
      <c r="O35" s="83">
        <v>1414</v>
      </c>
      <c r="P35" s="83">
        <v>1567</v>
      </c>
      <c r="Q35" s="83">
        <v>79</v>
      </c>
      <c r="R35" s="83">
        <v>1893</v>
      </c>
      <c r="S35" s="83">
        <v>198</v>
      </c>
      <c r="T35" s="88">
        <v>421.77300000000002</v>
      </c>
      <c r="U35" s="209">
        <v>0</v>
      </c>
      <c r="V35" s="83">
        <v>0</v>
      </c>
      <c r="W35" s="83">
        <v>0</v>
      </c>
      <c r="X35" s="83">
        <v>0</v>
      </c>
      <c r="Y35" s="86">
        <v>0</v>
      </c>
      <c r="Z35" s="83">
        <v>0</v>
      </c>
      <c r="AA35" s="88">
        <v>0</v>
      </c>
      <c r="AB35" s="83">
        <v>0</v>
      </c>
      <c r="AC35" s="83">
        <v>0</v>
      </c>
      <c r="AD35" s="83">
        <v>0</v>
      </c>
      <c r="AE35" s="88">
        <v>0</v>
      </c>
      <c r="AF35" s="89">
        <v>493811.43922100001</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127.965</v>
      </c>
      <c r="AC36" s="91">
        <v>0</v>
      </c>
      <c r="AD36" s="91">
        <v>0</v>
      </c>
      <c r="AE36" s="92">
        <v>0</v>
      </c>
      <c r="AF36" s="94">
        <v>460.67400000000004</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182</v>
      </c>
      <c r="L37" s="100">
        <v>2476</v>
      </c>
      <c r="M37" s="100">
        <v>3347</v>
      </c>
      <c r="N37" s="100">
        <v>83</v>
      </c>
      <c r="O37" s="100">
        <v>1414</v>
      </c>
      <c r="P37" s="100">
        <v>1567</v>
      </c>
      <c r="Q37" s="100">
        <v>79</v>
      </c>
      <c r="R37" s="100">
        <v>1893</v>
      </c>
      <c r="S37" s="100">
        <v>198</v>
      </c>
      <c r="T37" s="101">
        <v>421.77300000000002</v>
      </c>
      <c r="U37" s="98">
        <v>0</v>
      </c>
      <c r="V37" s="100">
        <v>0</v>
      </c>
      <c r="W37" s="100">
        <v>0</v>
      </c>
      <c r="X37" s="100">
        <v>0</v>
      </c>
      <c r="Y37" s="102">
        <v>0</v>
      </c>
      <c r="Z37" s="100">
        <v>0</v>
      </c>
      <c r="AA37" s="101">
        <v>0</v>
      </c>
      <c r="AB37" s="100">
        <v>2116.2861620653889</v>
      </c>
      <c r="AC37" s="100">
        <v>0</v>
      </c>
      <c r="AD37" s="100">
        <v>18112.111199999999</v>
      </c>
      <c r="AE37" s="101">
        <v>0</v>
      </c>
      <c r="AF37" s="98">
        <v>519542.18060443539</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214.49926606538895</v>
      </c>
      <c r="AC40" s="83">
        <v>0</v>
      </c>
      <c r="AD40" s="83">
        <v>1484.6724000000002</v>
      </c>
      <c r="AE40" s="88">
        <v>0</v>
      </c>
      <c r="AF40" s="89">
        <v>2256.8697578354004</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0</v>
      </c>
      <c r="V41" s="83">
        <v>0</v>
      </c>
      <c r="W41" s="83">
        <v>0</v>
      </c>
      <c r="X41" s="83">
        <v>0</v>
      </c>
      <c r="Y41" s="86">
        <v>0</v>
      </c>
      <c r="Z41" s="83">
        <v>0</v>
      </c>
      <c r="AA41" s="88">
        <v>0</v>
      </c>
      <c r="AB41" s="83">
        <v>0</v>
      </c>
      <c r="AC41" s="83">
        <v>0</v>
      </c>
      <c r="AD41" s="83">
        <v>2.4704640000000002</v>
      </c>
      <c r="AE41" s="88">
        <v>0</v>
      </c>
      <c r="AF41" s="89">
        <v>2.4704640000000002</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11.945999999999998</v>
      </c>
      <c r="P42" s="83">
        <v>50.456000000000003</v>
      </c>
      <c r="Q42" s="83">
        <v>79</v>
      </c>
      <c r="R42" s="83">
        <v>21.818999999999999</v>
      </c>
      <c r="S42" s="83">
        <v>22.847000000000001</v>
      </c>
      <c r="T42" s="88">
        <v>421.77300000000002</v>
      </c>
      <c r="U42" s="209">
        <v>165.82091130409356</v>
      </c>
      <c r="V42" s="83">
        <v>0</v>
      </c>
      <c r="W42" s="83">
        <v>0</v>
      </c>
      <c r="X42" s="83">
        <v>0</v>
      </c>
      <c r="Y42" s="86">
        <v>0</v>
      </c>
      <c r="Z42" s="83">
        <v>0</v>
      </c>
      <c r="AA42" s="88">
        <v>0</v>
      </c>
      <c r="AB42" s="83">
        <v>706.67100000000005</v>
      </c>
      <c r="AC42" s="83">
        <v>0</v>
      </c>
      <c r="AD42" s="83">
        <v>1302.5885903999999</v>
      </c>
      <c r="AE42" s="88">
        <v>0</v>
      </c>
      <c r="AF42" s="89">
        <v>30808.839842094734</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9.2019000000000002</v>
      </c>
      <c r="W43" s="91">
        <v>0</v>
      </c>
      <c r="X43" s="91">
        <v>0</v>
      </c>
      <c r="Y43" s="93">
        <v>0</v>
      </c>
      <c r="Z43" s="91">
        <v>0</v>
      </c>
      <c r="AA43" s="92">
        <v>0</v>
      </c>
      <c r="AB43" s="91">
        <v>55.625890900000002</v>
      </c>
      <c r="AC43" s="91">
        <v>0</v>
      </c>
      <c r="AD43" s="91">
        <v>0</v>
      </c>
      <c r="AE43" s="92">
        <v>0</v>
      </c>
      <c r="AF43" s="94">
        <v>209.45510724000002</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11.945999999999998</v>
      </c>
      <c r="P44" s="111">
        <v>50.456000000000003</v>
      </c>
      <c r="Q44" s="111">
        <v>79</v>
      </c>
      <c r="R44" s="111">
        <v>21.818999999999999</v>
      </c>
      <c r="S44" s="111">
        <v>22.847000000000001</v>
      </c>
      <c r="T44" s="112">
        <v>421.77300000000002</v>
      </c>
      <c r="U44" s="89">
        <v>165.82091130409356</v>
      </c>
      <c r="V44" s="111">
        <v>9.2019000000000002</v>
      </c>
      <c r="W44" s="111">
        <v>0</v>
      </c>
      <c r="X44" s="111">
        <v>0</v>
      </c>
      <c r="Y44" s="113">
        <v>0</v>
      </c>
      <c r="Z44" s="111">
        <v>0</v>
      </c>
      <c r="AA44" s="112">
        <v>0</v>
      </c>
      <c r="AB44" s="111">
        <v>976.79615696538895</v>
      </c>
      <c r="AC44" s="111">
        <v>0</v>
      </c>
      <c r="AD44" s="111">
        <v>2789.7314544000001</v>
      </c>
      <c r="AE44" s="112">
        <v>0</v>
      </c>
      <c r="AF44" s="89">
        <v>33277.635171170143</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0.28275603698783286</v>
      </c>
      <c r="V45" s="95">
        <v>36.637599999999999</v>
      </c>
      <c r="W45" s="95">
        <v>0</v>
      </c>
      <c r="X45" s="95">
        <v>0</v>
      </c>
      <c r="Y45" s="97">
        <v>0</v>
      </c>
      <c r="Z45" s="95">
        <v>0</v>
      </c>
      <c r="AA45" s="96">
        <v>0</v>
      </c>
      <c r="AB45" s="95">
        <v>79.417649646127828</v>
      </c>
      <c r="AC45" s="95">
        <v>0</v>
      </c>
      <c r="AD45" s="95">
        <v>2068.0848000000001</v>
      </c>
      <c r="AE45" s="96">
        <v>0</v>
      </c>
      <c r="AF45" s="98">
        <v>2391.6438604592163</v>
      </c>
      <c r="AG45" s="99">
        <v>41</v>
      </c>
      <c r="AH45" s="19"/>
      <c r="AK45" s="21"/>
    </row>
    <row r="46" spans="1:37" s="20" customFormat="1" ht="18" customHeight="1">
      <c r="A46" s="127"/>
      <c r="B46" s="128"/>
      <c r="C46" s="117" t="s">
        <v>55</v>
      </c>
      <c r="D46" s="99">
        <v>42</v>
      </c>
      <c r="E46" s="100">
        <v>1.76</v>
      </c>
      <c r="F46" s="100">
        <v>0.248</v>
      </c>
      <c r="G46" s="101">
        <v>0.42699999999999999</v>
      </c>
      <c r="H46" s="100">
        <v>1.847</v>
      </c>
      <c r="I46" s="101">
        <v>4.2480000000000002</v>
      </c>
      <c r="J46" s="100">
        <v>0</v>
      </c>
      <c r="K46" s="100">
        <v>22</v>
      </c>
      <c r="L46" s="100">
        <v>432</v>
      </c>
      <c r="M46" s="100">
        <v>659.00099999999998</v>
      </c>
      <c r="N46" s="100">
        <v>279</v>
      </c>
      <c r="O46" s="100">
        <v>289.95799999999997</v>
      </c>
      <c r="P46" s="100">
        <v>0.17199999999999999</v>
      </c>
      <c r="Q46" s="100">
        <v>25.753999999999998</v>
      </c>
      <c r="R46" s="100">
        <v>72.317551780603239</v>
      </c>
      <c r="S46" s="100">
        <v>6</v>
      </c>
      <c r="T46" s="101">
        <v>0</v>
      </c>
      <c r="U46" s="98">
        <v>14300.772058622624</v>
      </c>
      <c r="V46" s="100">
        <v>-1.0000000004595222E-4</v>
      </c>
      <c r="W46" s="100">
        <v>0</v>
      </c>
      <c r="X46" s="100">
        <v>0</v>
      </c>
      <c r="Y46" s="102">
        <v>44.559899999999999</v>
      </c>
      <c r="Z46" s="100">
        <v>2764.6237272772514</v>
      </c>
      <c r="AA46" s="101">
        <v>106.20360000000001</v>
      </c>
      <c r="AB46" s="100">
        <v>13298.899799999999</v>
      </c>
      <c r="AC46" s="100">
        <v>0</v>
      </c>
      <c r="AD46" s="100">
        <v>18360.650625910541</v>
      </c>
      <c r="AE46" s="101">
        <v>0</v>
      </c>
      <c r="AF46" s="98">
        <v>197352.92621379517</v>
      </c>
      <c r="AG46" s="140">
        <v>42</v>
      </c>
      <c r="AH46" s="19"/>
      <c r="AI46" s="27"/>
    </row>
    <row r="47" spans="1:37" s="20" customFormat="1" ht="18" customHeight="1">
      <c r="A47" s="129"/>
      <c r="B47" s="128"/>
      <c r="C47" s="118" t="s">
        <v>56</v>
      </c>
      <c r="D47" s="99">
        <v>43</v>
      </c>
      <c r="E47" s="83">
        <v>0</v>
      </c>
      <c r="F47" s="83">
        <v>0</v>
      </c>
      <c r="G47" s="88">
        <v>0</v>
      </c>
      <c r="H47" s="83">
        <v>0</v>
      </c>
      <c r="I47" s="88">
        <v>0</v>
      </c>
      <c r="J47" s="83">
        <v>0</v>
      </c>
      <c r="K47" s="83">
        <v>22</v>
      </c>
      <c r="L47" s="83">
        <v>0</v>
      </c>
      <c r="M47" s="83">
        <v>0</v>
      </c>
      <c r="N47" s="83">
        <v>0</v>
      </c>
      <c r="O47" s="83">
        <v>0</v>
      </c>
      <c r="P47" s="83">
        <v>0</v>
      </c>
      <c r="Q47" s="83">
        <v>19</v>
      </c>
      <c r="R47" s="83">
        <v>72</v>
      </c>
      <c r="S47" s="83">
        <v>0</v>
      </c>
      <c r="T47" s="88">
        <v>0</v>
      </c>
      <c r="U47" s="209">
        <v>60.368952663614003</v>
      </c>
      <c r="V47" s="83">
        <v>0</v>
      </c>
      <c r="W47" s="83">
        <v>0</v>
      </c>
      <c r="X47" s="83">
        <v>0</v>
      </c>
      <c r="Y47" s="86">
        <v>0</v>
      </c>
      <c r="Z47" s="83">
        <v>0</v>
      </c>
      <c r="AA47" s="88">
        <v>0</v>
      </c>
      <c r="AB47" s="83">
        <v>0</v>
      </c>
      <c r="AC47" s="83">
        <v>0</v>
      </c>
      <c r="AD47" s="83">
        <v>0</v>
      </c>
      <c r="AE47" s="88">
        <v>0</v>
      </c>
      <c r="AF47" s="89">
        <v>4656.8932295890099</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1.76</v>
      </c>
      <c r="F49" s="103">
        <v>0.248</v>
      </c>
      <c r="G49" s="104">
        <v>0.42699999999999999</v>
      </c>
      <c r="H49" s="103">
        <v>1.847</v>
      </c>
      <c r="I49" s="104">
        <v>4.2480000000000002</v>
      </c>
      <c r="J49" s="103">
        <v>0</v>
      </c>
      <c r="K49" s="103">
        <v>0</v>
      </c>
      <c r="L49" s="103">
        <v>432</v>
      </c>
      <c r="M49" s="103">
        <v>659.00099999999998</v>
      </c>
      <c r="N49" s="103">
        <v>279</v>
      </c>
      <c r="O49" s="103">
        <v>289.95799999999997</v>
      </c>
      <c r="P49" s="103">
        <v>0.17199999999999999</v>
      </c>
      <c r="Q49" s="103">
        <v>6.7539999999999996</v>
      </c>
      <c r="R49" s="103">
        <v>0.31755178060323497</v>
      </c>
      <c r="S49" s="103">
        <v>6</v>
      </c>
      <c r="T49" s="104">
        <v>0</v>
      </c>
      <c r="U49" s="94">
        <v>14240.403105959009</v>
      </c>
      <c r="V49" s="103">
        <v>0</v>
      </c>
      <c r="W49" s="103">
        <v>0</v>
      </c>
      <c r="X49" s="103">
        <v>0</v>
      </c>
      <c r="Y49" s="105">
        <v>44.559899999999999</v>
      </c>
      <c r="Z49" s="103">
        <v>2764.6237272772514</v>
      </c>
      <c r="AA49" s="104">
        <v>106.20360000000001</v>
      </c>
      <c r="AB49" s="103">
        <v>13298.899799999999</v>
      </c>
      <c r="AC49" s="103">
        <v>0</v>
      </c>
      <c r="AD49" s="103">
        <v>18360.650625910541</v>
      </c>
      <c r="AE49" s="104">
        <v>0</v>
      </c>
      <c r="AF49" s="94">
        <v>192696.03308420617</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1.2729999999999999</v>
      </c>
      <c r="P50" s="83">
        <v>0</v>
      </c>
      <c r="Q50" s="83">
        <v>0</v>
      </c>
      <c r="R50" s="83">
        <v>0</v>
      </c>
      <c r="S50" s="83">
        <v>0</v>
      </c>
      <c r="T50" s="88">
        <v>0</v>
      </c>
      <c r="U50" s="209">
        <v>1301.1350519285561</v>
      </c>
      <c r="V50" s="83">
        <v>0</v>
      </c>
      <c r="W50" s="83">
        <v>0</v>
      </c>
      <c r="X50" s="83">
        <v>0</v>
      </c>
      <c r="Y50" s="86">
        <v>0</v>
      </c>
      <c r="Z50" s="83">
        <v>0</v>
      </c>
      <c r="AA50" s="88">
        <v>0</v>
      </c>
      <c r="AB50" s="83">
        <v>529.32770000000005</v>
      </c>
      <c r="AC50" s="83">
        <v>0</v>
      </c>
      <c r="AD50" s="83">
        <v>170.00399999999999</v>
      </c>
      <c r="AE50" s="88">
        <v>0</v>
      </c>
      <c r="AF50" s="89">
        <v>6814.1555799428015</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0.16400000000000001</v>
      </c>
      <c r="P51" s="83">
        <v>0</v>
      </c>
      <c r="Q51" s="83">
        <v>0</v>
      </c>
      <c r="R51" s="83">
        <v>0</v>
      </c>
      <c r="S51" s="83">
        <v>0</v>
      </c>
      <c r="T51" s="88">
        <v>0</v>
      </c>
      <c r="U51" s="209">
        <v>12.875815789473684</v>
      </c>
      <c r="V51" s="83">
        <v>0</v>
      </c>
      <c r="W51" s="83">
        <v>0</v>
      </c>
      <c r="X51" s="83">
        <v>0</v>
      </c>
      <c r="Y51" s="86">
        <v>0</v>
      </c>
      <c r="Z51" s="83">
        <v>0</v>
      </c>
      <c r="AA51" s="88">
        <v>0</v>
      </c>
      <c r="AB51" s="83">
        <v>73.429599999999994</v>
      </c>
      <c r="AC51" s="83">
        <v>0</v>
      </c>
      <c r="AD51" s="83">
        <v>842.9</v>
      </c>
      <c r="AE51" s="88">
        <v>0</v>
      </c>
      <c r="AF51" s="89">
        <v>1160.6188608421053</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0.71899999999999997</v>
      </c>
      <c r="P52" s="83">
        <v>0</v>
      </c>
      <c r="Q52" s="83">
        <v>0</v>
      </c>
      <c r="R52" s="83">
        <v>0</v>
      </c>
      <c r="S52" s="83">
        <v>0</v>
      </c>
      <c r="T52" s="88">
        <v>0</v>
      </c>
      <c r="U52" s="209">
        <v>206.66716179344652</v>
      </c>
      <c r="V52" s="83">
        <v>0</v>
      </c>
      <c r="W52" s="83">
        <v>0</v>
      </c>
      <c r="X52" s="83">
        <v>0</v>
      </c>
      <c r="Y52" s="86">
        <v>0</v>
      </c>
      <c r="Z52" s="83">
        <v>0</v>
      </c>
      <c r="AA52" s="88">
        <v>0</v>
      </c>
      <c r="AB52" s="83">
        <v>300.62479999999999</v>
      </c>
      <c r="AC52" s="83">
        <v>0</v>
      </c>
      <c r="AD52" s="83">
        <v>148.697</v>
      </c>
      <c r="AE52" s="88">
        <v>0</v>
      </c>
      <c r="AF52" s="89">
        <v>2005.7219814564073</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0.219</v>
      </c>
      <c r="P53" s="83">
        <v>0</v>
      </c>
      <c r="Q53" s="83">
        <v>0</v>
      </c>
      <c r="R53" s="83">
        <v>0</v>
      </c>
      <c r="S53" s="83">
        <v>0</v>
      </c>
      <c r="T53" s="88">
        <v>0</v>
      </c>
      <c r="U53" s="209">
        <v>206.63726900584794</v>
      </c>
      <c r="V53" s="83">
        <v>0</v>
      </c>
      <c r="W53" s="83">
        <v>0</v>
      </c>
      <c r="X53" s="83">
        <v>0</v>
      </c>
      <c r="Y53" s="86">
        <v>0</v>
      </c>
      <c r="Z53" s="83">
        <v>0</v>
      </c>
      <c r="AA53" s="88">
        <v>0</v>
      </c>
      <c r="AB53" s="83">
        <v>141.61179999999999</v>
      </c>
      <c r="AC53" s="83">
        <v>0</v>
      </c>
      <c r="AD53" s="83">
        <v>77.914000000000001</v>
      </c>
      <c r="AE53" s="88">
        <v>0</v>
      </c>
      <c r="AF53" s="89">
        <v>1340.9840674210525</v>
      </c>
      <c r="AG53" s="140">
        <v>49</v>
      </c>
      <c r="AH53" s="28"/>
    </row>
    <row r="54" spans="1:37" s="20" customFormat="1" ht="18" customHeight="1">
      <c r="A54" s="319"/>
      <c r="B54" s="322"/>
      <c r="C54" s="106" t="s">
        <v>73</v>
      </c>
      <c r="D54" s="87">
        <v>50</v>
      </c>
      <c r="E54" s="83">
        <v>0</v>
      </c>
      <c r="F54" s="83">
        <v>0</v>
      </c>
      <c r="G54" s="88">
        <v>0.42699999999999999</v>
      </c>
      <c r="H54" s="83">
        <v>0</v>
      </c>
      <c r="I54" s="88">
        <v>0</v>
      </c>
      <c r="J54" s="83">
        <v>0</v>
      </c>
      <c r="K54" s="83">
        <v>0</v>
      </c>
      <c r="L54" s="83">
        <v>0</v>
      </c>
      <c r="M54" s="83">
        <v>1E-3</v>
      </c>
      <c r="N54" s="83">
        <v>0</v>
      </c>
      <c r="O54" s="83">
        <v>0.76700000000000002</v>
      </c>
      <c r="P54" s="83">
        <v>0</v>
      </c>
      <c r="Q54" s="83">
        <v>6.7539999999999996</v>
      </c>
      <c r="R54" s="83">
        <v>0</v>
      </c>
      <c r="S54" s="83">
        <v>0</v>
      </c>
      <c r="T54" s="88">
        <v>0</v>
      </c>
      <c r="U54" s="209">
        <v>2366.6365039639923</v>
      </c>
      <c r="V54" s="83">
        <v>0</v>
      </c>
      <c r="W54" s="83">
        <v>0</v>
      </c>
      <c r="X54" s="83">
        <v>0</v>
      </c>
      <c r="Y54" s="86">
        <v>0</v>
      </c>
      <c r="Z54" s="83">
        <v>0</v>
      </c>
      <c r="AA54" s="88">
        <v>0</v>
      </c>
      <c r="AB54" s="83">
        <v>3381.0337</v>
      </c>
      <c r="AC54" s="83">
        <v>0</v>
      </c>
      <c r="AD54" s="83">
        <v>7.202</v>
      </c>
      <c r="AE54" s="88">
        <v>0</v>
      </c>
      <c r="AF54" s="89">
        <v>20956.150553270374</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0.98299999999999998</v>
      </c>
      <c r="P55" s="83">
        <v>0</v>
      </c>
      <c r="Q55" s="83">
        <v>0</v>
      </c>
      <c r="R55" s="83">
        <v>0</v>
      </c>
      <c r="S55" s="83">
        <v>0</v>
      </c>
      <c r="T55" s="88">
        <v>0</v>
      </c>
      <c r="U55" s="209">
        <v>116.21880555555555</v>
      </c>
      <c r="V55" s="83">
        <v>0</v>
      </c>
      <c r="W55" s="83">
        <v>0</v>
      </c>
      <c r="X55" s="83">
        <v>0</v>
      </c>
      <c r="Y55" s="86">
        <v>0</v>
      </c>
      <c r="Z55" s="83">
        <v>0</v>
      </c>
      <c r="AA55" s="88">
        <v>0</v>
      </c>
      <c r="AB55" s="83">
        <v>109.83199</v>
      </c>
      <c r="AC55" s="83">
        <v>0</v>
      </c>
      <c r="AD55" s="83">
        <v>81.125299999999996</v>
      </c>
      <c r="AE55" s="88">
        <v>0</v>
      </c>
      <c r="AF55" s="89">
        <v>936.98154699999998</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0.33900000000000002</v>
      </c>
      <c r="P56" s="83">
        <v>0</v>
      </c>
      <c r="Q56" s="83">
        <v>0</v>
      </c>
      <c r="R56" s="83">
        <v>0</v>
      </c>
      <c r="S56" s="83">
        <v>0</v>
      </c>
      <c r="T56" s="88">
        <v>0</v>
      </c>
      <c r="U56" s="209">
        <v>29.921793859649121</v>
      </c>
      <c r="V56" s="83">
        <v>0</v>
      </c>
      <c r="W56" s="83">
        <v>0</v>
      </c>
      <c r="X56" s="83">
        <v>0</v>
      </c>
      <c r="Y56" s="86">
        <v>0</v>
      </c>
      <c r="Z56" s="83">
        <v>0</v>
      </c>
      <c r="AA56" s="88">
        <v>0</v>
      </c>
      <c r="AB56" s="83">
        <v>134.67777000000001</v>
      </c>
      <c r="AC56" s="83">
        <v>0</v>
      </c>
      <c r="AD56" s="83">
        <v>189.70359999999999</v>
      </c>
      <c r="AE56" s="88">
        <v>0</v>
      </c>
      <c r="AF56" s="89">
        <v>796.7715688947369</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0.42</v>
      </c>
      <c r="P57" s="83">
        <v>0</v>
      </c>
      <c r="Q57" s="83">
        <v>0</v>
      </c>
      <c r="R57" s="83">
        <v>0</v>
      </c>
      <c r="S57" s="83">
        <v>0</v>
      </c>
      <c r="T57" s="88">
        <v>0</v>
      </c>
      <c r="U57" s="209">
        <v>332.81106286549709</v>
      </c>
      <c r="V57" s="83">
        <v>0</v>
      </c>
      <c r="W57" s="83">
        <v>0</v>
      </c>
      <c r="X57" s="83">
        <v>0</v>
      </c>
      <c r="Y57" s="86">
        <v>0</v>
      </c>
      <c r="Z57" s="83">
        <v>0</v>
      </c>
      <c r="AA57" s="88">
        <v>0</v>
      </c>
      <c r="AB57" s="83">
        <v>327.42</v>
      </c>
      <c r="AC57" s="83">
        <v>0</v>
      </c>
      <c r="AD57" s="83">
        <v>312.012</v>
      </c>
      <c r="AE57" s="88">
        <v>0</v>
      </c>
      <c r="AF57" s="89">
        <v>2706.82024631579</v>
      </c>
      <c r="AG57" s="140">
        <v>53</v>
      </c>
      <c r="AH57" s="28"/>
    </row>
    <row r="58" spans="1:37" s="20" customFormat="1" ht="18" customHeight="1">
      <c r="A58" s="319"/>
      <c r="B58" s="322"/>
      <c r="C58" s="108" t="s">
        <v>11</v>
      </c>
      <c r="D58" s="87">
        <v>54</v>
      </c>
      <c r="E58" s="91">
        <v>0</v>
      </c>
      <c r="F58" s="91">
        <v>0</v>
      </c>
      <c r="G58" s="92">
        <v>0</v>
      </c>
      <c r="H58" s="91">
        <v>0</v>
      </c>
      <c r="I58" s="92">
        <v>4.2060000000000004</v>
      </c>
      <c r="J58" s="91">
        <v>0</v>
      </c>
      <c r="K58" s="91">
        <v>0</v>
      </c>
      <c r="L58" s="91">
        <v>0</v>
      </c>
      <c r="M58" s="91">
        <v>0</v>
      </c>
      <c r="N58" s="91">
        <v>0</v>
      </c>
      <c r="O58" s="91">
        <v>1.0739999999999994</v>
      </c>
      <c r="P58" s="91">
        <v>0.17199999999999999</v>
      </c>
      <c r="Q58" s="91">
        <v>0</v>
      </c>
      <c r="R58" s="91">
        <v>0</v>
      </c>
      <c r="S58" s="91">
        <v>0</v>
      </c>
      <c r="T58" s="92">
        <v>0</v>
      </c>
      <c r="U58" s="210">
        <v>81.291554093567171</v>
      </c>
      <c r="V58" s="91">
        <v>0</v>
      </c>
      <c r="W58" s="91">
        <v>0</v>
      </c>
      <c r="X58" s="91">
        <v>0</v>
      </c>
      <c r="Y58" s="91">
        <v>0</v>
      </c>
      <c r="Z58" s="91">
        <v>0</v>
      </c>
      <c r="AA58" s="92">
        <v>0</v>
      </c>
      <c r="AB58" s="91">
        <v>39.827440000000934</v>
      </c>
      <c r="AC58" s="91">
        <v>0</v>
      </c>
      <c r="AD58" s="91">
        <v>1.3630456000000777</v>
      </c>
      <c r="AE58" s="92">
        <v>0</v>
      </c>
      <c r="AF58" s="94">
        <v>616.08045433684526</v>
      </c>
      <c r="AG58" s="140">
        <v>54</v>
      </c>
      <c r="AH58" s="28"/>
    </row>
    <row r="59" spans="1:37" s="20" customFormat="1" ht="18" customHeight="1">
      <c r="A59" s="319"/>
      <c r="B59" s="322"/>
      <c r="C59" s="121" t="s">
        <v>99</v>
      </c>
      <c r="D59" s="99">
        <v>55</v>
      </c>
      <c r="E59" s="103">
        <v>0</v>
      </c>
      <c r="F59" s="103">
        <v>0</v>
      </c>
      <c r="G59" s="104">
        <v>0.42699999999999999</v>
      </c>
      <c r="H59" s="103">
        <v>0</v>
      </c>
      <c r="I59" s="104">
        <v>4.2060000000000004</v>
      </c>
      <c r="J59" s="103">
        <v>0</v>
      </c>
      <c r="K59" s="103">
        <v>0</v>
      </c>
      <c r="L59" s="103">
        <v>0</v>
      </c>
      <c r="M59" s="103">
        <v>1E-3</v>
      </c>
      <c r="N59" s="103">
        <v>0</v>
      </c>
      <c r="O59" s="103">
        <v>5.9579999999999984</v>
      </c>
      <c r="P59" s="103">
        <v>0.17199999999999999</v>
      </c>
      <c r="Q59" s="103">
        <v>6.7539999999999996</v>
      </c>
      <c r="R59" s="103">
        <v>0</v>
      </c>
      <c r="S59" s="103">
        <v>0</v>
      </c>
      <c r="T59" s="104">
        <v>0</v>
      </c>
      <c r="U59" s="94">
        <v>4654.1950188555857</v>
      </c>
      <c r="V59" s="103">
        <v>0</v>
      </c>
      <c r="W59" s="103">
        <v>0</v>
      </c>
      <c r="X59" s="103">
        <v>0</v>
      </c>
      <c r="Y59" s="105">
        <v>0</v>
      </c>
      <c r="Z59" s="103">
        <v>0</v>
      </c>
      <c r="AA59" s="104">
        <v>0</v>
      </c>
      <c r="AB59" s="103">
        <v>5037.7848000000004</v>
      </c>
      <c r="AC59" s="103">
        <v>0</v>
      </c>
      <c r="AD59" s="103">
        <v>1830.9209456000001</v>
      </c>
      <c r="AE59" s="104">
        <v>0</v>
      </c>
      <c r="AF59" s="94">
        <v>37334.284859480111</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11</v>
      </c>
      <c r="N60" s="83">
        <v>0</v>
      </c>
      <c r="O60" s="83">
        <v>0</v>
      </c>
      <c r="P60" s="83">
        <v>0</v>
      </c>
      <c r="Q60" s="83">
        <v>0</v>
      </c>
      <c r="R60" s="83">
        <v>0</v>
      </c>
      <c r="S60" s="83">
        <v>0</v>
      </c>
      <c r="T60" s="88">
        <v>0</v>
      </c>
      <c r="U60" s="209">
        <v>0</v>
      </c>
      <c r="V60" s="83">
        <v>0</v>
      </c>
      <c r="W60" s="83">
        <v>0</v>
      </c>
      <c r="X60" s="83">
        <v>0</v>
      </c>
      <c r="Y60" s="86">
        <v>0</v>
      </c>
      <c r="Z60" s="83">
        <v>26</v>
      </c>
      <c r="AA60" s="88">
        <v>0</v>
      </c>
      <c r="AB60" s="83">
        <v>558.73599999999999</v>
      </c>
      <c r="AC60" s="83">
        <v>0</v>
      </c>
      <c r="AD60" s="83">
        <v>0</v>
      </c>
      <c r="AE60" s="88">
        <v>0</v>
      </c>
      <c r="AF60" s="89">
        <v>2510.0095999999999</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426</v>
      </c>
      <c r="M61" s="83">
        <v>575</v>
      </c>
      <c r="N61" s="83">
        <v>0</v>
      </c>
      <c r="O61" s="83">
        <v>0</v>
      </c>
      <c r="P61" s="83">
        <v>0</v>
      </c>
      <c r="Q61" s="83">
        <v>0</v>
      </c>
      <c r="R61" s="83">
        <v>0</v>
      </c>
      <c r="S61" s="83">
        <v>1</v>
      </c>
      <c r="T61" s="88">
        <v>0</v>
      </c>
      <c r="U61" s="209">
        <v>12.69089619883041</v>
      </c>
      <c r="V61" s="83">
        <v>0</v>
      </c>
      <c r="W61" s="83">
        <v>0</v>
      </c>
      <c r="X61" s="83">
        <v>0</v>
      </c>
      <c r="Y61" s="86">
        <v>0</v>
      </c>
      <c r="Z61" s="83">
        <v>1680</v>
      </c>
      <c r="AA61" s="88">
        <v>0</v>
      </c>
      <c r="AB61" s="83">
        <v>0</v>
      </c>
      <c r="AC61" s="83">
        <v>0</v>
      </c>
      <c r="AD61" s="83">
        <v>0</v>
      </c>
      <c r="AE61" s="88">
        <v>0</v>
      </c>
      <c r="AF61" s="89">
        <v>45023.685226315793</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279</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12040.543</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53</v>
      </c>
      <c r="N63" s="91">
        <v>0</v>
      </c>
      <c r="O63" s="91">
        <v>0</v>
      </c>
      <c r="P63" s="91">
        <v>0</v>
      </c>
      <c r="Q63" s="91">
        <v>0</v>
      </c>
      <c r="R63" s="91">
        <v>0</v>
      </c>
      <c r="S63" s="91">
        <v>0</v>
      </c>
      <c r="T63" s="92">
        <v>0</v>
      </c>
      <c r="U63" s="210">
        <v>0</v>
      </c>
      <c r="V63" s="91">
        <v>0</v>
      </c>
      <c r="W63" s="91">
        <v>0</v>
      </c>
      <c r="X63" s="91">
        <v>0</v>
      </c>
      <c r="Y63" s="93">
        <v>0</v>
      </c>
      <c r="Z63" s="91">
        <v>129</v>
      </c>
      <c r="AA63" s="92">
        <v>0</v>
      </c>
      <c r="AB63" s="91">
        <v>0</v>
      </c>
      <c r="AC63" s="91">
        <v>0</v>
      </c>
      <c r="AD63" s="91">
        <v>0</v>
      </c>
      <c r="AE63" s="92">
        <v>0</v>
      </c>
      <c r="AF63" s="94">
        <v>2405.88</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427</v>
      </c>
      <c r="M64" s="100">
        <v>639</v>
      </c>
      <c r="N64" s="100">
        <v>279</v>
      </c>
      <c r="O64" s="100">
        <v>0</v>
      </c>
      <c r="P64" s="100">
        <v>0</v>
      </c>
      <c r="Q64" s="100">
        <v>0</v>
      </c>
      <c r="R64" s="100">
        <v>0</v>
      </c>
      <c r="S64" s="100">
        <v>1</v>
      </c>
      <c r="T64" s="101">
        <v>0</v>
      </c>
      <c r="U64" s="98">
        <v>12.69089619883041</v>
      </c>
      <c r="V64" s="100">
        <v>0</v>
      </c>
      <c r="W64" s="100">
        <v>0</v>
      </c>
      <c r="X64" s="100">
        <v>0</v>
      </c>
      <c r="Y64" s="102">
        <v>0</v>
      </c>
      <c r="Z64" s="100">
        <v>1835</v>
      </c>
      <c r="AA64" s="101">
        <v>0</v>
      </c>
      <c r="AB64" s="100">
        <v>558.73599999999999</v>
      </c>
      <c r="AC64" s="100">
        <v>0</v>
      </c>
      <c r="AD64" s="100">
        <v>0</v>
      </c>
      <c r="AE64" s="101">
        <v>0</v>
      </c>
      <c r="AF64" s="98">
        <v>61980.1178263158</v>
      </c>
      <c r="AG64" s="99">
        <v>60</v>
      </c>
      <c r="AH64" s="28"/>
      <c r="AK64" s="21"/>
    </row>
    <row r="65" spans="1:37" s="20" customFormat="1" ht="18" customHeight="1">
      <c r="A65" s="319"/>
      <c r="B65" s="322"/>
      <c r="C65" s="122" t="s">
        <v>64</v>
      </c>
      <c r="D65" s="82">
        <v>61</v>
      </c>
      <c r="E65" s="83">
        <v>1.155</v>
      </c>
      <c r="F65" s="83">
        <v>0.248</v>
      </c>
      <c r="G65" s="88">
        <v>0</v>
      </c>
      <c r="H65" s="83">
        <v>1.8280022857142857</v>
      </c>
      <c r="I65" s="88">
        <v>0</v>
      </c>
      <c r="J65" s="83">
        <v>0</v>
      </c>
      <c r="K65" s="83">
        <v>0</v>
      </c>
      <c r="L65" s="83">
        <v>0.72559366754617405</v>
      </c>
      <c r="M65" s="83">
        <v>0</v>
      </c>
      <c r="N65" s="83">
        <v>0</v>
      </c>
      <c r="O65" s="83">
        <v>205.47760588155697</v>
      </c>
      <c r="P65" s="83">
        <v>0</v>
      </c>
      <c r="Q65" s="83">
        <v>0</v>
      </c>
      <c r="R65" s="83">
        <v>0</v>
      </c>
      <c r="S65" s="83">
        <v>0</v>
      </c>
      <c r="T65" s="88">
        <v>0</v>
      </c>
      <c r="U65" s="209">
        <v>4152.3776549395752</v>
      </c>
      <c r="V65" s="83">
        <v>0</v>
      </c>
      <c r="W65" s="83">
        <v>0</v>
      </c>
      <c r="X65" s="83">
        <v>5265.9939999999997</v>
      </c>
      <c r="Y65" s="86">
        <v>29.855133000000002</v>
      </c>
      <c r="Z65" s="83">
        <v>710.46400000000006</v>
      </c>
      <c r="AA65" s="88">
        <v>79.001363161150152</v>
      </c>
      <c r="AB65" s="83">
        <v>3989.8323219999997</v>
      </c>
      <c r="AC65" s="83">
        <v>0</v>
      </c>
      <c r="AD65" s="83">
        <v>7968.2147999999997</v>
      </c>
      <c r="AE65" s="88">
        <v>0</v>
      </c>
      <c r="AF65" s="89">
        <v>52270.375994262315</v>
      </c>
      <c r="AG65" s="140">
        <v>61</v>
      </c>
      <c r="AH65" s="28"/>
      <c r="AK65" s="21"/>
    </row>
    <row r="66" spans="1:37" s="20" customFormat="1" ht="18" customHeight="1">
      <c r="A66" s="319"/>
      <c r="B66" s="322"/>
      <c r="C66" s="123" t="s">
        <v>65</v>
      </c>
      <c r="D66" s="87">
        <v>62</v>
      </c>
      <c r="E66" s="91">
        <v>0.60499999999999998</v>
      </c>
      <c r="F66" s="91">
        <v>0</v>
      </c>
      <c r="G66" s="92">
        <v>0</v>
      </c>
      <c r="H66" s="91">
        <v>1.8997714285714284E-2</v>
      </c>
      <c r="I66" s="92">
        <v>4.2000000000000003E-2</v>
      </c>
      <c r="J66" s="91">
        <v>0</v>
      </c>
      <c r="K66" s="91">
        <v>0</v>
      </c>
      <c r="L66" s="91">
        <v>4.2744063324538262</v>
      </c>
      <c r="M66" s="91">
        <v>20</v>
      </c>
      <c r="N66" s="91">
        <v>0</v>
      </c>
      <c r="O66" s="91">
        <v>78.522394118443032</v>
      </c>
      <c r="P66" s="91">
        <v>0</v>
      </c>
      <c r="Q66" s="91">
        <v>0</v>
      </c>
      <c r="R66" s="91">
        <v>0.31755178060323497</v>
      </c>
      <c r="S66" s="91">
        <v>5</v>
      </c>
      <c r="T66" s="92">
        <v>0</v>
      </c>
      <c r="U66" s="210">
        <v>5421.1395359650187</v>
      </c>
      <c r="V66" s="91">
        <v>0</v>
      </c>
      <c r="W66" s="91">
        <v>0</v>
      </c>
      <c r="X66" s="91">
        <v>0</v>
      </c>
      <c r="Y66" s="93">
        <v>14.704766999999999</v>
      </c>
      <c r="Z66" s="91">
        <v>219.15972727725131</v>
      </c>
      <c r="AA66" s="92">
        <v>27.202236838849856</v>
      </c>
      <c r="AB66" s="91">
        <v>3712.5466780000002</v>
      </c>
      <c r="AC66" s="91">
        <v>0</v>
      </c>
      <c r="AD66" s="91">
        <v>8561.5148803105403</v>
      </c>
      <c r="AE66" s="92">
        <v>0</v>
      </c>
      <c r="AF66" s="94">
        <v>46377.248404147955</v>
      </c>
      <c r="AG66" s="140">
        <v>62</v>
      </c>
      <c r="AH66" s="28"/>
      <c r="AK66" s="21"/>
    </row>
    <row r="67" spans="1:37" s="20" customFormat="1" ht="18" customHeight="1">
      <c r="A67" s="320"/>
      <c r="B67" s="323"/>
      <c r="C67" s="125" t="s">
        <v>66</v>
      </c>
      <c r="D67" s="99">
        <v>63</v>
      </c>
      <c r="E67" s="100">
        <v>1.76</v>
      </c>
      <c r="F67" s="100">
        <v>0.248</v>
      </c>
      <c r="G67" s="101">
        <v>0</v>
      </c>
      <c r="H67" s="100">
        <v>1.847</v>
      </c>
      <c r="I67" s="101">
        <v>4.2000000000000003E-2</v>
      </c>
      <c r="J67" s="100">
        <v>0</v>
      </c>
      <c r="K67" s="100">
        <v>0</v>
      </c>
      <c r="L67" s="100">
        <v>5</v>
      </c>
      <c r="M67" s="100">
        <v>20</v>
      </c>
      <c r="N67" s="100">
        <v>0</v>
      </c>
      <c r="O67" s="100">
        <v>284</v>
      </c>
      <c r="P67" s="100">
        <v>0</v>
      </c>
      <c r="Q67" s="100">
        <v>0</v>
      </c>
      <c r="R67" s="100">
        <v>0.31755178060323497</v>
      </c>
      <c r="S67" s="100">
        <v>5</v>
      </c>
      <c r="T67" s="101">
        <v>0</v>
      </c>
      <c r="U67" s="98">
        <v>9573.517190904593</v>
      </c>
      <c r="V67" s="100">
        <v>0</v>
      </c>
      <c r="W67" s="100">
        <v>0</v>
      </c>
      <c r="X67" s="100">
        <v>5265.9939999999997</v>
      </c>
      <c r="Y67" s="102">
        <v>44.559899999999999</v>
      </c>
      <c r="Z67" s="100">
        <v>929.62372727725142</v>
      </c>
      <c r="AA67" s="101">
        <v>106.20360000000001</v>
      </c>
      <c r="AB67" s="100">
        <v>7702.3789999999999</v>
      </c>
      <c r="AC67" s="100">
        <v>0</v>
      </c>
      <c r="AD67" s="100">
        <v>16529.729680310542</v>
      </c>
      <c r="AE67" s="101">
        <v>0</v>
      </c>
      <c r="AF67" s="98">
        <v>98647.624398410277</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2005,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942.0619999999999</v>
      </c>
      <c r="K5" s="83">
        <v>0</v>
      </c>
      <c r="L5" s="83">
        <v>0</v>
      </c>
      <c r="M5" s="85">
        <v>0</v>
      </c>
      <c r="N5" s="83">
        <v>0</v>
      </c>
      <c r="O5" s="83">
        <v>0</v>
      </c>
      <c r="P5" s="83">
        <v>0</v>
      </c>
      <c r="Q5" s="83">
        <v>0</v>
      </c>
      <c r="R5" s="83">
        <v>0</v>
      </c>
      <c r="S5" s="83">
        <v>0</v>
      </c>
      <c r="T5" s="84">
        <v>0</v>
      </c>
      <c r="U5" s="84">
        <v>13.435117567583331</v>
      </c>
      <c r="V5" s="83">
        <v>726.72289999999998</v>
      </c>
      <c r="W5" s="83">
        <v>2.3652000000000002</v>
      </c>
      <c r="X5" s="83">
        <v>164.78015783540022</v>
      </c>
      <c r="Y5" s="86">
        <v>52.785899999999998</v>
      </c>
      <c r="Z5" s="83">
        <v>12180.722200301956</v>
      </c>
      <c r="AA5" s="84">
        <v>106.20360000000001</v>
      </c>
      <c r="AB5" s="83">
        <v>0</v>
      </c>
      <c r="AC5" s="83">
        <v>0</v>
      </c>
      <c r="AD5" s="83">
        <v>0</v>
      </c>
      <c r="AE5" s="84">
        <v>5256.0454375000008</v>
      </c>
      <c r="AF5" s="213">
        <v>19445.12251320494</v>
      </c>
      <c r="AG5" s="214">
        <v>1</v>
      </c>
      <c r="AH5" s="145"/>
      <c r="AK5" s="21"/>
    </row>
    <row r="6" spans="1:37" s="20" customFormat="1" ht="18" customHeight="1">
      <c r="A6" s="329"/>
      <c r="B6" s="330"/>
      <c r="C6" s="107" t="s">
        <v>36</v>
      </c>
      <c r="D6" s="87">
        <v>2</v>
      </c>
      <c r="E6" s="83">
        <v>12049.439516</v>
      </c>
      <c r="F6" s="83">
        <v>7.7874479999999995</v>
      </c>
      <c r="G6" s="88">
        <v>12.233549999999999</v>
      </c>
      <c r="H6" s="83">
        <v>36.324949000000004</v>
      </c>
      <c r="I6" s="88">
        <v>127.01519999999999</v>
      </c>
      <c r="J6" s="83">
        <v>501914.75199999998</v>
      </c>
      <c r="K6" s="83">
        <v>0</v>
      </c>
      <c r="L6" s="83">
        <v>0</v>
      </c>
      <c r="M6" s="83">
        <v>0</v>
      </c>
      <c r="N6" s="83">
        <v>8428</v>
      </c>
      <c r="O6" s="83">
        <v>0</v>
      </c>
      <c r="P6" s="83">
        <v>0</v>
      </c>
      <c r="Q6" s="83">
        <v>809.26794200000006</v>
      </c>
      <c r="R6" s="83">
        <v>0</v>
      </c>
      <c r="S6" s="83">
        <v>0</v>
      </c>
      <c r="T6" s="88">
        <v>0</v>
      </c>
      <c r="U6" s="88">
        <v>99413.043545801062</v>
      </c>
      <c r="V6" s="83">
        <v>0</v>
      </c>
      <c r="W6" s="83">
        <v>0</v>
      </c>
      <c r="X6" s="83">
        <v>0</v>
      </c>
      <c r="Y6" s="86">
        <v>0</v>
      </c>
      <c r="Z6" s="83">
        <v>0</v>
      </c>
      <c r="AA6" s="88">
        <v>0</v>
      </c>
      <c r="AB6" s="83">
        <v>44059.778800366053</v>
      </c>
      <c r="AC6" s="83">
        <v>0</v>
      </c>
      <c r="AD6" s="83">
        <v>5544.4014000000006</v>
      </c>
      <c r="AE6" s="88">
        <v>0</v>
      </c>
      <c r="AF6" s="215">
        <v>672402.04435116705</v>
      </c>
      <c r="AG6" s="214">
        <v>2</v>
      </c>
      <c r="AH6" s="145"/>
      <c r="AK6" s="21"/>
    </row>
    <row r="7" spans="1:37" s="20" customFormat="1" ht="18" customHeight="1">
      <c r="A7" s="329"/>
      <c r="B7" s="330"/>
      <c r="C7" s="108" t="s">
        <v>37</v>
      </c>
      <c r="D7" s="90">
        <v>3</v>
      </c>
      <c r="E7" s="91">
        <v>329.23676399999999</v>
      </c>
      <c r="F7" s="91">
        <v>0</v>
      </c>
      <c r="G7" s="92">
        <v>0</v>
      </c>
      <c r="H7" s="91">
        <v>0</v>
      </c>
      <c r="I7" s="92">
        <v>0</v>
      </c>
      <c r="J7" s="91">
        <v>0</v>
      </c>
      <c r="K7" s="91">
        <v>0</v>
      </c>
      <c r="L7" s="91">
        <v>0</v>
      </c>
      <c r="M7" s="91">
        <v>0</v>
      </c>
      <c r="N7" s="91">
        <v>0</v>
      </c>
      <c r="O7" s="91">
        <v>15.365558999999999</v>
      </c>
      <c r="P7" s="91">
        <v>0</v>
      </c>
      <c r="Q7" s="91">
        <v>0</v>
      </c>
      <c r="R7" s="91">
        <v>0</v>
      </c>
      <c r="S7" s="91">
        <v>0</v>
      </c>
      <c r="T7" s="92">
        <v>0</v>
      </c>
      <c r="U7" s="92">
        <v>642.64771578947364</v>
      </c>
      <c r="V7" s="91">
        <v>0</v>
      </c>
      <c r="W7" s="91">
        <v>0</v>
      </c>
      <c r="X7" s="91">
        <v>0</v>
      </c>
      <c r="Y7" s="93">
        <v>0</v>
      </c>
      <c r="Z7" s="91">
        <v>0</v>
      </c>
      <c r="AA7" s="92">
        <v>0</v>
      </c>
      <c r="AB7" s="91">
        <v>0</v>
      </c>
      <c r="AC7" s="91">
        <v>0</v>
      </c>
      <c r="AD7" s="91">
        <v>0</v>
      </c>
      <c r="AE7" s="92">
        <v>0</v>
      </c>
      <c r="AF7" s="216">
        <v>987.25003878947359</v>
      </c>
      <c r="AG7" s="214">
        <v>3</v>
      </c>
      <c r="AH7" s="145"/>
      <c r="AK7" s="21"/>
    </row>
    <row r="8" spans="1:37" s="20" customFormat="1" ht="18" customHeight="1">
      <c r="A8" s="329"/>
      <c r="B8" s="330"/>
      <c r="C8" s="109" t="s">
        <v>38</v>
      </c>
      <c r="D8" s="90">
        <v>4</v>
      </c>
      <c r="E8" s="95">
        <v>12378.67628</v>
      </c>
      <c r="F8" s="95">
        <v>7.7874479999999995</v>
      </c>
      <c r="G8" s="96">
        <v>12.233549999999999</v>
      </c>
      <c r="H8" s="95">
        <v>36.324949000000004</v>
      </c>
      <c r="I8" s="96">
        <v>127.01519999999999</v>
      </c>
      <c r="J8" s="95">
        <v>502856.81400000001</v>
      </c>
      <c r="K8" s="95">
        <v>0</v>
      </c>
      <c r="L8" s="95">
        <v>0</v>
      </c>
      <c r="M8" s="95">
        <v>0</v>
      </c>
      <c r="N8" s="95">
        <v>8428</v>
      </c>
      <c r="O8" s="95">
        <v>15.365558999999999</v>
      </c>
      <c r="P8" s="95">
        <v>0</v>
      </c>
      <c r="Q8" s="95">
        <v>809.26794200000006</v>
      </c>
      <c r="R8" s="95">
        <v>0</v>
      </c>
      <c r="S8" s="95">
        <v>0</v>
      </c>
      <c r="T8" s="96">
        <v>0</v>
      </c>
      <c r="U8" s="96">
        <v>100069.12637915812</v>
      </c>
      <c r="V8" s="95">
        <v>726.72300000000007</v>
      </c>
      <c r="W8" s="95">
        <v>2.3652000000000002</v>
      </c>
      <c r="X8" s="95">
        <v>164.78015783540022</v>
      </c>
      <c r="Y8" s="97">
        <v>52.785899999999998</v>
      </c>
      <c r="Z8" s="95">
        <v>12180.722200301956</v>
      </c>
      <c r="AA8" s="96">
        <v>106.20360000000001</v>
      </c>
      <c r="AB8" s="95">
        <v>44059.778800366053</v>
      </c>
      <c r="AC8" s="95">
        <v>0</v>
      </c>
      <c r="AD8" s="95">
        <v>5544.4014000000006</v>
      </c>
      <c r="AE8" s="96">
        <v>5256.0454375000008</v>
      </c>
      <c r="AF8" s="217">
        <v>692834.41700316162</v>
      </c>
      <c r="AG8" s="218">
        <v>4</v>
      </c>
      <c r="AH8" s="145"/>
      <c r="AK8" s="21"/>
    </row>
    <row r="9" spans="1:37" s="20" customFormat="1" ht="18" customHeight="1">
      <c r="A9" s="329"/>
      <c r="B9" s="330"/>
      <c r="C9" s="107" t="s">
        <v>39</v>
      </c>
      <c r="D9" s="87">
        <v>5</v>
      </c>
      <c r="E9" s="83">
        <v>0</v>
      </c>
      <c r="F9" s="83">
        <v>0</v>
      </c>
      <c r="G9" s="88">
        <v>0</v>
      </c>
      <c r="H9" s="83">
        <v>0</v>
      </c>
      <c r="I9" s="88">
        <v>0</v>
      </c>
      <c r="J9" s="83">
        <v>13060.404999999999</v>
      </c>
      <c r="K9" s="83">
        <v>7040</v>
      </c>
      <c r="L9" s="83">
        <v>89001.891999999993</v>
      </c>
      <c r="M9" s="83">
        <v>115476.43703999999</v>
      </c>
      <c r="N9" s="83">
        <v>0</v>
      </c>
      <c r="O9" s="83">
        <v>46259.491455000003</v>
      </c>
      <c r="P9" s="83">
        <v>61368.481386000007</v>
      </c>
      <c r="Q9" s="83">
        <v>0</v>
      </c>
      <c r="R9" s="83">
        <v>62549.786774711196</v>
      </c>
      <c r="S9" s="83">
        <v>6836.9395199999999</v>
      </c>
      <c r="T9" s="88">
        <v>0</v>
      </c>
      <c r="U9" s="88">
        <v>36967.561494736845</v>
      </c>
      <c r="V9" s="83">
        <v>0</v>
      </c>
      <c r="W9" s="83">
        <v>0</v>
      </c>
      <c r="X9" s="83">
        <v>0</v>
      </c>
      <c r="Y9" s="86">
        <v>0</v>
      </c>
      <c r="Z9" s="83">
        <v>4698.9838709677415</v>
      </c>
      <c r="AA9" s="88">
        <v>0</v>
      </c>
      <c r="AB9" s="83">
        <v>0</v>
      </c>
      <c r="AC9" s="83">
        <v>0</v>
      </c>
      <c r="AD9" s="83">
        <v>0</v>
      </c>
      <c r="AE9" s="88">
        <v>0</v>
      </c>
      <c r="AF9" s="215">
        <v>443259.97854141577</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3.6425699999999996</v>
      </c>
      <c r="Q10" s="91">
        <v>0</v>
      </c>
      <c r="R10" s="91">
        <v>-0.27946799999999999</v>
      </c>
      <c r="S10" s="91">
        <v>0</v>
      </c>
      <c r="T10" s="92">
        <v>0</v>
      </c>
      <c r="U10" s="92">
        <v>0</v>
      </c>
      <c r="V10" s="91">
        <v>0</v>
      </c>
      <c r="W10" s="91">
        <v>0</v>
      </c>
      <c r="X10" s="91">
        <v>0</v>
      </c>
      <c r="Y10" s="93">
        <v>0</v>
      </c>
      <c r="Z10" s="91">
        <v>0</v>
      </c>
      <c r="AA10" s="92">
        <v>0</v>
      </c>
      <c r="AB10" s="91">
        <v>0</v>
      </c>
      <c r="AC10" s="91">
        <v>0</v>
      </c>
      <c r="AD10" s="91">
        <v>0</v>
      </c>
      <c r="AE10" s="92">
        <v>0</v>
      </c>
      <c r="AF10" s="216">
        <v>3.3631019999999996</v>
      </c>
      <c r="AG10" s="214">
        <v>6</v>
      </c>
      <c r="AH10" s="145"/>
      <c r="AK10" s="21"/>
    </row>
    <row r="11" spans="1:37" s="23" customFormat="1" ht="18" customHeight="1">
      <c r="A11" s="331"/>
      <c r="B11" s="332"/>
      <c r="C11" s="110" t="s">
        <v>41</v>
      </c>
      <c r="D11" s="99">
        <v>7</v>
      </c>
      <c r="E11" s="100">
        <v>12378.67628</v>
      </c>
      <c r="F11" s="100">
        <v>7.7874479999999995</v>
      </c>
      <c r="G11" s="101">
        <v>12.233549999999999</v>
      </c>
      <c r="H11" s="100">
        <v>36.324949000000004</v>
      </c>
      <c r="I11" s="101">
        <v>127.01519999999999</v>
      </c>
      <c r="J11" s="100">
        <v>489796.40899999999</v>
      </c>
      <c r="K11" s="100">
        <v>-7040</v>
      </c>
      <c r="L11" s="100">
        <v>-89001.891999999993</v>
      </c>
      <c r="M11" s="100">
        <v>-115476.43703999999</v>
      </c>
      <c r="N11" s="100">
        <v>8428</v>
      </c>
      <c r="O11" s="100">
        <v>-46244.125896000005</v>
      </c>
      <c r="P11" s="100">
        <v>-61372.123955999996</v>
      </c>
      <c r="Q11" s="100">
        <v>809.26794199999995</v>
      </c>
      <c r="R11" s="100">
        <v>-62548.530517434061</v>
      </c>
      <c r="S11" s="100">
        <v>-6836.9395199999999</v>
      </c>
      <c r="T11" s="101">
        <v>0</v>
      </c>
      <c r="U11" s="101">
        <v>63101.56488442127</v>
      </c>
      <c r="V11" s="100">
        <v>726.72300000000007</v>
      </c>
      <c r="W11" s="100">
        <v>2.3652000000000002</v>
      </c>
      <c r="X11" s="100">
        <v>164.78015783540022</v>
      </c>
      <c r="Y11" s="102">
        <v>52.785899999999998</v>
      </c>
      <c r="Z11" s="100">
        <v>7481.7383293342136</v>
      </c>
      <c r="AA11" s="101">
        <v>106.20360000000001</v>
      </c>
      <c r="AB11" s="100">
        <v>44059.778800366053</v>
      </c>
      <c r="AC11" s="100">
        <v>0</v>
      </c>
      <c r="AD11" s="100">
        <v>5544.4014000000006</v>
      </c>
      <c r="AE11" s="101">
        <v>5256.0454375000008</v>
      </c>
      <c r="AF11" s="217">
        <v>249572.05214902284</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3960.1800000000003</v>
      </c>
      <c r="F14" s="83">
        <v>0</v>
      </c>
      <c r="G14" s="88">
        <v>0</v>
      </c>
      <c r="H14" s="83">
        <v>0</v>
      </c>
      <c r="I14" s="88">
        <v>0</v>
      </c>
      <c r="J14" s="83">
        <v>0</v>
      </c>
      <c r="K14" s="83">
        <v>0</v>
      </c>
      <c r="L14" s="83">
        <v>0</v>
      </c>
      <c r="M14" s="83">
        <v>0</v>
      </c>
      <c r="N14" s="83">
        <v>0</v>
      </c>
      <c r="O14" s="83">
        <v>57.913999999999994</v>
      </c>
      <c r="P14" s="83">
        <v>0</v>
      </c>
      <c r="Q14" s="83">
        <v>0</v>
      </c>
      <c r="R14" s="83">
        <v>0</v>
      </c>
      <c r="S14" s="83">
        <v>0</v>
      </c>
      <c r="T14" s="88">
        <v>0</v>
      </c>
      <c r="U14" s="88">
        <v>44.957000000000001</v>
      </c>
      <c r="V14" s="83">
        <v>0</v>
      </c>
      <c r="W14" s="83">
        <v>0</v>
      </c>
      <c r="X14" s="83">
        <v>0</v>
      </c>
      <c r="Y14" s="86">
        <v>0</v>
      </c>
      <c r="Z14" s="83">
        <v>1114.885</v>
      </c>
      <c r="AA14" s="88">
        <v>0</v>
      </c>
      <c r="AB14" s="83">
        <v>0</v>
      </c>
      <c r="AC14" s="83">
        <v>0</v>
      </c>
      <c r="AD14" s="83">
        <v>0</v>
      </c>
      <c r="AE14" s="88">
        <v>1114.885</v>
      </c>
      <c r="AF14" s="215">
        <v>6292.8210000000008</v>
      </c>
      <c r="AG14" s="214">
        <v>10</v>
      </c>
      <c r="AH14" s="145"/>
      <c r="AI14" s="25"/>
      <c r="AK14" s="21"/>
    </row>
    <row r="15" spans="1:37" s="20" customFormat="1" ht="18" customHeight="1">
      <c r="A15" s="319"/>
      <c r="B15" s="322"/>
      <c r="C15" s="107" t="s">
        <v>12</v>
      </c>
      <c r="D15" s="87">
        <v>11</v>
      </c>
      <c r="E15" s="83">
        <v>8314.5549999999985</v>
      </c>
      <c r="F15" s="83">
        <v>0</v>
      </c>
      <c r="G15" s="88">
        <v>0</v>
      </c>
      <c r="H15" s="83">
        <v>0</v>
      </c>
      <c r="I15" s="88">
        <v>0</v>
      </c>
      <c r="J15" s="83">
        <v>0</v>
      </c>
      <c r="K15" s="83">
        <v>0</v>
      </c>
      <c r="L15" s="83">
        <v>0</v>
      </c>
      <c r="M15" s="83">
        <v>0</v>
      </c>
      <c r="N15" s="83">
        <v>0</v>
      </c>
      <c r="O15" s="83">
        <v>55.138999999999996</v>
      </c>
      <c r="P15" s="83">
        <v>0</v>
      </c>
      <c r="Q15" s="83">
        <v>0</v>
      </c>
      <c r="R15" s="83">
        <v>0</v>
      </c>
      <c r="S15" s="83">
        <v>0</v>
      </c>
      <c r="T15" s="88">
        <v>0</v>
      </c>
      <c r="U15" s="88">
        <v>697.505</v>
      </c>
      <c r="V15" s="83">
        <v>0</v>
      </c>
      <c r="W15" s="83">
        <v>0</v>
      </c>
      <c r="X15" s="83">
        <v>0</v>
      </c>
      <c r="Y15" s="86">
        <v>0</v>
      </c>
      <c r="Z15" s="83">
        <v>1423.299</v>
      </c>
      <c r="AA15" s="88">
        <v>0</v>
      </c>
      <c r="AB15" s="83">
        <v>0</v>
      </c>
      <c r="AC15" s="83">
        <v>0</v>
      </c>
      <c r="AD15" s="83">
        <v>438.04571968945686</v>
      </c>
      <c r="AE15" s="88">
        <v>1423.299</v>
      </c>
      <c r="AF15" s="215">
        <v>12351.842719689452</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984.423</v>
      </c>
      <c r="P16" s="83">
        <v>0</v>
      </c>
      <c r="Q16" s="83">
        <v>0</v>
      </c>
      <c r="R16" s="83">
        <v>0</v>
      </c>
      <c r="S16" s="83">
        <v>1059.1225199999999</v>
      </c>
      <c r="T16" s="88">
        <v>0</v>
      </c>
      <c r="U16" s="88">
        <v>2118.699270951935</v>
      </c>
      <c r="V16" s="83">
        <v>0</v>
      </c>
      <c r="W16" s="83">
        <v>0</v>
      </c>
      <c r="X16" s="83">
        <v>0</v>
      </c>
      <c r="Y16" s="86">
        <v>0</v>
      </c>
      <c r="Z16" s="83">
        <v>0</v>
      </c>
      <c r="AA16" s="88">
        <v>0</v>
      </c>
      <c r="AB16" s="83">
        <v>0</v>
      </c>
      <c r="AC16" s="83">
        <v>0</v>
      </c>
      <c r="AD16" s="83">
        <v>0</v>
      </c>
      <c r="AE16" s="88">
        <v>0</v>
      </c>
      <c r="AF16" s="215">
        <v>4162.2447909519351</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2.3652000000000002</v>
      </c>
      <c r="X18" s="83">
        <v>0</v>
      </c>
      <c r="Y18" s="86">
        <v>0</v>
      </c>
      <c r="Z18" s="83">
        <v>0</v>
      </c>
      <c r="AA18" s="88">
        <v>0</v>
      </c>
      <c r="AB18" s="83">
        <v>0</v>
      </c>
      <c r="AC18" s="83">
        <v>0</v>
      </c>
      <c r="AD18" s="83">
        <v>0</v>
      </c>
      <c r="AE18" s="88">
        <v>0</v>
      </c>
      <c r="AF18" s="215">
        <v>2.3652000000000002</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0</v>
      </c>
      <c r="W19" s="83">
        <v>0</v>
      </c>
      <c r="X19" s="83">
        <v>164.78015783540022</v>
      </c>
      <c r="Y19" s="86">
        <v>8.2260000000000009</v>
      </c>
      <c r="Z19" s="83">
        <v>532.91916455696196</v>
      </c>
      <c r="AA19" s="88">
        <v>0</v>
      </c>
      <c r="AB19" s="83">
        <v>0</v>
      </c>
      <c r="AC19" s="83">
        <v>0</v>
      </c>
      <c r="AD19" s="83">
        <v>0</v>
      </c>
      <c r="AE19" s="88">
        <v>0</v>
      </c>
      <c r="AF19" s="215">
        <v>705.9253223923622</v>
      </c>
      <c r="AG19" s="214">
        <v>15</v>
      </c>
      <c r="AH19" s="145"/>
    </row>
    <row r="20" spans="1:37" s="20" customFormat="1" ht="18" customHeight="1">
      <c r="A20" s="319"/>
      <c r="B20" s="322"/>
      <c r="C20" s="107" t="s">
        <v>88</v>
      </c>
      <c r="D20" s="87">
        <v>16</v>
      </c>
      <c r="E20" s="83">
        <v>50.475999999999999</v>
      </c>
      <c r="F20" s="83">
        <v>0</v>
      </c>
      <c r="G20" s="88">
        <v>0</v>
      </c>
      <c r="H20" s="83">
        <v>0</v>
      </c>
      <c r="I20" s="88">
        <v>0</v>
      </c>
      <c r="J20" s="83">
        <v>0</v>
      </c>
      <c r="K20" s="83">
        <v>0</v>
      </c>
      <c r="L20" s="83">
        <v>0</v>
      </c>
      <c r="M20" s="83">
        <v>0</v>
      </c>
      <c r="N20" s="83">
        <v>0</v>
      </c>
      <c r="O20" s="83">
        <v>26.882000000000005</v>
      </c>
      <c r="P20" s="83">
        <v>0</v>
      </c>
      <c r="Q20" s="83">
        <v>0</v>
      </c>
      <c r="R20" s="83">
        <v>0</v>
      </c>
      <c r="S20" s="83">
        <v>0</v>
      </c>
      <c r="T20" s="88">
        <v>0</v>
      </c>
      <c r="U20" s="88">
        <v>7238.3029999999999</v>
      </c>
      <c r="V20" s="83">
        <v>0</v>
      </c>
      <c r="W20" s="83">
        <v>0</v>
      </c>
      <c r="X20" s="83">
        <v>0</v>
      </c>
      <c r="Y20" s="86">
        <v>0</v>
      </c>
      <c r="Z20" s="83">
        <v>1646.0114375000001</v>
      </c>
      <c r="AA20" s="88">
        <v>0</v>
      </c>
      <c r="AB20" s="83">
        <v>0</v>
      </c>
      <c r="AC20" s="83">
        <v>0</v>
      </c>
      <c r="AD20" s="83">
        <v>0</v>
      </c>
      <c r="AE20" s="88">
        <v>2717.8614374999997</v>
      </c>
      <c r="AF20" s="215">
        <v>11679.533874999999</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489796.40899999999</v>
      </c>
      <c r="K22" s="83">
        <v>0</v>
      </c>
      <c r="L22" s="83">
        <v>0</v>
      </c>
      <c r="M22" s="83">
        <v>0</v>
      </c>
      <c r="N22" s="83">
        <v>0</v>
      </c>
      <c r="O22" s="83">
        <v>0</v>
      </c>
      <c r="P22" s="83">
        <v>0</v>
      </c>
      <c r="Q22" s="83">
        <v>0</v>
      </c>
      <c r="R22" s="83">
        <v>9268.3169999999991</v>
      </c>
      <c r="S22" s="83">
        <v>0</v>
      </c>
      <c r="T22" s="88">
        <v>0</v>
      </c>
      <c r="U22" s="88">
        <v>0</v>
      </c>
      <c r="V22" s="83">
        <v>0</v>
      </c>
      <c r="W22" s="83">
        <v>0</v>
      </c>
      <c r="X22" s="83">
        <v>0</v>
      </c>
      <c r="Y22" s="86">
        <v>0</v>
      </c>
      <c r="Z22" s="83">
        <v>0</v>
      </c>
      <c r="AA22" s="88">
        <v>0</v>
      </c>
      <c r="AB22" s="83">
        <v>0</v>
      </c>
      <c r="AC22" s="83">
        <v>0</v>
      </c>
      <c r="AD22" s="83">
        <v>0</v>
      </c>
      <c r="AE22" s="88">
        <v>0</v>
      </c>
      <c r="AF22" s="215">
        <v>499064.72599999997</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230.33700000000005</v>
      </c>
      <c r="P23" s="91">
        <v>0</v>
      </c>
      <c r="Q23" s="91">
        <v>0</v>
      </c>
      <c r="R23" s="91">
        <v>0</v>
      </c>
      <c r="S23" s="91">
        <v>0</v>
      </c>
      <c r="T23" s="92">
        <v>0</v>
      </c>
      <c r="U23" s="92">
        <v>921.34800000000018</v>
      </c>
      <c r="V23" s="91">
        <v>680.88350000000003</v>
      </c>
      <c r="W23" s="91">
        <v>0</v>
      </c>
      <c r="X23" s="91">
        <v>0</v>
      </c>
      <c r="Y23" s="93">
        <v>0</v>
      </c>
      <c r="Z23" s="91">
        <v>0</v>
      </c>
      <c r="AA23" s="92">
        <v>0</v>
      </c>
      <c r="AB23" s="91">
        <v>0</v>
      </c>
      <c r="AC23" s="91">
        <v>0</v>
      </c>
      <c r="AD23" s="91">
        <v>0</v>
      </c>
      <c r="AE23" s="92">
        <v>0</v>
      </c>
      <c r="AF23" s="216">
        <v>1832.5685000000003</v>
      </c>
      <c r="AG23" s="214">
        <v>19</v>
      </c>
      <c r="AH23" s="145"/>
    </row>
    <row r="24" spans="1:37" s="20" customFormat="1" ht="18" customHeight="1">
      <c r="A24" s="319"/>
      <c r="B24" s="323"/>
      <c r="C24" s="114" t="s">
        <v>49</v>
      </c>
      <c r="D24" s="99">
        <v>20</v>
      </c>
      <c r="E24" s="100">
        <v>12325.210999999999</v>
      </c>
      <c r="F24" s="100">
        <v>0</v>
      </c>
      <c r="G24" s="101">
        <v>0</v>
      </c>
      <c r="H24" s="100">
        <v>0</v>
      </c>
      <c r="I24" s="101">
        <v>0</v>
      </c>
      <c r="J24" s="100">
        <v>489796.40899999999</v>
      </c>
      <c r="K24" s="100">
        <v>0</v>
      </c>
      <c r="L24" s="100">
        <v>0</v>
      </c>
      <c r="M24" s="100">
        <v>0</v>
      </c>
      <c r="N24" s="100">
        <v>0</v>
      </c>
      <c r="O24" s="100">
        <v>1354.6950000000002</v>
      </c>
      <c r="P24" s="100">
        <v>0</v>
      </c>
      <c r="Q24" s="100">
        <v>0</v>
      </c>
      <c r="R24" s="100">
        <v>9268.3169999999991</v>
      </c>
      <c r="S24" s="100">
        <v>1059.1225199999999</v>
      </c>
      <c r="T24" s="101">
        <v>0</v>
      </c>
      <c r="U24" s="101">
        <v>11020.812270951936</v>
      </c>
      <c r="V24" s="100">
        <v>680.88350000000003</v>
      </c>
      <c r="W24" s="100">
        <v>2.3652000000000002</v>
      </c>
      <c r="X24" s="100">
        <v>164.78015783540022</v>
      </c>
      <c r="Y24" s="102">
        <v>8.2260000000000009</v>
      </c>
      <c r="Z24" s="100">
        <v>4717.1146020569622</v>
      </c>
      <c r="AA24" s="101">
        <v>0</v>
      </c>
      <c r="AB24" s="100">
        <v>0</v>
      </c>
      <c r="AC24" s="100">
        <v>0</v>
      </c>
      <c r="AD24" s="100">
        <v>438.04571968945686</v>
      </c>
      <c r="AE24" s="101">
        <v>5256.0454375000008</v>
      </c>
      <c r="AF24" s="217">
        <v>536092.02740803373</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2303.4979080000003</v>
      </c>
      <c r="AC27" s="83">
        <v>0</v>
      </c>
      <c r="AD27" s="83">
        <v>0</v>
      </c>
      <c r="AE27" s="88">
        <v>0</v>
      </c>
      <c r="AF27" s="215">
        <v>2303.4979080000003</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2854.495692</v>
      </c>
      <c r="AC28" s="83">
        <v>0</v>
      </c>
      <c r="AD28" s="83">
        <v>6876.4032000000007</v>
      </c>
      <c r="AE28" s="88">
        <v>0</v>
      </c>
      <c r="AF28" s="215">
        <v>9730.8988920000011</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1548.8859600000001</v>
      </c>
      <c r="AC29" s="83">
        <v>0</v>
      </c>
      <c r="AD29" s="83">
        <v>0</v>
      </c>
      <c r="AE29" s="88">
        <v>0</v>
      </c>
      <c r="AF29" s="215">
        <v>1548.8859600000001</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2.3652000000000002</v>
      </c>
      <c r="AC31" s="83">
        <v>0</v>
      </c>
      <c r="AD31" s="83">
        <v>0</v>
      </c>
      <c r="AE31" s="88">
        <v>0</v>
      </c>
      <c r="AF31" s="215">
        <v>2.3652000000000002</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448.71142343540026</v>
      </c>
      <c r="AC32" s="83">
        <v>0</v>
      </c>
      <c r="AD32" s="83">
        <v>0</v>
      </c>
      <c r="AE32" s="88">
        <v>0</v>
      </c>
      <c r="AF32" s="215">
        <v>448.71142343540026</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11235.708000000001</v>
      </c>
      <c r="AE33" s="88">
        <v>0</v>
      </c>
      <c r="AF33" s="215">
        <v>11235.708000000001</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8008</v>
      </c>
      <c r="L35" s="83">
        <v>107812.46799999999</v>
      </c>
      <c r="M35" s="83">
        <v>143787.12</v>
      </c>
      <c r="N35" s="83">
        <v>3569</v>
      </c>
      <c r="O35" s="83">
        <v>60520.614000000001</v>
      </c>
      <c r="P35" s="83">
        <v>63421.190999999999</v>
      </c>
      <c r="Q35" s="83">
        <v>2482.4169999999999</v>
      </c>
      <c r="R35" s="83">
        <v>75576.131999999998</v>
      </c>
      <c r="S35" s="83">
        <v>9242.64</v>
      </c>
      <c r="T35" s="88">
        <v>19391.857220999998</v>
      </c>
      <c r="U35" s="88">
        <v>0</v>
      </c>
      <c r="V35" s="83">
        <v>0</v>
      </c>
      <c r="W35" s="83">
        <v>0</v>
      </c>
      <c r="X35" s="83">
        <v>0</v>
      </c>
      <c r="Y35" s="86">
        <v>0</v>
      </c>
      <c r="Z35" s="83">
        <v>0</v>
      </c>
      <c r="AA35" s="88">
        <v>0</v>
      </c>
      <c r="AB35" s="83">
        <v>0</v>
      </c>
      <c r="AC35" s="83">
        <v>0</v>
      </c>
      <c r="AD35" s="83">
        <v>0</v>
      </c>
      <c r="AE35" s="88">
        <v>0</v>
      </c>
      <c r="AF35" s="215">
        <v>493811.43922100001</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460.67400000000004</v>
      </c>
      <c r="AC36" s="91">
        <v>0</v>
      </c>
      <c r="AD36" s="91">
        <v>0</v>
      </c>
      <c r="AE36" s="92">
        <v>0</v>
      </c>
      <c r="AF36" s="216">
        <v>460.67400000000004</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8008</v>
      </c>
      <c r="L37" s="100">
        <v>107812.46799999999</v>
      </c>
      <c r="M37" s="100">
        <v>143787.12</v>
      </c>
      <c r="N37" s="100">
        <v>3569</v>
      </c>
      <c r="O37" s="100">
        <v>60520.614000000001</v>
      </c>
      <c r="P37" s="100">
        <v>63421.190999999999</v>
      </c>
      <c r="Q37" s="100">
        <v>2482.4169999999999</v>
      </c>
      <c r="R37" s="100">
        <v>75576.131999999998</v>
      </c>
      <c r="S37" s="100">
        <v>9242.64</v>
      </c>
      <c r="T37" s="101">
        <v>19391.857220999998</v>
      </c>
      <c r="U37" s="101">
        <v>0</v>
      </c>
      <c r="V37" s="100">
        <v>0</v>
      </c>
      <c r="W37" s="100">
        <v>0</v>
      </c>
      <c r="X37" s="100">
        <v>0</v>
      </c>
      <c r="Y37" s="102">
        <v>0</v>
      </c>
      <c r="Z37" s="100">
        <v>0</v>
      </c>
      <c r="AA37" s="101">
        <v>0</v>
      </c>
      <c r="AB37" s="100">
        <v>7618.6301834353999</v>
      </c>
      <c r="AC37" s="100">
        <v>0</v>
      </c>
      <c r="AD37" s="100">
        <v>18112.111199999999</v>
      </c>
      <c r="AE37" s="101">
        <v>0</v>
      </c>
      <c r="AF37" s="217">
        <v>519542.18060443539</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772.19735783540023</v>
      </c>
      <c r="AC40" s="83">
        <v>0</v>
      </c>
      <c r="AD40" s="83">
        <v>1484.6724000000002</v>
      </c>
      <c r="AE40" s="88">
        <v>0</v>
      </c>
      <c r="AF40" s="215">
        <v>2256.8697578354004</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0</v>
      </c>
      <c r="V41" s="83">
        <v>0</v>
      </c>
      <c r="W41" s="83">
        <v>0</v>
      </c>
      <c r="X41" s="83">
        <v>0</v>
      </c>
      <c r="Y41" s="86">
        <v>0</v>
      </c>
      <c r="Z41" s="83">
        <v>0</v>
      </c>
      <c r="AA41" s="88">
        <v>0</v>
      </c>
      <c r="AB41" s="83">
        <v>0</v>
      </c>
      <c r="AC41" s="83">
        <v>0</v>
      </c>
      <c r="AD41" s="83">
        <v>2.4704640000000002</v>
      </c>
      <c r="AE41" s="88">
        <v>0</v>
      </c>
      <c r="AF41" s="215">
        <v>2.4704640000000002</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511.30074599999995</v>
      </c>
      <c r="P42" s="83">
        <v>2042.1056880000001</v>
      </c>
      <c r="Q42" s="83">
        <v>2482.4169999999999</v>
      </c>
      <c r="R42" s="83">
        <v>871.10175599999991</v>
      </c>
      <c r="S42" s="83">
        <v>1066.4979600000001</v>
      </c>
      <c r="T42" s="88">
        <v>19391.857220999998</v>
      </c>
      <c r="U42" s="88">
        <v>596.95528069473687</v>
      </c>
      <c r="V42" s="83">
        <v>0</v>
      </c>
      <c r="W42" s="83">
        <v>0</v>
      </c>
      <c r="X42" s="83">
        <v>0</v>
      </c>
      <c r="Y42" s="86">
        <v>0</v>
      </c>
      <c r="Z42" s="83">
        <v>0</v>
      </c>
      <c r="AA42" s="88">
        <v>0</v>
      </c>
      <c r="AB42" s="83">
        <v>2544.0156000000002</v>
      </c>
      <c r="AC42" s="83">
        <v>0</v>
      </c>
      <c r="AD42" s="83">
        <v>1302.5885903999999</v>
      </c>
      <c r="AE42" s="88">
        <v>0</v>
      </c>
      <c r="AF42" s="215">
        <v>30808.839842094734</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9.2019000000000002</v>
      </c>
      <c r="W43" s="91">
        <v>0</v>
      </c>
      <c r="X43" s="91">
        <v>0</v>
      </c>
      <c r="Y43" s="93">
        <v>0</v>
      </c>
      <c r="Z43" s="91">
        <v>0</v>
      </c>
      <c r="AA43" s="92">
        <v>0</v>
      </c>
      <c r="AB43" s="91">
        <v>200.25320724000002</v>
      </c>
      <c r="AC43" s="91">
        <v>0</v>
      </c>
      <c r="AD43" s="91">
        <v>0</v>
      </c>
      <c r="AE43" s="92">
        <v>0</v>
      </c>
      <c r="AF43" s="216">
        <v>209.45510724000002</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511.30074599999995</v>
      </c>
      <c r="P44" s="111">
        <v>2042.1056880000001</v>
      </c>
      <c r="Q44" s="111">
        <v>2482.4169999999999</v>
      </c>
      <c r="R44" s="111">
        <v>871.10175599999991</v>
      </c>
      <c r="S44" s="111">
        <v>1066.4979600000001</v>
      </c>
      <c r="T44" s="112">
        <v>19391.857220999998</v>
      </c>
      <c r="U44" s="112">
        <v>596.95528069473687</v>
      </c>
      <c r="V44" s="111">
        <v>9.2019000000000002</v>
      </c>
      <c r="W44" s="111">
        <v>0</v>
      </c>
      <c r="X44" s="111">
        <v>0</v>
      </c>
      <c r="Y44" s="113">
        <v>0</v>
      </c>
      <c r="Z44" s="111">
        <v>0</v>
      </c>
      <c r="AA44" s="112">
        <v>0</v>
      </c>
      <c r="AB44" s="111">
        <v>3516.4661650754006</v>
      </c>
      <c r="AC44" s="111">
        <v>0</v>
      </c>
      <c r="AD44" s="111">
        <v>2789.7314544000001</v>
      </c>
      <c r="AE44" s="112">
        <v>0</v>
      </c>
      <c r="AF44" s="215">
        <v>33277.635171170143</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1.0179217331561983</v>
      </c>
      <c r="V45" s="95">
        <v>36.637599999999999</v>
      </c>
      <c r="W45" s="95">
        <v>0</v>
      </c>
      <c r="X45" s="95">
        <v>0</v>
      </c>
      <c r="Y45" s="97">
        <v>0</v>
      </c>
      <c r="Z45" s="95">
        <v>0</v>
      </c>
      <c r="AA45" s="96">
        <v>0</v>
      </c>
      <c r="AB45" s="95">
        <v>285.90353872606016</v>
      </c>
      <c r="AC45" s="95">
        <v>0</v>
      </c>
      <c r="AD45" s="95">
        <v>2068.0848000000001</v>
      </c>
      <c r="AE45" s="96">
        <v>0</v>
      </c>
      <c r="AF45" s="217">
        <v>2391.6438604592163</v>
      </c>
      <c r="AG45" s="219">
        <v>41</v>
      </c>
      <c r="AH45" s="145"/>
      <c r="AK45" s="21"/>
    </row>
    <row r="46" spans="1:37" s="20" customFormat="1" ht="18" customHeight="1">
      <c r="A46" s="127"/>
      <c r="B46" s="128"/>
      <c r="C46" s="117" t="s">
        <v>55</v>
      </c>
      <c r="D46" s="99">
        <v>42</v>
      </c>
      <c r="E46" s="100">
        <v>53.46528</v>
      </c>
      <c r="F46" s="100">
        <v>7.7874479999999995</v>
      </c>
      <c r="G46" s="101">
        <v>12.233549999999999</v>
      </c>
      <c r="H46" s="100">
        <v>36.324949000000004</v>
      </c>
      <c r="I46" s="101">
        <v>127.01519999999999</v>
      </c>
      <c r="J46" s="100">
        <v>0</v>
      </c>
      <c r="K46" s="100">
        <v>968</v>
      </c>
      <c r="L46" s="100">
        <v>18810.576000000001</v>
      </c>
      <c r="M46" s="100">
        <v>28310.682960000002</v>
      </c>
      <c r="N46" s="100">
        <v>11997</v>
      </c>
      <c r="O46" s="100">
        <v>12410.492358</v>
      </c>
      <c r="P46" s="100">
        <v>6.9613559999999994</v>
      </c>
      <c r="Q46" s="100">
        <v>809.26794199999995</v>
      </c>
      <c r="R46" s="100">
        <v>2888.182726565939</v>
      </c>
      <c r="S46" s="100">
        <v>280.08</v>
      </c>
      <c r="T46" s="101">
        <v>0</v>
      </c>
      <c r="U46" s="101">
        <v>51482.77941104144</v>
      </c>
      <c r="V46" s="100">
        <v>-1.0000000004595222E-4</v>
      </c>
      <c r="W46" s="100">
        <v>0</v>
      </c>
      <c r="X46" s="100">
        <v>0</v>
      </c>
      <c r="Y46" s="102">
        <v>44.559899999999999</v>
      </c>
      <c r="Z46" s="100">
        <v>2764.6237272772514</v>
      </c>
      <c r="AA46" s="101">
        <v>106.20360000000001</v>
      </c>
      <c r="AB46" s="100">
        <v>47876.039279999997</v>
      </c>
      <c r="AC46" s="100">
        <v>0</v>
      </c>
      <c r="AD46" s="100">
        <v>18360.650625910541</v>
      </c>
      <c r="AE46" s="101">
        <v>0</v>
      </c>
      <c r="AF46" s="217">
        <v>197352.92621379517</v>
      </c>
      <c r="AG46" s="214">
        <v>42</v>
      </c>
      <c r="AH46" s="145"/>
      <c r="AI46" s="27"/>
    </row>
    <row r="47" spans="1:37" s="20" customFormat="1" ht="18" customHeight="1">
      <c r="A47" s="129"/>
      <c r="B47" s="128"/>
      <c r="C47" s="118" t="s">
        <v>56</v>
      </c>
      <c r="D47" s="99">
        <v>43</v>
      </c>
      <c r="E47" s="83">
        <v>0</v>
      </c>
      <c r="F47" s="83">
        <v>0</v>
      </c>
      <c r="G47" s="88">
        <v>0</v>
      </c>
      <c r="H47" s="83">
        <v>0</v>
      </c>
      <c r="I47" s="88">
        <v>0</v>
      </c>
      <c r="J47" s="83">
        <v>0</v>
      </c>
      <c r="K47" s="83">
        <v>968</v>
      </c>
      <c r="L47" s="83">
        <v>0</v>
      </c>
      <c r="M47" s="91">
        <v>0</v>
      </c>
      <c r="N47" s="83">
        <v>0</v>
      </c>
      <c r="O47" s="83">
        <v>0</v>
      </c>
      <c r="P47" s="83">
        <v>0</v>
      </c>
      <c r="Q47" s="83">
        <v>597.03699999999992</v>
      </c>
      <c r="R47" s="83">
        <v>2874.5279999999998</v>
      </c>
      <c r="S47" s="83">
        <v>0</v>
      </c>
      <c r="T47" s="88">
        <v>0</v>
      </c>
      <c r="U47" s="88">
        <v>217.32822958901042</v>
      </c>
      <c r="V47" s="83">
        <v>0</v>
      </c>
      <c r="W47" s="83">
        <v>0</v>
      </c>
      <c r="X47" s="83">
        <v>0</v>
      </c>
      <c r="Y47" s="86">
        <v>0</v>
      </c>
      <c r="Z47" s="83">
        <v>0</v>
      </c>
      <c r="AA47" s="88">
        <v>0</v>
      </c>
      <c r="AB47" s="83">
        <v>0</v>
      </c>
      <c r="AC47" s="83">
        <v>0</v>
      </c>
      <c r="AD47" s="83">
        <v>0</v>
      </c>
      <c r="AE47" s="88">
        <v>0</v>
      </c>
      <c r="AF47" s="215">
        <v>4656.8932295890099</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53.46528</v>
      </c>
      <c r="F49" s="103">
        <v>7.7874479999999995</v>
      </c>
      <c r="G49" s="104">
        <v>12.233549999999999</v>
      </c>
      <c r="H49" s="103">
        <v>36.324949000000004</v>
      </c>
      <c r="I49" s="104">
        <v>127.01519999999999</v>
      </c>
      <c r="J49" s="103">
        <v>0</v>
      </c>
      <c r="K49" s="103">
        <v>0</v>
      </c>
      <c r="L49" s="103">
        <v>18810.576000000001</v>
      </c>
      <c r="M49" s="103">
        <v>28310.682960000002</v>
      </c>
      <c r="N49" s="103">
        <v>11997</v>
      </c>
      <c r="O49" s="103">
        <v>12410.492358</v>
      </c>
      <c r="P49" s="103">
        <v>6.9613559999999994</v>
      </c>
      <c r="Q49" s="103">
        <v>212.23094199999997</v>
      </c>
      <c r="R49" s="103">
        <v>13.654726565939104</v>
      </c>
      <c r="S49" s="103">
        <v>280.08</v>
      </c>
      <c r="T49" s="104">
        <v>0</v>
      </c>
      <c r="U49" s="104">
        <v>51265.45118145243</v>
      </c>
      <c r="V49" s="103">
        <v>0</v>
      </c>
      <c r="W49" s="103">
        <v>0</v>
      </c>
      <c r="X49" s="103">
        <v>0</v>
      </c>
      <c r="Y49" s="105">
        <v>44.559899999999999</v>
      </c>
      <c r="Z49" s="103">
        <v>2764.6237272772514</v>
      </c>
      <c r="AA49" s="104">
        <v>106.20360000000001</v>
      </c>
      <c r="AB49" s="103">
        <v>47876.039280000012</v>
      </c>
      <c r="AC49" s="103">
        <v>0</v>
      </c>
      <c r="AD49" s="103">
        <v>18360.650625910541</v>
      </c>
      <c r="AE49" s="104">
        <v>0</v>
      </c>
      <c r="AF49" s="216">
        <v>192696.03308420617</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54.485672999999998</v>
      </c>
      <c r="P50" s="83">
        <v>0</v>
      </c>
      <c r="Q50" s="83">
        <v>0</v>
      </c>
      <c r="R50" s="83">
        <v>0</v>
      </c>
      <c r="S50" s="83">
        <v>0</v>
      </c>
      <c r="T50" s="88">
        <v>0</v>
      </c>
      <c r="U50" s="88">
        <v>4684.0861869428018</v>
      </c>
      <c r="V50" s="83">
        <v>0</v>
      </c>
      <c r="W50" s="83">
        <v>0</v>
      </c>
      <c r="X50" s="83">
        <v>0</v>
      </c>
      <c r="Y50" s="86">
        <v>0</v>
      </c>
      <c r="Z50" s="83">
        <v>0</v>
      </c>
      <c r="AA50" s="88">
        <v>0</v>
      </c>
      <c r="AB50" s="83">
        <v>1905.5797200000002</v>
      </c>
      <c r="AC50" s="83">
        <v>0</v>
      </c>
      <c r="AD50" s="83">
        <v>170.00399999999999</v>
      </c>
      <c r="AE50" s="88">
        <v>0</v>
      </c>
      <c r="AF50" s="215">
        <v>6814.1555799428015</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7.0193640000000004</v>
      </c>
      <c r="P51" s="83">
        <v>0</v>
      </c>
      <c r="Q51" s="83">
        <v>0</v>
      </c>
      <c r="R51" s="83">
        <v>0</v>
      </c>
      <c r="S51" s="83">
        <v>0</v>
      </c>
      <c r="T51" s="88">
        <v>0</v>
      </c>
      <c r="U51" s="88">
        <v>46.352936842105265</v>
      </c>
      <c r="V51" s="83">
        <v>0</v>
      </c>
      <c r="W51" s="83">
        <v>0</v>
      </c>
      <c r="X51" s="83">
        <v>0</v>
      </c>
      <c r="Y51" s="86">
        <v>0</v>
      </c>
      <c r="Z51" s="83">
        <v>0</v>
      </c>
      <c r="AA51" s="88">
        <v>0</v>
      </c>
      <c r="AB51" s="83">
        <v>264.34656000000001</v>
      </c>
      <c r="AC51" s="83">
        <v>0</v>
      </c>
      <c r="AD51" s="83">
        <v>842.9</v>
      </c>
      <c r="AE51" s="88">
        <v>0</v>
      </c>
      <c r="AF51" s="215">
        <v>1160.6188608421053</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30.773918999999999</v>
      </c>
      <c r="P52" s="83">
        <v>0</v>
      </c>
      <c r="Q52" s="83">
        <v>0</v>
      </c>
      <c r="R52" s="83">
        <v>0</v>
      </c>
      <c r="S52" s="83">
        <v>0</v>
      </c>
      <c r="T52" s="88">
        <v>0</v>
      </c>
      <c r="U52" s="88">
        <v>744.00178245640745</v>
      </c>
      <c r="V52" s="83">
        <v>0</v>
      </c>
      <c r="W52" s="83">
        <v>0</v>
      </c>
      <c r="X52" s="83">
        <v>0</v>
      </c>
      <c r="Y52" s="86">
        <v>0</v>
      </c>
      <c r="Z52" s="83">
        <v>0</v>
      </c>
      <c r="AA52" s="88">
        <v>0</v>
      </c>
      <c r="AB52" s="83">
        <v>1082.24928</v>
      </c>
      <c r="AC52" s="83">
        <v>0</v>
      </c>
      <c r="AD52" s="83">
        <v>148.697</v>
      </c>
      <c r="AE52" s="88">
        <v>0</v>
      </c>
      <c r="AF52" s="215">
        <v>2005.7219814564073</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9.3734190000000002</v>
      </c>
      <c r="P53" s="83">
        <v>0</v>
      </c>
      <c r="Q53" s="83">
        <v>0</v>
      </c>
      <c r="R53" s="83">
        <v>0</v>
      </c>
      <c r="S53" s="83">
        <v>0</v>
      </c>
      <c r="T53" s="88">
        <v>0</v>
      </c>
      <c r="U53" s="88">
        <v>743.89416842105265</v>
      </c>
      <c r="V53" s="83">
        <v>0</v>
      </c>
      <c r="W53" s="83">
        <v>0</v>
      </c>
      <c r="X53" s="83">
        <v>0</v>
      </c>
      <c r="Y53" s="86">
        <v>0</v>
      </c>
      <c r="Z53" s="83">
        <v>0</v>
      </c>
      <c r="AA53" s="88">
        <v>0</v>
      </c>
      <c r="AB53" s="83">
        <v>509.80247999999995</v>
      </c>
      <c r="AC53" s="83">
        <v>0</v>
      </c>
      <c r="AD53" s="83">
        <v>77.914000000000001</v>
      </c>
      <c r="AE53" s="88">
        <v>0</v>
      </c>
      <c r="AF53" s="215">
        <v>1340.9840674210525</v>
      </c>
      <c r="AG53" s="214">
        <v>49</v>
      </c>
      <c r="AH53" s="147"/>
    </row>
    <row r="54" spans="1:37" s="20" customFormat="1" ht="18" customHeight="1">
      <c r="A54" s="319"/>
      <c r="B54" s="322"/>
      <c r="C54" s="106" t="s">
        <v>73</v>
      </c>
      <c r="D54" s="87">
        <v>50</v>
      </c>
      <c r="E54" s="83">
        <v>0</v>
      </c>
      <c r="F54" s="83">
        <v>0</v>
      </c>
      <c r="G54" s="88">
        <v>12.233549999999999</v>
      </c>
      <c r="H54" s="83">
        <v>0</v>
      </c>
      <c r="I54" s="88">
        <v>0</v>
      </c>
      <c r="J54" s="83">
        <v>0</v>
      </c>
      <c r="K54" s="83">
        <v>0</v>
      </c>
      <c r="L54" s="83">
        <v>0</v>
      </c>
      <c r="M54" s="83">
        <v>4.2960000000000005E-2</v>
      </c>
      <c r="N54" s="83">
        <v>0</v>
      </c>
      <c r="O54" s="83">
        <v>32.828367</v>
      </c>
      <c r="P54" s="83">
        <v>0</v>
      </c>
      <c r="Q54" s="83">
        <v>212.23094199999997</v>
      </c>
      <c r="R54" s="83">
        <v>0</v>
      </c>
      <c r="S54" s="83">
        <v>0</v>
      </c>
      <c r="T54" s="88">
        <v>0</v>
      </c>
      <c r="U54" s="88">
        <v>8519.8914142703725</v>
      </c>
      <c r="V54" s="83">
        <v>0</v>
      </c>
      <c r="W54" s="83">
        <v>0</v>
      </c>
      <c r="X54" s="83">
        <v>0</v>
      </c>
      <c r="Y54" s="86">
        <v>0</v>
      </c>
      <c r="Z54" s="83">
        <v>0</v>
      </c>
      <c r="AA54" s="88">
        <v>0</v>
      </c>
      <c r="AB54" s="83">
        <v>12171.721320000001</v>
      </c>
      <c r="AC54" s="83">
        <v>0</v>
      </c>
      <c r="AD54" s="83">
        <v>7.202</v>
      </c>
      <c r="AE54" s="88">
        <v>0</v>
      </c>
      <c r="AF54" s="215">
        <v>20956.150553270374</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42.073383</v>
      </c>
      <c r="P55" s="83">
        <v>0</v>
      </c>
      <c r="Q55" s="83">
        <v>0</v>
      </c>
      <c r="R55" s="83">
        <v>0</v>
      </c>
      <c r="S55" s="83">
        <v>0</v>
      </c>
      <c r="T55" s="88">
        <v>0</v>
      </c>
      <c r="U55" s="88">
        <v>418.3877</v>
      </c>
      <c r="V55" s="83">
        <v>0</v>
      </c>
      <c r="W55" s="83">
        <v>0</v>
      </c>
      <c r="X55" s="83">
        <v>0</v>
      </c>
      <c r="Y55" s="86">
        <v>0</v>
      </c>
      <c r="Z55" s="83">
        <v>0</v>
      </c>
      <c r="AA55" s="88">
        <v>0</v>
      </c>
      <c r="AB55" s="83">
        <v>395.39516400000002</v>
      </c>
      <c r="AC55" s="83">
        <v>0</v>
      </c>
      <c r="AD55" s="83">
        <v>81.125299999999996</v>
      </c>
      <c r="AE55" s="88">
        <v>0</v>
      </c>
      <c r="AF55" s="215">
        <v>936.98154699999998</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14.509539000000002</v>
      </c>
      <c r="P56" s="83">
        <v>0</v>
      </c>
      <c r="Q56" s="83">
        <v>0</v>
      </c>
      <c r="R56" s="83">
        <v>0</v>
      </c>
      <c r="S56" s="83">
        <v>0</v>
      </c>
      <c r="T56" s="88">
        <v>0</v>
      </c>
      <c r="U56" s="88">
        <v>107.71845789473684</v>
      </c>
      <c r="V56" s="83">
        <v>0</v>
      </c>
      <c r="W56" s="83">
        <v>0</v>
      </c>
      <c r="X56" s="83">
        <v>0</v>
      </c>
      <c r="Y56" s="86">
        <v>0</v>
      </c>
      <c r="Z56" s="83">
        <v>0</v>
      </c>
      <c r="AA56" s="88">
        <v>0</v>
      </c>
      <c r="AB56" s="83">
        <v>484.83997200000005</v>
      </c>
      <c r="AC56" s="83">
        <v>0</v>
      </c>
      <c r="AD56" s="83">
        <v>189.70359999999999</v>
      </c>
      <c r="AE56" s="88">
        <v>0</v>
      </c>
      <c r="AF56" s="215">
        <v>796.7715688947369</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17.976420000000001</v>
      </c>
      <c r="P57" s="83">
        <v>0</v>
      </c>
      <c r="Q57" s="83">
        <v>0</v>
      </c>
      <c r="R57" s="83">
        <v>0</v>
      </c>
      <c r="S57" s="83">
        <v>0</v>
      </c>
      <c r="T57" s="88">
        <v>0</v>
      </c>
      <c r="U57" s="88">
        <v>1198.1198263157896</v>
      </c>
      <c r="V57" s="83">
        <v>0</v>
      </c>
      <c r="W57" s="83">
        <v>0</v>
      </c>
      <c r="X57" s="83">
        <v>0</v>
      </c>
      <c r="Y57" s="86">
        <v>0</v>
      </c>
      <c r="Z57" s="83">
        <v>0</v>
      </c>
      <c r="AA57" s="88">
        <v>0</v>
      </c>
      <c r="AB57" s="83">
        <v>1178.712</v>
      </c>
      <c r="AC57" s="83">
        <v>0</v>
      </c>
      <c r="AD57" s="83">
        <v>312.012</v>
      </c>
      <c r="AE57" s="88">
        <v>0</v>
      </c>
      <c r="AF57" s="215">
        <v>2706.82024631579</v>
      </c>
      <c r="AG57" s="214">
        <v>53</v>
      </c>
      <c r="AH57" s="147"/>
    </row>
    <row r="58" spans="1:37" s="20" customFormat="1" ht="18" customHeight="1">
      <c r="A58" s="319"/>
      <c r="B58" s="322"/>
      <c r="C58" s="108" t="s">
        <v>11</v>
      </c>
      <c r="D58" s="87">
        <v>54</v>
      </c>
      <c r="E58" s="91">
        <v>0</v>
      </c>
      <c r="F58" s="91">
        <v>0</v>
      </c>
      <c r="G58" s="92">
        <v>0</v>
      </c>
      <c r="H58" s="91">
        <v>0</v>
      </c>
      <c r="I58" s="92">
        <v>125.7594</v>
      </c>
      <c r="J58" s="91">
        <v>0</v>
      </c>
      <c r="K58" s="91">
        <v>0</v>
      </c>
      <c r="L58" s="91">
        <v>0</v>
      </c>
      <c r="M58" s="91">
        <v>0</v>
      </c>
      <c r="N58" s="91">
        <v>0</v>
      </c>
      <c r="O58" s="91">
        <v>45.96827399999998</v>
      </c>
      <c r="P58" s="91">
        <v>6.9613559999999994</v>
      </c>
      <c r="Q58" s="91">
        <v>0</v>
      </c>
      <c r="R58" s="91">
        <v>0</v>
      </c>
      <c r="S58" s="91">
        <v>0</v>
      </c>
      <c r="T58" s="92">
        <v>0</v>
      </c>
      <c r="U58" s="92">
        <v>292.64959473684183</v>
      </c>
      <c r="V58" s="91">
        <v>0</v>
      </c>
      <c r="W58" s="91">
        <v>0</v>
      </c>
      <c r="X58" s="91">
        <v>0</v>
      </c>
      <c r="Y58" s="91">
        <v>0</v>
      </c>
      <c r="Z58" s="91">
        <v>0</v>
      </c>
      <c r="AA58" s="92">
        <v>0</v>
      </c>
      <c r="AB58" s="91">
        <v>143.37878400000338</v>
      </c>
      <c r="AC58" s="91">
        <v>0</v>
      </c>
      <c r="AD58" s="91">
        <v>1.3630456000000777</v>
      </c>
      <c r="AE58" s="92">
        <v>0</v>
      </c>
      <c r="AF58" s="216">
        <v>616.08045433684526</v>
      </c>
      <c r="AG58" s="214">
        <v>54</v>
      </c>
      <c r="AH58" s="147"/>
    </row>
    <row r="59" spans="1:37" s="20" customFormat="1" ht="18" customHeight="1">
      <c r="A59" s="319"/>
      <c r="B59" s="322"/>
      <c r="C59" s="121" t="s">
        <v>99</v>
      </c>
      <c r="D59" s="99">
        <v>55</v>
      </c>
      <c r="E59" s="103">
        <v>0</v>
      </c>
      <c r="F59" s="103">
        <v>0</v>
      </c>
      <c r="G59" s="104">
        <v>12.233549999999999</v>
      </c>
      <c r="H59" s="103">
        <v>0</v>
      </c>
      <c r="I59" s="104">
        <v>125.7594</v>
      </c>
      <c r="J59" s="103">
        <v>0</v>
      </c>
      <c r="K59" s="103">
        <v>0</v>
      </c>
      <c r="L59" s="103">
        <v>0</v>
      </c>
      <c r="M59" s="100">
        <v>4.2960000000000005E-2</v>
      </c>
      <c r="N59" s="103">
        <v>0</v>
      </c>
      <c r="O59" s="103">
        <v>255.00835799999996</v>
      </c>
      <c r="P59" s="103">
        <v>6.9613559999999994</v>
      </c>
      <c r="Q59" s="103">
        <v>212.23094199999997</v>
      </c>
      <c r="R59" s="103">
        <v>0</v>
      </c>
      <c r="S59" s="103">
        <v>0</v>
      </c>
      <c r="T59" s="104">
        <v>0</v>
      </c>
      <c r="U59" s="104">
        <v>16755.102067880107</v>
      </c>
      <c r="V59" s="103">
        <v>0</v>
      </c>
      <c r="W59" s="103">
        <v>0</v>
      </c>
      <c r="X59" s="103">
        <v>0</v>
      </c>
      <c r="Y59" s="105">
        <v>0</v>
      </c>
      <c r="Z59" s="103">
        <v>0</v>
      </c>
      <c r="AA59" s="104">
        <v>0</v>
      </c>
      <c r="AB59" s="103">
        <v>18136.025280000005</v>
      </c>
      <c r="AC59" s="103">
        <v>0</v>
      </c>
      <c r="AD59" s="103">
        <v>1830.9209456000001</v>
      </c>
      <c r="AE59" s="104">
        <v>0</v>
      </c>
      <c r="AF59" s="216">
        <v>37334.284859480111</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472.56</v>
      </c>
      <c r="N60" s="83">
        <v>0</v>
      </c>
      <c r="O60" s="83">
        <v>0</v>
      </c>
      <c r="P60" s="83">
        <v>0</v>
      </c>
      <c r="Q60" s="83">
        <v>0</v>
      </c>
      <c r="R60" s="83">
        <v>0</v>
      </c>
      <c r="S60" s="83">
        <v>0</v>
      </c>
      <c r="T60" s="88">
        <v>0</v>
      </c>
      <c r="U60" s="88">
        <v>0</v>
      </c>
      <c r="V60" s="83">
        <v>0</v>
      </c>
      <c r="W60" s="83">
        <v>0</v>
      </c>
      <c r="X60" s="83">
        <v>0</v>
      </c>
      <c r="Y60" s="86">
        <v>0</v>
      </c>
      <c r="Z60" s="83">
        <v>26</v>
      </c>
      <c r="AA60" s="88">
        <v>0</v>
      </c>
      <c r="AB60" s="83">
        <v>2011.4495999999999</v>
      </c>
      <c r="AC60" s="83">
        <v>0</v>
      </c>
      <c r="AD60" s="83">
        <v>0</v>
      </c>
      <c r="AE60" s="88">
        <v>0</v>
      </c>
      <c r="AF60" s="215">
        <v>2510.0095999999999</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18549.317999999999</v>
      </c>
      <c r="M61" s="83">
        <v>24702</v>
      </c>
      <c r="N61" s="83">
        <v>0</v>
      </c>
      <c r="O61" s="83">
        <v>0</v>
      </c>
      <c r="P61" s="83">
        <v>0</v>
      </c>
      <c r="Q61" s="83">
        <v>0</v>
      </c>
      <c r="R61" s="83">
        <v>0</v>
      </c>
      <c r="S61" s="83">
        <v>46.68</v>
      </c>
      <c r="T61" s="88">
        <v>0</v>
      </c>
      <c r="U61" s="88">
        <v>45.687226315789481</v>
      </c>
      <c r="V61" s="83">
        <v>0</v>
      </c>
      <c r="W61" s="83">
        <v>0</v>
      </c>
      <c r="X61" s="83">
        <v>0</v>
      </c>
      <c r="Y61" s="86">
        <v>0</v>
      </c>
      <c r="Z61" s="83">
        <v>1680</v>
      </c>
      <c r="AA61" s="88">
        <v>0</v>
      </c>
      <c r="AB61" s="83">
        <v>0</v>
      </c>
      <c r="AC61" s="83">
        <v>0</v>
      </c>
      <c r="AD61" s="83">
        <v>0</v>
      </c>
      <c r="AE61" s="88">
        <v>0</v>
      </c>
      <c r="AF61" s="215">
        <v>45023.685226315793</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11997</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12040.543</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2276.88</v>
      </c>
      <c r="N63" s="91">
        <v>0</v>
      </c>
      <c r="O63" s="91">
        <v>0</v>
      </c>
      <c r="P63" s="91">
        <v>0</v>
      </c>
      <c r="Q63" s="91">
        <v>0</v>
      </c>
      <c r="R63" s="91">
        <v>0</v>
      </c>
      <c r="S63" s="91">
        <v>0</v>
      </c>
      <c r="T63" s="92">
        <v>0</v>
      </c>
      <c r="U63" s="92">
        <v>0</v>
      </c>
      <c r="V63" s="91">
        <v>0</v>
      </c>
      <c r="W63" s="91">
        <v>0</v>
      </c>
      <c r="X63" s="91">
        <v>0</v>
      </c>
      <c r="Y63" s="93">
        <v>0</v>
      </c>
      <c r="Z63" s="91">
        <v>129</v>
      </c>
      <c r="AA63" s="92">
        <v>0</v>
      </c>
      <c r="AB63" s="91">
        <v>0</v>
      </c>
      <c r="AC63" s="91">
        <v>0</v>
      </c>
      <c r="AD63" s="91">
        <v>0</v>
      </c>
      <c r="AE63" s="92">
        <v>0</v>
      </c>
      <c r="AF63" s="216">
        <v>2405.88</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18592.861000000001</v>
      </c>
      <c r="M64" s="103">
        <v>27451.440000000002</v>
      </c>
      <c r="N64" s="103">
        <v>11997</v>
      </c>
      <c r="O64" s="103">
        <v>0</v>
      </c>
      <c r="P64" s="103">
        <v>0</v>
      </c>
      <c r="Q64" s="103">
        <v>0</v>
      </c>
      <c r="R64" s="103">
        <v>0</v>
      </c>
      <c r="S64" s="103">
        <v>46.68</v>
      </c>
      <c r="T64" s="104">
        <v>0</v>
      </c>
      <c r="U64" s="104">
        <v>45.687226315789481</v>
      </c>
      <c r="V64" s="103">
        <v>0</v>
      </c>
      <c r="W64" s="103">
        <v>0</v>
      </c>
      <c r="X64" s="103">
        <v>0</v>
      </c>
      <c r="Y64" s="105">
        <v>0</v>
      </c>
      <c r="Z64" s="103">
        <v>1835</v>
      </c>
      <c r="AA64" s="104">
        <v>0</v>
      </c>
      <c r="AB64" s="103">
        <v>2011.4495999999999</v>
      </c>
      <c r="AC64" s="103">
        <v>0</v>
      </c>
      <c r="AD64" s="103">
        <v>0</v>
      </c>
      <c r="AE64" s="104">
        <v>0</v>
      </c>
      <c r="AF64" s="216">
        <v>61980.1178263158</v>
      </c>
      <c r="AG64" s="219">
        <v>60</v>
      </c>
      <c r="AH64" s="147"/>
      <c r="AK64" s="21"/>
    </row>
    <row r="65" spans="1:37" s="20" customFormat="1" ht="18" customHeight="1">
      <c r="A65" s="319"/>
      <c r="B65" s="322"/>
      <c r="C65" s="122" t="s">
        <v>64</v>
      </c>
      <c r="D65" s="82">
        <v>61</v>
      </c>
      <c r="E65" s="83">
        <v>35.166533435383045</v>
      </c>
      <c r="F65" s="83">
        <v>7.7874479999999995</v>
      </c>
      <c r="G65" s="88">
        <v>0</v>
      </c>
      <c r="H65" s="83">
        <v>35.951320953142861</v>
      </c>
      <c r="I65" s="88">
        <v>0</v>
      </c>
      <c r="J65" s="83">
        <v>0</v>
      </c>
      <c r="K65" s="83">
        <v>0</v>
      </c>
      <c r="L65" s="83">
        <v>31.513805451468635</v>
      </c>
      <c r="M65" s="83">
        <v>0</v>
      </c>
      <c r="N65" s="83">
        <v>0</v>
      </c>
      <c r="O65" s="83">
        <v>8794.4716732787019</v>
      </c>
      <c r="P65" s="83">
        <v>0</v>
      </c>
      <c r="Q65" s="83">
        <v>0</v>
      </c>
      <c r="R65" s="83">
        <v>0</v>
      </c>
      <c r="S65" s="83">
        <v>0</v>
      </c>
      <c r="T65" s="88">
        <v>0</v>
      </c>
      <c r="U65" s="88">
        <v>14948.55955778247</v>
      </c>
      <c r="V65" s="83">
        <v>0</v>
      </c>
      <c r="W65" s="83">
        <v>0</v>
      </c>
      <c r="X65" s="83">
        <v>5265.9939999999997</v>
      </c>
      <c r="Y65" s="86">
        <v>29.855133000000002</v>
      </c>
      <c r="Z65" s="83">
        <v>710.46400000000006</v>
      </c>
      <c r="AA65" s="88">
        <v>79.001363161150152</v>
      </c>
      <c r="AB65" s="83">
        <v>14363.3963592</v>
      </c>
      <c r="AC65" s="83">
        <v>0</v>
      </c>
      <c r="AD65" s="83">
        <v>7968.2147999999997</v>
      </c>
      <c r="AE65" s="88">
        <v>0</v>
      </c>
      <c r="AF65" s="215">
        <v>52270.375994262315</v>
      </c>
      <c r="AG65" s="214">
        <v>61</v>
      </c>
      <c r="AH65" s="147"/>
      <c r="AK65" s="21"/>
    </row>
    <row r="66" spans="1:37" s="20" customFormat="1" ht="18" customHeight="1">
      <c r="A66" s="319"/>
      <c r="B66" s="322"/>
      <c r="C66" s="123" t="s">
        <v>65</v>
      </c>
      <c r="D66" s="87">
        <v>62</v>
      </c>
      <c r="E66" s="91">
        <v>18.298746564616955</v>
      </c>
      <c r="F66" s="91">
        <v>0</v>
      </c>
      <c r="G66" s="92">
        <v>0</v>
      </c>
      <c r="H66" s="91">
        <v>0.37362804685714285</v>
      </c>
      <c r="I66" s="92">
        <v>1.2558</v>
      </c>
      <c r="J66" s="91">
        <v>0</v>
      </c>
      <c r="K66" s="91">
        <v>0</v>
      </c>
      <c r="L66" s="91">
        <v>186.20119454853136</v>
      </c>
      <c r="M66" s="91">
        <v>859.2</v>
      </c>
      <c r="N66" s="91">
        <v>0</v>
      </c>
      <c r="O66" s="91">
        <v>3361.0123267212985</v>
      </c>
      <c r="P66" s="91">
        <v>0</v>
      </c>
      <c r="Q66" s="91">
        <v>0</v>
      </c>
      <c r="R66" s="91">
        <v>13.654726565939104</v>
      </c>
      <c r="S66" s="91">
        <v>233.4</v>
      </c>
      <c r="T66" s="92">
        <v>0</v>
      </c>
      <c r="U66" s="92">
        <v>19516.102329474066</v>
      </c>
      <c r="V66" s="91">
        <v>0</v>
      </c>
      <c r="W66" s="91">
        <v>0</v>
      </c>
      <c r="X66" s="91">
        <v>0</v>
      </c>
      <c r="Y66" s="93">
        <v>14.704766999999999</v>
      </c>
      <c r="Z66" s="91">
        <v>219.15972727725131</v>
      </c>
      <c r="AA66" s="92">
        <v>27.202236838849856</v>
      </c>
      <c r="AB66" s="91">
        <v>13365.168040800001</v>
      </c>
      <c r="AC66" s="91">
        <v>0</v>
      </c>
      <c r="AD66" s="91">
        <v>8561.5148803105403</v>
      </c>
      <c r="AE66" s="92">
        <v>0</v>
      </c>
      <c r="AF66" s="216">
        <v>46377.248404147955</v>
      </c>
      <c r="AG66" s="214">
        <v>62</v>
      </c>
      <c r="AH66" s="147"/>
      <c r="AK66" s="21"/>
    </row>
    <row r="67" spans="1:37" s="20" customFormat="1" ht="18" customHeight="1">
      <c r="A67" s="320"/>
      <c r="B67" s="323"/>
      <c r="C67" s="125" t="s">
        <v>66</v>
      </c>
      <c r="D67" s="99">
        <v>63</v>
      </c>
      <c r="E67" s="100">
        <v>53.46528</v>
      </c>
      <c r="F67" s="100">
        <v>7.7874479999999995</v>
      </c>
      <c r="G67" s="101">
        <v>0</v>
      </c>
      <c r="H67" s="100">
        <v>36.324949000000004</v>
      </c>
      <c r="I67" s="101">
        <v>1.2558</v>
      </c>
      <c r="J67" s="100">
        <v>0</v>
      </c>
      <c r="K67" s="100">
        <v>0</v>
      </c>
      <c r="L67" s="100">
        <v>217.715</v>
      </c>
      <c r="M67" s="100">
        <v>859.2</v>
      </c>
      <c r="N67" s="100">
        <v>0</v>
      </c>
      <c r="O67" s="100">
        <v>12155.484</v>
      </c>
      <c r="P67" s="100">
        <v>0</v>
      </c>
      <c r="Q67" s="100">
        <v>0</v>
      </c>
      <c r="R67" s="100">
        <v>13.654726565939104</v>
      </c>
      <c r="S67" s="100">
        <v>233.4</v>
      </c>
      <c r="T67" s="101">
        <v>0</v>
      </c>
      <c r="U67" s="101">
        <v>34464.661887256538</v>
      </c>
      <c r="V67" s="100">
        <v>0</v>
      </c>
      <c r="W67" s="100">
        <v>0</v>
      </c>
      <c r="X67" s="100">
        <v>5265.9939999999997</v>
      </c>
      <c r="Y67" s="102">
        <v>44.559899999999999</v>
      </c>
      <c r="Z67" s="100">
        <v>929.62372727725142</v>
      </c>
      <c r="AA67" s="101">
        <v>106.20360000000001</v>
      </c>
      <c r="AB67" s="100">
        <v>27728.564400000003</v>
      </c>
      <c r="AC67" s="100">
        <v>0</v>
      </c>
      <c r="AD67" s="100">
        <v>16529.729680310542</v>
      </c>
      <c r="AE67" s="101">
        <v>0</v>
      </c>
      <c r="AF67" s="217">
        <v>98647.624398410277</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2005,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942.0619999999999</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13.435117567583331</v>
      </c>
      <c r="V5" s="83">
        <f>Energiebilanz_Joule!V5</f>
        <v>726.72289999999998</v>
      </c>
      <c r="W5" s="83">
        <f>Energiebilanz_Joule!W5</f>
        <v>2.3652000000000002</v>
      </c>
      <c r="X5" s="83">
        <f>Energiebilanz_Joule!X5</f>
        <v>164.78015783540022</v>
      </c>
      <c r="Y5" s="83">
        <f>Energiebilanz_Joule!Y5</f>
        <v>52.785899999999998</v>
      </c>
      <c r="Z5" s="83">
        <f>Energiebilanz_Joule!Z5</f>
        <v>12180.722200301956</v>
      </c>
      <c r="AA5" s="88">
        <f>Energiebilanz_Joule!AA5</f>
        <v>106.20360000000001</v>
      </c>
      <c r="AB5" s="83">
        <f>Energiebilanz_Joule!AB5</f>
        <v>0</v>
      </c>
      <c r="AC5" s="83">
        <f>Energiebilanz_Joule!AC5</f>
        <v>0</v>
      </c>
      <c r="AD5" s="83">
        <f>Energiebilanz_Joule!AD5</f>
        <v>0</v>
      </c>
      <c r="AE5" s="88">
        <f>Energiebilanz_Joule!AE5</f>
        <v>5256.0454375000008</v>
      </c>
      <c r="AF5" s="275">
        <v>19445.12251320494</v>
      </c>
      <c r="AG5" s="140">
        <v>1</v>
      </c>
      <c r="AH5" s="19"/>
      <c r="AI5" s="134"/>
      <c r="AK5" s="21"/>
    </row>
    <row r="6" spans="1:37" s="20" customFormat="1" ht="18" customHeight="1">
      <c r="A6" s="329"/>
      <c r="B6" s="330"/>
      <c r="C6" s="107" t="s">
        <v>36</v>
      </c>
      <c r="D6" s="87">
        <v>2</v>
      </c>
      <c r="E6" s="274">
        <f>Energiebilanz_Joule!E6</f>
        <v>12049.439516</v>
      </c>
      <c r="F6" s="83">
        <f>Energiebilanz_Joule!F6</f>
        <v>7.7874479999999995</v>
      </c>
      <c r="G6" s="88">
        <f>Energiebilanz_Joule!G6</f>
        <v>12.233549999999999</v>
      </c>
      <c r="H6" s="83">
        <f>Energiebilanz_Joule!H6</f>
        <v>36.324949000000004</v>
      </c>
      <c r="I6" s="88">
        <f>Energiebilanz_Joule!I6</f>
        <v>127.01519999999999</v>
      </c>
      <c r="J6" s="83">
        <f>Energiebilanz_Joule!J6</f>
        <v>501914.75199999998</v>
      </c>
      <c r="K6" s="83">
        <f>Energiebilanz_Joule!K6</f>
        <v>0</v>
      </c>
      <c r="L6" s="83">
        <f>Energiebilanz_Joule!L6</f>
        <v>0</v>
      </c>
      <c r="M6" s="83">
        <f>Energiebilanz_Joule!M6</f>
        <v>0</v>
      </c>
      <c r="N6" s="83">
        <v>0</v>
      </c>
      <c r="O6" s="83">
        <f>Energiebilanz_Joule!O6</f>
        <v>0</v>
      </c>
      <c r="P6" s="83">
        <f>Energiebilanz_Joule!P6</f>
        <v>0</v>
      </c>
      <c r="Q6" s="83">
        <f>Energiebilanz_Joule!Q6</f>
        <v>809.26794200000006</v>
      </c>
      <c r="R6" s="83">
        <f>Energiebilanz_Joule!R6</f>
        <v>0</v>
      </c>
      <c r="S6" s="83">
        <f>Energiebilanz_Joule!S6</f>
        <v>0</v>
      </c>
      <c r="T6" s="88">
        <f>Energiebilanz_Joule!T6</f>
        <v>0</v>
      </c>
      <c r="U6" s="88">
        <f>Energiebilanz_Joule!U6</f>
        <v>99413.043545801062</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44059.778800366053</v>
      </c>
      <c r="AC6" s="83">
        <f>Energiebilanz_Joule!AC6</f>
        <v>0</v>
      </c>
      <c r="AD6" s="83">
        <f>Energiebilanz_Joule!AD6</f>
        <v>5544.4014000000006</v>
      </c>
      <c r="AE6" s="88">
        <f>Energiebilanz_Joule!AE6</f>
        <v>0</v>
      </c>
      <c r="AF6" s="89">
        <v>663974.04435116705</v>
      </c>
      <c r="AG6" s="140">
        <v>2</v>
      </c>
      <c r="AH6" s="19"/>
      <c r="AI6" s="134"/>
      <c r="AK6" s="21"/>
    </row>
    <row r="7" spans="1:37" s="20" customFormat="1" ht="18" customHeight="1">
      <c r="A7" s="329"/>
      <c r="B7" s="330"/>
      <c r="C7" s="108" t="s">
        <v>37</v>
      </c>
      <c r="D7" s="90">
        <v>3</v>
      </c>
      <c r="E7" s="274">
        <f>Energiebilanz_Joule!E7</f>
        <v>329.23676399999999</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15.365558999999999</v>
      </c>
      <c r="P7" s="83">
        <f>Energiebilanz_Joule!P7</f>
        <v>0</v>
      </c>
      <c r="Q7" s="83">
        <f>Energiebilanz_Joule!Q7</f>
        <v>0</v>
      </c>
      <c r="R7" s="83">
        <f>Energiebilanz_Joule!R7</f>
        <v>0</v>
      </c>
      <c r="S7" s="83">
        <f>Energiebilanz_Joule!S7</f>
        <v>0</v>
      </c>
      <c r="T7" s="88">
        <f>Energiebilanz_Joule!T7</f>
        <v>0</v>
      </c>
      <c r="U7" s="88">
        <f>Energiebilanz_Joule!U7</f>
        <v>642.64771578947364</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987.25003878947359</v>
      </c>
      <c r="AG7" s="140">
        <v>3</v>
      </c>
      <c r="AH7" s="19"/>
      <c r="AI7" s="134"/>
      <c r="AK7" s="21"/>
    </row>
    <row r="8" spans="1:37" s="20" customFormat="1" ht="18" customHeight="1">
      <c r="A8" s="329"/>
      <c r="B8" s="330"/>
      <c r="C8" s="109" t="s">
        <v>38</v>
      </c>
      <c r="D8" s="90">
        <v>4</v>
      </c>
      <c r="E8" s="157">
        <f>Energiebilanz_Joule!E8</f>
        <v>12378.67628</v>
      </c>
      <c r="F8" s="95">
        <f>Energiebilanz_Joule!F8</f>
        <v>7.7874479999999995</v>
      </c>
      <c r="G8" s="96">
        <f>Energiebilanz_Joule!G8</f>
        <v>12.233549999999999</v>
      </c>
      <c r="H8" s="95">
        <f>Energiebilanz_Joule!H8</f>
        <v>36.324949000000004</v>
      </c>
      <c r="I8" s="84">
        <f>Energiebilanz_Joule!I8</f>
        <v>127.01519999999999</v>
      </c>
      <c r="J8" s="95">
        <f>Energiebilanz_Joule!J8</f>
        <v>502856.81400000001</v>
      </c>
      <c r="K8" s="95">
        <f>Energiebilanz_Joule!K8</f>
        <v>0</v>
      </c>
      <c r="L8" s="95">
        <f>Energiebilanz_Joule!L8</f>
        <v>0</v>
      </c>
      <c r="M8" s="95">
        <f>Energiebilanz_Joule!M8</f>
        <v>0</v>
      </c>
      <c r="N8" s="95">
        <v>0</v>
      </c>
      <c r="O8" s="95">
        <f>Energiebilanz_Joule!O8</f>
        <v>15.365558999999999</v>
      </c>
      <c r="P8" s="95">
        <f>Energiebilanz_Joule!P8</f>
        <v>0</v>
      </c>
      <c r="Q8" s="95">
        <f>Energiebilanz_Joule!Q8</f>
        <v>809.26794200000006</v>
      </c>
      <c r="R8" s="95">
        <f>Energiebilanz_Joule!R8</f>
        <v>0</v>
      </c>
      <c r="S8" s="95">
        <f>Energiebilanz_Joule!S8</f>
        <v>0</v>
      </c>
      <c r="T8" s="96">
        <f>Energiebilanz_Joule!T8</f>
        <v>0</v>
      </c>
      <c r="U8" s="96">
        <f>Energiebilanz_Joule!U8</f>
        <v>100069.12637915812</v>
      </c>
      <c r="V8" s="95">
        <f>Energiebilanz_Joule!V8</f>
        <v>726.72300000000007</v>
      </c>
      <c r="W8" s="95">
        <f>Energiebilanz_Joule!W8</f>
        <v>2.3652000000000002</v>
      </c>
      <c r="X8" s="95">
        <f>Energiebilanz_Joule!X8</f>
        <v>164.78015783540022</v>
      </c>
      <c r="Y8" s="95">
        <f>Energiebilanz_Joule!Y8</f>
        <v>52.785899999999998</v>
      </c>
      <c r="Z8" s="95">
        <f>Energiebilanz_Joule!Z8</f>
        <v>12180.722200301956</v>
      </c>
      <c r="AA8" s="96">
        <f>Energiebilanz_Joule!AA8</f>
        <v>106.20360000000001</v>
      </c>
      <c r="AB8" s="95">
        <f>Energiebilanz_Joule!AB8</f>
        <v>44059.778800366053</v>
      </c>
      <c r="AC8" s="95">
        <f>Energiebilanz_Joule!AC8</f>
        <v>0</v>
      </c>
      <c r="AD8" s="95">
        <f>Energiebilanz_Joule!AD8</f>
        <v>5544.4014000000006</v>
      </c>
      <c r="AE8" s="96">
        <f>Energiebilanz_Joule!AE8</f>
        <v>5256.0454375000008</v>
      </c>
      <c r="AF8" s="98">
        <v>684406.41700316162</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13060.404999999999</v>
      </c>
      <c r="K9" s="83">
        <f>Energiebilanz_Joule!K9</f>
        <v>7040</v>
      </c>
      <c r="L9" s="83">
        <f>Energiebilanz_Joule!L9</f>
        <v>89001.891999999993</v>
      </c>
      <c r="M9" s="83">
        <f>Energiebilanz_Joule!M9</f>
        <v>115476.43703999999</v>
      </c>
      <c r="N9" s="83">
        <v>1731.1109266894177</v>
      </c>
      <c r="O9" s="83">
        <f>Energiebilanz_Joule!O9</f>
        <v>46259.491455000003</v>
      </c>
      <c r="P9" s="83">
        <f>Energiebilanz_Joule!P9</f>
        <v>61368.481386000007</v>
      </c>
      <c r="Q9" s="83">
        <f>Energiebilanz_Joule!Q9</f>
        <v>0</v>
      </c>
      <c r="R9" s="83">
        <f>Energiebilanz_Joule!R9</f>
        <v>62549.786774711196</v>
      </c>
      <c r="S9" s="83">
        <f>Energiebilanz_Joule!S9</f>
        <v>6836.9395199999999</v>
      </c>
      <c r="T9" s="88">
        <f>Energiebilanz_Joule!T9</f>
        <v>0</v>
      </c>
      <c r="U9" s="88">
        <f>Energiebilanz_Joule!U9</f>
        <v>36967.561494736845</v>
      </c>
      <c r="V9" s="83">
        <f>Energiebilanz_Joule!V9</f>
        <v>0</v>
      </c>
      <c r="W9" s="83">
        <f>Energiebilanz_Joule!W9</f>
        <v>0</v>
      </c>
      <c r="X9" s="83">
        <f>Energiebilanz_Joule!X9</f>
        <v>0</v>
      </c>
      <c r="Y9" s="83">
        <f>Energiebilanz_Joule!Y9</f>
        <v>0</v>
      </c>
      <c r="Z9" s="83">
        <f>Energiebilanz_Joule!Z9</f>
        <v>4698.9838709677415</v>
      </c>
      <c r="AA9" s="88">
        <f>Energiebilanz_Joule!AA9</f>
        <v>0</v>
      </c>
      <c r="AB9" s="83">
        <f>Energiebilanz_Joule!AB9</f>
        <v>0</v>
      </c>
      <c r="AC9" s="83">
        <f>Energiebilanz_Joule!AC9</f>
        <v>0</v>
      </c>
      <c r="AD9" s="83">
        <f>Energiebilanz_Joule!AD9</f>
        <v>0</v>
      </c>
      <c r="AE9" s="88">
        <f>Energiebilanz_Joule!AE9</f>
        <v>0</v>
      </c>
      <c r="AF9" s="89">
        <v>444991.08946810517</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3.6425699999999996</v>
      </c>
      <c r="Q10" s="91">
        <f>Energiebilanz_Joule!Q10</f>
        <v>0</v>
      </c>
      <c r="R10" s="91">
        <f>Energiebilanz_Joule!R10</f>
        <v>-0.27946799999999999</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3.3631019999999996</v>
      </c>
      <c r="AG10" s="140">
        <v>6</v>
      </c>
      <c r="AH10" s="19"/>
      <c r="AI10" s="134"/>
      <c r="AK10" s="21"/>
    </row>
    <row r="11" spans="1:37" s="23" customFormat="1" ht="18" customHeight="1">
      <c r="A11" s="331"/>
      <c r="B11" s="332"/>
      <c r="C11" s="110" t="s">
        <v>41</v>
      </c>
      <c r="D11" s="99">
        <v>7</v>
      </c>
      <c r="E11" s="155">
        <f>Energiebilanz_Joule!E11</f>
        <v>12378.67628</v>
      </c>
      <c r="F11" s="100">
        <f>Energiebilanz_Joule!F11</f>
        <v>7.7874479999999995</v>
      </c>
      <c r="G11" s="101">
        <f>Energiebilanz_Joule!G11</f>
        <v>12.233549999999999</v>
      </c>
      <c r="H11" s="100">
        <f>Energiebilanz_Joule!H11</f>
        <v>36.324949000000004</v>
      </c>
      <c r="I11" s="151">
        <f>Energiebilanz_Joule!I11</f>
        <v>127.01519999999999</v>
      </c>
      <c r="J11" s="100">
        <f>Energiebilanz_Joule!J11</f>
        <v>489796.40899999999</v>
      </c>
      <c r="K11" s="100">
        <f>Energiebilanz_Joule!K11</f>
        <v>-7040</v>
      </c>
      <c r="L11" s="100">
        <f>Energiebilanz_Joule!L11</f>
        <v>-89001.891999999993</v>
      </c>
      <c r="M11" s="100">
        <f>Energiebilanz_Joule!M11</f>
        <v>-115476.43703999999</v>
      </c>
      <c r="N11" s="100">
        <v>-1731.1109266894177</v>
      </c>
      <c r="O11" s="100">
        <f>Energiebilanz_Joule!O11</f>
        <v>-46244.125896000005</v>
      </c>
      <c r="P11" s="100">
        <f>Energiebilanz_Joule!P11</f>
        <v>-61372.123955999996</v>
      </c>
      <c r="Q11" s="100">
        <f>Energiebilanz_Joule!Q11</f>
        <v>809.26794199999995</v>
      </c>
      <c r="R11" s="100">
        <f>Energiebilanz_Joule!R11</f>
        <v>-62548.530517434061</v>
      </c>
      <c r="S11" s="100">
        <f>Energiebilanz_Joule!S11</f>
        <v>-6836.9395199999999</v>
      </c>
      <c r="T11" s="101">
        <f>Energiebilanz_Joule!T11</f>
        <v>0</v>
      </c>
      <c r="U11" s="101">
        <f>Energiebilanz_Joule!U11</f>
        <v>63101.56488442127</v>
      </c>
      <c r="V11" s="100">
        <f>Energiebilanz_Joule!V11</f>
        <v>726.72300000000007</v>
      </c>
      <c r="W11" s="100">
        <f>Energiebilanz_Joule!W11</f>
        <v>2.3652000000000002</v>
      </c>
      <c r="X11" s="100">
        <f>Energiebilanz_Joule!X11</f>
        <v>164.78015783540022</v>
      </c>
      <c r="Y11" s="100">
        <f>Energiebilanz_Joule!Y11</f>
        <v>52.785899999999998</v>
      </c>
      <c r="Z11" s="100">
        <f>Energiebilanz_Joule!Z11</f>
        <v>7481.7383293342136</v>
      </c>
      <c r="AA11" s="101">
        <f>Energiebilanz_Joule!AA11</f>
        <v>106.20360000000001</v>
      </c>
      <c r="AB11" s="100">
        <f>Energiebilanz_Joule!AB11</f>
        <v>44059.778800366053</v>
      </c>
      <c r="AC11" s="100">
        <f>Energiebilanz_Joule!AC11</f>
        <v>0</v>
      </c>
      <c r="AD11" s="100">
        <f>Energiebilanz_Joule!AD11</f>
        <v>5544.4014000000006</v>
      </c>
      <c r="AE11" s="101">
        <f>Energiebilanz_Joule!AE11</f>
        <v>5256.0454375000008</v>
      </c>
      <c r="AF11" s="98">
        <v>239412.94122233344</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3960.1800000000003</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57.913999999999994</v>
      </c>
      <c r="P14" s="83">
        <f>Energiebilanz_Joule!P14</f>
        <v>0</v>
      </c>
      <c r="Q14" s="83">
        <f>Energiebilanz_Joule!Q14</f>
        <v>0</v>
      </c>
      <c r="R14" s="83">
        <f>Energiebilanz_Joule!R14</f>
        <v>0</v>
      </c>
      <c r="S14" s="83">
        <f>Energiebilanz_Joule!S14</f>
        <v>0</v>
      </c>
      <c r="T14" s="88">
        <f>Energiebilanz_Joule!T14</f>
        <v>0</v>
      </c>
      <c r="U14" s="88">
        <f>Energiebilanz_Joule!U14</f>
        <v>44.957000000000001</v>
      </c>
      <c r="V14" s="83">
        <f>Energiebilanz_Joule!V14</f>
        <v>0</v>
      </c>
      <c r="W14" s="83">
        <f>Energiebilanz_Joule!W14</f>
        <v>0</v>
      </c>
      <c r="X14" s="83">
        <f>Energiebilanz_Joule!X14</f>
        <v>0</v>
      </c>
      <c r="Y14" s="83">
        <f>Energiebilanz_Joule!Y14</f>
        <v>0</v>
      </c>
      <c r="Z14" s="83">
        <f>Energiebilanz_Joule!Z14</f>
        <v>1114.885</v>
      </c>
      <c r="AA14" s="88">
        <f>Energiebilanz_Joule!AA14</f>
        <v>0</v>
      </c>
      <c r="AB14" s="83">
        <f>Energiebilanz_Joule!AB14</f>
        <v>0</v>
      </c>
      <c r="AC14" s="83">
        <f>Energiebilanz_Joule!AC14</f>
        <v>0</v>
      </c>
      <c r="AD14" s="83">
        <f>Energiebilanz_Joule!AD14</f>
        <v>0</v>
      </c>
      <c r="AE14" s="88">
        <f>Energiebilanz_Joule!AE14</f>
        <v>1114.885</v>
      </c>
      <c r="AF14" s="89">
        <v>6292.8210000000008</v>
      </c>
      <c r="AG14" s="140">
        <v>10</v>
      </c>
      <c r="AH14" s="19"/>
      <c r="AI14" s="134"/>
      <c r="AK14" s="21"/>
    </row>
    <row r="15" spans="1:37" s="20" customFormat="1" ht="18" customHeight="1">
      <c r="A15" s="319"/>
      <c r="B15" s="322"/>
      <c r="C15" s="107" t="s">
        <v>12</v>
      </c>
      <c r="D15" s="87">
        <v>11</v>
      </c>
      <c r="E15" s="274">
        <f>Energiebilanz_Joule!E15</f>
        <v>8314.5549999999985</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55.138999999999996</v>
      </c>
      <c r="P15" s="83">
        <f>Energiebilanz_Joule!P15</f>
        <v>0</v>
      </c>
      <c r="Q15" s="83">
        <f>Energiebilanz_Joule!Q15</f>
        <v>0</v>
      </c>
      <c r="R15" s="83">
        <f>Energiebilanz_Joule!R15</f>
        <v>0</v>
      </c>
      <c r="S15" s="83">
        <f>Energiebilanz_Joule!S15</f>
        <v>0</v>
      </c>
      <c r="T15" s="88">
        <f>Energiebilanz_Joule!T15</f>
        <v>0</v>
      </c>
      <c r="U15" s="88">
        <f>Energiebilanz_Joule!U15</f>
        <v>697.505</v>
      </c>
      <c r="V15" s="83">
        <f>Energiebilanz_Joule!V15</f>
        <v>0</v>
      </c>
      <c r="W15" s="83">
        <f>Energiebilanz_Joule!W15</f>
        <v>0</v>
      </c>
      <c r="X15" s="83">
        <f>Energiebilanz_Joule!X15</f>
        <v>0</v>
      </c>
      <c r="Y15" s="83">
        <f>Energiebilanz_Joule!Y15</f>
        <v>0</v>
      </c>
      <c r="Z15" s="83">
        <f>Energiebilanz_Joule!Z15</f>
        <v>1423.299</v>
      </c>
      <c r="AA15" s="88">
        <f>Energiebilanz_Joule!AA15</f>
        <v>0</v>
      </c>
      <c r="AB15" s="83">
        <f>Energiebilanz_Joule!AB15</f>
        <v>0</v>
      </c>
      <c r="AC15" s="83">
        <f>Energiebilanz_Joule!AC15</f>
        <v>0</v>
      </c>
      <c r="AD15" s="83">
        <f>Energiebilanz_Joule!AD15</f>
        <v>438.04571968945686</v>
      </c>
      <c r="AE15" s="88">
        <f>Energiebilanz_Joule!AE15</f>
        <v>1423.299</v>
      </c>
      <c r="AF15" s="89">
        <v>12351.842719689452</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984.423</v>
      </c>
      <c r="P16" s="83">
        <f>Energiebilanz_Joule!P16</f>
        <v>0</v>
      </c>
      <c r="Q16" s="83">
        <f>Energiebilanz_Joule!Q16</f>
        <v>0</v>
      </c>
      <c r="R16" s="83">
        <f>Energiebilanz_Joule!R16</f>
        <v>0</v>
      </c>
      <c r="S16" s="83">
        <f>Energiebilanz_Joule!S16</f>
        <v>1059.1225199999999</v>
      </c>
      <c r="T16" s="88">
        <f>Energiebilanz_Joule!T16</f>
        <v>0</v>
      </c>
      <c r="U16" s="88">
        <f>Energiebilanz_Joule!U16</f>
        <v>2118.699270951935</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4162.2447909519351</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2.3652000000000002</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2.3652000000000002</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0</v>
      </c>
      <c r="W19" s="83">
        <f>Energiebilanz_Joule!W19</f>
        <v>0</v>
      </c>
      <c r="X19" s="83">
        <f>Energiebilanz_Joule!X19</f>
        <v>164.78015783540022</v>
      </c>
      <c r="Y19" s="83">
        <f>Energiebilanz_Joule!Y19</f>
        <v>8.2260000000000009</v>
      </c>
      <c r="Z19" s="83">
        <f>Energiebilanz_Joule!Z19</f>
        <v>532.91916455696196</v>
      </c>
      <c r="AA19" s="88">
        <f>Energiebilanz_Joule!AA19</f>
        <v>0</v>
      </c>
      <c r="AB19" s="83">
        <f>Energiebilanz_Joule!AB19</f>
        <v>0</v>
      </c>
      <c r="AC19" s="83">
        <f>Energiebilanz_Joule!AC19</f>
        <v>0</v>
      </c>
      <c r="AD19" s="83">
        <f>Energiebilanz_Joule!AD19</f>
        <v>0</v>
      </c>
      <c r="AE19" s="88">
        <f>Energiebilanz_Joule!AE19</f>
        <v>0</v>
      </c>
      <c r="AF19" s="89">
        <v>705.9253223923622</v>
      </c>
      <c r="AG19" s="140">
        <v>15</v>
      </c>
      <c r="AH19" s="19"/>
      <c r="AI19" s="134"/>
    </row>
    <row r="20" spans="1:37" s="20" customFormat="1" ht="18" customHeight="1">
      <c r="A20" s="319"/>
      <c r="B20" s="322"/>
      <c r="C20" s="107" t="s">
        <v>88</v>
      </c>
      <c r="D20" s="87">
        <v>16</v>
      </c>
      <c r="E20" s="274">
        <f>Energiebilanz_Joule!E20</f>
        <v>50.475999999999999</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26.882000000000005</v>
      </c>
      <c r="P20" s="83">
        <f>Energiebilanz_Joule!P20</f>
        <v>0</v>
      </c>
      <c r="Q20" s="83">
        <f>Energiebilanz_Joule!Q20</f>
        <v>0</v>
      </c>
      <c r="R20" s="83">
        <f>Energiebilanz_Joule!R20</f>
        <v>0</v>
      </c>
      <c r="S20" s="83">
        <f>Energiebilanz_Joule!S20</f>
        <v>0</v>
      </c>
      <c r="T20" s="88">
        <f>Energiebilanz_Joule!T20</f>
        <v>0</v>
      </c>
      <c r="U20" s="88">
        <f>Energiebilanz_Joule!U20</f>
        <v>7238.3029999999999</v>
      </c>
      <c r="V20" s="83">
        <f>Energiebilanz_Joule!V20</f>
        <v>0</v>
      </c>
      <c r="W20" s="83">
        <f>Energiebilanz_Joule!W20</f>
        <v>0</v>
      </c>
      <c r="X20" s="83">
        <f>Energiebilanz_Joule!X20</f>
        <v>0</v>
      </c>
      <c r="Y20" s="83">
        <f>Energiebilanz_Joule!Y20</f>
        <v>0</v>
      </c>
      <c r="Z20" s="83">
        <f>Energiebilanz_Joule!Z20</f>
        <v>1646.0114375000001</v>
      </c>
      <c r="AA20" s="88">
        <f>Energiebilanz_Joule!AA20</f>
        <v>0</v>
      </c>
      <c r="AB20" s="83">
        <f>Energiebilanz_Joule!AB20</f>
        <v>0</v>
      </c>
      <c r="AC20" s="83">
        <f>Energiebilanz_Joule!AC20</f>
        <v>0</v>
      </c>
      <c r="AD20" s="83">
        <f>Energiebilanz_Joule!AD20</f>
        <v>0</v>
      </c>
      <c r="AE20" s="88">
        <f>Energiebilanz_Joule!AE20</f>
        <v>2717.8614374999997</v>
      </c>
      <c r="AF20" s="89">
        <v>11679.533874999999</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489796.40899999999</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9268.3169999999991</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499064.72599999997</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230.33700000000005</v>
      </c>
      <c r="P23" s="83">
        <f>Energiebilanz_Joule!P23</f>
        <v>0</v>
      </c>
      <c r="Q23" s="83">
        <f>Energiebilanz_Joule!Q23</f>
        <v>0</v>
      </c>
      <c r="R23" s="83">
        <f>Energiebilanz_Joule!R23</f>
        <v>0</v>
      </c>
      <c r="S23" s="83">
        <f>Energiebilanz_Joule!S23</f>
        <v>0</v>
      </c>
      <c r="T23" s="88">
        <f>Energiebilanz_Joule!T23</f>
        <v>0</v>
      </c>
      <c r="U23" s="88">
        <f>Energiebilanz_Joule!U23</f>
        <v>921.34800000000018</v>
      </c>
      <c r="V23" s="83">
        <f>Energiebilanz_Joule!V23</f>
        <v>680.88350000000003</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1832.5685000000003</v>
      </c>
      <c r="AG23" s="140">
        <v>19</v>
      </c>
      <c r="AH23" s="19"/>
      <c r="AI23" s="134"/>
    </row>
    <row r="24" spans="1:37" s="20" customFormat="1" ht="18" customHeight="1">
      <c r="A24" s="319"/>
      <c r="B24" s="323"/>
      <c r="C24" s="114" t="s">
        <v>49</v>
      </c>
      <c r="D24" s="99">
        <v>20</v>
      </c>
      <c r="E24" s="155">
        <f>Energiebilanz_Joule!E24</f>
        <v>12325.210999999999</v>
      </c>
      <c r="F24" s="100">
        <f>Energiebilanz_Joule!F24</f>
        <v>0</v>
      </c>
      <c r="G24" s="101">
        <f>Energiebilanz_Joule!G24</f>
        <v>0</v>
      </c>
      <c r="H24" s="100">
        <f>Energiebilanz_Joule!H24</f>
        <v>0</v>
      </c>
      <c r="I24" s="84">
        <f>Energiebilanz_Joule!I24</f>
        <v>0</v>
      </c>
      <c r="J24" s="100">
        <f>Energiebilanz_Joule!J24</f>
        <v>489796.40899999999</v>
      </c>
      <c r="K24" s="100">
        <f>Energiebilanz_Joule!K24</f>
        <v>0</v>
      </c>
      <c r="L24" s="100">
        <f>Energiebilanz_Joule!L24</f>
        <v>0</v>
      </c>
      <c r="M24" s="100">
        <f>Energiebilanz_Joule!M24</f>
        <v>0</v>
      </c>
      <c r="N24" s="100">
        <v>0</v>
      </c>
      <c r="O24" s="100">
        <f>Energiebilanz_Joule!O24</f>
        <v>1354.6950000000002</v>
      </c>
      <c r="P24" s="100">
        <f>Energiebilanz_Joule!P24</f>
        <v>0</v>
      </c>
      <c r="Q24" s="100">
        <f>Energiebilanz_Joule!Q24</f>
        <v>0</v>
      </c>
      <c r="R24" s="100">
        <f>Energiebilanz_Joule!R24</f>
        <v>9268.3169999999991</v>
      </c>
      <c r="S24" s="100">
        <f>Energiebilanz_Joule!S24</f>
        <v>1059.1225199999999</v>
      </c>
      <c r="T24" s="101">
        <f>Energiebilanz_Joule!T24</f>
        <v>0</v>
      </c>
      <c r="U24" s="101">
        <f>Energiebilanz_Joule!U24</f>
        <v>11020.812270951936</v>
      </c>
      <c r="V24" s="100">
        <f>Energiebilanz_Joule!V24</f>
        <v>680.88350000000003</v>
      </c>
      <c r="W24" s="100">
        <f>Energiebilanz_Joule!W24</f>
        <v>2.3652000000000002</v>
      </c>
      <c r="X24" s="100">
        <f>Energiebilanz_Joule!X24</f>
        <v>164.78015783540022</v>
      </c>
      <c r="Y24" s="100">
        <f>Energiebilanz_Joule!Y24</f>
        <v>8.2260000000000009</v>
      </c>
      <c r="Z24" s="100">
        <f>Energiebilanz_Joule!Z24</f>
        <v>4717.1146020569622</v>
      </c>
      <c r="AA24" s="101">
        <f>Energiebilanz_Joule!AA24</f>
        <v>0</v>
      </c>
      <c r="AB24" s="100">
        <f>Energiebilanz_Joule!AB24</f>
        <v>0</v>
      </c>
      <c r="AC24" s="100">
        <f>Energiebilanz_Joule!AC24</f>
        <v>0</v>
      </c>
      <c r="AD24" s="100">
        <f>Energiebilanz_Joule!AD24</f>
        <v>438.04571968945686</v>
      </c>
      <c r="AE24" s="101">
        <f>Energiebilanz_Joule!AE24</f>
        <v>5256.0454375000008</v>
      </c>
      <c r="AF24" s="98">
        <v>536092.02740803373</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2303.4979080000003</v>
      </c>
      <c r="AC27" s="83">
        <f>Energiebilanz_Joule!AC27</f>
        <v>0</v>
      </c>
      <c r="AD27" s="83">
        <f>Energiebilanz_Joule!AD27</f>
        <v>0</v>
      </c>
      <c r="AE27" s="88">
        <f>Energiebilanz_Joule!AE27</f>
        <v>0</v>
      </c>
      <c r="AF27" s="89">
        <v>2303.4979080000003</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2854.495692</v>
      </c>
      <c r="AC28" s="83">
        <f>Energiebilanz_Joule!AC28</f>
        <v>0</v>
      </c>
      <c r="AD28" s="83">
        <f>Energiebilanz_Joule!AD28</f>
        <v>6876.4032000000007</v>
      </c>
      <c r="AE28" s="88">
        <f>Energiebilanz_Joule!AE28</f>
        <v>0</v>
      </c>
      <c r="AF28" s="89">
        <v>9730.8988920000011</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1548.8859600000001</v>
      </c>
      <c r="AC29" s="83">
        <f>Energiebilanz_Joule!AC29</f>
        <v>0</v>
      </c>
      <c r="AD29" s="83">
        <f>Energiebilanz_Joule!AD29</f>
        <v>0</v>
      </c>
      <c r="AE29" s="88">
        <f>Energiebilanz_Joule!AE29</f>
        <v>0</v>
      </c>
      <c r="AF29" s="89">
        <v>1548.8859600000001</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2.3652000000000002</v>
      </c>
      <c r="AC31" s="83">
        <f>Energiebilanz_Joule!AC31</f>
        <v>0</v>
      </c>
      <c r="AD31" s="83">
        <f>Energiebilanz_Joule!AD31</f>
        <v>0</v>
      </c>
      <c r="AE31" s="88">
        <f>Energiebilanz_Joule!AE31</f>
        <v>0</v>
      </c>
      <c r="AF31" s="89">
        <v>2.3652000000000002</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448.71142343540026</v>
      </c>
      <c r="AC32" s="83">
        <f>Energiebilanz_Joule!AC32</f>
        <v>0</v>
      </c>
      <c r="AD32" s="83">
        <f>Energiebilanz_Joule!AD32</f>
        <v>0</v>
      </c>
      <c r="AE32" s="88">
        <f>Energiebilanz_Joule!AE32</f>
        <v>0</v>
      </c>
      <c r="AF32" s="89">
        <v>448.71142343540026</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11235.708000000001</v>
      </c>
      <c r="AE33" s="88">
        <f>Energiebilanz_Joule!AE33</f>
        <v>0</v>
      </c>
      <c r="AF33" s="89">
        <v>11235.708000000001</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8008</v>
      </c>
      <c r="L35" s="83">
        <f>Energiebilanz_Joule!L35</f>
        <v>107812.46799999999</v>
      </c>
      <c r="M35" s="83">
        <f>Energiebilanz_Joule!M35</f>
        <v>143787.12</v>
      </c>
      <c r="N35" s="83">
        <v>3569</v>
      </c>
      <c r="O35" s="83">
        <f>Energiebilanz_Joule!O35</f>
        <v>60520.614000000001</v>
      </c>
      <c r="P35" s="83">
        <f>Energiebilanz_Joule!P35</f>
        <v>63421.190999999999</v>
      </c>
      <c r="Q35" s="83">
        <f>Energiebilanz_Joule!Q35</f>
        <v>2482.4169999999999</v>
      </c>
      <c r="R35" s="83">
        <f>Energiebilanz_Joule!R35</f>
        <v>75576.131999999998</v>
      </c>
      <c r="S35" s="83">
        <f>Energiebilanz_Joule!S35</f>
        <v>9242.64</v>
      </c>
      <c r="T35" s="88">
        <f>Energiebilanz_Joule!T35</f>
        <v>19391.857220999998</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493811.43922100001</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460.67400000000004</v>
      </c>
      <c r="AC36" s="83">
        <f>Energiebilanz_Joule!AC36</f>
        <v>0</v>
      </c>
      <c r="AD36" s="83">
        <f>Energiebilanz_Joule!AD36</f>
        <v>0</v>
      </c>
      <c r="AE36" s="88">
        <f>Energiebilanz_Joule!AE36</f>
        <v>0</v>
      </c>
      <c r="AF36" s="89">
        <v>460.67400000000004</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8008</v>
      </c>
      <c r="L37" s="100">
        <f>Energiebilanz_Joule!L37</f>
        <v>107812.46799999999</v>
      </c>
      <c r="M37" s="100">
        <f>Energiebilanz_Joule!M37</f>
        <v>143787.12</v>
      </c>
      <c r="N37" s="100">
        <v>3569</v>
      </c>
      <c r="O37" s="100">
        <f>Energiebilanz_Joule!O37</f>
        <v>60520.614000000001</v>
      </c>
      <c r="P37" s="100">
        <f>Energiebilanz_Joule!P37</f>
        <v>63421.190999999999</v>
      </c>
      <c r="Q37" s="100">
        <f>Energiebilanz_Joule!Q37</f>
        <v>2482.4169999999999</v>
      </c>
      <c r="R37" s="100">
        <f>Energiebilanz_Joule!R37</f>
        <v>75576.131999999998</v>
      </c>
      <c r="S37" s="100">
        <f>Energiebilanz_Joule!S37</f>
        <v>9242.64</v>
      </c>
      <c r="T37" s="101">
        <f>Energiebilanz_Joule!T37</f>
        <v>19391.857220999998</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7618.6301834353999</v>
      </c>
      <c r="AC37" s="100">
        <f>Energiebilanz_Joule!AC37</f>
        <v>0</v>
      </c>
      <c r="AD37" s="100">
        <f>Energiebilanz_Joule!AD37</f>
        <v>18112.111199999999</v>
      </c>
      <c r="AE37" s="96">
        <f>Energiebilanz_Joule!AE37</f>
        <v>0</v>
      </c>
      <c r="AF37" s="98">
        <v>519542.18060443539</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772.19735783540023</v>
      </c>
      <c r="AC40" s="83">
        <f>Energiebilanz_Joule!AC40</f>
        <v>0</v>
      </c>
      <c r="AD40" s="83">
        <f>Energiebilanz_Joule!AD40</f>
        <v>1484.6724000000002</v>
      </c>
      <c r="AE40" s="88">
        <f>Energiebilanz_Joule!AE40</f>
        <v>0</v>
      </c>
      <c r="AF40" s="89">
        <v>2256.8697578354004</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0</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0</v>
      </c>
      <c r="AC41" s="83">
        <f>Energiebilanz_Joule!AC41</f>
        <v>0</v>
      </c>
      <c r="AD41" s="83">
        <f>Energiebilanz_Joule!AD41</f>
        <v>2.4704640000000002</v>
      </c>
      <c r="AE41" s="88">
        <f>Energiebilanz_Joule!AE41</f>
        <v>0</v>
      </c>
      <c r="AF41" s="89">
        <v>2.4704640000000002</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511.30074599999995</v>
      </c>
      <c r="P42" s="83">
        <f>Energiebilanz_Joule!P42</f>
        <v>2042.1056880000001</v>
      </c>
      <c r="Q42" s="83">
        <f>Energiebilanz_Joule!Q42</f>
        <v>2482.4169999999999</v>
      </c>
      <c r="R42" s="83">
        <f>Energiebilanz_Joule!R42</f>
        <v>871.10175599999991</v>
      </c>
      <c r="S42" s="83">
        <f>Energiebilanz_Joule!S42</f>
        <v>1066.4979600000001</v>
      </c>
      <c r="T42" s="88">
        <f>Energiebilanz_Joule!T42</f>
        <v>19391.857220999998</v>
      </c>
      <c r="U42" s="88">
        <f>Energiebilanz_Joule!U42</f>
        <v>596.95528069473687</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2544.0156000000002</v>
      </c>
      <c r="AC42" s="83">
        <f>Energiebilanz_Joule!AC42</f>
        <v>0</v>
      </c>
      <c r="AD42" s="83">
        <f>Energiebilanz_Joule!AD42</f>
        <v>1302.5885903999999</v>
      </c>
      <c r="AE42" s="88">
        <f>Energiebilanz_Joule!AE42</f>
        <v>0</v>
      </c>
      <c r="AF42" s="89">
        <v>30808.839842094734</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9.2019000000000002</v>
      </c>
      <c r="W43" s="83">
        <f>Energiebilanz_Joule!W43</f>
        <v>0</v>
      </c>
      <c r="X43" s="83">
        <f>Energiebilanz_Joule!X43</f>
        <v>0</v>
      </c>
      <c r="Y43" s="83">
        <f>Energiebilanz_Joule!Y43</f>
        <v>0</v>
      </c>
      <c r="Z43" s="83">
        <f>Energiebilanz_Joule!Z43</f>
        <v>0</v>
      </c>
      <c r="AA43" s="88">
        <f>Energiebilanz_Joule!AA43</f>
        <v>0</v>
      </c>
      <c r="AB43" s="83">
        <f>Energiebilanz_Joule!AB43</f>
        <v>200.25320724000002</v>
      </c>
      <c r="AC43" s="83">
        <f>Energiebilanz_Joule!AC43</f>
        <v>0</v>
      </c>
      <c r="AD43" s="83">
        <f>Energiebilanz_Joule!AD43</f>
        <v>0</v>
      </c>
      <c r="AE43" s="88">
        <f>Energiebilanz_Joule!AE43</f>
        <v>0</v>
      </c>
      <c r="AF43" s="89">
        <v>209.45510724000002</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511.30074599999995</v>
      </c>
      <c r="P44" s="100">
        <f>Energiebilanz_Joule!P44</f>
        <v>2042.1056880000001</v>
      </c>
      <c r="Q44" s="100">
        <f>Energiebilanz_Joule!Q44</f>
        <v>2482.4169999999999</v>
      </c>
      <c r="R44" s="100">
        <f>Energiebilanz_Joule!R44</f>
        <v>871.10175599999991</v>
      </c>
      <c r="S44" s="100">
        <f>Energiebilanz_Joule!S44</f>
        <v>1066.4979600000001</v>
      </c>
      <c r="T44" s="101">
        <f>Energiebilanz_Joule!T44</f>
        <v>19391.857220999998</v>
      </c>
      <c r="U44" s="101">
        <f>Energiebilanz_Joule!U44</f>
        <v>596.95528069473687</v>
      </c>
      <c r="V44" s="100">
        <f>Energiebilanz_Joule!V44</f>
        <v>9.2019000000000002</v>
      </c>
      <c r="W44" s="100">
        <f>Energiebilanz_Joule!W44</f>
        <v>0</v>
      </c>
      <c r="X44" s="100">
        <f>Energiebilanz_Joule!X44</f>
        <v>0</v>
      </c>
      <c r="Y44" s="100">
        <f>Energiebilanz_Joule!Y44</f>
        <v>0</v>
      </c>
      <c r="Z44" s="100">
        <f>Energiebilanz_Joule!Z44</f>
        <v>0</v>
      </c>
      <c r="AA44" s="101">
        <f>Energiebilanz_Joule!AA44</f>
        <v>0</v>
      </c>
      <c r="AB44" s="100">
        <f>Energiebilanz_Joule!AB44</f>
        <v>3516.4661650754006</v>
      </c>
      <c r="AC44" s="100">
        <f>Energiebilanz_Joule!AC44</f>
        <v>0</v>
      </c>
      <c r="AD44" s="100">
        <f>Energiebilanz_Joule!AD44</f>
        <v>2789.7314544000001</v>
      </c>
      <c r="AE44" s="96">
        <f>Energiebilanz_Joule!AE44</f>
        <v>0</v>
      </c>
      <c r="AF44" s="98">
        <v>33277.635171170143</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1.0179217331561983</v>
      </c>
      <c r="V45" s="111">
        <f>Energiebilanz_Joule!V45</f>
        <v>36.637599999999999</v>
      </c>
      <c r="W45" s="111">
        <f>Energiebilanz_Joule!W45</f>
        <v>0</v>
      </c>
      <c r="X45" s="111">
        <f>Energiebilanz_Joule!X45</f>
        <v>0</v>
      </c>
      <c r="Y45" s="111">
        <f>Energiebilanz_Joule!Y45</f>
        <v>0</v>
      </c>
      <c r="Z45" s="83">
        <f>Energiebilanz_Joule!Z45</f>
        <v>0</v>
      </c>
      <c r="AA45" s="112">
        <f>Energiebilanz_Joule!AA45</f>
        <v>0</v>
      </c>
      <c r="AB45" s="111">
        <f>Energiebilanz_Joule!AB45</f>
        <v>285.90353872606016</v>
      </c>
      <c r="AC45" s="111">
        <f>Energiebilanz_Joule!AC45</f>
        <v>0</v>
      </c>
      <c r="AD45" s="111">
        <f>Energiebilanz_Joule!AD45</f>
        <v>2068.0848000000001</v>
      </c>
      <c r="AE45" s="88">
        <f>Energiebilanz_Joule!AE45</f>
        <v>0</v>
      </c>
      <c r="AF45" s="89">
        <v>2391.6438604592163</v>
      </c>
      <c r="AG45" s="153">
        <v>41</v>
      </c>
      <c r="AH45" s="19"/>
      <c r="AI45" s="134"/>
      <c r="AK45" s="21"/>
    </row>
    <row r="46" spans="1:37" s="20" customFormat="1" ht="18" customHeight="1">
      <c r="A46" s="127"/>
      <c r="B46" s="128"/>
      <c r="C46" s="117" t="s">
        <v>55</v>
      </c>
      <c r="D46" s="99">
        <v>42</v>
      </c>
      <c r="E46" s="155">
        <f>Energiebilanz_Joule!E46</f>
        <v>53.46528</v>
      </c>
      <c r="F46" s="100">
        <f>Energiebilanz_Joule!F46</f>
        <v>7.7874479999999995</v>
      </c>
      <c r="G46" s="101">
        <f>Energiebilanz_Joule!G46</f>
        <v>12.233549999999999</v>
      </c>
      <c r="H46" s="100">
        <f>Energiebilanz_Joule!H46</f>
        <v>36.324949000000004</v>
      </c>
      <c r="I46" s="101">
        <f>Energiebilanz_Joule!I46</f>
        <v>127.01519999999999</v>
      </c>
      <c r="J46" s="100">
        <f>Energiebilanz_Joule!J46</f>
        <v>0</v>
      </c>
      <c r="K46" s="100">
        <f>Energiebilanz_Joule!K46</f>
        <v>968</v>
      </c>
      <c r="L46" s="100">
        <f>Energiebilanz_Joule!L46</f>
        <v>18810.576000000001</v>
      </c>
      <c r="M46" s="100">
        <f>Energiebilanz_Joule!M46</f>
        <v>28310.682960000002</v>
      </c>
      <c r="N46" s="100">
        <v>1837.8890733105823</v>
      </c>
      <c r="O46" s="100">
        <f>Energiebilanz_Joule!O46</f>
        <v>12410.492358</v>
      </c>
      <c r="P46" s="100">
        <f>Energiebilanz_Joule!P46</f>
        <v>6.9613559999999994</v>
      </c>
      <c r="Q46" s="100">
        <f>Energiebilanz_Joule!Q46</f>
        <v>809.26794199999995</v>
      </c>
      <c r="R46" s="100">
        <f>Energiebilanz_Joule!R46</f>
        <v>2888.182726565939</v>
      </c>
      <c r="S46" s="100">
        <f>Energiebilanz_Joule!S46</f>
        <v>280.08</v>
      </c>
      <c r="T46" s="101">
        <f>Energiebilanz_Joule!T46</f>
        <v>0</v>
      </c>
      <c r="U46" s="101">
        <f>Energiebilanz_Joule!U46</f>
        <v>51482.77941104144</v>
      </c>
      <c r="V46" s="100">
        <f>Energiebilanz_Joule!V46</f>
        <v>-1.0000000004595222E-4</v>
      </c>
      <c r="W46" s="100">
        <f>Energiebilanz_Joule!W46</f>
        <v>0</v>
      </c>
      <c r="X46" s="100">
        <f>Energiebilanz_Joule!X46</f>
        <v>0</v>
      </c>
      <c r="Y46" s="100">
        <f>Energiebilanz_Joule!Y46</f>
        <v>44.559899999999999</v>
      </c>
      <c r="Z46" s="100">
        <f>Energiebilanz_Joule!Z46</f>
        <v>2764.6237272772514</v>
      </c>
      <c r="AA46" s="101">
        <f>Energiebilanz_Joule!AA46</f>
        <v>106.20360000000001</v>
      </c>
      <c r="AB46" s="100">
        <f>Energiebilanz_Joule!AB46</f>
        <v>47876.039279999997</v>
      </c>
      <c r="AC46" s="100">
        <f>Energiebilanz_Joule!AC46</f>
        <v>0</v>
      </c>
      <c r="AD46" s="100">
        <f>Energiebilanz_Joule!AD46</f>
        <v>18360.650625910541</v>
      </c>
      <c r="AE46" s="96">
        <f>Energiebilanz_Joule!AE46</f>
        <v>0</v>
      </c>
      <c r="AF46" s="98">
        <v>187193.81528710577</v>
      </c>
      <c r="AG46" s="154">
        <v>42</v>
      </c>
      <c r="AH46" s="19"/>
      <c r="AI46" s="134"/>
    </row>
    <row r="47" spans="1:37" s="20" customFormat="1" ht="18" customHeight="1">
      <c r="A47" s="129"/>
      <c r="B47" s="128"/>
      <c r="C47" s="118" t="s">
        <v>56</v>
      </c>
      <c r="D47" s="90">
        <v>43</v>
      </c>
      <c r="E47" s="276">
        <f>Energiebilanz_Joule!E47</f>
        <v>0</v>
      </c>
      <c r="F47" s="111">
        <f>Energiebilanz_Joule!F47</f>
        <v>0</v>
      </c>
      <c r="G47" s="112">
        <f>Energiebilanz_Joule!G47</f>
        <v>0</v>
      </c>
      <c r="H47" s="111">
        <f>Energiebilanz_Joule!H47</f>
        <v>0</v>
      </c>
      <c r="I47" s="112">
        <f>Energiebilanz_Joule!I47</f>
        <v>0</v>
      </c>
      <c r="J47" s="111">
        <f>Energiebilanz_Joule!J47</f>
        <v>0</v>
      </c>
      <c r="K47" s="111">
        <f>Energiebilanz_Joule!K47</f>
        <v>968</v>
      </c>
      <c r="L47" s="111">
        <f>Energiebilanz_Joule!L47</f>
        <v>0</v>
      </c>
      <c r="M47" s="111">
        <f>Energiebilanz_Joule!M47</f>
        <v>0</v>
      </c>
      <c r="N47" s="111">
        <v>0</v>
      </c>
      <c r="O47" s="111">
        <f>Energiebilanz_Joule!O47</f>
        <v>0</v>
      </c>
      <c r="P47" s="111">
        <f>Energiebilanz_Joule!P47</f>
        <v>0</v>
      </c>
      <c r="Q47" s="111">
        <f>Energiebilanz_Joule!Q47</f>
        <v>597.03699999999992</v>
      </c>
      <c r="R47" s="111">
        <f>Energiebilanz_Joule!R47</f>
        <v>2874.5279999999998</v>
      </c>
      <c r="S47" s="111">
        <f>Energiebilanz_Joule!S47</f>
        <v>0</v>
      </c>
      <c r="T47" s="112">
        <f>Energiebilanz_Joule!T47</f>
        <v>0</v>
      </c>
      <c r="U47" s="112">
        <f>Energiebilanz_Joule!U47</f>
        <v>217.32822958901042</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4656.8932295890099</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53.46528</v>
      </c>
      <c r="F49" s="100">
        <f>Energiebilanz_Joule!F49</f>
        <v>7.7874479999999995</v>
      </c>
      <c r="G49" s="101">
        <f>Energiebilanz_Joule!G49</f>
        <v>12.233549999999999</v>
      </c>
      <c r="H49" s="100">
        <f>Energiebilanz_Joule!H49</f>
        <v>36.324949000000004</v>
      </c>
      <c r="I49" s="101">
        <f>Energiebilanz_Joule!I49</f>
        <v>127.01519999999999</v>
      </c>
      <c r="J49" s="100">
        <f>Energiebilanz_Joule!J49</f>
        <v>0</v>
      </c>
      <c r="K49" s="100">
        <f>Energiebilanz_Joule!K49</f>
        <v>0</v>
      </c>
      <c r="L49" s="100">
        <f>Energiebilanz_Joule!L49</f>
        <v>18810.576000000001</v>
      </c>
      <c r="M49" s="100">
        <f>Energiebilanz_Joule!M49</f>
        <v>28310.682960000002</v>
      </c>
      <c r="N49" s="100">
        <v>1837.8890733105823</v>
      </c>
      <c r="O49" s="100">
        <f>Energiebilanz_Joule!O49</f>
        <v>12410.492358</v>
      </c>
      <c r="P49" s="100">
        <f>Energiebilanz_Joule!P49</f>
        <v>6.9613559999999994</v>
      </c>
      <c r="Q49" s="100">
        <f>Energiebilanz_Joule!Q49</f>
        <v>212.23094199999997</v>
      </c>
      <c r="R49" s="100">
        <f>Energiebilanz_Joule!R49</f>
        <v>13.654726565939104</v>
      </c>
      <c r="S49" s="100">
        <f>Energiebilanz_Joule!S49</f>
        <v>280.08</v>
      </c>
      <c r="T49" s="101">
        <f>Energiebilanz_Joule!T49</f>
        <v>0</v>
      </c>
      <c r="U49" s="101">
        <f>Energiebilanz_Joule!U49</f>
        <v>51265.45118145243</v>
      </c>
      <c r="V49" s="100">
        <f>Energiebilanz_Joule!V49</f>
        <v>0</v>
      </c>
      <c r="W49" s="100">
        <f>Energiebilanz_Joule!W49</f>
        <v>0</v>
      </c>
      <c r="X49" s="100">
        <f>Energiebilanz_Joule!X49</f>
        <v>0</v>
      </c>
      <c r="Y49" s="100">
        <f>Energiebilanz_Joule!Y49</f>
        <v>44.559899999999999</v>
      </c>
      <c r="Z49" s="100">
        <f>Energiebilanz_Joule!Z49</f>
        <v>2764.6237272772514</v>
      </c>
      <c r="AA49" s="101">
        <f>Energiebilanz_Joule!AA49</f>
        <v>106.20360000000001</v>
      </c>
      <c r="AB49" s="100">
        <f>Energiebilanz_Joule!AB49</f>
        <v>47876.039280000012</v>
      </c>
      <c r="AC49" s="100">
        <f>Energiebilanz_Joule!AC49</f>
        <v>0</v>
      </c>
      <c r="AD49" s="100">
        <f>Energiebilanz_Joule!AD49</f>
        <v>18360.650625910541</v>
      </c>
      <c r="AE49" s="96">
        <f>Energiebilanz_Joule!AE49</f>
        <v>0</v>
      </c>
      <c r="AF49" s="98">
        <v>182536.92215751676</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54.485672999999998</v>
      </c>
      <c r="P50" s="83">
        <f>Energiebilanz_Joule!P50</f>
        <v>0</v>
      </c>
      <c r="Q50" s="83">
        <f>Energiebilanz_Joule!Q50</f>
        <v>0</v>
      </c>
      <c r="R50" s="83">
        <f>Energiebilanz_Joule!R50</f>
        <v>0</v>
      </c>
      <c r="S50" s="83">
        <f>Energiebilanz_Joule!S50</f>
        <v>0</v>
      </c>
      <c r="T50" s="88">
        <f>Energiebilanz_Joule!T50</f>
        <v>0</v>
      </c>
      <c r="U50" s="88">
        <f>Energiebilanz_Joule!U50</f>
        <v>4684.0861869428018</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1905.5797200000002</v>
      </c>
      <c r="AC50" s="83">
        <f>Energiebilanz_Joule!AC50</f>
        <v>0</v>
      </c>
      <c r="AD50" s="83">
        <f>Energiebilanz_Joule!AD50</f>
        <v>170.00399999999999</v>
      </c>
      <c r="AE50" s="88">
        <f>Energiebilanz_Joule!AE50</f>
        <v>0</v>
      </c>
      <c r="AF50" s="89">
        <f>Energiebilanz_Joule!AF50</f>
        <v>6814.1555799428015</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7.0193640000000004</v>
      </c>
      <c r="P51" s="83">
        <f>Energiebilanz_Joule!P51</f>
        <v>0</v>
      </c>
      <c r="Q51" s="83">
        <f>Energiebilanz_Joule!Q51</f>
        <v>0</v>
      </c>
      <c r="R51" s="83">
        <f>Energiebilanz_Joule!R51</f>
        <v>0</v>
      </c>
      <c r="S51" s="83">
        <f>Energiebilanz_Joule!S51</f>
        <v>0</v>
      </c>
      <c r="T51" s="88">
        <f>Energiebilanz_Joule!T51</f>
        <v>0</v>
      </c>
      <c r="U51" s="88">
        <f>Energiebilanz_Joule!U51</f>
        <v>46.352936842105265</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264.34656000000001</v>
      </c>
      <c r="AC51" s="83">
        <f>Energiebilanz_Joule!AC51</f>
        <v>0</v>
      </c>
      <c r="AD51" s="83">
        <f>Energiebilanz_Joule!AD51</f>
        <v>842.9</v>
      </c>
      <c r="AE51" s="88">
        <f>Energiebilanz_Joule!AE51</f>
        <v>0</v>
      </c>
      <c r="AF51" s="89">
        <f>Energiebilanz_Joule!AF51</f>
        <v>1160.6188608421053</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30.773918999999999</v>
      </c>
      <c r="P52" s="83">
        <f>Energiebilanz_Joule!P52</f>
        <v>0</v>
      </c>
      <c r="Q52" s="83">
        <f>Energiebilanz_Joule!Q52</f>
        <v>0</v>
      </c>
      <c r="R52" s="83">
        <f>Energiebilanz_Joule!R52</f>
        <v>0</v>
      </c>
      <c r="S52" s="83">
        <f>Energiebilanz_Joule!S52</f>
        <v>0</v>
      </c>
      <c r="T52" s="88">
        <f>Energiebilanz_Joule!T52</f>
        <v>0</v>
      </c>
      <c r="U52" s="88">
        <f>Energiebilanz_Joule!U52</f>
        <v>744.00178245640745</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1082.24928</v>
      </c>
      <c r="AC52" s="83">
        <f>Energiebilanz_Joule!AC52</f>
        <v>0</v>
      </c>
      <c r="AD52" s="83">
        <f>Energiebilanz_Joule!AD52</f>
        <v>148.697</v>
      </c>
      <c r="AE52" s="88">
        <f>Energiebilanz_Joule!AE52</f>
        <v>0</v>
      </c>
      <c r="AF52" s="89">
        <f>Energiebilanz_Joule!AF52</f>
        <v>2005.7219814564073</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9.3734190000000002</v>
      </c>
      <c r="P53" s="83">
        <f>Energiebilanz_Joule!P53</f>
        <v>0</v>
      </c>
      <c r="Q53" s="83">
        <f>Energiebilanz_Joule!Q53</f>
        <v>0</v>
      </c>
      <c r="R53" s="83">
        <f>Energiebilanz_Joule!R53</f>
        <v>0</v>
      </c>
      <c r="S53" s="83">
        <f>Energiebilanz_Joule!S53</f>
        <v>0</v>
      </c>
      <c r="T53" s="88">
        <f>Energiebilanz_Joule!T53</f>
        <v>0</v>
      </c>
      <c r="U53" s="88">
        <f>Energiebilanz_Joule!U53</f>
        <v>743.89416842105265</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509.80247999999995</v>
      </c>
      <c r="AC53" s="83">
        <f>Energiebilanz_Joule!AC53</f>
        <v>0</v>
      </c>
      <c r="AD53" s="83">
        <f>Energiebilanz_Joule!AD53</f>
        <v>77.914000000000001</v>
      </c>
      <c r="AE53" s="88">
        <f>Energiebilanz_Joule!AE53</f>
        <v>0</v>
      </c>
      <c r="AF53" s="89">
        <f>Energiebilanz_Joule!AF53</f>
        <v>1340.9840674210525</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12.233549999999999</v>
      </c>
      <c r="H54" s="83">
        <f>Energiebilanz_Joule!H54</f>
        <v>0</v>
      </c>
      <c r="I54" s="88">
        <f>Energiebilanz_Joule!I54</f>
        <v>0</v>
      </c>
      <c r="J54" s="83">
        <f>Energiebilanz_Joule!J54</f>
        <v>0</v>
      </c>
      <c r="K54" s="83">
        <f>Energiebilanz_Joule!K54</f>
        <v>0</v>
      </c>
      <c r="L54" s="83">
        <f>Energiebilanz_Joule!L54</f>
        <v>0</v>
      </c>
      <c r="M54" s="83">
        <f>Energiebilanz_Joule!M54</f>
        <v>4.2960000000000005E-2</v>
      </c>
      <c r="N54" s="83"/>
      <c r="O54" s="83">
        <f>Energiebilanz_Joule!O54</f>
        <v>32.828367</v>
      </c>
      <c r="P54" s="83">
        <f>Energiebilanz_Joule!P54</f>
        <v>0</v>
      </c>
      <c r="Q54" s="83">
        <f>Energiebilanz_Joule!Q54</f>
        <v>212.23094199999997</v>
      </c>
      <c r="R54" s="83">
        <f>Energiebilanz_Joule!R54</f>
        <v>0</v>
      </c>
      <c r="S54" s="83">
        <f>Energiebilanz_Joule!S54</f>
        <v>0</v>
      </c>
      <c r="T54" s="88">
        <f>Energiebilanz_Joule!T54</f>
        <v>0</v>
      </c>
      <c r="U54" s="88">
        <f>Energiebilanz_Joule!U54</f>
        <v>8519.8914142703725</v>
      </c>
      <c r="V54" s="83">
        <f>Energiebilanz_Joule!V54</f>
        <v>0</v>
      </c>
      <c r="W54" s="83">
        <f>Energiebilanz_Joule!W54</f>
        <v>0</v>
      </c>
      <c r="X54" s="83">
        <f>Energiebilanz_Joule!X54</f>
        <v>0</v>
      </c>
      <c r="Y54" s="83">
        <f>Energiebilanz_Joule!Y54</f>
        <v>0</v>
      </c>
      <c r="Z54" s="83">
        <f>Energiebilanz_Joule!Z54</f>
        <v>0</v>
      </c>
      <c r="AA54" s="88">
        <f>Energiebilanz_Joule!AA54</f>
        <v>0</v>
      </c>
      <c r="AB54" s="83">
        <f>Energiebilanz_Joule!AB54</f>
        <v>12171.721320000001</v>
      </c>
      <c r="AC54" s="83">
        <f>Energiebilanz_Joule!AC54</f>
        <v>0</v>
      </c>
      <c r="AD54" s="83">
        <f>Energiebilanz_Joule!AD54</f>
        <v>7.202</v>
      </c>
      <c r="AE54" s="88">
        <f>Energiebilanz_Joule!AE54</f>
        <v>0</v>
      </c>
      <c r="AF54" s="89">
        <f>Energiebilanz_Joule!AF54</f>
        <v>20956.150553270374</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42.073383</v>
      </c>
      <c r="P55" s="83">
        <f>Energiebilanz_Joule!P55</f>
        <v>0</v>
      </c>
      <c r="Q55" s="83">
        <f>Energiebilanz_Joule!Q55</f>
        <v>0</v>
      </c>
      <c r="R55" s="83">
        <f>Energiebilanz_Joule!R55</f>
        <v>0</v>
      </c>
      <c r="S55" s="83">
        <f>Energiebilanz_Joule!S55</f>
        <v>0</v>
      </c>
      <c r="T55" s="88">
        <f>Energiebilanz_Joule!T55</f>
        <v>0</v>
      </c>
      <c r="U55" s="88">
        <f>Energiebilanz_Joule!U55</f>
        <v>418.3877</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395.39516400000002</v>
      </c>
      <c r="AC55" s="83">
        <f>Energiebilanz_Joule!AC55</f>
        <v>0</v>
      </c>
      <c r="AD55" s="83">
        <f>Energiebilanz_Joule!AD55</f>
        <v>81.125299999999996</v>
      </c>
      <c r="AE55" s="88">
        <f>Energiebilanz_Joule!AE55</f>
        <v>0</v>
      </c>
      <c r="AF55" s="89">
        <f>Energiebilanz_Joule!AF55</f>
        <v>936.98154699999998</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14.509539000000002</v>
      </c>
      <c r="P56" s="83">
        <f>Energiebilanz_Joule!P56</f>
        <v>0</v>
      </c>
      <c r="Q56" s="83">
        <f>Energiebilanz_Joule!Q56</f>
        <v>0</v>
      </c>
      <c r="R56" s="83">
        <f>Energiebilanz_Joule!R56</f>
        <v>0</v>
      </c>
      <c r="S56" s="83">
        <f>Energiebilanz_Joule!S56</f>
        <v>0</v>
      </c>
      <c r="T56" s="88">
        <f>Energiebilanz_Joule!T56</f>
        <v>0</v>
      </c>
      <c r="U56" s="88">
        <f>Energiebilanz_Joule!U56</f>
        <v>107.71845789473684</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484.83997200000005</v>
      </c>
      <c r="AC56" s="83">
        <f>Energiebilanz_Joule!AC56</f>
        <v>0</v>
      </c>
      <c r="AD56" s="83">
        <f>Energiebilanz_Joule!AD56</f>
        <v>189.70359999999999</v>
      </c>
      <c r="AE56" s="88">
        <f>Energiebilanz_Joule!AE56</f>
        <v>0</v>
      </c>
      <c r="AF56" s="89">
        <f>Energiebilanz_Joule!AF56</f>
        <v>796.7715688947369</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17.976420000000001</v>
      </c>
      <c r="P57" s="83">
        <f>Energiebilanz_Joule!P57</f>
        <v>0</v>
      </c>
      <c r="Q57" s="83">
        <f>Energiebilanz_Joule!Q57</f>
        <v>0</v>
      </c>
      <c r="R57" s="83">
        <f>Energiebilanz_Joule!R57</f>
        <v>0</v>
      </c>
      <c r="S57" s="83">
        <f>Energiebilanz_Joule!S57</f>
        <v>0</v>
      </c>
      <c r="T57" s="88">
        <f>Energiebilanz_Joule!T57</f>
        <v>0</v>
      </c>
      <c r="U57" s="88">
        <f>Energiebilanz_Joule!U57</f>
        <v>1198.1198263157896</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1178.712</v>
      </c>
      <c r="AC57" s="83">
        <f>Energiebilanz_Joule!AC57</f>
        <v>0</v>
      </c>
      <c r="AD57" s="83">
        <f>Energiebilanz_Joule!AD57</f>
        <v>312.012</v>
      </c>
      <c r="AE57" s="88">
        <f>Energiebilanz_Joule!AE57</f>
        <v>0</v>
      </c>
      <c r="AF57" s="89">
        <f>Energiebilanz_Joule!AF57</f>
        <v>2706.82024631579</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125.7594</v>
      </c>
      <c r="J58" s="91">
        <f>Energiebilanz_Joule!J58</f>
        <v>0</v>
      </c>
      <c r="K58" s="91">
        <f>Energiebilanz_Joule!K58</f>
        <v>0</v>
      </c>
      <c r="L58" s="91">
        <f>Energiebilanz_Joule!L58</f>
        <v>0</v>
      </c>
      <c r="M58" s="91">
        <f>Energiebilanz_Joule!M58</f>
        <v>0</v>
      </c>
      <c r="N58" s="91"/>
      <c r="O58" s="91">
        <f>Energiebilanz_Joule!O58</f>
        <v>45.96827399999998</v>
      </c>
      <c r="P58" s="91">
        <f>Energiebilanz_Joule!P58</f>
        <v>6.9613559999999994</v>
      </c>
      <c r="Q58" s="91">
        <f>Energiebilanz_Joule!Q58</f>
        <v>0</v>
      </c>
      <c r="R58" s="91">
        <f>Energiebilanz_Joule!R58</f>
        <v>0</v>
      </c>
      <c r="S58" s="91">
        <f>Energiebilanz_Joule!S58</f>
        <v>0</v>
      </c>
      <c r="T58" s="92">
        <f>Energiebilanz_Joule!T58</f>
        <v>0</v>
      </c>
      <c r="U58" s="92">
        <f>Energiebilanz_Joule!U58</f>
        <v>292.64959473684183</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143.37878400000338</v>
      </c>
      <c r="AC58" s="91">
        <f>Energiebilanz_Joule!AC58</f>
        <v>0</v>
      </c>
      <c r="AD58" s="91">
        <f>Energiebilanz_Joule!AD58</f>
        <v>1.3630456000000777</v>
      </c>
      <c r="AE58" s="92">
        <f>Energiebilanz_Joule!AE58</f>
        <v>0</v>
      </c>
      <c r="AF58" s="94">
        <f>Energiebilanz_Joule!AF58</f>
        <v>616.08045433684526</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12.233549999999999</v>
      </c>
      <c r="H59" s="103">
        <f>Energiebilanz_Joule!H59</f>
        <v>0</v>
      </c>
      <c r="I59" s="104">
        <f>Energiebilanz_Joule!I59</f>
        <v>125.7594</v>
      </c>
      <c r="J59" s="103">
        <f>Energiebilanz_Joule!J59</f>
        <v>0</v>
      </c>
      <c r="K59" s="103">
        <f>Energiebilanz_Joule!K59</f>
        <v>0</v>
      </c>
      <c r="L59" s="103">
        <f>Energiebilanz_Joule!L59</f>
        <v>0</v>
      </c>
      <c r="M59" s="103">
        <f>Energiebilanz_Joule!M59</f>
        <v>4.2960000000000005E-2</v>
      </c>
      <c r="N59" s="103">
        <v>0</v>
      </c>
      <c r="O59" s="103">
        <f>Energiebilanz_Joule!O59</f>
        <v>255.00835799999996</v>
      </c>
      <c r="P59" s="103">
        <f>Energiebilanz_Joule!P59</f>
        <v>6.9613559999999994</v>
      </c>
      <c r="Q59" s="103">
        <f>Energiebilanz_Joule!Q59</f>
        <v>212.23094199999997</v>
      </c>
      <c r="R59" s="103">
        <f>Energiebilanz_Joule!R59</f>
        <v>0</v>
      </c>
      <c r="S59" s="103">
        <f>Energiebilanz_Joule!S59</f>
        <v>0</v>
      </c>
      <c r="T59" s="104">
        <f>Energiebilanz_Joule!T59</f>
        <v>0</v>
      </c>
      <c r="U59" s="104">
        <f>Energiebilanz_Joule!U59</f>
        <v>16755.102067880107</v>
      </c>
      <c r="V59" s="103">
        <f>Energiebilanz_Joule!V59</f>
        <v>0</v>
      </c>
      <c r="W59" s="103">
        <f>Energiebilanz_Joule!W59</f>
        <v>0</v>
      </c>
      <c r="X59" s="103">
        <f>Energiebilanz_Joule!X59</f>
        <v>0</v>
      </c>
      <c r="Y59" s="103">
        <f>Energiebilanz_Joule!Y59</f>
        <v>0</v>
      </c>
      <c r="Z59" s="103">
        <f>Energiebilanz_Joule!Z59</f>
        <v>0</v>
      </c>
      <c r="AA59" s="104">
        <f>Energiebilanz_Joule!AA59</f>
        <v>0</v>
      </c>
      <c r="AB59" s="103">
        <f>Energiebilanz_Joule!AB59</f>
        <v>18136.025280000005</v>
      </c>
      <c r="AC59" s="103">
        <f>Energiebilanz_Joule!AC59</f>
        <v>0</v>
      </c>
      <c r="AD59" s="103">
        <f>Energiebilanz_Joule!AD59</f>
        <v>1830.9209456000001</v>
      </c>
      <c r="AE59" s="104">
        <f>Energiebilanz_Joule!AE59</f>
        <v>0</v>
      </c>
      <c r="AF59" s="94">
        <v>37334.284859480111</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472.56</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26</v>
      </c>
      <c r="AA60" s="88">
        <f>Energiebilanz_Joule!AA60</f>
        <v>0</v>
      </c>
      <c r="AB60" s="83">
        <f>Energiebilanz_Joule!AB60</f>
        <v>2011.4495999999999</v>
      </c>
      <c r="AC60" s="83">
        <f>Energiebilanz_Joule!AC60</f>
        <v>0</v>
      </c>
      <c r="AD60" s="83">
        <f>Energiebilanz_Joule!AD60</f>
        <v>0</v>
      </c>
      <c r="AE60" s="88">
        <f>Energiebilanz_Joule!AE60</f>
        <v>0</v>
      </c>
      <c r="AF60" s="89">
        <v>2510.0095999999999</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18549.317999999999</v>
      </c>
      <c r="M61" s="83">
        <f>Energiebilanz_Joule!M61</f>
        <v>24702</v>
      </c>
      <c r="N61" s="83">
        <v>0</v>
      </c>
      <c r="O61" s="83">
        <f>Energiebilanz_Joule!O61</f>
        <v>0</v>
      </c>
      <c r="P61" s="83">
        <f>Energiebilanz_Joule!P61</f>
        <v>0</v>
      </c>
      <c r="Q61" s="83">
        <f>Energiebilanz_Joule!Q61</f>
        <v>0</v>
      </c>
      <c r="R61" s="83">
        <f>Energiebilanz_Joule!R61</f>
        <v>0</v>
      </c>
      <c r="S61" s="83">
        <f>Energiebilanz_Joule!S61</f>
        <v>46.68</v>
      </c>
      <c r="T61" s="88">
        <f>Energiebilanz_Joule!T61</f>
        <v>0</v>
      </c>
      <c r="U61" s="88">
        <f>Energiebilanz_Joule!U61</f>
        <v>45.687226315789481</v>
      </c>
      <c r="V61" s="83">
        <f>Energiebilanz_Joule!V61</f>
        <v>0</v>
      </c>
      <c r="W61" s="83">
        <f>Energiebilanz_Joule!W61</f>
        <v>0</v>
      </c>
      <c r="X61" s="83">
        <f>Energiebilanz_Joule!X61</f>
        <v>0</v>
      </c>
      <c r="Y61" s="83">
        <f>Energiebilanz_Joule!Y61</f>
        <v>0</v>
      </c>
      <c r="Z61" s="83">
        <f>Energiebilanz_Joule!Z61</f>
        <v>1680</v>
      </c>
      <c r="AA61" s="88">
        <f>Energiebilanz_Joule!AA61</f>
        <v>0</v>
      </c>
      <c r="AB61" s="83">
        <f>Energiebilanz_Joule!AB61</f>
        <v>0</v>
      </c>
      <c r="AC61" s="83">
        <f>Energiebilanz_Joule!AC61</f>
        <v>0</v>
      </c>
      <c r="AD61" s="83">
        <f>Energiebilanz_Joule!AD61</f>
        <v>0</v>
      </c>
      <c r="AE61" s="88">
        <f>Energiebilanz_Joule!AE61</f>
        <v>0</v>
      </c>
      <c r="AF61" s="89">
        <v>45023.685226315793</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1837.8890733105823</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1881.4320733105819</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2276.88</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129</v>
      </c>
      <c r="AA63" s="92">
        <f>Energiebilanz_Joule!AA63</f>
        <v>0</v>
      </c>
      <c r="AB63" s="91">
        <f>Energiebilanz_Joule!AB63</f>
        <v>0</v>
      </c>
      <c r="AC63" s="91">
        <f>Energiebilanz_Joule!AC63</f>
        <v>0</v>
      </c>
      <c r="AD63" s="91">
        <f>Energiebilanz_Joule!AD63</f>
        <v>0</v>
      </c>
      <c r="AE63" s="92">
        <f>Energiebilanz_Joule!AE63</f>
        <v>0</v>
      </c>
      <c r="AF63" s="94">
        <v>2405.88</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18592.861000000001</v>
      </c>
      <c r="M64" s="100">
        <f>Energiebilanz_Joule!M64</f>
        <v>27451.440000000002</v>
      </c>
      <c r="N64" s="100">
        <v>1837.8890733105823</v>
      </c>
      <c r="O64" s="100">
        <f>Energiebilanz_Joule!O64</f>
        <v>0</v>
      </c>
      <c r="P64" s="100">
        <f>Energiebilanz_Joule!P64</f>
        <v>0</v>
      </c>
      <c r="Q64" s="100">
        <f>Energiebilanz_Joule!Q64</f>
        <v>0</v>
      </c>
      <c r="R64" s="100">
        <f>Energiebilanz_Joule!R64</f>
        <v>0</v>
      </c>
      <c r="S64" s="100">
        <f>Energiebilanz_Joule!S64</f>
        <v>46.68</v>
      </c>
      <c r="T64" s="101">
        <f>Energiebilanz_Joule!T64</f>
        <v>0</v>
      </c>
      <c r="U64" s="101">
        <f>Energiebilanz_Joule!U64</f>
        <v>45.687226315789481</v>
      </c>
      <c r="V64" s="100">
        <f>Energiebilanz_Joule!V64</f>
        <v>0</v>
      </c>
      <c r="W64" s="100">
        <f>Energiebilanz_Joule!W64</f>
        <v>0</v>
      </c>
      <c r="X64" s="100">
        <f>Energiebilanz_Joule!X64</f>
        <v>0</v>
      </c>
      <c r="Y64" s="100">
        <f>Energiebilanz_Joule!Y64</f>
        <v>0</v>
      </c>
      <c r="Z64" s="100">
        <f>Energiebilanz_Joule!Z64</f>
        <v>1835</v>
      </c>
      <c r="AA64" s="101">
        <f>Energiebilanz_Joule!AA64</f>
        <v>0</v>
      </c>
      <c r="AB64" s="100">
        <f>Energiebilanz_Joule!AB64</f>
        <v>2011.4495999999999</v>
      </c>
      <c r="AC64" s="100">
        <f>Energiebilanz_Joule!AC64</f>
        <v>0</v>
      </c>
      <c r="AD64" s="100">
        <f>Energiebilanz_Joule!AD64</f>
        <v>0</v>
      </c>
      <c r="AE64" s="101">
        <f>Energiebilanz_Joule!AE64</f>
        <v>0</v>
      </c>
      <c r="AF64" s="98">
        <v>51821.00689962638</v>
      </c>
      <c r="AG64" s="154">
        <v>60</v>
      </c>
      <c r="AH64" s="28"/>
      <c r="AI64" s="134"/>
      <c r="AK64" s="21"/>
    </row>
    <row r="65" spans="1:37" s="20" customFormat="1" ht="18" customHeight="1">
      <c r="A65" s="319"/>
      <c r="B65" s="322"/>
      <c r="C65" s="122" t="s">
        <v>64</v>
      </c>
      <c r="D65" s="82">
        <v>61</v>
      </c>
      <c r="E65" s="274">
        <f>Energiebilanz_Joule!E65</f>
        <v>35.166533435383045</v>
      </c>
      <c r="F65" s="83">
        <f>Energiebilanz_Joule!F65</f>
        <v>7.7874479999999995</v>
      </c>
      <c r="G65" s="88">
        <f>Energiebilanz_Joule!G65</f>
        <v>0</v>
      </c>
      <c r="H65" s="83">
        <f>Energiebilanz_Joule!H65</f>
        <v>35.951320953142861</v>
      </c>
      <c r="I65" s="88">
        <f>Energiebilanz_Joule!I65</f>
        <v>0</v>
      </c>
      <c r="J65" s="83">
        <f>Energiebilanz_Joule!J65</f>
        <v>0</v>
      </c>
      <c r="K65" s="83">
        <f>Energiebilanz_Joule!K65</f>
        <v>0</v>
      </c>
      <c r="L65" s="83">
        <f>Energiebilanz_Joule!L65</f>
        <v>31.513805451468635</v>
      </c>
      <c r="M65" s="83">
        <f>Energiebilanz_Joule!M65</f>
        <v>0</v>
      </c>
      <c r="N65" s="83">
        <v>0</v>
      </c>
      <c r="O65" s="83">
        <f>Energiebilanz_Joule!O65</f>
        <v>8794.4716732787019</v>
      </c>
      <c r="P65" s="83">
        <f>Energiebilanz_Joule!P65</f>
        <v>0</v>
      </c>
      <c r="Q65" s="83">
        <f>Energiebilanz_Joule!Q65</f>
        <v>0</v>
      </c>
      <c r="R65" s="83">
        <f>Energiebilanz_Joule!R65</f>
        <v>0</v>
      </c>
      <c r="S65" s="83">
        <f>Energiebilanz_Joule!S65</f>
        <v>0</v>
      </c>
      <c r="T65" s="88">
        <f>Energiebilanz_Joule!T65</f>
        <v>0</v>
      </c>
      <c r="U65" s="88">
        <f>Energiebilanz_Joule!U65</f>
        <v>14948.55955778247</v>
      </c>
      <c r="V65" s="83">
        <f>Energiebilanz_Joule!V65</f>
        <v>0</v>
      </c>
      <c r="W65" s="83">
        <f>Energiebilanz_Joule!W65</f>
        <v>0</v>
      </c>
      <c r="X65" s="83">
        <f>Energiebilanz_Joule!X65</f>
        <v>5265.9939999999997</v>
      </c>
      <c r="Y65" s="83">
        <f>Energiebilanz_Joule!Y65</f>
        <v>29.855133000000002</v>
      </c>
      <c r="Z65" s="83">
        <f>Energiebilanz_Joule!Z65</f>
        <v>710.46400000000006</v>
      </c>
      <c r="AA65" s="88">
        <f>Energiebilanz_Joule!AA65</f>
        <v>79.001363161150152</v>
      </c>
      <c r="AB65" s="83">
        <f>Energiebilanz_Joule!AB65</f>
        <v>14363.3963592</v>
      </c>
      <c r="AC65" s="83">
        <f>Energiebilanz_Joule!AC65</f>
        <v>0</v>
      </c>
      <c r="AD65" s="83">
        <f>Energiebilanz_Joule!AD65</f>
        <v>7968.2147999999997</v>
      </c>
      <c r="AE65" s="88">
        <f>Energiebilanz_Joule!AE65</f>
        <v>0</v>
      </c>
      <c r="AF65" s="89">
        <v>52270.375994262315</v>
      </c>
      <c r="AG65" s="140">
        <v>61</v>
      </c>
      <c r="AH65" s="28"/>
      <c r="AI65" s="134"/>
      <c r="AK65" s="21"/>
    </row>
    <row r="66" spans="1:37" s="20" customFormat="1" ht="18" customHeight="1">
      <c r="A66" s="319"/>
      <c r="B66" s="322"/>
      <c r="C66" s="123" t="s">
        <v>65</v>
      </c>
      <c r="D66" s="87">
        <v>62</v>
      </c>
      <c r="E66" s="152">
        <f>Energiebilanz_Joule!E66</f>
        <v>18.298746564616955</v>
      </c>
      <c r="F66" s="91">
        <f>Energiebilanz_Joule!F66</f>
        <v>0</v>
      </c>
      <c r="G66" s="92">
        <f>Energiebilanz_Joule!G66</f>
        <v>0</v>
      </c>
      <c r="H66" s="91">
        <f>Energiebilanz_Joule!H66</f>
        <v>0.37362804685714285</v>
      </c>
      <c r="I66" s="92">
        <f>Energiebilanz_Joule!I66</f>
        <v>1.2558</v>
      </c>
      <c r="J66" s="91">
        <f>Energiebilanz_Joule!J66</f>
        <v>0</v>
      </c>
      <c r="K66" s="91">
        <f>Energiebilanz_Joule!K66</f>
        <v>0</v>
      </c>
      <c r="L66" s="91">
        <f>Energiebilanz_Joule!L66</f>
        <v>186.20119454853136</v>
      </c>
      <c r="M66" s="91">
        <f>Energiebilanz_Joule!M66</f>
        <v>859.2</v>
      </c>
      <c r="N66" s="91">
        <v>0</v>
      </c>
      <c r="O66" s="91">
        <f>Energiebilanz_Joule!O66</f>
        <v>3361.0123267212985</v>
      </c>
      <c r="P66" s="91">
        <f>Energiebilanz_Joule!P66</f>
        <v>0</v>
      </c>
      <c r="Q66" s="91">
        <f>Energiebilanz_Joule!Q66</f>
        <v>0</v>
      </c>
      <c r="R66" s="91">
        <f>Energiebilanz_Joule!R66</f>
        <v>13.654726565939104</v>
      </c>
      <c r="S66" s="91">
        <f>Energiebilanz_Joule!S66</f>
        <v>233.4</v>
      </c>
      <c r="T66" s="92">
        <f>Energiebilanz_Joule!T66</f>
        <v>0</v>
      </c>
      <c r="U66" s="92">
        <f>Energiebilanz_Joule!U66</f>
        <v>19516.102329474066</v>
      </c>
      <c r="V66" s="91">
        <f>Energiebilanz_Joule!V66</f>
        <v>0</v>
      </c>
      <c r="W66" s="91">
        <f>Energiebilanz_Joule!W66</f>
        <v>0</v>
      </c>
      <c r="X66" s="91">
        <f>Energiebilanz_Joule!X66</f>
        <v>0</v>
      </c>
      <c r="Y66" s="91">
        <f>Energiebilanz_Joule!Y66</f>
        <v>14.704766999999999</v>
      </c>
      <c r="Z66" s="91">
        <f>Energiebilanz_Joule!Z66</f>
        <v>219.15972727725131</v>
      </c>
      <c r="AA66" s="92">
        <f>Energiebilanz_Joule!AA66</f>
        <v>27.202236838849856</v>
      </c>
      <c r="AB66" s="91">
        <f>Energiebilanz_Joule!AB66</f>
        <v>13365.168040800001</v>
      </c>
      <c r="AC66" s="91">
        <f>Energiebilanz_Joule!AC66</f>
        <v>0</v>
      </c>
      <c r="AD66" s="91">
        <f>Energiebilanz_Joule!AD66</f>
        <v>8561.5148803105403</v>
      </c>
      <c r="AE66" s="92">
        <f>Energiebilanz_Joule!AE66</f>
        <v>0</v>
      </c>
      <c r="AF66" s="94">
        <v>46377.248404147955</v>
      </c>
      <c r="AG66" s="140">
        <v>62</v>
      </c>
      <c r="AH66" s="28"/>
      <c r="AI66" s="134"/>
      <c r="AK66" s="21"/>
    </row>
    <row r="67" spans="1:37" s="20" customFormat="1" ht="18" customHeight="1">
      <c r="A67" s="320"/>
      <c r="B67" s="323"/>
      <c r="C67" s="125" t="s">
        <v>66</v>
      </c>
      <c r="D67" s="99">
        <v>63</v>
      </c>
      <c r="E67" s="155">
        <f>Energiebilanz_Joule!E67</f>
        <v>53.46528</v>
      </c>
      <c r="F67" s="100">
        <f>Energiebilanz_Joule!F67</f>
        <v>7.7874479999999995</v>
      </c>
      <c r="G67" s="101">
        <f>Energiebilanz_Joule!G67</f>
        <v>0</v>
      </c>
      <c r="H67" s="100">
        <f>Energiebilanz_Joule!H67</f>
        <v>36.324949000000004</v>
      </c>
      <c r="I67" s="101">
        <f>Energiebilanz_Joule!I67</f>
        <v>1.2558</v>
      </c>
      <c r="J67" s="100">
        <f>Energiebilanz_Joule!J67</f>
        <v>0</v>
      </c>
      <c r="K67" s="100">
        <f>Energiebilanz_Joule!K67</f>
        <v>0</v>
      </c>
      <c r="L67" s="100">
        <f>Energiebilanz_Joule!L67</f>
        <v>217.715</v>
      </c>
      <c r="M67" s="100">
        <f>Energiebilanz_Joule!M67</f>
        <v>859.2</v>
      </c>
      <c r="N67" s="100">
        <v>0</v>
      </c>
      <c r="O67" s="100">
        <f>Energiebilanz_Joule!O67</f>
        <v>12155.484</v>
      </c>
      <c r="P67" s="100">
        <f>Energiebilanz_Joule!P67</f>
        <v>0</v>
      </c>
      <c r="Q67" s="100">
        <f>Energiebilanz_Joule!Q67</f>
        <v>0</v>
      </c>
      <c r="R67" s="100">
        <f>Energiebilanz_Joule!R67</f>
        <v>13.654726565939104</v>
      </c>
      <c r="S67" s="100">
        <f>Energiebilanz_Joule!S67</f>
        <v>233.4</v>
      </c>
      <c r="T67" s="101">
        <f>Energiebilanz_Joule!T67</f>
        <v>0</v>
      </c>
      <c r="U67" s="101">
        <f>Energiebilanz_Joule!U67</f>
        <v>34464.661887256538</v>
      </c>
      <c r="V67" s="100">
        <f>Energiebilanz_Joule!V67</f>
        <v>0</v>
      </c>
      <c r="W67" s="100">
        <f>Energiebilanz_Joule!W67</f>
        <v>0</v>
      </c>
      <c r="X67" s="100">
        <f>Energiebilanz_Joule!X67</f>
        <v>5265.9939999999997</v>
      </c>
      <c r="Y67" s="100">
        <f>Energiebilanz_Joule!Y67</f>
        <v>44.559899999999999</v>
      </c>
      <c r="Z67" s="100">
        <f>Energiebilanz_Joule!Z67</f>
        <v>929.62372727725142</v>
      </c>
      <c r="AA67" s="101">
        <f>Energiebilanz_Joule!AA67</f>
        <v>106.20360000000001</v>
      </c>
      <c r="AB67" s="100">
        <f>Energiebilanz_Joule!AB67</f>
        <v>27728.564400000003</v>
      </c>
      <c r="AC67" s="100">
        <f>Energiebilanz_Joule!AC67</f>
        <v>0</v>
      </c>
      <c r="AD67" s="100">
        <f>Energiebilanz_Joule!AD67</f>
        <v>16529.729680310542</v>
      </c>
      <c r="AE67" s="101">
        <f>Energiebilanz_Joule!AE67</f>
        <v>0</v>
      </c>
      <c r="AF67" s="98">
        <v>98647.624398410277</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2005,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32.143949009813149</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0.45841752881789471</v>
      </c>
      <c r="V5" s="83">
        <f>Energiebilanz_Joule!V5/Energiebilanz_SKE!$E$69</f>
        <v>24.796397521462008</v>
      </c>
      <c r="W5" s="83">
        <f>Energiebilanz_Joule!W5/Energiebilanz_SKE!$E$69</f>
        <v>8.0702616386193346E-2</v>
      </c>
      <c r="X5" s="83">
        <f>Energiebilanz_Joule!X5/Energiebilanz_SKE!$E$69</f>
        <v>5.6224377920880659</v>
      </c>
      <c r="Y5" s="83">
        <f>Energiebilanz_Joule!Y5/Energiebilanz_SKE!$E$69</f>
        <v>1.8010993735413339</v>
      </c>
      <c r="Z5" s="83">
        <f>Energiebilanz_Joule!Z5/Energiebilanz_SKE!$E$69</f>
        <v>415.61650221450941</v>
      </c>
      <c r="AA5" s="84">
        <f>Energiebilanz_Joule!AA5/Energiebilanz_SKE!$E$69</f>
        <v>3.6237562952954185</v>
      </c>
      <c r="AB5" s="83">
        <f>Energiebilanz_Joule!AB5/Energiebilanz_SKE!$E$69</f>
        <v>0</v>
      </c>
      <c r="AC5" s="83">
        <f>Energiebilanz_Joule!AC5/Energiebilanz_SKE!$E$69</f>
        <v>0</v>
      </c>
      <c r="AD5" s="83">
        <f>Energiebilanz_Joule!AD5/Energiebilanz_SKE!$E$69</f>
        <v>0</v>
      </c>
      <c r="AE5" s="84">
        <f>Energiebilanz_Joule!AE5/Energiebilanz_SKE!$E$69</f>
        <v>179.34069789064955</v>
      </c>
      <c r="AF5" s="151">
        <f>Energiebilanz_Joule!AF5/Energiebilanz_SKE!$E$69</f>
        <v>663.48396024256306</v>
      </c>
      <c r="AG5" s="140">
        <v>1</v>
      </c>
      <c r="AH5" s="19"/>
      <c r="AK5" s="21"/>
    </row>
    <row r="6" spans="1:37" s="20" customFormat="1" ht="18" customHeight="1">
      <c r="A6" s="381"/>
      <c r="B6" s="381"/>
      <c r="C6" s="161" t="s">
        <v>36</v>
      </c>
      <c r="D6" s="87">
        <v>2</v>
      </c>
      <c r="E6" s="83">
        <f>Energiebilanz_Joule!E6/Energiebilanz_SKE!$E$69</f>
        <v>411.13702643682865</v>
      </c>
      <c r="F6" s="83">
        <f>Energiebilanz_Joule!F6/Energiebilanz_SKE!$E$69</f>
        <v>0.26571428571428568</v>
      </c>
      <c r="G6" s="88">
        <f>Energiebilanz_Joule!G6/Energiebilanz_SKE!$E$69</f>
        <v>0.41741903124104324</v>
      </c>
      <c r="H6" s="83">
        <f>Energiebilanz_Joule!H6/Energiebilanz_SKE!$E$69</f>
        <v>1.239437859121866</v>
      </c>
      <c r="I6" s="88">
        <f>Energiebilanz_Joule!I6/Energiebilanz_SKE!$E$69</f>
        <v>4.3338656184743884</v>
      </c>
      <c r="J6" s="83">
        <f>Energiebilanz_Joule!J6/Energiebilanz_SKE!$E$69</f>
        <v>17125.754138858178</v>
      </c>
      <c r="K6" s="83">
        <f>Energiebilanz_Joule!K6/Energiebilanz_SKE!$E$69</f>
        <v>0</v>
      </c>
      <c r="L6" s="83">
        <f>Energiebilanz_Joule!L6/Energiebilanz_SKE!$E$69</f>
        <v>0</v>
      </c>
      <c r="M6" s="83">
        <f>Energiebilanz_Joule!M6/Energiebilanz_SKE!$E$69</f>
        <v>0</v>
      </c>
      <c r="N6" s="83">
        <f>Energiebilanz_Joule!N6/Energiebilanz_SKE!$E$69</f>
        <v>287.57045953950512</v>
      </c>
      <c r="O6" s="83">
        <f>Energiebilanz_Joule!O6/Energiebilanz_SKE!$E$69</f>
        <v>0</v>
      </c>
      <c r="P6" s="83">
        <f>Energiebilanz_Joule!P6/Energiebilanz_SKE!$E$69</f>
        <v>0</v>
      </c>
      <c r="Q6" s="83">
        <f>Energiebilanz_Joule!Q6/Energiebilanz_SKE!$E$69</f>
        <v>27.6129038884112</v>
      </c>
      <c r="R6" s="83">
        <f>Energiebilanz_Joule!R6/Energiebilanz_SKE!$E$69</f>
        <v>0</v>
      </c>
      <c r="S6" s="83">
        <f>Energiebilanz_Joule!S6/Energiebilanz_SKE!$E$69</f>
        <v>0</v>
      </c>
      <c r="T6" s="88">
        <f>Energiebilanz_Joule!T6/Energiebilanz_SKE!$E$69</f>
        <v>0</v>
      </c>
      <c r="U6" s="88">
        <f>Energiebilanz_Joule!U6/Energiebilanz_SKE!$E$69</f>
        <v>3392.0567888807359</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1503.3567675403667</v>
      </c>
      <c r="AC6" s="83">
        <f>Energiebilanz_Joule!AC6/Energiebilanz_SKE!$E$69</f>
        <v>0</v>
      </c>
      <c r="AD6" s="83">
        <f>Energiebilanz_Joule!AD6/Energiebilanz_SKE!$E$69</f>
        <v>189.17964623510628</v>
      </c>
      <c r="AE6" s="88">
        <f>Energiebilanz_Joule!AE6/Energiebilanz_SKE!$E$69</f>
        <v>0</v>
      </c>
      <c r="AF6" s="112">
        <f>Energiebilanz_Joule!AF6/Energiebilanz_SKE!$E$69</f>
        <v>22942.924168173682</v>
      </c>
      <c r="AG6" s="140">
        <v>2</v>
      </c>
      <c r="AH6" s="19"/>
      <c r="AK6" s="21"/>
    </row>
    <row r="7" spans="1:37" s="20" customFormat="1" ht="18" customHeight="1">
      <c r="A7" s="381"/>
      <c r="B7" s="381"/>
      <c r="C7" s="162" t="s">
        <v>37</v>
      </c>
      <c r="D7" s="90">
        <v>3</v>
      </c>
      <c r="E7" s="152">
        <f>Energiebilanz_Joule!E7/Energiebilanz_SKE!$E$69</f>
        <v>11.233835728616468</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0.52428581664824137</v>
      </c>
      <c r="P7" s="91">
        <f>Energiebilanz_Joule!P7/Energiebilanz_SKE!$E$69</f>
        <v>0</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21.927681413335574</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33.685802958600277</v>
      </c>
      <c r="AG7" s="153">
        <v>3</v>
      </c>
      <c r="AH7" s="19"/>
      <c r="AK7" s="21"/>
    </row>
    <row r="8" spans="1:37" s="20" customFormat="1" ht="18" customHeight="1">
      <c r="A8" s="381"/>
      <c r="B8" s="381"/>
      <c r="C8" s="163" t="s">
        <v>38</v>
      </c>
      <c r="D8" s="99">
        <v>4</v>
      </c>
      <c r="E8" s="95">
        <f>Energiebilanz_Joule!E8/Energiebilanz_SKE!$E$69</f>
        <v>422.37086216544515</v>
      </c>
      <c r="F8" s="95">
        <f>Energiebilanz_Joule!F8/Energiebilanz_SKE!$E$69</f>
        <v>0.26571428571428568</v>
      </c>
      <c r="G8" s="96">
        <f>Energiebilanz_Joule!G8/Energiebilanz_SKE!$E$69</f>
        <v>0.41741903124104324</v>
      </c>
      <c r="H8" s="95">
        <f>Energiebilanz_Joule!H8/Energiebilanz_SKE!$E$69</f>
        <v>1.239437859121866</v>
      </c>
      <c r="I8" s="96">
        <f>Energiebilanz_Joule!I8/Energiebilanz_SKE!$E$69</f>
        <v>4.3338656184743884</v>
      </c>
      <c r="J8" s="95">
        <f>Energiebilanz_Joule!J8/Energiebilanz_SKE!$E$69</f>
        <v>17157.898087867994</v>
      </c>
      <c r="K8" s="95">
        <f>Energiebilanz_Joule!K8/Energiebilanz_SKE!$E$69</f>
        <v>0</v>
      </c>
      <c r="L8" s="95">
        <f>Energiebilanz_Joule!L8/Energiebilanz_SKE!$E$69</f>
        <v>0</v>
      </c>
      <c r="M8" s="95">
        <f>Energiebilanz_Joule!M8/Energiebilanz_SKE!$E$69</f>
        <v>0</v>
      </c>
      <c r="N8" s="95">
        <f>Energiebilanz_Joule!N8/Energiebilanz_SKE!$E$69</f>
        <v>287.57045953950512</v>
      </c>
      <c r="O8" s="95">
        <f>Energiebilanz_Joule!O8/Energiebilanz_SKE!$E$69</f>
        <v>0.52428581664824137</v>
      </c>
      <c r="P8" s="95">
        <f>Energiebilanz_Joule!P8/Energiebilanz_SKE!$E$69</f>
        <v>0</v>
      </c>
      <c r="Q8" s="95">
        <f>Energiebilanz_Joule!Q8/Energiebilanz_SKE!$E$69</f>
        <v>27.6129038884112</v>
      </c>
      <c r="R8" s="95">
        <f>Energiebilanz_Joule!R8/Energiebilanz_SKE!$E$69</f>
        <v>0</v>
      </c>
      <c r="S8" s="95">
        <f>Energiebilanz_Joule!S8/Energiebilanz_SKE!$E$69</f>
        <v>0</v>
      </c>
      <c r="T8" s="96">
        <f>Energiebilanz_Joule!T8/Energiebilanz_SKE!$E$69</f>
        <v>0</v>
      </c>
      <c r="U8" s="96">
        <f>Energiebilanz_Joule!U8/Energiebilanz_SKE!$E$69</f>
        <v>3414.4428878228896</v>
      </c>
      <c r="V8" s="95">
        <f>Energiebilanz_Joule!V8/Energiebilanz_SKE!$E$69</f>
        <v>24.796400933546249</v>
      </c>
      <c r="W8" s="95">
        <f>Energiebilanz_Joule!W8/Energiebilanz_SKE!$E$69</f>
        <v>8.0702616386193346E-2</v>
      </c>
      <c r="X8" s="95">
        <f>Energiebilanz_Joule!X8/Energiebilanz_SKE!$E$69</f>
        <v>5.6224377920880659</v>
      </c>
      <c r="Y8" s="95">
        <f>Energiebilanz_Joule!Y8/Energiebilanz_SKE!$E$69</f>
        <v>1.8010993735413339</v>
      </c>
      <c r="Z8" s="95">
        <f>Energiebilanz_Joule!Z8/Energiebilanz_SKE!$E$69</f>
        <v>415.61650221450941</v>
      </c>
      <c r="AA8" s="96">
        <f>Energiebilanz_Joule!AA8/Energiebilanz_SKE!$E$69</f>
        <v>3.6237562952954185</v>
      </c>
      <c r="AB8" s="95">
        <f>Energiebilanz_Joule!AB8/Energiebilanz_SKE!$E$69</f>
        <v>1503.3567675403667</v>
      </c>
      <c r="AC8" s="95">
        <f>Energiebilanz_Joule!AC8/Energiebilanz_SKE!$E$69</f>
        <v>0</v>
      </c>
      <c r="AD8" s="95">
        <f>Energiebilanz_Joule!AD8/Energiebilanz_SKE!$E$69</f>
        <v>189.17964623510628</v>
      </c>
      <c r="AE8" s="96">
        <f>Energiebilanz_Joule!AE8/Energiebilanz_SKE!$E$69</f>
        <v>179.34069789064955</v>
      </c>
      <c r="AF8" s="101">
        <f>Energiebilanz_Joule!AF8/Energiebilanz_SKE!$E$69</f>
        <v>23640.093934786935</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445.6320203633187</v>
      </c>
      <c r="K9" s="83">
        <f>Energiebilanz_Joule!K9/Energiebilanz_SKE!$E$69</f>
        <v>240.21073032251019</v>
      </c>
      <c r="L9" s="83">
        <f>Energiebilanz_Joule!L9/Energiebilanz_SKE!$E$69</f>
        <v>3036.819528040508</v>
      </c>
      <c r="M9" s="83">
        <f>Energiebilanz_Joule!M9/Energiebilanz_SKE!$E$69</f>
        <v>3940.1533063096258</v>
      </c>
      <c r="N9" s="83">
        <f>Energiebilanz_Joule!N9/Energiebilanz_SKE!$E$69</f>
        <v>0</v>
      </c>
      <c r="O9" s="83">
        <f>Energiebilanz_Joule!O9/Energiebilanz_SKE!$E$69</f>
        <v>1578.412816300209</v>
      </c>
      <c r="P9" s="83">
        <f>Energiebilanz_Joule!P9/Energiebilanz_SKE!$E$69</f>
        <v>2093.9442801867094</v>
      </c>
      <c r="Q9" s="83">
        <f>Energiebilanz_Joule!Q9/Energiebilanz_SKE!$E$69</f>
        <v>0</v>
      </c>
      <c r="R9" s="83">
        <f>Energiebilanz_Joule!R9/Energiebilanz_SKE!$E$69</f>
        <v>2134.2514151520832</v>
      </c>
      <c r="S9" s="83">
        <f>Energiebilanz_Joule!S9/Energiebilanz_SKE!$E$69</f>
        <v>233.28213569176594</v>
      </c>
      <c r="T9" s="88">
        <f>Energiebilanz_Joule!T9/Energiebilanz_SKE!$E$69</f>
        <v>0</v>
      </c>
      <c r="U9" s="88">
        <f>Energiebilanz_Joule!U9/Energiebilanz_SKE!$E$69</f>
        <v>1261.3643387632164</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160.33328798563312</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15124.403859115579</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0.12428755681120254</v>
      </c>
      <c r="Q10" s="91">
        <f>Energiebilanz_Joule!Q10/Energiebilanz_SKE!$E$69</f>
        <v>0</v>
      </c>
      <c r="R10" s="91">
        <f>Energiebilanz_Joule!R10/Energiebilanz_SKE!$E$69</f>
        <v>-9.5356835769561474E-3</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0.11475187323424639</v>
      </c>
      <c r="AG10" s="153">
        <v>6</v>
      </c>
      <c r="AH10" s="19"/>
      <c r="AK10" s="21"/>
    </row>
    <row r="11" spans="1:37" s="23" customFormat="1" ht="18" customHeight="1">
      <c r="A11" s="381"/>
      <c r="B11" s="381"/>
      <c r="C11" s="114" t="s">
        <v>41</v>
      </c>
      <c r="D11" s="99">
        <v>7</v>
      </c>
      <c r="E11" s="155">
        <f>Energiebilanz_Joule!E11/Energiebilanz_SKE!$E$69</f>
        <v>422.37086216544515</v>
      </c>
      <c r="F11" s="100">
        <f>Energiebilanz_Joule!F11/Energiebilanz_SKE!$E$69</f>
        <v>0.26571428571428568</v>
      </c>
      <c r="G11" s="101">
        <f>Energiebilanz_Joule!G11/Energiebilanz_SKE!$E$69</f>
        <v>0.41741903124104324</v>
      </c>
      <c r="H11" s="100">
        <f>Energiebilanz_Joule!H11/Energiebilanz_SKE!$E$69</f>
        <v>1.239437859121866</v>
      </c>
      <c r="I11" s="101">
        <f>Energiebilanz_Joule!I11/Energiebilanz_SKE!$E$69</f>
        <v>4.3338656184743884</v>
      </c>
      <c r="J11" s="100">
        <f>Energiebilanz_Joule!J11/Energiebilanz_SKE!$E$69</f>
        <v>16712.266067504672</v>
      </c>
      <c r="K11" s="100">
        <f>Energiebilanz_Joule!K11/Energiebilanz_SKE!$E$69</f>
        <v>-240.21073032251019</v>
      </c>
      <c r="L11" s="100">
        <f>Energiebilanz_Joule!L11/Energiebilanz_SKE!$E$69</f>
        <v>-3036.819528040508</v>
      </c>
      <c r="M11" s="100">
        <f>Energiebilanz_Joule!M11/Energiebilanz_SKE!$E$69</f>
        <v>-3940.1533063096258</v>
      </c>
      <c r="N11" s="100">
        <f>Energiebilanz_Joule!N11/Energiebilanz_SKE!$E$69</f>
        <v>287.57045953950512</v>
      </c>
      <c r="O11" s="100">
        <f>Energiebilanz_Joule!O11/Energiebilanz_SKE!$E$69</f>
        <v>-1577.8885304835608</v>
      </c>
      <c r="P11" s="100">
        <f>Energiebilanz_Joule!P11/Energiebilanz_SKE!$E$69</f>
        <v>-2094.0685677435204</v>
      </c>
      <c r="Q11" s="100">
        <f>Energiebilanz_Joule!Q11/Energiebilanz_SKE!$E$69</f>
        <v>27.612903888411196</v>
      </c>
      <c r="R11" s="100">
        <f>Energiebilanz_Joule!R11/Energiebilanz_SKE!$E$69</f>
        <v>-2134.2085505955474</v>
      </c>
      <c r="S11" s="100">
        <f>Energiebilanz_Joule!S11/Energiebilanz_SKE!$E$69</f>
        <v>-233.28213569176594</v>
      </c>
      <c r="T11" s="101">
        <f>Energiebilanz_Joule!T11/Energiebilanz_SKE!$E$69</f>
        <v>0</v>
      </c>
      <c r="U11" s="101">
        <f>Energiebilanz_Joule!U11/Energiebilanz_SKE!$E$69</f>
        <v>2153.0785490596727</v>
      </c>
      <c r="V11" s="100">
        <f>Energiebilanz_Joule!V11/Energiebilanz_SKE!$E$69</f>
        <v>24.796400933546249</v>
      </c>
      <c r="W11" s="100">
        <f>Energiebilanz_Joule!W11/Energiebilanz_SKE!$E$69</f>
        <v>8.0702616386193346E-2</v>
      </c>
      <c r="X11" s="100">
        <f>Energiebilanz_Joule!X11/Energiebilanz_SKE!$E$69</f>
        <v>5.6224377920880659</v>
      </c>
      <c r="Y11" s="100">
        <f>Energiebilanz_Joule!Y11/Energiebilanz_SKE!$E$69</f>
        <v>1.8010993735413339</v>
      </c>
      <c r="Z11" s="100">
        <f>Energiebilanz_Joule!Z11/Energiebilanz_SKE!$E$69</f>
        <v>255.28321422887623</v>
      </c>
      <c r="AA11" s="101">
        <f>Energiebilanz_Joule!AA11/Energiebilanz_SKE!$E$69</f>
        <v>3.6237562952954185</v>
      </c>
      <c r="AB11" s="100">
        <f>Energiebilanz_Joule!AB11/Energiebilanz_SKE!$E$69</f>
        <v>1503.3567675403667</v>
      </c>
      <c r="AC11" s="100">
        <f>Energiebilanz_Joule!AC11/Energiebilanz_SKE!$E$69</f>
        <v>0</v>
      </c>
      <c r="AD11" s="100">
        <f>Energiebilanz_Joule!AD11/Energiebilanz_SKE!$E$69</f>
        <v>189.17964623510628</v>
      </c>
      <c r="AE11" s="101">
        <f>Energiebilanz_Joule!AE11/Energiebilanz_SKE!$E$69</f>
        <v>179.34069789064955</v>
      </c>
      <c r="AF11" s="101">
        <f>Energiebilanz_Joule!AF11/Energiebilanz_SKE!$E$69</f>
        <v>8515.6086526710769</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135.12467755803956</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1.9760744653263997</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1.5339707106689049</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38.0408153516494</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38.0408153516494</v>
      </c>
      <c r="AF14" s="112">
        <f>Energiebilanz_Joule!AF14/Energiebilanz_SKE!$E$69</f>
        <v>214.71635343733368</v>
      </c>
      <c r="AG14" s="140">
        <v>10</v>
      </c>
      <c r="AH14" s="19"/>
      <c r="AI14" s="25"/>
      <c r="AK14" s="21"/>
    </row>
    <row r="15" spans="1:37" s="20" customFormat="1" ht="18" customHeight="1">
      <c r="A15" s="319"/>
      <c r="B15" s="383"/>
      <c r="C15" s="161" t="s">
        <v>12</v>
      </c>
      <c r="D15" s="87">
        <v>11</v>
      </c>
      <c r="E15" s="83">
        <f>Energiebilanz_Joule!E15/Energiebilanz_SKE!$E$69</f>
        <v>283.69962057623275</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1.8813891277347854</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23.799458161023079</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48.564160832002621</v>
      </c>
      <c r="AA15" s="88">
        <f>Energiebilanz_Joule!AA15/Energiebilanz_SKE!$E$69</f>
        <v>0</v>
      </c>
      <c r="AB15" s="83">
        <f>Energiebilanz_Joule!AB15/Energiebilanz_SKE!$E$69</f>
        <v>0</v>
      </c>
      <c r="AC15" s="83">
        <f>Energiebilanz_Joule!AC15/Energiebilanz_SKE!$E$69</f>
        <v>0</v>
      </c>
      <c r="AD15" s="83">
        <f>Energiebilanz_Joule!AD15/Energiebilanz_SKE!$E$69</f>
        <v>14.946488954723582</v>
      </c>
      <c r="AE15" s="88">
        <f>Energiebilanz_Joule!AE15/Energiebilanz_SKE!$E$69</f>
        <v>48.564160832002621</v>
      </c>
      <c r="AF15" s="112">
        <f>Energiebilanz_Joule!AF15/Energiebilanz_SKE!$E$69</f>
        <v>421.45527848371927</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33.589342013675633</v>
      </c>
      <c r="P16" s="83">
        <f>Energiebilanz_Joule!P16/Energiebilanz_SKE!$E$69</f>
        <v>0</v>
      </c>
      <c r="Q16" s="83">
        <f>Energiebilanz_Joule!Q16/Energiebilanz_SKE!$E$69</f>
        <v>0</v>
      </c>
      <c r="R16" s="83">
        <f>Energiebilanz_Joule!R16/Energiebilanz_SKE!$E$69</f>
        <v>0</v>
      </c>
      <c r="S16" s="83">
        <f>Energiebilanz_Joule!S16/Energiebilanz_SKE!$E$69</f>
        <v>36.138152561110424</v>
      </c>
      <c r="T16" s="88">
        <f>Energiebilanz_Joule!T16/Energiebilanz_SKE!$E$69</f>
        <v>0</v>
      </c>
      <c r="U16" s="88">
        <f>Energiebilanz_Joule!U16/Energiebilanz_SKE!$E$69</f>
        <v>72.29180386493384</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142.0192984397199</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8.0702616386193346E-2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8.0702616386193346E-2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0</v>
      </c>
      <c r="W19" s="83">
        <f>Energiebilanz_Joule!W19/Energiebilanz_SKE!$E$69</f>
        <v>0</v>
      </c>
      <c r="X19" s="83">
        <f>Energiebilanz_Joule!X19/Energiebilanz_SKE!$E$69</f>
        <v>5.6224377920880659</v>
      </c>
      <c r="Y19" s="83">
        <f>Energiebilanz_Joule!Y19/Energiebilanz_SKE!$E$69</f>
        <v>0.2806780493796831</v>
      </c>
      <c r="Z19" s="83">
        <f>Energiebilanz_Joule!Z19/Energiebilanz_SKE!$E$69</f>
        <v>18.183650812654804</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24.086766654122556</v>
      </c>
      <c r="AG19" s="140">
        <v>15</v>
      </c>
      <c r="AH19" s="19"/>
    </row>
    <row r="20" spans="1:37" s="20" customFormat="1" ht="18" customHeight="1">
      <c r="A20" s="319"/>
      <c r="B20" s="383"/>
      <c r="C20" s="161" t="s">
        <v>88</v>
      </c>
      <c r="D20" s="87">
        <v>16</v>
      </c>
      <c r="E20" s="83">
        <f>Energiebilanz_Joule!E20/Energiebilanz_SKE!$E$69</f>
        <v>1.7222836397384977</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0.91723648473433528</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246.97699572807053</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56.163296806971573</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92.735721706997495</v>
      </c>
      <c r="AF20" s="112">
        <f>Energiebilanz_Joule!AF20/Energiebilanz_SKE!$E$69</f>
        <v>398.51553436651238</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16712.266067504672</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316.24278344183756</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17028.508850946509</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7.8592924702125062</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31.437169880850025</v>
      </c>
      <c r="V23" s="91">
        <f>Energiebilanz_Joule!V23/Energiebilanz_SKE!$E$69</f>
        <v>23.232318579481092</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62.528780930543626</v>
      </c>
      <c r="AG23" s="153">
        <v>19</v>
      </c>
      <c r="AH23" s="19"/>
    </row>
    <row r="24" spans="1:37" s="20" customFormat="1" ht="18" customHeight="1">
      <c r="A24" s="319"/>
      <c r="B24" s="383"/>
      <c r="C24" s="164" t="s">
        <v>49</v>
      </c>
      <c r="D24" s="99">
        <v>20</v>
      </c>
      <c r="E24" s="155">
        <f>Energiebilanz_Joule!E24/Energiebilanz_SKE!$E$69</f>
        <v>420.5465817740108</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16712.266067504672</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46.223334561683664</v>
      </c>
      <c r="P24" s="100">
        <f>Energiebilanz_Joule!P24/Energiebilanz_SKE!$E$69</f>
        <v>0</v>
      </c>
      <c r="Q24" s="100">
        <f>Energiebilanz_Joule!Q24/Energiebilanz_SKE!$E$69</f>
        <v>0</v>
      </c>
      <c r="R24" s="100">
        <f>Energiebilanz_Joule!R24/Energiebilanz_SKE!$E$69</f>
        <v>316.24278344183756</v>
      </c>
      <c r="S24" s="100">
        <f>Energiebilanz_Joule!S24/Energiebilanz_SKE!$E$69</f>
        <v>36.138152561110424</v>
      </c>
      <c r="T24" s="101">
        <f>Energiebilanz_Joule!T24/Energiebilanz_SKE!$E$69</f>
        <v>0</v>
      </c>
      <c r="U24" s="101">
        <f>Energiebilanz_Joule!U24/Energiebilanz_SKE!$E$69</f>
        <v>376.03939834554637</v>
      </c>
      <c r="V24" s="100">
        <f>Energiebilanz_Joule!V24/Energiebilanz_SKE!$E$69</f>
        <v>23.232318579481092</v>
      </c>
      <c r="W24" s="100">
        <f>Energiebilanz_Joule!W24/Energiebilanz_SKE!$E$69</f>
        <v>8.0702616386193346E-2</v>
      </c>
      <c r="X24" s="100">
        <f>Energiebilanz_Joule!X24/Energiebilanz_SKE!$E$69</f>
        <v>5.6224377920880659</v>
      </c>
      <c r="Y24" s="100">
        <f>Energiebilanz_Joule!Y24/Energiebilanz_SKE!$E$69</f>
        <v>0.2806780493796831</v>
      </c>
      <c r="Z24" s="100">
        <f>Energiebilanz_Joule!Z24/Energiebilanz_SKE!$E$69</f>
        <v>160.95192380327839</v>
      </c>
      <c r="AA24" s="101">
        <f>Energiebilanz_Joule!AA24/Energiebilanz_SKE!$E$69</f>
        <v>0</v>
      </c>
      <c r="AB24" s="100">
        <f>Energiebilanz_Joule!AB24/Energiebilanz_SKE!$E$69</f>
        <v>0</v>
      </c>
      <c r="AC24" s="100">
        <f>Energiebilanz_Joule!AC24/Energiebilanz_SKE!$E$69</f>
        <v>0</v>
      </c>
      <c r="AD24" s="100">
        <f>Energiebilanz_Joule!AD24/Energiebilanz_SKE!$E$69</f>
        <v>14.946488954723582</v>
      </c>
      <c r="AE24" s="101">
        <f>Energiebilanz_Joule!AE24/Energiebilanz_SKE!$E$69</f>
        <v>179.34069789064955</v>
      </c>
      <c r="AF24" s="101">
        <f>Energiebilanz_Joule!AF24/Energiebilanz_SKE!$E$69</f>
        <v>18291.911565874849</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78.597289030831604</v>
      </c>
      <c r="AC27" s="83">
        <f>Energiebilanz_Joule!AC27/Energiebilanz_SKE!$E$69</f>
        <v>0</v>
      </c>
      <c r="AD27" s="83">
        <f>Energiebilanz_Joule!AD27/Energiebilanz_SKE!$E$69</f>
        <v>0</v>
      </c>
      <c r="AE27" s="88">
        <f>Energiebilanz_Joule!AE27/Energiebilanz_SKE!$E$69</f>
        <v>0</v>
      </c>
      <c r="AF27" s="112">
        <f>Energiebilanz_Joule!AF27/Energiebilanz_SKE!$E$69</f>
        <v>78.597289030831604</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97.397797567866348</v>
      </c>
      <c r="AC28" s="83">
        <f>Energiebilanz_Joule!AC28/Energiebilanz_SKE!$E$69</f>
        <v>0</v>
      </c>
      <c r="AD28" s="83">
        <f>Energiebilanz_Joule!AD28/Energiebilanz_SKE!$E$69</f>
        <v>234.62866969659748</v>
      </c>
      <c r="AE28" s="88">
        <f>Energiebilanz_Joule!AE28/Energiebilanz_SKE!$E$69</f>
        <v>0</v>
      </c>
      <c r="AF28" s="112">
        <f>Energiebilanz_Joule!AF28/Energiebilanz_SKE!$E$69</f>
        <v>332.02646726446386</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52.849293698562832</v>
      </c>
      <c r="AC29" s="83">
        <f>Energiebilanz_Joule!AC29/Energiebilanz_SKE!$E$69</f>
        <v>0</v>
      </c>
      <c r="AD29" s="83">
        <f>Energiebilanz_Joule!AD29/Energiebilanz_SKE!$E$69</f>
        <v>0</v>
      </c>
      <c r="AE29" s="88">
        <f>Energiebilanz_Joule!AE29/Energiebilanz_SKE!$E$69</f>
        <v>0</v>
      </c>
      <c r="AF29" s="112">
        <f>Energiebilanz_Joule!AF29/Energiebilanz_SKE!$E$69</f>
        <v>52.849293698562832</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8.0702616386193346E-2</v>
      </c>
      <c r="AC31" s="83">
        <f>Energiebilanz_Joule!AC31/Energiebilanz_SKE!$E$69</f>
        <v>0</v>
      </c>
      <c r="AD31" s="83">
        <f>Energiebilanz_Joule!AD31/Energiebilanz_SKE!$E$69</f>
        <v>0</v>
      </c>
      <c r="AE31" s="88">
        <f>Energiebilanz_Joule!AE31/Energiebilanz_SKE!$E$69</f>
        <v>0</v>
      </c>
      <c r="AF31" s="112">
        <f>Energiebilanz_Joule!AF31/Energiebilanz_SKE!$E$69</f>
        <v>8.0702616386193346E-2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15.310411751061167</v>
      </c>
      <c r="AC32" s="83">
        <f>Energiebilanz_Joule!AC32/Energiebilanz_SKE!$E$69</f>
        <v>0</v>
      </c>
      <c r="AD32" s="83">
        <f>Energiebilanz_Joule!AD32/Energiebilanz_SKE!$E$69</f>
        <v>0</v>
      </c>
      <c r="AE32" s="88">
        <f>Energiebilanz_Joule!AE32/Energiebilanz_SKE!$E$69</f>
        <v>0</v>
      </c>
      <c r="AF32" s="112">
        <f>Energiebilanz_Joule!AF32/Energiebilanz_SKE!$E$69</f>
        <v>15.310411751061167</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383.37182164353277</v>
      </c>
      <c r="AE33" s="88">
        <f>Energiebilanz_Joule!AE33/Energiebilanz_SKE!$E$69</f>
        <v>0</v>
      </c>
      <c r="AF33" s="112">
        <f>Energiebilanz_Joule!AF33/Energiebilanz_SKE!$E$69</f>
        <v>383.37182164353277</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273.23970574185535</v>
      </c>
      <c r="L35" s="83">
        <f>Energiebilanz_Joule!L35/Energiebilanz_SKE!$E$69</f>
        <v>3678.652226726173</v>
      </c>
      <c r="M35" s="83">
        <f>Energiebilanz_Joule!M35/Energiebilanz_SKE!$E$69</f>
        <v>4906.1376571264791</v>
      </c>
      <c r="N35" s="83">
        <f>Energiebilanz_Joule!N35/Energiebilanz_SKE!$E$69</f>
        <v>121.77728643764758</v>
      </c>
      <c r="O35" s="83">
        <f>Energiebilanz_Joule!O35/Energiebilanz_SKE!$E$69</f>
        <v>2065.0143307537978</v>
      </c>
      <c r="P35" s="83">
        <f>Energiebilanz_Joule!P35/Energiebilanz_SKE!$E$69</f>
        <v>2163.9844613683822</v>
      </c>
      <c r="Q35" s="83">
        <f>Energiebilanz_Joule!Q35/Energiebilanz_SKE!$E$69</f>
        <v>84.702159166905503</v>
      </c>
      <c r="R35" s="83">
        <f>Energiebilanz_Joule!R35/Energiebilanz_SKE!$E$69</f>
        <v>2578.7212873111412</v>
      </c>
      <c r="S35" s="83">
        <f>Energiebilanz_Joule!S35/Energiebilanz_SKE!$E$69</f>
        <v>315.36666257216558</v>
      </c>
      <c r="T35" s="88">
        <f>Energiebilanz_Joule!T35/Energiebilanz_SKE!$E$69</f>
        <v>661.66650360316089</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16849.262280807707</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15.718584940425011</v>
      </c>
      <c r="AC36" s="91">
        <f>Energiebilanz_Joule!AC36/Energiebilanz_SKE!$E$69</f>
        <v>0</v>
      </c>
      <c r="AD36" s="91">
        <f>Energiebilanz_Joule!AD36/Energiebilanz_SKE!$E$69</f>
        <v>0</v>
      </c>
      <c r="AE36" s="92">
        <f>Energiebilanz_Joule!AE36/Energiebilanz_SKE!$E$69</f>
        <v>0</v>
      </c>
      <c r="AF36" s="104">
        <f>Energiebilanz_Joule!AF36/Energiebilanz_SKE!$E$69</f>
        <v>15.718584940425011</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273.23970574185535</v>
      </c>
      <c r="L37" s="100">
        <f>Energiebilanz_Joule!L37/Energiebilanz_SKE!$E$69</f>
        <v>3678.652226726173</v>
      </c>
      <c r="M37" s="100">
        <f>Energiebilanz_Joule!M37/Energiebilanz_SKE!$E$69</f>
        <v>4906.1376571264791</v>
      </c>
      <c r="N37" s="100">
        <f>Energiebilanz_Joule!N37/Energiebilanz_SKE!$E$69</f>
        <v>121.77728643764758</v>
      </c>
      <c r="O37" s="100">
        <f>Energiebilanz_Joule!O37/Energiebilanz_SKE!$E$69</f>
        <v>2065.0143307537978</v>
      </c>
      <c r="P37" s="100">
        <f>Energiebilanz_Joule!P37/Energiebilanz_SKE!$E$69</f>
        <v>2163.9844613683822</v>
      </c>
      <c r="Q37" s="100">
        <f>Energiebilanz_Joule!Q37/Energiebilanz_SKE!$E$69</f>
        <v>84.702159166905503</v>
      </c>
      <c r="R37" s="100">
        <f>Energiebilanz_Joule!R37/Energiebilanz_SKE!$E$69</f>
        <v>2578.7212873111412</v>
      </c>
      <c r="S37" s="100">
        <f>Energiebilanz_Joule!S37/Energiebilanz_SKE!$E$69</f>
        <v>315.36666257216558</v>
      </c>
      <c r="T37" s="101">
        <f>Energiebilanz_Joule!T37/Energiebilanz_SKE!$E$69</f>
        <v>661.66650360316089</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259.95407960513313</v>
      </c>
      <c r="AC37" s="100">
        <f>Energiebilanz_Joule!AC37/Energiebilanz_SKE!$E$69</f>
        <v>0</v>
      </c>
      <c r="AD37" s="100">
        <f>Energiebilanz_Joule!AD37/Energiebilanz_SKE!$E$69</f>
        <v>618.00049134013011</v>
      </c>
      <c r="AE37" s="101">
        <f>Energiebilanz_Joule!AE37/Energiebilanz_SKE!$E$69</f>
        <v>0</v>
      </c>
      <c r="AF37" s="101">
        <f>Energiebilanz_Joule!AF37/Energiebilanz_SKE!$E$69</f>
        <v>17727.216851752972</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26.348024329368499</v>
      </c>
      <c r="AC40" s="83">
        <f>Energiebilanz_Joule!AC40/Energiebilanz_SKE!$E$69</f>
        <v>0</v>
      </c>
      <c r="AD40" s="83">
        <f>Energiebilanz_Joule!AD40/Energiebilanz_SKE!$E$69</f>
        <v>50.658272939442334</v>
      </c>
      <c r="AE40" s="88">
        <f>Energiebilanz_Joule!AE40/Energiebilanz_SKE!$E$69</f>
        <v>0</v>
      </c>
      <c r="AF40" s="112">
        <f>Energiebilanz_Joule!AF40/Energiebilanz_SKE!$E$69</f>
        <v>77.006297268810826</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0</v>
      </c>
      <c r="AC41" s="83">
        <f>Energiebilanz_Joule!AC41/Energiebilanz_SKE!$E$69</f>
        <v>0</v>
      </c>
      <c r="AD41" s="83">
        <f>Energiebilanz_Joule!AD41/Energiebilanz_SKE!$E$69</f>
        <v>8.4294312737992885E-2</v>
      </c>
      <c r="AE41" s="88">
        <f>Energiebilanz_Joule!AE41/Energiebilanz_SKE!$E$69</f>
        <v>0</v>
      </c>
      <c r="AF41" s="112">
        <f>Energiebilanz_Joule!AF41/Energiebilanz_SKE!$E$69</f>
        <v>8.4294312737992885E-2</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17.446012160668221</v>
      </c>
      <c r="P42" s="83">
        <f>Energiebilanz_Joule!P42/Energiebilanz_SKE!$E$69</f>
        <v>69.678366294067075</v>
      </c>
      <c r="Q42" s="83">
        <f>Energiebilanz_Joule!Q42/Energiebilanz_SKE!$E$69</f>
        <v>84.702159166905503</v>
      </c>
      <c r="R42" s="83">
        <f>Energiebilanz_Joule!R42/Energiebilanz_SKE!$E$69</f>
        <v>29.722725709372309</v>
      </c>
      <c r="S42" s="83">
        <f>Energiebilanz_Joule!S42/Energiebilanz_SKE!$E$69</f>
        <v>36.389808786799335</v>
      </c>
      <c r="T42" s="88">
        <f>Energiebilanz_Joule!T42/Energiebilanz_SKE!$E$69</f>
        <v>661.66650360316089</v>
      </c>
      <c r="U42" s="88">
        <f>Energiebilanz_Joule!U42/Energiebilanz_SKE!$E$69</f>
        <v>20.368617037721847</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86.803955288048158</v>
      </c>
      <c r="AC42" s="83">
        <f>Energiebilanz_Joule!AC42/Energiebilanz_SKE!$E$69</f>
        <v>0</v>
      </c>
      <c r="AD42" s="83">
        <f>Energiebilanz_Joule!AD42/Energiebilanz_SKE!$E$69</f>
        <v>44.445419972976289</v>
      </c>
      <c r="AE42" s="88">
        <f>Energiebilanz_Joule!AE42/Energiebilanz_SKE!$E$69</f>
        <v>0</v>
      </c>
      <c r="AF42" s="112">
        <f>Energiebilanz_Joule!AF42/Energiebilanz_SKE!$E$69</f>
        <v>1051.2235680197196</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0.31397657945379354</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6.8328081193956525</v>
      </c>
      <c r="AC43" s="91">
        <f>Energiebilanz_Joule!AC43/Energiebilanz_SKE!$E$69</f>
        <v>0</v>
      </c>
      <c r="AD43" s="91">
        <f>Energiebilanz_Joule!AD43/Energiebilanz_SKE!$E$69</f>
        <v>0</v>
      </c>
      <c r="AE43" s="92">
        <f>Energiebilanz_Joule!AE43/Energiebilanz_SKE!$E$69</f>
        <v>0</v>
      </c>
      <c r="AF43" s="104">
        <f>Energiebilanz_Joule!AF43/Energiebilanz_SKE!$E$69</f>
        <v>7.1467846988494452</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17.446012160668221</v>
      </c>
      <c r="P44" s="100">
        <f>Energiebilanz_Joule!P44/Energiebilanz_SKE!$E$69</f>
        <v>69.678366294067075</v>
      </c>
      <c r="Q44" s="100">
        <f>Energiebilanz_Joule!Q44/Energiebilanz_SKE!$E$69</f>
        <v>84.702159166905503</v>
      </c>
      <c r="R44" s="100">
        <f>Energiebilanz_Joule!R44/Energiebilanz_SKE!$E$69</f>
        <v>29.722725709372309</v>
      </c>
      <c r="S44" s="100">
        <f>Energiebilanz_Joule!S44/Energiebilanz_SKE!$E$69</f>
        <v>36.389808786799335</v>
      </c>
      <c r="T44" s="101">
        <f>Energiebilanz_Joule!T44/Energiebilanz_SKE!$E$69</f>
        <v>661.66650360316089</v>
      </c>
      <c r="U44" s="101">
        <f>Energiebilanz_Joule!U44/Energiebilanz_SKE!$E$69</f>
        <v>20.368617037721847</v>
      </c>
      <c r="V44" s="100">
        <f>Energiebilanz_Joule!V44/Energiebilanz_SKE!$E$69</f>
        <v>0.31397657945379354</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119.98478773681231</v>
      </c>
      <c r="AC44" s="100">
        <f>Energiebilanz_Joule!AC44/Energiebilanz_SKE!$E$69</f>
        <v>0</v>
      </c>
      <c r="AD44" s="100">
        <f>Energiebilanz_Joule!AD44/Energiebilanz_SKE!$E$69</f>
        <v>95.187987225156618</v>
      </c>
      <c r="AE44" s="101">
        <f>Energiebilanz_Joule!AE44/Energiebilanz_SKE!$E$69</f>
        <v>0</v>
      </c>
      <c r="AF44" s="101">
        <f>Energiebilanz_Joule!AF44/Energiebilanz_SKE!$E$69</f>
        <v>1135.4609443001182</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3.4732347007472401E-2</v>
      </c>
      <c r="V45" s="95">
        <f>Energiebilanz_Joule!V45/Energiebilanz_SKE!$E$69</f>
        <v>1.2501057746113635</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9.7552695794285498</v>
      </c>
      <c r="AC45" s="95">
        <f>Energiebilanz_Joule!AC45/Energiebilanz_SKE!$E$69</f>
        <v>0</v>
      </c>
      <c r="AD45" s="95">
        <f>Energiebilanz_Joule!AD45/Energiebilanz_SKE!$E$69</f>
        <v>70.564795479670806</v>
      </c>
      <c r="AE45" s="96">
        <f>Energiebilanz_Joule!AE45/Energiebilanz_SKE!$E$69</f>
        <v>0</v>
      </c>
      <c r="AF45" s="101">
        <f>Energiebilanz_Joule!AF45/Energiebilanz_SKE!$E$69</f>
        <v>81.604903180718182</v>
      </c>
      <c r="AG45" s="154">
        <v>41</v>
      </c>
      <c r="AH45" s="19"/>
      <c r="AK45" s="21"/>
    </row>
    <row r="46" spans="1:37" s="20" customFormat="1" ht="18" customHeight="1">
      <c r="A46" s="127"/>
      <c r="B46" s="168"/>
      <c r="C46" s="176" t="s">
        <v>55</v>
      </c>
      <c r="D46" s="99">
        <v>42</v>
      </c>
      <c r="E46" s="155">
        <f>Energiebilanz_Joule!E46/Energiebilanz_SKE!$E$69</f>
        <v>1.8242803914343038</v>
      </c>
      <c r="F46" s="100">
        <f>Energiebilanz_Joule!F46/Energiebilanz_SKE!$E$69</f>
        <v>0.26571428571428568</v>
      </c>
      <c r="G46" s="101">
        <f>Energiebilanz_Joule!G46/Energiebilanz_SKE!$E$69</f>
        <v>0.41741903124104324</v>
      </c>
      <c r="H46" s="100">
        <f>Energiebilanz_Joule!H46/Energiebilanz_SKE!$E$69</f>
        <v>1.239437859121866</v>
      </c>
      <c r="I46" s="101">
        <f>Energiebilanz_Joule!I46/Energiebilanz_SKE!$E$69</f>
        <v>4.3338656184743884</v>
      </c>
      <c r="J46" s="100">
        <f>Energiebilanz_Joule!J46/Energiebilanz_SKE!$E$69</f>
        <v>0</v>
      </c>
      <c r="K46" s="100">
        <f>Energiebilanz_Joule!K46/Energiebilanz_SKE!$E$69</f>
        <v>33.028975419345151</v>
      </c>
      <c r="L46" s="100">
        <f>Energiebilanz_Joule!L46/Energiebilanz_SKE!$E$69</f>
        <v>641.83269868566515</v>
      </c>
      <c r="M46" s="100">
        <f>Energiebilanz_Joule!M46/Energiebilanz_SKE!$E$69</f>
        <v>965.98435081685295</v>
      </c>
      <c r="N46" s="100">
        <f>Energiebilanz_Joule!N46/Energiebilanz_SKE!$E$69</f>
        <v>409.34774597715267</v>
      </c>
      <c r="O46" s="100">
        <f>Energiebilanz_Joule!O46/Energiebilanz_SKE!$E$69</f>
        <v>423.45645354788519</v>
      </c>
      <c r="P46" s="100">
        <f>Energiebilanz_Joule!P46/Energiebilanz_SKE!$E$69</f>
        <v>0.23752733079474264</v>
      </c>
      <c r="Q46" s="100">
        <f>Energiebilanz_Joule!Q46/Energiebilanz_SKE!$E$69</f>
        <v>27.612903888411196</v>
      </c>
      <c r="R46" s="100">
        <f>Energiebilanz_Joule!R46/Energiebilanz_SKE!$E$69</f>
        <v>98.547227564383945</v>
      </c>
      <c r="S46" s="100">
        <f>Energiebilanz_Joule!S46/Energiebilanz_SKE!$E$69</f>
        <v>9.5565655324898646</v>
      </c>
      <c r="T46" s="101">
        <f>Energiebilanz_Joule!T46/Energiebilanz_SKE!$E$69</f>
        <v>0</v>
      </c>
      <c r="U46" s="101">
        <f>Energiebilanz_Joule!U46/Energiebilanz_SKE!$E$69</f>
        <v>1756.6358013293971</v>
      </c>
      <c r="V46" s="100">
        <f>Energiebilanz_Joule!V46/Energiebilanz_SKE!$E$69</f>
        <v>-3.4120842391035845E-6</v>
      </c>
      <c r="W46" s="100">
        <f>Energiebilanz_Joule!W46/Energiebilanz_SKE!$E$69</f>
        <v>0</v>
      </c>
      <c r="X46" s="100">
        <f>Energiebilanz_Joule!X46/Energiebilanz_SKE!$E$69</f>
        <v>0</v>
      </c>
      <c r="Y46" s="100">
        <f>Energiebilanz_Joule!Y46/Energiebilanz_SKE!$E$69</f>
        <v>1.5204213241616509</v>
      </c>
      <c r="Z46" s="100">
        <f>Energiebilanz_Joule!Z46/Energiebilanz_SKE!$E$69</f>
        <v>94.331290425597842</v>
      </c>
      <c r="AA46" s="101">
        <f>Energiebilanz_Joule!AA46/Energiebilanz_SKE!$E$69</f>
        <v>3.6237562952954185</v>
      </c>
      <c r="AB46" s="100">
        <f>Energiebilanz_Joule!AB46/Energiebilanz_SKE!$E$69</f>
        <v>1633.5707898292592</v>
      </c>
      <c r="AC46" s="100">
        <f>Energiebilanz_Joule!AC46/Energiebilanz_SKE!$E$69</f>
        <v>0</v>
      </c>
      <c r="AD46" s="100">
        <f>Energiebilanz_Joule!AD46/Energiebilanz_SKE!$E$69</f>
        <v>626.4808659156854</v>
      </c>
      <c r="AE46" s="101">
        <f>Energiebilanz_Joule!AE46/Energiebilanz_SKE!$E$69</f>
        <v>0</v>
      </c>
      <c r="AF46" s="101">
        <f>Energiebilanz_Joule!AF46/Energiebilanz_SKE!$E$69</f>
        <v>6733.8480876562789</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0</v>
      </c>
      <c r="G47" s="96">
        <f>Energiebilanz_Joule!G47/Energiebilanz_SKE!$E$69</f>
        <v>0</v>
      </c>
      <c r="H47" s="95">
        <f>Energiebilanz_Joule!H47/Energiebilanz_SKE!$E$69</f>
        <v>0</v>
      </c>
      <c r="I47" s="96">
        <f>Energiebilanz_Joule!I47/Energiebilanz_SKE!$E$69</f>
        <v>0</v>
      </c>
      <c r="J47" s="95">
        <f>Energiebilanz_Joule!J47/Energiebilanz_SKE!$E$69</f>
        <v>0</v>
      </c>
      <c r="K47" s="95">
        <f>Energiebilanz_Joule!K47/Energiebilanz_SKE!$E$69</f>
        <v>33.028975419345151</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0</v>
      </c>
      <c r="Q47" s="95">
        <f>Energiebilanz_Joule!Q47/Energiebilanz_SKE!$E$69</f>
        <v>20.371405369255754</v>
      </c>
      <c r="R47" s="95">
        <f>Energiebilanz_Joule!R47/Energiebilanz_SKE!$E$69</f>
        <v>98.081316791548943</v>
      </c>
      <c r="S47" s="95">
        <f>Energiebilanz_Joule!S47/Energiebilanz_SKE!$E$69</f>
        <v>0</v>
      </c>
      <c r="T47" s="96">
        <f>Energiebilanz_Joule!T47/Energiebilanz_SKE!$E$69</f>
        <v>0</v>
      </c>
      <c r="U47" s="96">
        <f>Energiebilanz_Joule!U47/Energiebilanz_SKE!$E$69</f>
        <v>7.4154222655219266</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158.89711984567177</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1.8242803914343038</v>
      </c>
      <c r="F49" s="100">
        <f>Energiebilanz_Joule!F49/Energiebilanz_SKE!$E$69</f>
        <v>0.26571428571428568</v>
      </c>
      <c r="G49" s="101">
        <f>Energiebilanz_Joule!G49/Energiebilanz_SKE!$E$69</f>
        <v>0.41741903124104324</v>
      </c>
      <c r="H49" s="100">
        <f>Energiebilanz_Joule!H49/Energiebilanz_SKE!$E$69</f>
        <v>1.239437859121866</v>
      </c>
      <c r="I49" s="101">
        <f>Energiebilanz_Joule!I49/Energiebilanz_SKE!$E$69</f>
        <v>4.3338656184743884</v>
      </c>
      <c r="J49" s="100">
        <f>Energiebilanz_Joule!J49/Energiebilanz_SKE!$E$69</f>
        <v>0</v>
      </c>
      <c r="K49" s="100">
        <f>Energiebilanz_Joule!K49/Energiebilanz_SKE!$E$69</f>
        <v>0</v>
      </c>
      <c r="L49" s="100">
        <f>Energiebilanz_Joule!L49/Energiebilanz_SKE!$E$69</f>
        <v>641.83269868566515</v>
      </c>
      <c r="M49" s="100">
        <f>Energiebilanz_Joule!M49/Energiebilanz_SKE!$E$69</f>
        <v>965.98435081685295</v>
      </c>
      <c r="N49" s="100">
        <f>Energiebilanz_Joule!N49/Energiebilanz_SKE!$E$69</f>
        <v>409.34774597715267</v>
      </c>
      <c r="O49" s="100">
        <f>Energiebilanz_Joule!O49/Energiebilanz_SKE!$E$69</f>
        <v>423.45645354788519</v>
      </c>
      <c r="P49" s="100">
        <f>Energiebilanz_Joule!P49/Energiebilanz_SKE!$E$69</f>
        <v>0.23752733079474264</v>
      </c>
      <c r="Q49" s="100">
        <f>Energiebilanz_Joule!Q49/Energiebilanz_SKE!$E$69</f>
        <v>7.2414985191554395</v>
      </c>
      <c r="R49" s="100">
        <f>Energiebilanz_Joule!R49/Energiebilanz_SKE!$E$69</f>
        <v>0.46591077283500199</v>
      </c>
      <c r="S49" s="100">
        <f>Energiebilanz_Joule!S49/Energiebilanz_SKE!$E$69</f>
        <v>9.5565655324898646</v>
      </c>
      <c r="T49" s="101">
        <f>Energiebilanz_Joule!T49/Energiebilanz_SKE!$E$69</f>
        <v>0</v>
      </c>
      <c r="U49" s="101">
        <f>Energiebilanz_Joule!U49/Energiebilanz_SKE!$E$69</f>
        <v>1749.2203790638753</v>
      </c>
      <c r="V49" s="100">
        <f>Energiebilanz_Joule!V49/Energiebilanz_SKE!$E$69</f>
        <v>0</v>
      </c>
      <c r="W49" s="100">
        <f>Energiebilanz_Joule!W49/Energiebilanz_SKE!$E$69</f>
        <v>0</v>
      </c>
      <c r="X49" s="100">
        <f>Energiebilanz_Joule!X49/Energiebilanz_SKE!$E$69</f>
        <v>0</v>
      </c>
      <c r="Y49" s="100">
        <f>Energiebilanz_Joule!Y49/Energiebilanz_SKE!$E$69</f>
        <v>1.5204213241616509</v>
      </c>
      <c r="Z49" s="100">
        <f>Energiebilanz_Joule!Z49/Energiebilanz_SKE!$E$69</f>
        <v>94.331290425597842</v>
      </c>
      <c r="AA49" s="101">
        <f>Energiebilanz_Joule!AA49/Energiebilanz_SKE!$E$69</f>
        <v>3.6237562952954185</v>
      </c>
      <c r="AB49" s="100">
        <f>Energiebilanz_Joule!AB49/Energiebilanz_SKE!$E$69</f>
        <v>1633.5707898292596</v>
      </c>
      <c r="AC49" s="100">
        <f>Energiebilanz_Joule!AC49/Energiebilanz_SKE!$E$69</f>
        <v>0</v>
      </c>
      <c r="AD49" s="100">
        <f>Energiebilanz_Joule!AD49/Energiebilanz_SKE!$E$69</f>
        <v>626.4808659156854</v>
      </c>
      <c r="AE49" s="101">
        <f>Energiebilanz_Joule!AE49/Energiebilanz_SKE!$E$69</f>
        <v>0</v>
      </c>
      <c r="AF49" s="101">
        <f>Energiebilanz_Joule!AF49/Energiebilanz_SKE!$E$69</f>
        <v>6574.9509712226918</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1.8590970601482208</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159.8249664572603</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65.019985259796101</v>
      </c>
      <c r="AC50" s="83">
        <f>Energiebilanz_Joule!AC50/Energiebilanz_SKE!$E$69</f>
        <v>0</v>
      </c>
      <c r="AD50" s="83">
        <f>Energiebilanz_Joule!AD50/Energiebilanz_SKE!$E$69</f>
        <v>5.800679687180117</v>
      </c>
      <c r="AE50" s="88">
        <f>Energiebilanz_Joule!AE50/Energiebilanz_SKE!$E$69</f>
        <v>0</v>
      </c>
      <c r="AF50" s="112">
        <f>Energiebilanz_Joule!AF50/Energiebilanz_SKE!$E$69</f>
        <v>232.5047284643847</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0.23950661261925235</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1.5816012516243316</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9.0197273062277361</v>
      </c>
      <c r="AC51" s="83">
        <f>Energiebilanz_Joule!AC51/Energiebilanz_SKE!$E$69</f>
        <v>0</v>
      </c>
      <c r="AD51" s="83">
        <f>Energiebilanz_Joule!AD51/Energiebilanz_SKE!$E$69</f>
        <v>28.760458038188045</v>
      </c>
      <c r="AE51" s="88">
        <f>Energiebilanz_Joule!AE51/Energiebilanz_SKE!$E$69</f>
        <v>0</v>
      </c>
      <c r="AF51" s="112">
        <f>Energiebilanz_Joule!AF51/Energiebilanz_SKE!$E$69</f>
        <v>39.601293208659364</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1.0500320394709903</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25.385967546179401</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36.927257093723128</v>
      </c>
      <c r="AC52" s="83">
        <f>Energiebilanz_Joule!AC52/Energiebilanz_SKE!$E$69</f>
        <v>0</v>
      </c>
      <c r="AD52" s="83">
        <f>Energiebilanz_Joule!AD52/Energiebilanz_SKE!$E$69</f>
        <v>5.073666898688395</v>
      </c>
      <c r="AE52" s="88">
        <f>Energiebilanz_Joule!AE52/Energiebilanz_SKE!$E$69</f>
        <v>0</v>
      </c>
      <c r="AF52" s="112">
        <f>Energiebilanz_Joule!AF52/Energiebilanz_SKE!$E$69</f>
        <v>68.436923578061908</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0.31982895221717234</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25.382295664641685</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17.394890062645864</v>
      </c>
      <c r="AC53" s="83">
        <f>Energiebilanz_Joule!AC53/Energiebilanz_SKE!$E$69</f>
        <v>0</v>
      </c>
      <c r="AD53" s="83">
        <f>Energiebilanz_Joule!AD53/Energiebilanz_SKE!$E$69</f>
        <v>2.6584913128335312</v>
      </c>
      <c r="AE53" s="88">
        <f>Energiebilanz_Joule!AE53/Energiebilanz_SKE!$E$69</f>
        <v>0</v>
      </c>
      <c r="AF53" s="112">
        <f>Energiebilanz_Joule!AF53/Energiebilanz_SKE!$E$69</f>
        <v>45.75550599233825</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0.41741903124104324</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1.4658313884453181E-3</v>
      </c>
      <c r="N54" s="83">
        <f>Energiebilanz_Joule!N54/Energiebilanz_SKE!$E$69</f>
        <v>0</v>
      </c>
      <c r="O54" s="83">
        <f>Energiebilanz_Joule!O54/Energiebilanz_SKE!$E$69</f>
        <v>1.1201315358473569</v>
      </c>
      <c r="P54" s="83">
        <f>Energiebilanz_Joule!P54/Energiebilanz_SKE!$E$69</f>
        <v>0</v>
      </c>
      <c r="Q54" s="83">
        <f>Energiebilanz_Joule!Q54/Energiebilanz_SKE!$E$69</f>
        <v>7.2414985191554395</v>
      </c>
      <c r="R54" s="83">
        <f>Energiebilanz_Joule!R54/Energiebilanz_SKE!$E$69</f>
        <v>0</v>
      </c>
      <c r="S54" s="83">
        <f>Energiebilanz_Joule!S54/Energiebilanz_SKE!$E$69</f>
        <v>0</v>
      </c>
      <c r="T54" s="88">
        <f>Energiebilanz_Joule!T54/Energiebilanz_SKE!$E$69</f>
        <v>0</v>
      </c>
      <c r="U54" s="88">
        <f>Energiebilanz_Joule!U54/Energiebilanz_SKE!$E$69</f>
        <v>290.7058720014731</v>
      </c>
      <c r="V54" s="83">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415.30938459648695</v>
      </c>
      <c r="AC54" s="83">
        <f>Energiebilanz_Joule!AC54/Energiebilanz_SKE!$E$69</f>
        <v>0</v>
      </c>
      <c r="AD54" s="83">
        <f>Energiebilanz_Joule!AD54/Energiebilanz_SKE!$E$69</f>
        <v>0.24573830678731795</v>
      </c>
      <c r="AE54" s="88">
        <f>Energiebilanz_Joule!AE54/Energiebilanz_SKE!$E$69</f>
        <v>0</v>
      </c>
      <c r="AF54" s="112">
        <f>Energiebilanz_Joule!AF54/Energiebilanz_SKE!$E$69</f>
        <v>715.04150982237968</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1.4355792695410063</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14.275740763487969</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13.491216066822258</v>
      </c>
      <c r="AC55" s="83">
        <f>Energiebilanz_Joule!AC55/Energiebilanz_SKE!$E$69</f>
        <v>0</v>
      </c>
      <c r="AD55" s="83">
        <f>Energiebilanz_Joule!AD55/Energiebilanz_SKE!$E$69</f>
        <v>2.7680635739535138</v>
      </c>
      <c r="AE55" s="88">
        <f>Energiebilanz_Joule!AE55/Energiebilanz_SKE!$E$69</f>
        <v>0</v>
      </c>
      <c r="AF55" s="112">
        <f>Energiebilanz_Joule!AF55/Energiebilanz_SKE!$E$69</f>
        <v>31.970599673804745</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0.49507769315808875</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3.6754445227427985</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16.543148261884291</v>
      </c>
      <c r="AC56" s="83">
        <f>Energiebilanz_Joule!AC56/Energiebilanz_SKE!$E$69</f>
        <v>0</v>
      </c>
      <c r="AD56" s="83">
        <f>Energiebilanz_Joule!AD56/Energiebilanz_SKE!$E$69</f>
        <v>6.4728466336376913</v>
      </c>
      <c r="AE56" s="88">
        <f>Energiebilanz_Joule!AE56/Energiebilanz_SKE!$E$69</f>
        <v>0</v>
      </c>
      <c r="AF56" s="112">
        <f>Energiebilanz_Joule!AF56/Energiebilanz_SKE!$E$69</f>
        <v>27.186517111422869</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0.6133705932932072</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40.880857740510642</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40.218646357941282</v>
      </c>
      <c r="AC57" s="83">
        <f>Energiebilanz_Joule!AC57/Energiebilanz_SKE!$E$69</f>
        <v>0</v>
      </c>
      <c r="AD57" s="83">
        <f>Energiebilanz_Joule!AD57/Energiebilanz_SKE!$E$69</f>
        <v>10.646112271219751</v>
      </c>
      <c r="AE57" s="88">
        <f>Energiebilanz_Joule!AE57/Energiebilanz_SKE!$E$69</f>
        <v>0</v>
      </c>
      <c r="AF57" s="112">
        <f>Energiebilanz_Joule!AF57/Energiebilanz_SKE!$E$69</f>
        <v>92.358986962964892</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4.2910166646194163</v>
      </c>
      <c r="J58" s="91">
        <f>Energiebilanz_Joule!J58/Energiebilanz_SKE!$E$69</f>
        <v>0</v>
      </c>
      <c r="K58" s="91">
        <f>Energiebilanz_Joule!K58/Energiebilanz_SKE!$E$69</f>
        <v>0</v>
      </c>
      <c r="L58" s="91">
        <f>Energiebilanz_Joule!L58/Energiebilanz_SKE!$E$69</f>
        <v>0</v>
      </c>
      <c r="M58" s="91">
        <f>Energiebilanz_Joule!M58/Energiebilanz_SKE!$E$69</f>
        <v>0</v>
      </c>
      <c r="N58" s="91">
        <f>Energiebilanz_Joule!N58/Energiebilanz_SKE!$E$69</f>
        <v>0</v>
      </c>
      <c r="O58" s="91">
        <f>Energiebilanz_Joule!O58/Energiebilanz_SKE!$E$69</f>
        <v>1.5684762314212006</v>
      </c>
      <c r="P58" s="91">
        <f>Energiebilanz_Joule!P58/Energiebilanz_SKE!$E$69</f>
        <v>0.23752733079474264</v>
      </c>
      <c r="Q58" s="91">
        <f>Energiebilanz_Joule!Q58/Energiebilanz_SKE!$E$69</f>
        <v>0</v>
      </c>
      <c r="R58" s="91">
        <f>Energiebilanz_Joule!R58/Energiebilanz_SKE!$E$69</f>
        <v>0</v>
      </c>
      <c r="S58" s="91">
        <f>Energiebilanz_Joule!S58/Energiebilanz_SKE!$E$69</f>
        <v>0</v>
      </c>
      <c r="T58" s="92">
        <f>Energiebilanz_Joule!T58/Energiebilanz_SKE!$E$69</f>
        <v>0</v>
      </c>
      <c r="U58" s="92">
        <f>Energiebilanz_Joule!U58/Energiebilanz_SKE!$E$69</f>
        <v>9.985450693227758</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4.892204888834411</v>
      </c>
      <c r="AC58" s="91">
        <f>Energiebilanz_Joule!AC58/Energiebilanz_SKE!$E$69</f>
        <v>0</v>
      </c>
      <c r="AD58" s="91">
        <f>Energiebilanz_Joule!AD58/Energiebilanz_SKE!$E$69</f>
        <v>4.650826406802596E-2</v>
      </c>
      <c r="AE58" s="92">
        <f>Energiebilanz_Joule!AE58/Energiebilanz_SKE!$E$69</f>
        <v>0</v>
      </c>
      <c r="AF58" s="104">
        <f>Energiebilanz_Joule!AF58/Energiebilanz_SKE!$E$69</f>
        <v>21.021184072965553</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0.41741903124104324</v>
      </c>
      <c r="H59" s="100">
        <f>Energiebilanz_Joule!H59/Energiebilanz_SKE!$E$69</f>
        <v>0</v>
      </c>
      <c r="I59" s="101">
        <f>Energiebilanz_Joule!I59/Energiebilanz_SKE!$E$69</f>
        <v>4.2910166646194163</v>
      </c>
      <c r="J59" s="100">
        <f>Energiebilanz_Joule!J59/Energiebilanz_SKE!$E$69</f>
        <v>0</v>
      </c>
      <c r="K59" s="100">
        <f>Energiebilanz_Joule!K59/Energiebilanz_SKE!$E$69</f>
        <v>0</v>
      </c>
      <c r="L59" s="100">
        <f>Energiebilanz_Joule!L59/Energiebilanz_SKE!$E$69</f>
        <v>0</v>
      </c>
      <c r="M59" s="100">
        <f>Energiebilanz_Joule!M59/Energiebilanz_SKE!$E$69</f>
        <v>1.4658313884453181E-3</v>
      </c>
      <c r="N59" s="100">
        <f>Energiebilanz_Joule!N59/Energiebilanz_SKE!$E$69</f>
        <v>0</v>
      </c>
      <c r="O59" s="100">
        <f>Energiebilanz_Joule!O59/Energiebilanz_SKE!$E$69</f>
        <v>8.7010999877164945</v>
      </c>
      <c r="P59" s="100">
        <f>Energiebilanz_Joule!P59/Energiebilanz_SKE!$E$69</f>
        <v>0.23752733079474264</v>
      </c>
      <c r="Q59" s="100">
        <f>Energiebilanz_Joule!Q59/Energiebilanz_SKE!$E$69</f>
        <v>7.2414985191554395</v>
      </c>
      <c r="R59" s="100">
        <f>Energiebilanz_Joule!R59/Energiebilanz_SKE!$E$69</f>
        <v>0</v>
      </c>
      <c r="S59" s="100">
        <f>Energiebilanz_Joule!S59/Energiebilanz_SKE!$E$69</f>
        <v>0</v>
      </c>
      <c r="T59" s="101">
        <f>Energiebilanz_Joule!T59/Energiebilanz_SKE!$E$69</f>
        <v>0</v>
      </c>
      <c r="U59" s="101">
        <f>Energiebilanz_Joule!U59/Energiebilanz_SKE!$E$69</f>
        <v>571.69819664114789</v>
      </c>
      <c r="V59" s="100">
        <f>Energiebilanz_Joule!V59/Energiebilanz_SKE!$E$69</f>
        <v>0</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618.81645989436208</v>
      </c>
      <c r="AC59" s="100">
        <f>Energiebilanz_Joule!AC59/Energiebilanz_SKE!$E$69</f>
        <v>0</v>
      </c>
      <c r="AD59" s="100">
        <f>Energiebilanz_Joule!AD59/Energiebilanz_SKE!$E$69</f>
        <v>62.472564986556392</v>
      </c>
      <c r="AE59" s="101">
        <f>Energiebilanz_Joule!AE59/Energiebilanz_SKE!$E$69</f>
        <v>0</v>
      </c>
      <c r="AF59" s="101">
        <f>Energiebilanz_Joule!AF59/Energiebilanz_SKE!$E$69</f>
        <v>1273.8772488869818</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16.124145272898495</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0.88714190175927066</v>
      </c>
      <c r="AA60" s="88">
        <f>Energiebilanz_Joule!AA60/Energiebilanz_SKE!$E$69</f>
        <v>0</v>
      </c>
      <c r="AB60" s="83">
        <f>Energiebilanz_Joule!AB60/Energiebilanz_SKE!$E$69</f>
        <v>68.632354747573999</v>
      </c>
      <c r="AC60" s="83">
        <f>Energiebilanz_Joule!AC60/Energiebilanz_SKE!$E$69</f>
        <v>0</v>
      </c>
      <c r="AD60" s="83">
        <f>Energiebilanz_Joule!AD60/Energiebilanz_SKE!$E$69</f>
        <v>0</v>
      </c>
      <c r="AE60" s="88">
        <f>Energiebilanz_Joule!AE60/Energiebilanz_SKE!$E$69</f>
        <v>0</v>
      </c>
      <c r="AF60" s="112">
        <f>Energiebilanz_Joule!AF60/Energiebilanz_SKE!$E$69</f>
        <v>85.643641922231765</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632.91835564836424</v>
      </c>
      <c r="M61" s="83">
        <f>Energiebilanz_Joule!M61/Energiebilanz_SKE!$E$69</f>
        <v>842.8530483560578</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1.5927609220816443</v>
      </c>
      <c r="T61" s="88">
        <f>Energiebilanz_Joule!T61/Energiebilanz_SKE!$E$69</f>
        <v>0</v>
      </c>
      <c r="U61" s="88">
        <f>Energiebilanz_Joule!U61/Energiebilanz_SKE!$E$69</f>
        <v>1.5588866476882952</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57.323015190599023</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1536.2460667647911</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409.34774597715267</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410.8334698167028</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77.689063587601851</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4.4015886664209969</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82.090652254022842</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634.40407948791437</v>
      </c>
      <c r="M64" s="103">
        <f>Energiebilanz_Joule!M64/Energiebilanz_SKE!$E$69</f>
        <v>936.66625721655817</v>
      </c>
      <c r="N64" s="103">
        <f>Energiebilanz_Joule!N64/Energiebilanz_SKE!$E$69</f>
        <v>409.34774597715267</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1.5927609220816443</v>
      </c>
      <c r="T64" s="104">
        <f>Energiebilanz_Joule!T64/Energiebilanz_SKE!$E$69</f>
        <v>0</v>
      </c>
      <c r="U64" s="104">
        <f>Energiebilanz_Joule!U64/Energiebilanz_SKE!$E$69</f>
        <v>1.5588866476882952</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62.611745758779293</v>
      </c>
      <c r="AA64" s="104">
        <f>Energiebilanz_Joule!AA64/Energiebilanz_SKE!$E$69</f>
        <v>0</v>
      </c>
      <c r="AB64" s="103">
        <f>Energiebilanz_Joule!AB64/Energiebilanz_SKE!$E$69</f>
        <v>68.632354747573999</v>
      </c>
      <c r="AC64" s="103">
        <f>Energiebilanz_Joule!AC64/Energiebilanz_SKE!$E$69</f>
        <v>0</v>
      </c>
      <c r="AD64" s="103">
        <f>Energiebilanz_Joule!AD64/Energiebilanz_SKE!$E$69</f>
        <v>0</v>
      </c>
      <c r="AE64" s="104">
        <f>Energiebilanz_Joule!AE64/Energiebilanz_SKE!$E$69</f>
        <v>0</v>
      </c>
      <c r="AF64" s="104">
        <f>Energiebilanz_Joule!AF64/Energiebilanz_SKE!$E$69</f>
        <v>2114.8138307577487</v>
      </c>
      <c r="AG64" s="153">
        <v>60</v>
      </c>
      <c r="AH64" s="28"/>
      <c r="AK64" s="21"/>
    </row>
    <row r="65" spans="1:37" s="20" customFormat="1" ht="18" customHeight="1">
      <c r="A65" s="377"/>
      <c r="B65" s="377"/>
      <c r="C65" s="172" t="s">
        <v>64</v>
      </c>
      <c r="D65" s="82">
        <v>61</v>
      </c>
      <c r="E65" s="83">
        <f>Energiebilanz_Joule!E65/Energiebilanz_SKE!$E$69</f>
        <v>1.1999117442364111</v>
      </c>
      <c r="F65" s="83">
        <f>Energiebilanz_Joule!F65/Energiebilanz_SKE!$E$69</f>
        <v>0.26571428571428568</v>
      </c>
      <c r="G65" s="88">
        <f>Energiebilanz_Joule!G65/Energiebilanz_SKE!$E$69</f>
        <v>0</v>
      </c>
      <c r="H65" s="83">
        <f>Energiebilanz_Joule!H65/Energiebilanz_SKE!$E$69</f>
        <v>1.2266893554280411</v>
      </c>
      <c r="I65" s="88">
        <f>Energiebilanz_Joule!I65/Energiebilanz_SKE!$E$69</f>
        <v>0</v>
      </c>
      <c r="J65" s="83">
        <f>Energiebilanz_Joule!J65/Energiebilanz_SKE!$E$69</f>
        <v>0</v>
      </c>
      <c r="K65" s="83">
        <f>Energiebilanz_Joule!K65/Energiebilanz_SKE!$E$69</f>
        <v>0</v>
      </c>
      <c r="L65" s="83">
        <f>Energiebilanz_Joule!L65/Energiebilanz_SKE!$E$69</f>
        <v>1.0752775884572137</v>
      </c>
      <c r="M65" s="83">
        <f>Energiebilanz_Joule!M65/Energiebilanz_SKE!$E$69</f>
        <v>0</v>
      </c>
      <c r="N65" s="83">
        <f>Energiebilanz_Joule!N65/Energiebilanz_SKE!$E$69</f>
        <v>0</v>
      </c>
      <c r="O65" s="83">
        <f>Energiebilanz_Joule!O65/Energiebilanz_SKE!$E$69</f>
        <v>300.07478173848085</v>
      </c>
      <c r="P65" s="83">
        <f>Energiebilanz_Joule!P65/Energiebilanz_SKE!$E$69</f>
        <v>0</v>
      </c>
      <c r="Q65" s="83">
        <f>Energiebilanz_Joule!Q65/Energiebilanz_SKE!$E$69</f>
        <v>0</v>
      </c>
      <c r="R65" s="83">
        <f>Energiebilanz_Joule!R65/Energiebilanz_SKE!$E$69</f>
        <v>0</v>
      </c>
      <c r="S65" s="83">
        <f>Energiebilanz_Joule!S65/Energiebilanz_SKE!$E$69</f>
        <v>0</v>
      </c>
      <c r="T65" s="88">
        <f>Energiebilanz_Joule!T65/Energiebilanz_SKE!$E$69</f>
        <v>0</v>
      </c>
      <c r="U65" s="88">
        <f>Energiebilanz_Joule!U65/Energiebilanz_SKE!$E$69</f>
        <v>510.05744440972546</v>
      </c>
      <c r="V65" s="83">
        <f>Energiebilanz_Joule!V65/Energiebilanz_SKE!$E$69</f>
        <v>0</v>
      </c>
      <c r="W65" s="83">
        <f>Energiebilanz_Joule!W65/Energiebilanz_SKE!$E$69</f>
        <v>0</v>
      </c>
      <c r="X65" s="83">
        <f>Energiebilanz_Joule!X65/Energiebilanz_SKE!$E$69</f>
        <v>179.6801512235734</v>
      </c>
      <c r="Y65" s="83">
        <f>Energiebilanz_Joule!Y65/Energiebilanz_SKE!$E$69</f>
        <v>1.0186822871883061</v>
      </c>
      <c r="Z65" s="83">
        <f>Energiebilanz_Joule!Z65/Energiebilanz_SKE!$E$69</f>
        <v>24.241630157365325</v>
      </c>
      <c r="AA65" s="88">
        <f>Energiebilanz_Joule!AA65/Energiebilanz_SKE!$E$69</f>
        <v>2.6955930598599052</v>
      </c>
      <c r="AB65" s="83">
        <f>Energiebilanz_Joule!AB65/Energiebilanz_SKE!$E$69</f>
        <v>490.09118314703352</v>
      </c>
      <c r="AC65" s="83">
        <f>Energiebilanz_Joule!AC65/Energiebilanz_SKE!$E$69</f>
        <v>0</v>
      </c>
      <c r="AD65" s="83">
        <f>Energiebilanz_Joule!AD65/Energiebilanz_SKE!$E$69</f>
        <v>271.88220120378332</v>
      </c>
      <c r="AE65" s="88">
        <f>Energiebilanz_Joule!AE65/Energiebilanz_SKE!$E$69</f>
        <v>0</v>
      </c>
      <c r="AF65" s="112">
        <f>Energiebilanz_Joule!AF65/Energiebilanz_SKE!$E$69</f>
        <v>1783.509260200846</v>
      </c>
      <c r="AG65" s="140">
        <v>61</v>
      </c>
      <c r="AH65" s="28"/>
      <c r="AK65" s="21"/>
    </row>
    <row r="66" spans="1:37" s="20" customFormat="1" ht="18" customHeight="1">
      <c r="A66" s="377"/>
      <c r="B66" s="377"/>
      <c r="C66" s="173" t="s">
        <v>65</v>
      </c>
      <c r="D66" s="90">
        <v>62</v>
      </c>
      <c r="E66" s="91">
        <f>Energiebilanz_Joule!E66/Energiebilanz_SKE!$E$69</f>
        <v>0.62436864719789253</v>
      </c>
      <c r="F66" s="91">
        <f>Energiebilanz_Joule!F66/Energiebilanz_SKE!$E$69</f>
        <v>0</v>
      </c>
      <c r="G66" s="92">
        <f>Energiebilanz_Joule!G66/Energiebilanz_SKE!$E$69</f>
        <v>0</v>
      </c>
      <c r="H66" s="91">
        <f>Energiebilanz_Joule!H66/Energiebilanz_SKE!$E$69</f>
        <v>1.2748503693824907E-2</v>
      </c>
      <c r="I66" s="92">
        <f>Energiebilanz_Joule!I66/Energiebilanz_SKE!$E$69</f>
        <v>4.2848953854972768E-2</v>
      </c>
      <c r="J66" s="91">
        <f>Energiebilanz_Joule!J66/Energiebilanz_SKE!$E$69</f>
        <v>0</v>
      </c>
      <c r="K66" s="91">
        <f>Energiebilanz_Joule!K66/Energiebilanz_SKE!$E$69</f>
        <v>0</v>
      </c>
      <c r="L66" s="91">
        <f>Energiebilanz_Joule!L66/Energiebilanz_SKE!$E$69</f>
        <v>6.3533416092935404</v>
      </c>
      <c r="M66" s="91">
        <f>Energiebilanz_Joule!M66/Energiebilanz_SKE!$E$69</f>
        <v>29.316627768906361</v>
      </c>
      <c r="N66" s="91">
        <f>Energiebilanz_Joule!N66/Energiebilanz_SKE!$E$69</f>
        <v>0</v>
      </c>
      <c r="O66" s="91">
        <f>Energiebilanz_Joule!O66/Energiebilanz_SKE!$E$69</f>
        <v>114.68057182168783</v>
      </c>
      <c r="P66" s="91">
        <f>Energiebilanz_Joule!P66/Energiebilanz_SKE!$E$69</f>
        <v>0</v>
      </c>
      <c r="Q66" s="91">
        <f>Energiebilanz_Joule!Q66/Energiebilanz_SKE!$E$69</f>
        <v>0</v>
      </c>
      <c r="R66" s="91">
        <f>Energiebilanz_Joule!R66/Energiebilanz_SKE!$E$69</f>
        <v>0.46591077283500199</v>
      </c>
      <c r="S66" s="91">
        <f>Energiebilanz_Joule!S66/Energiebilanz_SKE!$E$69</f>
        <v>7.9638046104082214</v>
      </c>
      <c r="T66" s="92">
        <f>Energiebilanz_Joule!T66/Energiebilanz_SKE!$E$69</f>
        <v>0</v>
      </c>
      <c r="U66" s="92">
        <f>Energiebilanz_Joule!U66/Energiebilanz_SKE!$E$69</f>
        <v>665.90585136531365</v>
      </c>
      <c r="V66" s="91">
        <f>Energiebilanz_Joule!V66/Energiebilanz_SKE!$E$69</f>
        <v>0</v>
      </c>
      <c r="W66" s="91">
        <f>Energiebilanz_Joule!W66/Energiebilanz_SKE!$E$69</f>
        <v>0</v>
      </c>
      <c r="X66" s="91">
        <f>Energiebilanz_Joule!X66/Energiebilanz_SKE!$E$69</f>
        <v>0</v>
      </c>
      <c r="Y66" s="91">
        <f>Energiebilanz_Joule!Y66/Energiebilanz_SKE!$E$69</f>
        <v>0.50173903697334477</v>
      </c>
      <c r="Z66" s="91">
        <f>Energiebilanz_Joule!Z66/Energiebilanz_SKE!$E$69</f>
        <v>7.4779145094532238</v>
      </c>
      <c r="AA66" s="92">
        <f>Energiebilanz_Joule!AA66/Energiebilanz_SKE!$E$69</f>
        <v>0.92816323543551349</v>
      </c>
      <c r="AB66" s="91">
        <f>Energiebilanz_Joule!AB66/Energiebilanz_SKE!$E$69</f>
        <v>456.0307920402899</v>
      </c>
      <c r="AC66" s="91">
        <f>Energiebilanz_Joule!AC66/Energiebilanz_SKE!$E$69</f>
        <v>0</v>
      </c>
      <c r="AD66" s="91">
        <f>Energiebilanz_Joule!AD66/Energiebilanz_SKE!$E$69</f>
        <v>292.12609972534563</v>
      </c>
      <c r="AE66" s="92">
        <f>Energiebilanz_Joule!AE66/Energiebilanz_SKE!$E$69</f>
        <v>0</v>
      </c>
      <c r="AF66" s="104">
        <f>Energiebilanz_Joule!AF66/Energiebilanz_SKE!$E$69</f>
        <v>1582.4307826006891</v>
      </c>
      <c r="AG66" s="140">
        <v>62</v>
      </c>
      <c r="AH66" s="28"/>
      <c r="AK66" s="21"/>
    </row>
    <row r="67" spans="1:37" s="20" customFormat="1" ht="18" customHeight="1">
      <c r="A67" s="377"/>
      <c r="B67" s="377"/>
      <c r="C67" s="174" t="s">
        <v>66</v>
      </c>
      <c r="D67" s="99">
        <v>63</v>
      </c>
      <c r="E67" s="100">
        <f>Energiebilanz_Joule!E67/Energiebilanz_SKE!$E$69</f>
        <v>1.8242803914343038</v>
      </c>
      <c r="F67" s="100">
        <f>Energiebilanz_Joule!F67/Energiebilanz_SKE!$E$69</f>
        <v>0.26571428571428568</v>
      </c>
      <c r="G67" s="101">
        <f>Energiebilanz_Joule!G67/Energiebilanz_SKE!$E$69</f>
        <v>0</v>
      </c>
      <c r="H67" s="100">
        <f>Energiebilanz_Joule!H67/Energiebilanz_SKE!$E$69</f>
        <v>1.239437859121866</v>
      </c>
      <c r="I67" s="101">
        <f>Energiebilanz_Joule!I67/Energiebilanz_SKE!$E$69</f>
        <v>4.2848953854972768E-2</v>
      </c>
      <c r="J67" s="100">
        <f>Energiebilanz_Joule!J67/Energiebilanz_SKE!$E$69</f>
        <v>0</v>
      </c>
      <c r="K67" s="100">
        <f>Energiebilanz_Joule!K67/Energiebilanz_SKE!$E$69</f>
        <v>0</v>
      </c>
      <c r="L67" s="100">
        <f>Energiebilanz_Joule!L67/Energiebilanz_SKE!$E$69</f>
        <v>7.4286191977507539</v>
      </c>
      <c r="M67" s="100">
        <f>Energiebilanz_Joule!M67/Energiebilanz_SKE!$E$69</f>
        <v>29.316627768906361</v>
      </c>
      <c r="N67" s="100">
        <f>Energiebilanz_Joule!N67/Energiebilanz_SKE!$E$69</f>
        <v>0</v>
      </c>
      <c r="O67" s="100">
        <f>Energiebilanz_Joule!O67/Energiebilanz_SKE!$E$69</f>
        <v>414.75535356016871</v>
      </c>
      <c r="P67" s="100">
        <f>Energiebilanz_Joule!P67/Energiebilanz_SKE!$E$69</f>
        <v>0</v>
      </c>
      <c r="Q67" s="100">
        <f>Energiebilanz_Joule!Q67/Energiebilanz_SKE!$E$69</f>
        <v>0</v>
      </c>
      <c r="R67" s="100">
        <f>Energiebilanz_Joule!R67/Energiebilanz_SKE!$E$69</f>
        <v>0.46591077283500199</v>
      </c>
      <c r="S67" s="100">
        <f>Energiebilanz_Joule!S67/Energiebilanz_SKE!$E$69</f>
        <v>7.9638046104082214</v>
      </c>
      <c r="T67" s="101">
        <f>Energiebilanz_Joule!T67/Energiebilanz_SKE!$E$69</f>
        <v>0</v>
      </c>
      <c r="U67" s="101">
        <f>Energiebilanz_Joule!U67/Energiebilanz_SKE!$E$69</f>
        <v>1175.9632957750391</v>
      </c>
      <c r="V67" s="100">
        <f>Energiebilanz_Joule!V67/Energiebilanz_SKE!$E$69</f>
        <v>0</v>
      </c>
      <c r="W67" s="100">
        <f>Energiebilanz_Joule!W67/Energiebilanz_SKE!$E$69</f>
        <v>0</v>
      </c>
      <c r="X67" s="100">
        <f>Energiebilanz_Joule!X67/Energiebilanz_SKE!$E$69</f>
        <v>179.6801512235734</v>
      </c>
      <c r="Y67" s="100">
        <f>Energiebilanz_Joule!Y67/Energiebilanz_SKE!$E$69</f>
        <v>1.5204213241616509</v>
      </c>
      <c r="Z67" s="100">
        <f>Energiebilanz_Joule!Z67/Energiebilanz_SKE!$E$69</f>
        <v>31.719544666818553</v>
      </c>
      <c r="AA67" s="101">
        <f>Energiebilanz_Joule!AA67/Energiebilanz_SKE!$E$69</f>
        <v>3.6237562952954185</v>
      </c>
      <c r="AB67" s="100">
        <f>Energiebilanz_Joule!AB67/Energiebilanz_SKE!$E$69</f>
        <v>946.12197518732353</v>
      </c>
      <c r="AC67" s="100">
        <f>Energiebilanz_Joule!AC67/Energiebilanz_SKE!$E$69</f>
        <v>0</v>
      </c>
      <c r="AD67" s="100">
        <f>Energiebilanz_Joule!AD67/Energiebilanz_SKE!$E$69</f>
        <v>564.00830092912906</v>
      </c>
      <c r="AE67" s="101">
        <f>Energiebilanz_Joule!AE67/Energiebilanz_SKE!$E$69</f>
        <v>0</v>
      </c>
      <c r="AF67" s="101">
        <f>Energiebilanz_Joule!AF67/Energiebilanz_SKE!$E$69</f>
        <v>3365.9400428015351</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2005,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2023-07-14T13:04:20Z</dcterms:modified>
</cp:coreProperties>
</file>