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<sst xmlns="http://schemas.openxmlformats.org/spreadsheetml/2006/main" count="525" uniqueCount="242">
  <si>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</si>
  <si>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</si>
  <si>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</si>
  <si>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</si>
  <si>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</si>
  <si>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</si>
  <si>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</si>
  <si>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</si>
  <si>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</si>
  <si>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</si>
  <si>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</si>
  <si>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</si>
  <si>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</si>
  <si>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</si>
  <si>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</si>
  <si>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</si>
  <si>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</si>
  <si>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</si>
  <si>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</si>
  <si>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</si>
  <si>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</si>
  <si>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</si>
  <si>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</si>
  <si>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</si>
  <si>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</si>
  <si>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</si>
  <si>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</si>
  <si>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</si>
  <si>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</si>
  <si>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</si>
  <si>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</si>
  <si>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</si>
  <si>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</si>
  <si>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</si>
  <si>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</si>
  <si>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</si>
  <si>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</si>
  <si>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</si>
  <si>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</si>
  <si>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</si>
  <si>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</si>
  <si>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</si>
  <si>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</si>
  <si>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</si>
  <si>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</si>
  <si>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</si>
  <si>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</si>
  <si>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</si>
  <si>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</si>
  <si>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</si>
  <si>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</si>
  <si>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</si>
  <si>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</si>
  <si>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</si>
  <si>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</si>
  <si>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</si>
  <si>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</si>
  <si>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</si>
  <si>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</si>
  <si>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</si>
  <si>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</si>
  <si>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</si>
  <si>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</si>
  <si>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</si>
  <si>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</si>
  <si>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</si>
  <si>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</si>
  <si>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</si>
  <si>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</si>
  <si>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</si>
  <si>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</si>
  <si>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</si>
  <si>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</si>
  <si>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</si>
  <si>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</si>
  <si>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</si>
  <si>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</si>
  <si>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</si>
  <si>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</si>
  <si>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</si>
  <si>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</si>
  <si>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</si>
  <si>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</si>
  <si>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</si>
  <si>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</si>
  <si>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</si>
  <si>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</si>
  <si>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</si>
  <si>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</si>
  <si>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</si>
  <si>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</si>
  <si>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</si>
  <si>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</si>
  <si>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</si>
  <si>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</si>
  <si>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</si>
  <si>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</si>
  <si>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</si>
  <si>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</si>
  <si>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</si>
  <si>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</si>
  <si>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</si>
  <si>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</si>
  <si>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</si>
  <si>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</si>
  <si>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</si>
  <si>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</si>
  <si>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</si>
  <si>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</si>
  <si>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</si>
  <si>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</si>
  <si>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</si>
  <si>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</si>
  <si>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</si>
  <si>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</si>
  <si>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</si>
  <si>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</si>
  <si>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</si>
  <si>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</si>
  <si>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</si>
  <si>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</si>
  <si>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</si>
  <si>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</si>
  <si>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</si>
  <si>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</si>
  <si>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</si>
  <si>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</si>
  <si>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</si>
  <si>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</si>
  <si>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</si>
  <si>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</si>
  <si>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</si>
  <si>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</si>
  <si>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</si>
  <si>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</si>
  <si>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</si>
  <si>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</si>
  <si>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</si>
  <si>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</si>
  <si>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</si>
  <si>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</si>
  <si>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</si>
  <si>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</si>
  <si>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</si>
  <si>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</si>
  <si>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</si>
  <si>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</si>
  <si>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</si>
  <si>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</si>
  <si>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</si>
  <si>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</si>
  <si>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</si>
  <si>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</si>
  <si>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</si>
  <si>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</si>
  <si>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</si>
  <si>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</si>
  <si>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</si>
  <si>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</si>
  <si>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</si>
  <si>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</si>
  <si>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</si>
  <si>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</si>
  <si>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</si>
  <si>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</si>
  <si>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</si>
  <si>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</si>
  <si>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</si>
  <si>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</si>
  <si>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</si>
  <si>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</si>
  <si>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</si>
  <si>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</si>
  <si>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</si>
  <si>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</si>
  <si>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</si>
  <si>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</si>
  <si>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</si>
  <si>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</si>
  <si>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</si>
  <si>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</si>
  <si>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</si>
  <si>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</si>
  <si>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</si>
  <si>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</si>
  <si>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</si>
  <si>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</si>
  <si>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</si>
  <si>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</si>
  <si>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</si>
  <si>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</si>
  <si>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</si>
  <si>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</si>
  <si>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</si>
  <si>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</si>
  <si>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</si>
  <si>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</si>
  <si>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</si>
  <si>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</si>
  <si>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</si>
  <si>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</si>
  <si>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</si>
  <si>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</si>
  <si>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</si>
  <si>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</si>
  <si>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</si>
  <si>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</si>
  <si>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</si>
  <si>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</si>
  <si>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</si>
  <si>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</si>
  <si>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</si>
  <si>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</si>
  <si>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</si>
  <si>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</si>
  <si>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</si>
  <si>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</si>
  <si>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</si>
  <si>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</si>
  <si>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</si>
  <si>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</si>
  <si>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</si>
  <si>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</si>
  <si>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</si>
  <si>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2010</t>
  </si>
  <si>
    <t>Energiebilanz Schleswig-Holstein 2010 in spezifischen Mengeneinheiten</t>
  </si>
  <si>
    <t>Energiebilanz Schleswig-Holstein 2010 in Terajoule</t>
  </si>
  <si>
    <t>Energiebilanz Schleswig-Holstein 2010 in Steinkohleeinheiten</t>
  </si>
  <si>
    <t>CO2 - Quellenbilanz Schleswig-Holstein 2010</t>
  </si>
  <si>
    <t>CO2 - Verursacherbilanz Schleswig-Holstein 2010</t>
  </si>
  <si>
    <t>Energieflussbild Schleswig-Holstein 2010</t>
  </si>
  <si>
    <t>Energiebilanz 
Schleswig-Holstein 2010
in spezifischen Mengeneinheiten</t>
  </si>
  <si>
    <t>Energiebilanz 
Schleswig-Holstein 2010
in Terajoule</t>
  </si>
  <si>
    <t>Energiebilanz 
Schleswig-Holstein 2010
in Steinkohleeinheiten</t>
  </si>
  <si>
    <t>Effektive CO2-Emissionen aus dem Primärenergieverbrauch (Quellenbilanz) *) in Schleswig-Holstein 2010</t>
  </si>
  <si>
    <t>Effektive CO2-Emissionen aus dem Endenergieverbrauch (Verursacherbilanz) in Schleswig-Holstein 2010</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</si>
  <si>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</si>
  <si>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</si>
  <si>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</si>
  <si>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</si>
  <si>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Juni 2022</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</si>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</sst>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19.788583292171058</v>
      </c>
      <c r="C5" s="194">
        <v>0</v>
      </c>
      <c r="D5" s="195">
        <v>0.10842762506283861</v>
      </c>
      <c r="E5" s="194">
        <v>0</v>
      </c>
      <c r="F5" s="194">
        <v>0</v>
      </c>
      <c r="G5" s="195">
        <v>239.93744757059366</v>
      </c>
      <c r="H5" s="194">
        <v>0</v>
      </c>
      <c r="I5" s="194">
        <v>0</v>
      </c>
      <c r="J5" s="194">
        <v>0</v>
      </c>
      <c r="K5" s="194">
        <v>5.3490422418692338</v>
      </c>
      <c r="L5" s="194">
        <v>0</v>
      </c>
      <c r="M5" s="194">
        <v>103.47184300408985</v>
      </c>
      <c r="N5" s="194">
        <v>651.16164989521667</v>
      </c>
      <c r="O5" s="194">
        <v>0</v>
      </c>
      <c r="P5" s="194">
        <v>6.2452049908618523</v>
      </c>
      <c r="Q5" s="194">
        <v>23.669299744526697</v>
      </c>
      <c r="R5" s="195">
        <v>518.53697431232854</v>
      </c>
      <c r="S5" s="255">
        <v>1300.0382120211721</v>
      </c>
      <c r="T5" s="194">
        <v>2231.6168692626766</v>
      </c>
      <c r="U5" s="194">
        <v>123.45931305806943</v>
      </c>
      <c r="V5" s="195">
        <v>239.72642527499997</v>
      </c>
      <c r="W5" s="195">
        <v>5463.1092922936386</v>
      </c>
      <c r="X5" s="76"/>
    </row>
    <row r="6" spans="1:24" s="77" customFormat="1" ht="27.95" customHeight="1">
      <c r="A6" s="183" t="s">
        <v>60</v>
      </c>
      <c r="B6" s="196">
        <v>0</v>
      </c>
      <c r="C6" s="197">
        <v>0</v>
      </c>
      <c r="D6" s="198">
        <v>0</v>
      </c>
      <c r="E6" s="197">
        <v>0</v>
      </c>
      <c r="F6" s="197">
        <v>0</v>
      </c>
      <c r="G6" s="198">
        <v>0</v>
      </c>
      <c r="H6" s="197">
        <v>0</v>
      </c>
      <c r="I6" s="197">
        <v>0</v>
      </c>
      <c r="J6" s="197">
        <v>0</v>
      </c>
      <c r="K6" s="197">
        <v>52.384878404098089</v>
      </c>
      <c r="L6" s="197">
        <v>0</v>
      </c>
      <c r="M6" s="197">
        <v>0</v>
      </c>
      <c r="N6" s="197">
        <v>0</v>
      </c>
      <c r="O6" s="197">
        <v>0</v>
      </c>
      <c r="P6" s="197">
        <v>0</v>
      </c>
      <c r="Q6" s="197">
        <v>0</v>
      </c>
      <c r="R6" s="198">
        <v>0</v>
      </c>
      <c r="S6" s="257">
        <v>0</v>
      </c>
      <c r="T6" s="197">
        <v>101.34907061858023</v>
      </c>
      <c r="U6" s="197">
        <v>0</v>
      </c>
      <c r="V6" s="198">
        <v>0</v>
      </c>
      <c r="W6" s="198">
        <v>153.7339490226783</v>
      </c>
      <c r="X6" s="76"/>
    </row>
    <row r="7" spans="1:24" s="77" customFormat="1" ht="27.95" customHeight="1">
      <c r="A7" s="183" t="s">
        <v>61</v>
      </c>
      <c r="B7" s="199">
        <v>0</v>
      </c>
      <c r="C7" s="200">
        <v>0</v>
      </c>
      <c r="D7" s="201">
        <v>0</v>
      </c>
      <c r="E7" s="200">
        <v>0</v>
      </c>
      <c r="F7" s="200">
        <v>0</v>
      </c>
      <c r="G7" s="201">
        <v>0</v>
      </c>
      <c r="H7" s="200">
        <v>0</v>
      </c>
      <c r="I7" s="200">
        <v>0</v>
      </c>
      <c r="J7" s="200">
        <v>1747.6739879809315</v>
      </c>
      <c r="K7" s="200">
        <v>3143.1872654588419</v>
      </c>
      <c r="L7" s="200">
        <v>0</v>
      </c>
      <c r="M7" s="200">
        <v>0</v>
      </c>
      <c r="N7" s="200">
        <v>0</v>
      </c>
      <c r="O7" s="200">
        <v>0</v>
      </c>
      <c r="P7" s="200">
        <v>0</v>
      </c>
      <c r="Q7" s="200">
        <v>70.74784002807705</v>
      </c>
      <c r="R7" s="201">
        <v>0</v>
      </c>
      <c r="S7" s="258">
        <v>7.9899625965550518</v>
      </c>
      <c r="T7" s="200">
        <v>0.33034756278228256</v>
      </c>
      <c r="U7" s="200">
        <v>0</v>
      </c>
      <c r="V7" s="201">
        <v>0</v>
      </c>
      <c r="W7" s="201">
        <v>4969.9294036271885</v>
      </c>
      <c r="X7" s="76"/>
    </row>
    <row r="8" spans="1:24" s="77" customFormat="1" ht="27.95" customHeight="1">
      <c r="A8" s="183" t="s">
        <v>62</v>
      </c>
      <c r="B8" s="199">
        <v>0</v>
      </c>
      <c r="C8" s="200">
        <v>0</v>
      </c>
      <c r="D8" s="201">
        <v>0</v>
      </c>
      <c r="E8" s="200">
        <v>0</v>
      </c>
      <c r="F8" s="200">
        <v>0</v>
      </c>
      <c r="G8" s="201">
        <v>0</v>
      </c>
      <c r="H8" s="200">
        <v>0</v>
      </c>
      <c r="I8" s="200">
        <v>0</v>
      </c>
      <c r="J8" s="200">
        <v>1.5899639364</v>
      </c>
      <c r="K8" s="200">
        <v>0</v>
      </c>
      <c r="L8" s="200">
        <v>65.244973574886018</v>
      </c>
      <c r="M8" s="200">
        <v>0</v>
      </c>
      <c r="N8" s="200">
        <v>0</v>
      </c>
      <c r="O8" s="200">
        <v>0</v>
      </c>
      <c r="P8" s="200">
        <v>0</v>
      </c>
      <c r="Q8" s="200">
        <v>0</v>
      </c>
      <c r="R8" s="201">
        <v>0</v>
      </c>
      <c r="S8" s="258">
        <v>0</v>
      </c>
      <c r="T8" s="200">
        <v>0</v>
      </c>
      <c r="U8" s="200">
        <v>0</v>
      </c>
      <c r="V8" s="201">
        <v>0</v>
      </c>
      <c r="W8" s="201">
        <v>66.834937511286014</v>
      </c>
      <c r="X8" s="76"/>
    </row>
    <row r="9" spans="1:24" s="77" customFormat="1" ht="27.95" customHeight="1">
      <c r="A9" s="184" t="s">
        <v>0</v>
      </c>
      <c r="B9" s="202">
        <v>0</v>
      </c>
      <c r="C9" s="203">
        <v>0</v>
      </c>
      <c r="D9" s="204">
        <v>0</v>
      </c>
      <c r="E9" s="203">
        <v>0</v>
      </c>
      <c r="F9" s="203">
        <v>0</v>
      </c>
      <c r="G9" s="204">
        <v>0</v>
      </c>
      <c r="H9" s="203">
        <v>0</v>
      </c>
      <c r="I9" s="203">
        <v>0</v>
      </c>
      <c r="J9" s="203">
        <v>0</v>
      </c>
      <c r="K9" s="203">
        <v>73.703614572386613</v>
      </c>
      <c r="L9" s="203">
        <v>0</v>
      </c>
      <c r="M9" s="203">
        <v>0</v>
      </c>
      <c r="N9" s="203">
        <v>0</v>
      </c>
      <c r="O9" s="203">
        <v>0</v>
      </c>
      <c r="P9" s="203">
        <v>0</v>
      </c>
      <c r="Q9" s="203">
        <v>0</v>
      </c>
      <c r="R9" s="204">
        <v>0</v>
      </c>
      <c r="S9" s="254">
        <v>0</v>
      </c>
      <c r="T9" s="203">
        <v>0</v>
      </c>
      <c r="U9" s="203">
        <v>0</v>
      </c>
      <c r="V9" s="204">
        <v>0</v>
      </c>
      <c r="W9" s="204">
        <v>73.703614572386613</v>
      </c>
      <c r="X9" s="76"/>
    </row>
    <row r="10" spans="1:24" s="77" customFormat="1" ht="27.95" customHeight="1">
      <c r="A10" s="185" t="s">
        <v>63</v>
      </c>
      <c r="B10" s="205">
        <v>0</v>
      </c>
      <c r="C10" s="194">
        <v>0</v>
      </c>
      <c r="D10" s="195">
        <v>0</v>
      </c>
      <c r="E10" s="194">
        <v>0</v>
      </c>
      <c r="F10" s="194">
        <v>0</v>
      </c>
      <c r="G10" s="195">
        <v>0</v>
      </c>
      <c r="H10" s="194">
        <v>0</v>
      </c>
      <c r="I10" s="194">
        <v>0</v>
      </c>
      <c r="J10" s="194">
        <v>1749.2639519173315</v>
      </c>
      <c r="K10" s="194">
        <v>3269.2757584353262</v>
      </c>
      <c r="L10" s="194">
        <v>65.244973574886018</v>
      </c>
      <c r="M10" s="194">
        <v>0</v>
      </c>
      <c r="N10" s="194">
        <v>0</v>
      </c>
      <c r="O10" s="194">
        <v>0</v>
      </c>
      <c r="P10" s="194">
        <v>0</v>
      </c>
      <c r="Q10" s="194">
        <v>70.74784002807705</v>
      </c>
      <c r="R10" s="195">
        <v>0</v>
      </c>
      <c r="S10" s="255">
        <v>7.9899625965550518</v>
      </c>
      <c r="T10" s="194">
        <v>101.67941818136251</v>
      </c>
      <c r="U10" s="194">
        <v>0</v>
      </c>
      <c r="V10" s="195">
        <v>0</v>
      </c>
      <c r="W10" s="195">
        <v>5264.201904733538</v>
      </c>
      <c r="X10" s="76"/>
    </row>
    <row r="11" spans="1:24" s="77" customFormat="1" ht="27.95" customHeight="1">
      <c r="A11" s="184" t="s">
        <v>64</v>
      </c>
      <c r="B11" s="193">
        <v>6.2053030374258604</v>
      </c>
      <c r="C11" s="206">
        <v>0</v>
      </c>
      <c r="D11" s="207">
        <v>0</v>
      </c>
      <c r="E11" s="206">
        <v>0</v>
      </c>
      <c r="F11" s="206">
        <v>0</v>
      </c>
      <c r="G11" s="207">
        <v>0</v>
      </c>
      <c r="H11" s="206">
        <v>0</v>
      </c>
      <c r="I11" s="206">
        <v>0</v>
      </c>
      <c r="J11" s="206">
        <v>6.4937321194778557</v>
      </c>
      <c r="K11" s="206">
        <v>0</v>
      </c>
      <c r="L11" s="206">
        <v>0</v>
      </c>
      <c r="M11" s="206">
        <v>1500.176989802279</v>
      </c>
      <c r="N11" s="206">
        <v>0</v>
      </c>
      <c r="O11" s="206">
        <v>0</v>
      </c>
      <c r="P11" s="206">
        <v>0</v>
      </c>
      <c r="Q11" s="206">
        <v>62.387160309671756</v>
      </c>
      <c r="R11" s="207">
        <v>0</v>
      </c>
      <c r="S11" s="256">
        <v>2334.9124379188038</v>
      </c>
      <c r="T11" s="206">
        <v>3083.7680970233305</v>
      </c>
      <c r="U11" s="206">
        <v>1056.8373009051577</v>
      </c>
      <c r="V11" s="207">
        <v>0</v>
      </c>
      <c r="W11" s="207">
        <v>8099.7531805214448</v>
      </c>
      <c r="X11" s="76"/>
    </row>
    <row r="12" spans="1:24" s="77" customFormat="1" ht="27.95" customHeight="1">
      <c r="A12" s="184" t="s">
        <v>164</v>
      </c>
      <c r="B12" s="193">
        <v>3.2604134603424013</v>
      </c>
      <c r="C12" s="206">
        <v>0</v>
      </c>
      <c r="D12" s="207">
        <v>0</v>
      </c>
      <c r="E12" s="206">
        <v>0</v>
      </c>
      <c r="F12" s="206">
        <v>0</v>
      </c>
      <c r="G12" s="207">
        <v>0</v>
      </c>
      <c r="H12" s="206">
        <v>0</v>
      </c>
      <c r="I12" s="206">
        <v>0</v>
      </c>
      <c r="J12" s="206">
        <v>17.483124937055763</v>
      </c>
      <c r="K12" s="206">
        <v>330.54506464602184</v>
      </c>
      <c r="L12" s="206">
        <v>0</v>
      </c>
      <c r="M12" s="206">
        <v>568.95346226332117</v>
      </c>
      <c r="N12" s="206">
        <v>0</v>
      </c>
      <c r="O12" s="206">
        <v>0</v>
      </c>
      <c r="P12" s="206">
        <v>1.4741377621875149</v>
      </c>
      <c r="Q12" s="206">
        <v>58.148311438457121</v>
      </c>
      <c r="R12" s="207">
        <v>0</v>
      </c>
      <c r="S12" s="256">
        <v>578.81167597607191</v>
      </c>
      <c r="T12" s="206">
        <v>2516.1383963446051</v>
      </c>
      <c r="U12" s="206">
        <v>280.91236834426661</v>
      </c>
      <c r="V12" s="207">
        <v>0</v>
      </c>
      <c r="W12" s="207">
        <v>4355.7269551723293</v>
      </c>
      <c r="X12" s="76"/>
    </row>
    <row r="13" spans="1:24" s="77" customFormat="1" ht="27.95" customHeight="1">
      <c r="A13" s="185" t="s">
        <v>190</v>
      </c>
      <c r="B13" s="205">
        <v>9.4657164977682626</v>
      </c>
      <c r="C13" s="194">
        <v>0</v>
      </c>
      <c r="D13" s="195">
        <v>0</v>
      </c>
      <c r="E13" s="194">
        <v>0</v>
      </c>
      <c r="F13" s="194">
        <v>0</v>
      </c>
      <c r="G13" s="195">
        <v>0</v>
      </c>
      <c r="H13" s="194">
        <v>0</v>
      </c>
      <c r="I13" s="194">
        <v>0</v>
      </c>
      <c r="J13" s="194">
        <v>23.976857056533618</v>
      </c>
      <c r="K13" s="194">
        <v>330.54506464602184</v>
      </c>
      <c r="L13" s="194">
        <v>0</v>
      </c>
      <c r="M13" s="194">
        <v>2069.1304520656004</v>
      </c>
      <c r="N13" s="194">
        <v>0</v>
      </c>
      <c r="O13" s="194">
        <v>0</v>
      </c>
      <c r="P13" s="194">
        <v>1.4741377621875149</v>
      </c>
      <c r="Q13" s="194">
        <v>120.53547174812888</v>
      </c>
      <c r="R13" s="195">
        <v>0</v>
      </c>
      <c r="S13" s="255">
        <v>2913.7241138948757</v>
      </c>
      <c r="T13" s="194">
        <v>5599.9064933679365</v>
      </c>
      <c r="U13" s="194">
        <v>1337.7496692494242</v>
      </c>
      <c r="V13" s="195">
        <v>0</v>
      </c>
      <c r="W13" s="195">
        <v>12455.480135693775</v>
      </c>
      <c r="X13" s="76"/>
    </row>
    <row r="14" spans="1:24" s="77" customFormat="1" ht="27.95" customHeight="1">
      <c r="A14" s="259" t="s">
        <v>165</v>
      </c>
      <c r="B14" s="205">
        <v>29.254299789939321</v>
      </c>
      <c r="C14" s="194">
        <v>0</v>
      </c>
      <c r="D14" s="195">
        <v>0.10842762506283861</v>
      </c>
      <c r="E14" s="194">
        <v>0</v>
      </c>
      <c r="F14" s="194">
        <v>0</v>
      </c>
      <c r="G14" s="195">
        <v>239.93744757059366</v>
      </c>
      <c r="H14" s="194">
        <v>0</v>
      </c>
      <c r="I14" s="194">
        <v>0</v>
      </c>
      <c r="J14" s="194">
        <v>1773.2408089738651</v>
      </c>
      <c r="K14" s="194">
        <v>3605.169865323217</v>
      </c>
      <c r="L14" s="194">
        <v>65.244973574886018</v>
      </c>
      <c r="M14" s="194">
        <v>2172.6022950696902</v>
      </c>
      <c r="N14" s="194">
        <v>651.16164989521667</v>
      </c>
      <c r="O14" s="194">
        <v>0</v>
      </c>
      <c r="P14" s="194">
        <v>7.719342753049367</v>
      </c>
      <c r="Q14" s="194">
        <v>214.95261152073263</v>
      </c>
      <c r="R14" s="195">
        <v>518.53697431232854</v>
      </c>
      <c r="S14" s="255">
        <v>4221.7522885126027</v>
      </c>
      <c r="T14" s="194">
        <v>7933.2027808119756</v>
      </c>
      <c r="U14" s="194">
        <v>1461.2089823074937</v>
      </c>
      <c r="V14" s="195">
        <v>239.72642527499997</v>
      </c>
      <c r="W14" s="195">
        <v>23182.79133272095</v>
      </c>
      <c r="X14" s="78"/>
    </row>
    <row r="15" spans="1:24" ht="27.95" customHeight="1">
      <c r="A15" s="264" t="s">
        <v>206</v>
      </c>
      <c r="B15" s="217">
        <v>150.15798308285571</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94.652574374374424</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2010,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240</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2010,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2010,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2010,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1359.6420000000001</v>
      </c>
      <c r="K5" s="86">
        <v>0</v>
      </c>
      <c r="L5" s="86">
        <v>0</v>
      </c>
      <c r="M5" s="88">
        <v>0</v>
      </c>
      <c r="N5" s="86">
        <v>0</v>
      </c>
      <c r="O5" s="86">
        <v>0</v>
      </c>
      <c r="P5" s="86">
        <v>0</v>
      </c>
      <c r="Q5" s="86">
        <v>0</v>
      </c>
      <c r="R5" s="86">
        <v>0</v>
      </c>
      <c r="S5" s="86">
        <v>0</v>
      </c>
      <c r="T5" s="91">
        <v>0</v>
      </c>
      <c r="U5" s="213">
        <v>3688.7004823334255</v>
      </c>
      <c r="V5" s="86">
        <v>1120.0511235497306</v>
      </c>
      <c r="W5" s="86">
        <v>31.582619999999999</v>
      </c>
      <c r="X5" s="86">
        <v>18099.299694737922</v>
      </c>
      <c r="Y5" s="89">
        <v>2054.2938839999997</v>
      </c>
      <c r="Z5" s="86">
        <v>37973.795572435891</v>
      </c>
      <c r="AA5" s="91">
        <v>643.29624339272164</v>
      </c>
      <c r="AB5" s="86">
        <v>0</v>
      </c>
      <c r="AC5" s="86">
        <v>0</v>
      </c>
      <c r="AD5" s="86">
        <v>0</v>
      </c>
      <c r="AE5" s="91">
        <v>9001.743336863261</v>
      </c>
      <c r="AF5" s="92">
        <v>139974.57279137985</v>
      </c>
      <c r="AG5" s="143">
        <v>1</v>
      </c>
      <c r="AH5" s="19"/>
      <c r="AK5" s="21"/>
    </row>
    <row r="6" spans="1:37" s="20" customFormat="1" ht="18" customHeight="1">
      <c r="A6" s="321"/>
      <c r="B6" s="322"/>
      <c r="C6" s="110" t="s">
        <v>36</v>
      </c>
      <c r="D6" s="90">
        <v>2</v>
      </c>
      <c r="E6" s="86">
        <v>1553.90129</v>
      </c>
      <c r="F6" s="86">
        <v>0.69599999999999995</v>
      </c>
      <c r="G6" s="91">
        <v>0</v>
      </c>
      <c r="H6" s="86">
        <v>25.439</v>
      </c>
      <c r="I6" s="91">
        <v>124.35019999999999</v>
      </c>
      <c r="J6" s="86">
        <v>2475.0709999999999</v>
      </c>
      <c r="K6" s="86">
        <v>0</v>
      </c>
      <c r="L6" s="86">
        <v>95.953159545909386</v>
      </c>
      <c r="M6" s="86">
        <v>0</v>
      </c>
      <c r="N6" s="86">
        <v>0</v>
      </c>
      <c r="O6" s="86">
        <v>175.69869132579652</v>
      </c>
      <c r="P6" s="86">
        <v>116.67515999999992</v>
      </c>
      <c r="Q6" s="86">
        <v>0</v>
      </c>
      <c r="R6" s="86">
        <v>0</v>
      </c>
      <c r="S6" s="86">
        <v>16.851880000000001</v>
      </c>
      <c r="T6" s="91">
        <v>152.66300000000001</v>
      </c>
      <c r="U6" s="213">
        <v>20389.096300492492</v>
      </c>
      <c r="V6" s="86">
        <v>0</v>
      </c>
      <c r="W6" s="86">
        <v>0</v>
      </c>
      <c r="X6" s="86">
        <v>0</v>
      </c>
      <c r="Y6" s="89">
        <v>0</v>
      </c>
      <c r="Z6" s="86">
        <v>2812.3323436564901</v>
      </c>
      <c r="AA6" s="91">
        <v>0</v>
      </c>
      <c r="AB6" s="86">
        <v>0</v>
      </c>
      <c r="AC6" s="86">
        <v>130310.00134700001</v>
      </c>
      <c r="AD6" s="86">
        <v>0</v>
      </c>
      <c r="AE6" s="91">
        <v>0</v>
      </c>
      <c r="AF6" s="92">
        <v>378506.36830253701</v>
      </c>
      <c r="AG6" s="143">
        <v>2</v>
      </c>
      <c r="AH6" s="19"/>
      <c r="AK6" s="21"/>
    </row>
    <row r="7" spans="1:37" s="20" customFormat="1" ht="18" customHeight="1">
      <c r="A7" s="321"/>
      <c r="B7" s="322"/>
      <c r="C7" s="111" t="s">
        <v>37</v>
      </c>
      <c r="D7" s="93">
        <v>3</v>
      </c>
      <c r="E7" s="94">
        <v>177.1695</v>
      </c>
      <c r="F7" s="94">
        <v>0</v>
      </c>
      <c r="G7" s="95">
        <v>3.5000000000000003E-2</v>
      </c>
      <c r="H7" s="94">
        <v>0</v>
      </c>
      <c r="I7" s="95">
        <v>0.75900000000000001</v>
      </c>
      <c r="J7" s="94">
        <v>0</v>
      </c>
      <c r="K7" s="94">
        <v>0</v>
      </c>
      <c r="L7" s="94">
        <v>0</v>
      </c>
      <c r="M7" s="94">
        <v>0</v>
      </c>
      <c r="N7" s="94">
        <v>0</v>
      </c>
      <c r="O7" s="94">
        <v>1.7342800000000012</v>
      </c>
      <c r="P7" s="94">
        <v>0</v>
      </c>
      <c r="Q7" s="94">
        <v>0</v>
      </c>
      <c r="R7" s="94">
        <v>0</v>
      </c>
      <c r="S7" s="94">
        <v>0.27191999999999994</v>
      </c>
      <c r="T7" s="95">
        <v>0</v>
      </c>
      <c r="U7" s="214">
        <v>668.00172514619874</v>
      </c>
      <c r="V7" s="94">
        <v>0</v>
      </c>
      <c r="W7" s="94">
        <v>0</v>
      </c>
      <c r="X7" s="94">
        <v>0</v>
      </c>
      <c r="Y7" s="96">
        <v>0</v>
      </c>
      <c r="Z7" s="94">
        <v>8.6777162374172059E-2</v>
      </c>
      <c r="AA7" s="95">
        <v>0</v>
      </c>
      <c r="AB7" s="94">
        <v>0</v>
      </c>
      <c r="AC7" s="94">
        <v>0</v>
      </c>
      <c r="AD7" s="94">
        <v>0</v>
      </c>
      <c r="AE7" s="95">
        <v>0</v>
      </c>
      <c r="AF7" s="97">
        <v>6760.0975276886911</v>
      </c>
      <c r="AG7" s="143">
        <v>3</v>
      </c>
      <c r="AH7" s="19"/>
      <c r="AK7" s="21"/>
    </row>
    <row r="8" spans="1:37" s="20" customFormat="1" ht="18" customHeight="1">
      <c r="A8" s="321"/>
      <c r="B8" s="322"/>
      <c r="C8" s="112" t="s">
        <v>38</v>
      </c>
      <c r="D8" s="93">
        <v>4</v>
      </c>
      <c r="E8" s="98">
        <v>1731.07079</v>
      </c>
      <c r="F8" s="98">
        <v>0.69599999999999995</v>
      </c>
      <c r="G8" s="99">
        <v>3.5000000000000003E-2</v>
      </c>
      <c r="H8" s="98">
        <v>25.439</v>
      </c>
      <c r="I8" s="99">
        <v>125.10919999999999</v>
      </c>
      <c r="J8" s="98">
        <v>3834.7130000000002</v>
      </c>
      <c r="K8" s="98">
        <v>0</v>
      </c>
      <c r="L8" s="98">
        <v>95.953159545909386</v>
      </c>
      <c r="M8" s="98">
        <v>0</v>
      </c>
      <c r="N8" s="98">
        <v>0</v>
      </c>
      <c r="O8" s="98">
        <v>177.43297132579653</v>
      </c>
      <c r="P8" s="98">
        <v>116.67515999999992</v>
      </c>
      <c r="Q8" s="98">
        <v>0</v>
      </c>
      <c r="R8" s="98">
        <v>0</v>
      </c>
      <c r="S8" s="98">
        <v>17.123800000000003</v>
      </c>
      <c r="T8" s="99">
        <v>152.66300000000001</v>
      </c>
      <c r="U8" s="215">
        <v>24745.798507972115</v>
      </c>
      <c r="V8" s="98">
        <v>1120.0511235497306</v>
      </c>
      <c r="W8" s="98">
        <v>31.582619999999999</v>
      </c>
      <c r="X8" s="98">
        <v>18099.299694737922</v>
      </c>
      <c r="Y8" s="100">
        <v>2054.2938839999997</v>
      </c>
      <c r="Z8" s="98">
        <v>40786.214693254748</v>
      </c>
      <c r="AA8" s="99">
        <v>643.29624339272164</v>
      </c>
      <c r="AB8" s="98">
        <v>0</v>
      </c>
      <c r="AC8" s="98">
        <v>130310.00134700001</v>
      </c>
      <c r="AD8" s="98">
        <v>0</v>
      </c>
      <c r="AE8" s="99">
        <v>9001.743336863261</v>
      </c>
      <c r="AF8" s="101">
        <v>525241.03862160561</v>
      </c>
      <c r="AG8" s="85">
        <v>4</v>
      </c>
      <c r="AH8" s="19"/>
      <c r="AK8" s="21"/>
    </row>
    <row r="9" spans="1:37" s="20" customFormat="1" ht="18" customHeight="1">
      <c r="A9" s="321"/>
      <c r="B9" s="322"/>
      <c r="C9" s="110" t="s">
        <v>39</v>
      </c>
      <c r="D9" s="90">
        <v>5</v>
      </c>
      <c r="E9" s="86">
        <v>0</v>
      </c>
      <c r="F9" s="86">
        <v>0</v>
      </c>
      <c r="G9" s="91">
        <v>0</v>
      </c>
      <c r="H9" s="86">
        <v>0</v>
      </c>
      <c r="I9" s="91">
        <v>0</v>
      </c>
      <c r="J9" s="86">
        <v>0</v>
      </c>
      <c r="K9" s="86">
        <v>2.1650000000000205</v>
      </c>
      <c r="L9" s="86">
        <v>0</v>
      </c>
      <c r="M9" s="86">
        <v>17.7236582192883</v>
      </c>
      <c r="N9" s="86">
        <v>227.08213575605515</v>
      </c>
      <c r="O9" s="86">
        <v>0</v>
      </c>
      <c r="P9" s="86">
        <v>0</v>
      </c>
      <c r="Q9" s="86">
        <v>0</v>
      </c>
      <c r="R9" s="86">
        <v>514.74200000000064</v>
      </c>
      <c r="S9" s="86">
        <v>0</v>
      </c>
      <c r="T9" s="91">
        <v>0</v>
      </c>
      <c r="U9" s="213">
        <v>0</v>
      </c>
      <c r="V9" s="86">
        <v>0</v>
      </c>
      <c r="W9" s="86">
        <v>0</v>
      </c>
      <c r="X9" s="86">
        <v>0</v>
      </c>
      <c r="Y9" s="89">
        <v>0</v>
      </c>
      <c r="Z9" s="86">
        <v>0</v>
      </c>
      <c r="AA9" s="91">
        <v>0</v>
      </c>
      <c r="AB9" s="86">
        <v>7369.47052787145</v>
      </c>
      <c r="AC9" s="86">
        <v>0</v>
      </c>
      <c r="AD9" s="86">
        <v>6180.9760800000004</v>
      </c>
      <c r="AE9" s="91">
        <v>0</v>
      </c>
      <c r="AF9" s="92">
        <v>64065.223268741036</v>
      </c>
      <c r="AG9" s="85">
        <v>5</v>
      </c>
      <c r="AH9" s="19"/>
      <c r="AK9" s="21"/>
    </row>
    <row r="10" spans="1:37" s="20" customFormat="1" ht="18" customHeight="1">
      <c r="A10" s="321"/>
      <c r="B10" s="322"/>
      <c r="C10" s="111" t="s">
        <v>40</v>
      </c>
      <c r="D10" s="90">
        <v>6</v>
      </c>
      <c r="E10" s="94">
        <v>0</v>
      </c>
      <c r="F10" s="94">
        <v>0</v>
      </c>
      <c r="G10" s="95">
        <v>0</v>
      </c>
      <c r="H10" s="94">
        <v>0</v>
      </c>
      <c r="I10" s="95">
        <v>0</v>
      </c>
      <c r="J10" s="94">
        <v>0</v>
      </c>
      <c r="K10" s="94">
        <v>0</v>
      </c>
      <c r="L10" s="94">
        <v>0</v>
      </c>
      <c r="M10" s="94">
        <v>3.6067280581339463E-2</v>
      </c>
      <c r="N10" s="94">
        <v>0</v>
      </c>
      <c r="O10" s="94">
        <v>0</v>
      </c>
      <c r="P10" s="94">
        <v>7.7910300000000001</v>
      </c>
      <c r="Q10" s="94">
        <v>0</v>
      </c>
      <c r="R10" s="94">
        <v>3.5999999999999997E-2</v>
      </c>
      <c r="S10" s="94">
        <v>0</v>
      </c>
      <c r="T10" s="95">
        <v>0</v>
      </c>
      <c r="U10" s="214">
        <v>0</v>
      </c>
      <c r="V10" s="94">
        <v>0</v>
      </c>
      <c r="W10" s="94">
        <v>0</v>
      </c>
      <c r="X10" s="94">
        <v>0</v>
      </c>
      <c r="Y10" s="96">
        <v>0</v>
      </c>
      <c r="Z10" s="94">
        <v>33.60116</v>
      </c>
      <c r="AA10" s="95">
        <v>0</v>
      </c>
      <c r="AB10" s="94">
        <v>0</v>
      </c>
      <c r="AC10" s="94">
        <v>0</v>
      </c>
      <c r="AD10" s="94">
        <v>0</v>
      </c>
      <c r="AE10" s="95">
        <v>0</v>
      </c>
      <c r="AF10" s="97">
        <v>348.68554600928678</v>
      </c>
      <c r="AG10" s="143">
        <v>6</v>
      </c>
      <c r="AH10" s="19"/>
      <c r="AK10" s="21"/>
    </row>
    <row r="11" spans="1:37" s="23" customFormat="1" ht="18" customHeight="1">
      <c r="A11" s="323"/>
      <c r="B11" s="324"/>
      <c r="C11" s="113" t="s">
        <v>41</v>
      </c>
      <c r="D11" s="102">
        <v>7</v>
      </c>
      <c r="E11" s="103">
        <v>1731.07079</v>
      </c>
      <c r="F11" s="103">
        <v>0.69599999999999995</v>
      </c>
      <c r="G11" s="104">
        <v>3.5000000000000003E-2</v>
      </c>
      <c r="H11" s="103">
        <v>25.439</v>
      </c>
      <c r="I11" s="104">
        <v>125.10919999999999</v>
      </c>
      <c r="J11" s="103">
        <v>3834.7130000000002</v>
      </c>
      <c r="K11" s="103">
        <v>-2.1650000000000205</v>
      </c>
      <c r="L11" s="103">
        <v>95.953159545909386</v>
      </c>
      <c r="M11" s="103">
        <v>-17.759725499869639</v>
      </c>
      <c r="N11" s="103">
        <v>-227.08213575605515</v>
      </c>
      <c r="O11" s="103">
        <v>177.43297132579653</v>
      </c>
      <c r="P11" s="103">
        <v>108.88412999999991</v>
      </c>
      <c r="Q11" s="103">
        <v>0</v>
      </c>
      <c r="R11" s="103">
        <v>-514.77800000000059</v>
      </c>
      <c r="S11" s="103">
        <v>17.123800000000003</v>
      </c>
      <c r="T11" s="104">
        <v>152.66300000000001</v>
      </c>
      <c r="U11" s="101">
        <v>24745.798507972115</v>
      </c>
      <c r="V11" s="103">
        <v>1120.0511235497306</v>
      </c>
      <c r="W11" s="103">
        <v>31.582619999999999</v>
      </c>
      <c r="X11" s="103">
        <v>18099.299694737922</v>
      </c>
      <c r="Y11" s="105">
        <v>2054.2938839999997</v>
      </c>
      <c r="Z11" s="103">
        <v>40752.613533254756</v>
      </c>
      <c r="AA11" s="104">
        <v>643.29624339272164</v>
      </c>
      <c r="AB11" s="103">
        <v>-7369.47052787145</v>
      </c>
      <c r="AC11" s="103">
        <v>130310.00134700001</v>
      </c>
      <c r="AD11" s="103">
        <v>-6180.9760800000004</v>
      </c>
      <c r="AE11" s="104">
        <v>9001.743336863261</v>
      </c>
      <c r="AF11" s="101">
        <v>460827.12980422535</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794.50593000000003</v>
      </c>
      <c r="F14" s="86">
        <v>0</v>
      </c>
      <c r="G14" s="91">
        <v>0</v>
      </c>
      <c r="H14" s="86">
        <v>0</v>
      </c>
      <c r="I14" s="91">
        <v>0</v>
      </c>
      <c r="J14" s="86">
        <v>0</v>
      </c>
      <c r="K14" s="86">
        <v>0</v>
      </c>
      <c r="L14" s="86">
        <v>0</v>
      </c>
      <c r="M14" s="86">
        <v>0</v>
      </c>
      <c r="N14" s="86">
        <v>0</v>
      </c>
      <c r="O14" s="86">
        <v>2.52854</v>
      </c>
      <c r="P14" s="86">
        <v>2.3029899999999999</v>
      </c>
      <c r="Q14" s="86">
        <v>0</v>
      </c>
      <c r="R14" s="86">
        <v>0</v>
      </c>
      <c r="S14" s="86">
        <v>0</v>
      </c>
      <c r="T14" s="91">
        <v>0</v>
      </c>
      <c r="U14" s="213">
        <v>5.1936111111111112</v>
      </c>
      <c r="V14" s="86">
        <v>114.178</v>
      </c>
      <c r="W14" s="86">
        <v>0</v>
      </c>
      <c r="X14" s="86">
        <v>0</v>
      </c>
      <c r="Y14" s="89">
        <v>0</v>
      </c>
      <c r="Z14" s="86">
        <v>581.00799999999992</v>
      </c>
      <c r="AA14" s="91">
        <v>0</v>
      </c>
      <c r="AB14" s="86">
        <v>0</v>
      </c>
      <c r="AC14" s="86">
        <v>0</v>
      </c>
      <c r="AD14" s="86">
        <v>0</v>
      </c>
      <c r="AE14" s="91">
        <v>829.41300000000001</v>
      </c>
      <c r="AF14" s="92">
        <v>22008.194000000003</v>
      </c>
      <c r="AG14" s="143">
        <v>10</v>
      </c>
      <c r="AH14" s="19"/>
      <c r="AI14" s="25"/>
      <c r="AK14" s="21"/>
    </row>
    <row r="15" spans="1:37" s="20" customFormat="1" ht="18" customHeight="1">
      <c r="A15" s="314"/>
      <c r="B15" s="317"/>
      <c r="C15" s="110" t="s">
        <v>12</v>
      </c>
      <c r="D15" s="90">
        <v>11</v>
      </c>
      <c r="E15" s="86">
        <v>905.36343000000011</v>
      </c>
      <c r="F15" s="86">
        <v>0</v>
      </c>
      <c r="G15" s="91">
        <v>0</v>
      </c>
      <c r="H15" s="86">
        <v>0</v>
      </c>
      <c r="I15" s="91">
        <v>0</v>
      </c>
      <c r="J15" s="86">
        <v>0</v>
      </c>
      <c r="K15" s="86">
        <v>0</v>
      </c>
      <c r="L15" s="86">
        <v>0</v>
      </c>
      <c r="M15" s="86">
        <v>0</v>
      </c>
      <c r="N15" s="86">
        <v>0</v>
      </c>
      <c r="O15" s="86">
        <v>2.8586300000000002</v>
      </c>
      <c r="P15" s="86">
        <v>1.71617</v>
      </c>
      <c r="Q15" s="86">
        <v>0</v>
      </c>
      <c r="R15" s="86">
        <v>0</v>
      </c>
      <c r="S15" s="86">
        <v>0</v>
      </c>
      <c r="T15" s="91">
        <v>0</v>
      </c>
      <c r="U15" s="213">
        <v>1086.3327777777777</v>
      </c>
      <c r="V15" s="86">
        <v>0</v>
      </c>
      <c r="W15" s="86">
        <v>0</v>
      </c>
      <c r="X15" s="86">
        <v>0</v>
      </c>
      <c r="Y15" s="89">
        <v>0</v>
      </c>
      <c r="Z15" s="86">
        <v>4066.2754089999999</v>
      </c>
      <c r="AA15" s="91">
        <v>0</v>
      </c>
      <c r="AB15" s="86">
        <v>0</v>
      </c>
      <c r="AC15" s="86">
        <v>0</v>
      </c>
      <c r="AD15" s="86">
        <v>0</v>
      </c>
      <c r="AE15" s="91">
        <v>3949.3604089999999</v>
      </c>
      <c r="AF15" s="92">
        <v>35471.470818000002</v>
      </c>
      <c r="AG15" s="143">
        <v>11</v>
      </c>
      <c r="AH15" s="19"/>
      <c r="AK15" s="21"/>
    </row>
    <row r="16" spans="1:37" s="20" customFormat="1" ht="18" customHeight="1">
      <c r="A16" s="314"/>
      <c r="B16" s="317"/>
      <c r="C16" s="110" t="s">
        <v>86</v>
      </c>
      <c r="D16" s="90">
        <v>12</v>
      </c>
      <c r="E16" s="86">
        <v>3.0877992087476769</v>
      </c>
      <c r="F16" s="86">
        <v>0</v>
      </c>
      <c r="G16" s="91">
        <v>0</v>
      </c>
      <c r="H16" s="86">
        <v>0</v>
      </c>
      <c r="I16" s="91">
        <v>0</v>
      </c>
      <c r="J16" s="86">
        <v>0</v>
      </c>
      <c r="K16" s="86">
        <v>0</v>
      </c>
      <c r="L16" s="86">
        <v>0</v>
      </c>
      <c r="M16" s="86">
        <v>5.1377089786439284E-3</v>
      </c>
      <c r="N16" s="86">
        <v>0</v>
      </c>
      <c r="O16" s="86">
        <v>0.15023990486670688</v>
      </c>
      <c r="P16" s="86">
        <v>25.663919436128769</v>
      </c>
      <c r="Q16" s="86">
        <v>0</v>
      </c>
      <c r="R16" s="86">
        <v>0</v>
      </c>
      <c r="S16" s="86">
        <v>15.184370473674139</v>
      </c>
      <c r="T16" s="91">
        <v>10.031480091583186</v>
      </c>
      <c r="U16" s="213">
        <v>675.23946533639935</v>
      </c>
      <c r="V16" s="86">
        <v>4.1447132801501647</v>
      </c>
      <c r="W16" s="86">
        <v>0</v>
      </c>
      <c r="X16" s="86">
        <v>0</v>
      </c>
      <c r="Y16" s="89">
        <v>0</v>
      </c>
      <c r="Z16" s="86">
        <v>688.46428908925543</v>
      </c>
      <c r="AA16" s="91">
        <v>0</v>
      </c>
      <c r="AB16" s="86">
        <v>0</v>
      </c>
      <c r="AC16" s="86">
        <v>0</v>
      </c>
      <c r="AD16" s="86">
        <v>0</v>
      </c>
      <c r="AE16" s="91">
        <v>752.95661012741186</v>
      </c>
      <c r="AF16" s="92">
        <v>6210.2537431777519</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130310.00134700001</v>
      </c>
      <c r="AD17" s="86">
        <v>0</v>
      </c>
      <c r="AE17" s="91">
        <v>0</v>
      </c>
      <c r="AF17" s="92">
        <v>130310.00134700001</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31.582619999999999</v>
      </c>
      <c r="X18" s="86">
        <v>0</v>
      </c>
      <c r="Y18" s="89">
        <v>0</v>
      </c>
      <c r="Z18" s="86">
        <v>0</v>
      </c>
      <c r="AA18" s="91">
        <v>0</v>
      </c>
      <c r="AB18" s="86">
        <v>18.126999999999999</v>
      </c>
      <c r="AC18" s="86">
        <v>0</v>
      </c>
      <c r="AD18" s="86">
        <v>0</v>
      </c>
      <c r="AE18" s="91">
        <v>0</v>
      </c>
      <c r="AF18" s="92">
        <v>96.839820000000003</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868.45874320804114</v>
      </c>
      <c r="W19" s="86">
        <v>0</v>
      </c>
      <c r="X19" s="86">
        <v>18099.299694737922</v>
      </c>
      <c r="Y19" s="89">
        <v>1586.2938839999999</v>
      </c>
      <c r="Z19" s="86">
        <v>14235.877320000003</v>
      </c>
      <c r="AA19" s="91">
        <v>0</v>
      </c>
      <c r="AB19" s="86">
        <v>0</v>
      </c>
      <c r="AC19" s="86">
        <v>0</v>
      </c>
      <c r="AD19" s="86">
        <v>0</v>
      </c>
      <c r="AE19" s="91">
        <v>0</v>
      </c>
      <c r="AF19" s="92">
        <v>34789.929641945964</v>
      </c>
      <c r="AG19" s="143">
        <v>15</v>
      </c>
      <c r="AH19" s="19"/>
    </row>
    <row r="20" spans="1:37" s="20" customFormat="1" ht="18" customHeight="1">
      <c r="A20" s="314"/>
      <c r="B20" s="317"/>
      <c r="C20" s="110" t="s">
        <v>88</v>
      </c>
      <c r="D20" s="90">
        <v>16</v>
      </c>
      <c r="E20" s="86">
        <v>17.311979999999981</v>
      </c>
      <c r="F20" s="86">
        <v>0</v>
      </c>
      <c r="G20" s="91">
        <v>0</v>
      </c>
      <c r="H20" s="86">
        <v>0</v>
      </c>
      <c r="I20" s="91">
        <v>0</v>
      </c>
      <c r="J20" s="86">
        <v>0</v>
      </c>
      <c r="K20" s="86">
        <v>0</v>
      </c>
      <c r="L20" s="86">
        <v>0</v>
      </c>
      <c r="M20" s="86">
        <v>0</v>
      </c>
      <c r="N20" s="86">
        <v>0</v>
      </c>
      <c r="O20" s="86">
        <v>7.5505300000000002</v>
      </c>
      <c r="P20" s="86">
        <v>2.5695000000000006</v>
      </c>
      <c r="Q20" s="86">
        <v>0</v>
      </c>
      <c r="R20" s="86">
        <v>0</v>
      </c>
      <c r="S20" s="86">
        <v>0</v>
      </c>
      <c r="T20" s="91">
        <v>0</v>
      </c>
      <c r="U20" s="213">
        <v>1590.7070277777777</v>
      </c>
      <c r="V20" s="86">
        <v>17.364000000000001</v>
      </c>
      <c r="W20" s="86">
        <v>0</v>
      </c>
      <c r="X20" s="86">
        <v>0</v>
      </c>
      <c r="Y20" s="89">
        <v>0</v>
      </c>
      <c r="Z20" s="86">
        <v>651.71600000000001</v>
      </c>
      <c r="AA20" s="91">
        <v>0</v>
      </c>
      <c r="AB20" s="86">
        <v>0</v>
      </c>
      <c r="AC20" s="86">
        <v>0</v>
      </c>
      <c r="AD20" s="86">
        <v>0</v>
      </c>
      <c r="AE20" s="91">
        <v>386.435</v>
      </c>
      <c r="AF20" s="92">
        <v>7653.7748000000001</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3834.7130000000002</v>
      </c>
      <c r="K22" s="86">
        <v>376.11399999999998</v>
      </c>
      <c r="L22" s="86">
        <v>0</v>
      </c>
      <c r="M22" s="86">
        <v>0</v>
      </c>
      <c r="N22" s="86">
        <v>0</v>
      </c>
      <c r="O22" s="86">
        <v>0</v>
      </c>
      <c r="P22" s="86">
        <v>0</v>
      </c>
      <c r="Q22" s="86">
        <v>0</v>
      </c>
      <c r="R22" s="86">
        <v>11.397</v>
      </c>
      <c r="S22" s="86">
        <v>0</v>
      </c>
      <c r="T22" s="91">
        <v>0</v>
      </c>
      <c r="U22" s="213">
        <v>0</v>
      </c>
      <c r="V22" s="86">
        <v>0</v>
      </c>
      <c r="W22" s="86">
        <v>0</v>
      </c>
      <c r="X22" s="86">
        <v>0</v>
      </c>
      <c r="Y22" s="89">
        <v>0</v>
      </c>
      <c r="Z22" s="86">
        <v>0</v>
      </c>
      <c r="AA22" s="91">
        <v>0</v>
      </c>
      <c r="AB22" s="86">
        <v>0</v>
      </c>
      <c r="AC22" s="86">
        <v>0</v>
      </c>
      <c r="AD22" s="86">
        <v>0</v>
      </c>
      <c r="AE22" s="91">
        <v>0</v>
      </c>
      <c r="AF22" s="92">
        <v>178946.29371999999</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1.8688213257965058</v>
      </c>
      <c r="P23" s="94">
        <v>0</v>
      </c>
      <c r="Q23" s="94">
        <v>0</v>
      </c>
      <c r="R23" s="94">
        <v>0</v>
      </c>
      <c r="S23" s="94">
        <v>0</v>
      </c>
      <c r="T23" s="95">
        <v>0</v>
      </c>
      <c r="U23" s="214">
        <v>175.7751045</v>
      </c>
      <c r="V23" s="94">
        <v>0</v>
      </c>
      <c r="W23" s="94">
        <v>0</v>
      </c>
      <c r="X23" s="94">
        <v>0</v>
      </c>
      <c r="Y23" s="96">
        <v>0</v>
      </c>
      <c r="Z23" s="94">
        <v>0</v>
      </c>
      <c r="AA23" s="95">
        <v>0</v>
      </c>
      <c r="AB23" s="94">
        <v>0</v>
      </c>
      <c r="AC23" s="94">
        <v>0</v>
      </c>
      <c r="AD23" s="94">
        <v>0</v>
      </c>
      <c r="AE23" s="95">
        <v>0</v>
      </c>
      <c r="AF23" s="97">
        <v>712.79835479999997</v>
      </c>
      <c r="AG23" s="143">
        <v>19</v>
      </c>
      <c r="AH23" s="19"/>
    </row>
    <row r="24" spans="1:37" s="20" customFormat="1" ht="18" customHeight="1">
      <c r="A24" s="314"/>
      <c r="B24" s="318"/>
      <c r="C24" s="117" t="s">
        <v>49</v>
      </c>
      <c r="D24" s="102">
        <v>20</v>
      </c>
      <c r="E24" s="103">
        <v>1720.2691392087477</v>
      </c>
      <c r="F24" s="103">
        <v>0</v>
      </c>
      <c r="G24" s="104">
        <v>0</v>
      </c>
      <c r="H24" s="103">
        <v>0</v>
      </c>
      <c r="I24" s="104">
        <v>0</v>
      </c>
      <c r="J24" s="103">
        <v>3834.7130000000002</v>
      </c>
      <c r="K24" s="103">
        <v>376.11399999999998</v>
      </c>
      <c r="L24" s="103">
        <v>0</v>
      </c>
      <c r="M24" s="103">
        <v>5.1377089786439284E-3</v>
      </c>
      <c r="N24" s="103">
        <v>0</v>
      </c>
      <c r="O24" s="103">
        <v>14.956761230663215</v>
      </c>
      <c r="P24" s="103">
        <v>32.252579436128769</v>
      </c>
      <c r="Q24" s="103">
        <v>0</v>
      </c>
      <c r="R24" s="103">
        <v>11.397</v>
      </c>
      <c r="S24" s="103">
        <v>15.184370473674139</v>
      </c>
      <c r="T24" s="104">
        <v>10.031480091583186</v>
      </c>
      <c r="U24" s="101">
        <v>3533.2479865030659</v>
      </c>
      <c r="V24" s="103">
        <v>1004.1454564881914</v>
      </c>
      <c r="W24" s="103">
        <v>31.582619999999999</v>
      </c>
      <c r="X24" s="103">
        <v>18099.299694737922</v>
      </c>
      <c r="Y24" s="105">
        <v>1586.2938839999999</v>
      </c>
      <c r="Z24" s="103">
        <v>20223.341018089257</v>
      </c>
      <c r="AA24" s="104">
        <v>0</v>
      </c>
      <c r="AB24" s="103">
        <v>18.126999999999999</v>
      </c>
      <c r="AC24" s="103">
        <v>130310.00134700001</v>
      </c>
      <c r="AD24" s="103">
        <v>0</v>
      </c>
      <c r="AE24" s="104">
        <v>5918.1650191274121</v>
      </c>
      <c r="AF24" s="101">
        <v>416199.55624492367</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2737.6211999999978</v>
      </c>
      <c r="AC27" s="86">
        <v>0</v>
      </c>
      <c r="AD27" s="86">
        <v>0</v>
      </c>
      <c r="AE27" s="91">
        <v>0</v>
      </c>
      <c r="AF27" s="92">
        <v>9855.4363199999916</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1945.8773999999999</v>
      </c>
      <c r="AC28" s="86">
        <v>0</v>
      </c>
      <c r="AD28" s="86">
        <v>18840.536477599995</v>
      </c>
      <c r="AE28" s="91">
        <v>0</v>
      </c>
      <c r="AF28" s="92">
        <v>25845.695117599993</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669.49580000000014</v>
      </c>
      <c r="AC29" s="86">
        <v>0</v>
      </c>
      <c r="AD29" s="86">
        <v>0</v>
      </c>
      <c r="AE29" s="91">
        <v>0</v>
      </c>
      <c r="AF29" s="92">
        <v>2410.1848800000007</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11945.183000000001</v>
      </c>
      <c r="AC30" s="86">
        <v>0</v>
      </c>
      <c r="AD30" s="86">
        <v>0</v>
      </c>
      <c r="AE30" s="91">
        <v>0</v>
      </c>
      <c r="AF30" s="92">
        <v>43002.658800000005</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17.424949999999999</v>
      </c>
      <c r="AC31" s="86">
        <v>0</v>
      </c>
      <c r="AD31" s="86">
        <v>0</v>
      </c>
      <c r="AE31" s="91">
        <v>0</v>
      </c>
      <c r="AF31" s="92">
        <v>62.729819999999997</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6841.5772255383117</v>
      </c>
      <c r="AC32" s="86">
        <v>0</v>
      </c>
      <c r="AD32" s="86">
        <v>0</v>
      </c>
      <c r="AE32" s="91">
        <v>0</v>
      </c>
      <c r="AF32" s="92">
        <v>24629.678011937922</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6704.8297200000015</v>
      </c>
      <c r="AE33" s="91">
        <v>0</v>
      </c>
      <c r="AF33" s="92">
        <v>6704.8297200000015</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436.88400000000001</v>
      </c>
      <c r="L35" s="86">
        <v>461.02199999999999</v>
      </c>
      <c r="M35" s="86">
        <v>1151.402</v>
      </c>
      <c r="N35" s="86">
        <v>247.89156120163315</v>
      </c>
      <c r="O35" s="86">
        <v>523.1</v>
      </c>
      <c r="P35" s="86">
        <v>643.26499999999999</v>
      </c>
      <c r="Q35" s="86">
        <v>0</v>
      </c>
      <c r="R35" s="86">
        <v>535.48243879836741</v>
      </c>
      <c r="S35" s="86">
        <v>121.20399999999999</v>
      </c>
      <c r="T35" s="91">
        <v>66.339000000000013</v>
      </c>
      <c r="U35" s="213">
        <v>0</v>
      </c>
      <c r="V35" s="86">
        <v>0</v>
      </c>
      <c r="W35" s="86">
        <v>0</v>
      </c>
      <c r="X35" s="86">
        <v>0</v>
      </c>
      <c r="Y35" s="89">
        <v>0</v>
      </c>
      <c r="Z35" s="86">
        <v>0</v>
      </c>
      <c r="AA35" s="91">
        <v>0</v>
      </c>
      <c r="AB35" s="86">
        <v>0</v>
      </c>
      <c r="AC35" s="86">
        <v>0</v>
      </c>
      <c r="AD35" s="86">
        <v>0</v>
      </c>
      <c r="AE35" s="91">
        <v>0</v>
      </c>
      <c r="AF35" s="92">
        <v>177580.50228294404</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80.816140000000004</v>
      </c>
      <c r="AC36" s="94">
        <v>0</v>
      </c>
      <c r="AD36" s="94">
        <v>0</v>
      </c>
      <c r="AE36" s="95">
        <v>0</v>
      </c>
      <c r="AF36" s="97">
        <v>290.93810400000001</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436.88400000000001</v>
      </c>
      <c r="L37" s="103">
        <v>461.02199999999999</v>
      </c>
      <c r="M37" s="103">
        <v>1151.402</v>
      </c>
      <c r="N37" s="103">
        <v>247.89156120163315</v>
      </c>
      <c r="O37" s="103">
        <v>523.1</v>
      </c>
      <c r="P37" s="103">
        <v>643.26499999999999</v>
      </c>
      <c r="Q37" s="103">
        <v>0</v>
      </c>
      <c r="R37" s="103">
        <v>535.48243879836741</v>
      </c>
      <c r="S37" s="103">
        <v>121.20399999999999</v>
      </c>
      <c r="T37" s="104">
        <v>66.339000000000013</v>
      </c>
      <c r="U37" s="101">
        <v>0</v>
      </c>
      <c r="V37" s="103">
        <v>0</v>
      </c>
      <c r="W37" s="103">
        <v>0</v>
      </c>
      <c r="X37" s="103">
        <v>0</v>
      </c>
      <c r="Y37" s="105">
        <v>0</v>
      </c>
      <c r="Z37" s="103">
        <v>0</v>
      </c>
      <c r="AA37" s="104">
        <v>0</v>
      </c>
      <c r="AB37" s="103">
        <v>24237.995715538313</v>
      </c>
      <c r="AC37" s="103">
        <v>0</v>
      </c>
      <c r="AD37" s="103">
        <v>25545.366197599997</v>
      </c>
      <c r="AE37" s="104">
        <v>0</v>
      </c>
      <c r="AF37" s="101">
        <v>290382.65305648191</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1206.3163999999986</v>
      </c>
      <c r="AC40" s="86">
        <v>0</v>
      </c>
      <c r="AD40" s="86">
        <v>1169.6328000000001</v>
      </c>
      <c r="AE40" s="91">
        <v>0</v>
      </c>
      <c r="AF40" s="92">
        <v>5512.3718399999952</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3.6424196378758961E-2</v>
      </c>
      <c r="N41" s="86">
        <v>0</v>
      </c>
      <c r="O41" s="86">
        <v>0</v>
      </c>
      <c r="P41" s="86">
        <v>0</v>
      </c>
      <c r="Q41" s="86">
        <v>0</v>
      </c>
      <c r="R41" s="86">
        <v>0</v>
      </c>
      <c r="S41" s="86">
        <v>0</v>
      </c>
      <c r="T41" s="91">
        <v>0</v>
      </c>
      <c r="U41" s="213">
        <v>6.2121957844576059</v>
      </c>
      <c r="V41" s="86">
        <v>0</v>
      </c>
      <c r="W41" s="86">
        <v>0</v>
      </c>
      <c r="X41" s="86">
        <v>0</v>
      </c>
      <c r="Y41" s="89">
        <v>0</v>
      </c>
      <c r="Z41" s="86">
        <v>8.7635894710166432E-2</v>
      </c>
      <c r="AA41" s="91">
        <v>0</v>
      </c>
      <c r="AB41" s="86">
        <v>57.112650000000002</v>
      </c>
      <c r="AC41" s="86">
        <v>0</v>
      </c>
      <c r="AD41" s="86">
        <v>0</v>
      </c>
      <c r="AE41" s="91">
        <v>0</v>
      </c>
      <c r="AF41" s="92">
        <v>229.62185592977059</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0.503</v>
      </c>
      <c r="P42" s="86">
        <v>120.28416452756328</v>
      </c>
      <c r="Q42" s="86">
        <v>0</v>
      </c>
      <c r="R42" s="86">
        <v>0</v>
      </c>
      <c r="S42" s="86">
        <v>3.7807295263258602</v>
      </c>
      <c r="T42" s="91">
        <v>173.70651990841682</v>
      </c>
      <c r="U42" s="213">
        <v>687.26808947143979</v>
      </c>
      <c r="V42" s="86">
        <v>0</v>
      </c>
      <c r="W42" s="86">
        <v>0</v>
      </c>
      <c r="X42" s="86">
        <v>0</v>
      </c>
      <c r="Y42" s="89">
        <v>0</v>
      </c>
      <c r="Z42" s="86">
        <v>0</v>
      </c>
      <c r="AA42" s="91">
        <v>0</v>
      </c>
      <c r="AB42" s="86">
        <v>324.16123999999996</v>
      </c>
      <c r="AC42" s="86">
        <v>0</v>
      </c>
      <c r="AD42" s="86">
        <v>0</v>
      </c>
      <c r="AE42" s="91">
        <v>0</v>
      </c>
      <c r="AF42" s="92">
        <v>16640.532432766893</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533.57871345029241</v>
      </c>
      <c r="V43" s="94">
        <v>69.369892286760773</v>
      </c>
      <c r="W43" s="94">
        <v>0</v>
      </c>
      <c r="X43" s="94">
        <v>0</v>
      </c>
      <c r="Y43" s="96">
        <v>0</v>
      </c>
      <c r="Z43" s="94">
        <v>0</v>
      </c>
      <c r="AA43" s="95">
        <v>0</v>
      </c>
      <c r="AB43" s="94">
        <v>39.405456999999998</v>
      </c>
      <c r="AC43" s="94">
        <v>0</v>
      </c>
      <c r="AD43" s="94">
        <v>0</v>
      </c>
      <c r="AE43" s="95">
        <v>0</v>
      </c>
      <c r="AF43" s="97">
        <v>2132.1129059078135</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3.6424196378758961E-2</v>
      </c>
      <c r="N44" s="114">
        <v>0</v>
      </c>
      <c r="O44" s="114">
        <v>0.503</v>
      </c>
      <c r="P44" s="114">
        <v>120.28416452756328</v>
      </c>
      <c r="Q44" s="114">
        <v>0</v>
      </c>
      <c r="R44" s="114">
        <v>0</v>
      </c>
      <c r="S44" s="114">
        <v>3.7807295263258602</v>
      </c>
      <c r="T44" s="115">
        <v>173.70651990841682</v>
      </c>
      <c r="U44" s="92">
        <v>1227.0589987061899</v>
      </c>
      <c r="V44" s="114">
        <v>69.369892286760773</v>
      </c>
      <c r="W44" s="114">
        <v>0</v>
      </c>
      <c r="X44" s="114">
        <v>0</v>
      </c>
      <c r="Y44" s="116">
        <v>0</v>
      </c>
      <c r="Z44" s="114">
        <v>8.7635894710166432E-2</v>
      </c>
      <c r="AA44" s="115">
        <v>0</v>
      </c>
      <c r="AB44" s="114">
        <v>1626.9957469999986</v>
      </c>
      <c r="AC44" s="114">
        <v>0</v>
      </c>
      <c r="AD44" s="114">
        <v>1169.6328000000001</v>
      </c>
      <c r="AE44" s="115">
        <v>0</v>
      </c>
      <c r="AF44" s="92">
        <v>24514.639034604475</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292.79722318473608</v>
      </c>
      <c r="V45" s="98">
        <v>25.208458054928784</v>
      </c>
      <c r="W45" s="98">
        <v>0</v>
      </c>
      <c r="X45" s="98">
        <v>0</v>
      </c>
      <c r="Y45" s="100">
        <v>0</v>
      </c>
      <c r="Z45" s="98">
        <v>0</v>
      </c>
      <c r="AA45" s="99">
        <v>0</v>
      </c>
      <c r="AB45" s="98">
        <v>968.42223316635227</v>
      </c>
      <c r="AC45" s="98">
        <v>0</v>
      </c>
      <c r="AD45" s="98">
        <v>2757.1530900799999</v>
      </c>
      <c r="AE45" s="99">
        <v>0</v>
      </c>
      <c r="AF45" s="101">
        <v>7322.751590998847</v>
      </c>
      <c r="AG45" s="102">
        <v>41</v>
      </c>
      <c r="AH45" s="19"/>
      <c r="AK45" s="21"/>
    </row>
    <row r="46" spans="1:37" s="20" customFormat="1" ht="18" customHeight="1">
      <c r="A46" s="130"/>
      <c r="B46" s="131"/>
      <c r="C46" s="120" t="s">
        <v>55</v>
      </c>
      <c r="D46" s="102">
        <v>42</v>
      </c>
      <c r="E46" s="103">
        <v>10.801650791252325</v>
      </c>
      <c r="F46" s="103">
        <v>0.69599999999999995</v>
      </c>
      <c r="G46" s="104">
        <v>3.5000000000000003E-2</v>
      </c>
      <c r="H46" s="103">
        <v>25.439</v>
      </c>
      <c r="I46" s="104">
        <v>125.10919999999999</v>
      </c>
      <c r="J46" s="103">
        <v>0</v>
      </c>
      <c r="K46" s="103">
        <v>58.604999999999997</v>
      </c>
      <c r="L46" s="103">
        <v>556.97515954590938</v>
      </c>
      <c r="M46" s="103">
        <v>1133.6007125947731</v>
      </c>
      <c r="N46" s="103">
        <v>20.809425445578</v>
      </c>
      <c r="O46" s="103">
        <v>685.07321009513339</v>
      </c>
      <c r="P46" s="103">
        <v>599.61238603630784</v>
      </c>
      <c r="Q46" s="103">
        <v>0</v>
      </c>
      <c r="R46" s="103">
        <v>9.3074387983668583</v>
      </c>
      <c r="S46" s="103">
        <v>119.36269999999999</v>
      </c>
      <c r="T46" s="104">
        <v>35.264000000000003</v>
      </c>
      <c r="U46" s="101">
        <v>19692.694299578125</v>
      </c>
      <c r="V46" s="103">
        <v>21.327316719849836</v>
      </c>
      <c r="W46" s="103">
        <v>0</v>
      </c>
      <c r="X46" s="103">
        <v>0</v>
      </c>
      <c r="Y46" s="105">
        <v>468</v>
      </c>
      <c r="Z46" s="103">
        <v>20529.184879270786</v>
      </c>
      <c r="AA46" s="104">
        <v>643.29624339272164</v>
      </c>
      <c r="AB46" s="103">
        <v>14254.980207500512</v>
      </c>
      <c r="AC46" s="103">
        <v>0</v>
      </c>
      <c r="AD46" s="103">
        <v>15437.604227519998</v>
      </c>
      <c r="AE46" s="104">
        <v>3083.5783177358494</v>
      </c>
      <c r="AF46" s="101">
        <v>303172.8359901802</v>
      </c>
      <c r="AG46" s="143">
        <v>42</v>
      </c>
      <c r="AH46" s="19"/>
      <c r="AI46" s="27"/>
    </row>
    <row r="47" spans="1:37" s="20" customFormat="1" ht="18" customHeight="1">
      <c r="A47" s="132"/>
      <c r="B47" s="131"/>
      <c r="C47" s="121" t="s">
        <v>56</v>
      </c>
      <c r="D47" s="102">
        <v>43</v>
      </c>
      <c r="E47" s="86">
        <v>0</v>
      </c>
      <c r="F47" s="86">
        <v>0</v>
      </c>
      <c r="G47" s="91">
        <v>0</v>
      </c>
      <c r="H47" s="86">
        <v>0</v>
      </c>
      <c r="I47" s="91">
        <v>14.752000000000001</v>
      </c>
      <c r="J47" s="86">
        <v>0</v>
      </c>
      <c r="K47" s="86">
        <v>58.604999999999997</v>
      </c>
      <c r="L47" s="86">
        <v>0</v>
      </c>
      <c r="M47" s="86">
        <v>0</v>
      </c>
      <c r="N47" s="86">
        <v>0</v>
      </c>
      <c r="O47" s="86">
        <v>0</v>
      </c>
      <c r="P47" s="86">
        <v>517.00400000000002</v>
      </c>
      <c r="Q47" s="86">
        <v>0</v>
      </c>
      <c r="R47" s="86">
        <v>6.915</v>
      </c>
      <c r="S47" s="86">
        <v>51.570999999999998</v>
      </c>
      <c r="T47" s="91">
        <v>35.264000000000003</v>
      </c>
      <c r="U47" s="213">
        <v>244.37505555555555</v>
      </c>
      <c r="V47" s="86">
        <v>2.3890700000000002</v>
      </c>
      <c r="W47" s="86">
        <v>0</v>
      </c>
      <c r="X47" s="86">
        <v>0</v>
      </c>
      <c r="Y47" s="89">
        <v>0</v>
      </c>
      <c r="Z47" s="86">
        <v>0</v>
      </c>
      <c r="AA47" s="91">
        <v>0</v>
      </c>
      <c r="AB47" s="86">
        <v>0</v>
      </c>
      <c r="AC47" s="86">
        <v>0</v>
      </c>
      <c r="AD47" s="86">
        <v>0</v>
      </c>
      <c r="AE47" s="91">
        <v>0</v>
      </c>
      <c r="AF47" s="92">
        <v>28711.475642000001</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10.801650791252325</v>
      </c>
      <c r="F49" s="106">
        <v>0.69599999999999995</v>
      </c>
      <c r="G49" s="107">
        <v>3.5000000000000003E-2</v>
      </c>
      <c r="H49" s="106">
        <v>25.439</v>
      </c>
      <c r="I49" s="107">
        <v>110.35719999999999</v>
      </c>
      <c r="J49" s="106">
        <v>0</v>
      </c>
      <c r="K49" s="106">
        <v>0</v>
      </c>
      <c r="L49" s="106">
        <v>556.97515954590938</v>
      </c>
      <c r="M49" s="106">
        <v>1133.6007125947731</v>
      </c>
      <c r="N49" s="106">
        <v>20.809425445578</v>
      </c>
      <c r="O49" s="106">
        <v>685.07321009513339</v>
      </c>
      <c r="P49" s="106">
        <v>82.608386036307849</v>
      </c>
      <c r="Q49" s="106">
        <v>0</v>
      </c>
      <c r="R49" s="106">
        <v>2.3924387983668587</v>
      </c>
      <c r="S49" s="106">
        <v>67.791699999999992</v>
      </c>
      <c r="T49" s="107">
        <v>0</v>
      </c>
      <c r="U49" s="97">
        <v>19448.319244022568</v>
      </c>
      <c r="V49" s="106">
        <v>18.938246719849836</v>
      </c>
      <c r="W49" s="106">
        <v>0</v>
      </c>
      <c r="X49" s="106">
        <v>0</v>
      </c>
      <c r="Y49" s="108">
        <v>468</v>
      </c>
      <c r="Z49" s="106">
        <v>20529.184879270786</v>
      </c>
      <c r="AA49" s="107">
        <v>643.29624339272164</v>
      </c>
      <c r="AB49" s="106">
        <v>14254.980207500512</v>
      </c>
      <c r="AC49" s="106">
        <v>0</v>
      </c>
      <c r="AD49" s="106">
        <v>15437.604227519998</v>
      </c>
      <c r="AE49" s="107">
        <v>3083.5783177358494</v>
      </c>
      <c r="AF49" s="97">
        <v>274461.36034818029</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10.882669999999997</v>
      </c>
      <c r="P50" s="86">
        <v>2.5680000000000001</v>
      </c>
      <c r="Q50" s="86">
        <v>0</v>
      </c>
      <c r="R50" s="86">
        <v>0</v>
      </c>
      <c r="S50" s="86">
        <v>8.2879999999999995E-2</v>
      </c>
      <c r="T50" s="91">
        <v>0</v>
      </c>
      <c r="U50" s="213">
        <v>1074.7626646217084</v>
      </c>
      <c r="V50" s="86">
        <v>18.938246719849836</v>
      </c>
      <c r="W50" s="86">
        <v>0</v>
      </c>
      <c r="X50" s="86">
        <v>0</v>
      </c>
      <c r="Y50" s="89">
        <v>0</v>
      </c>
      <c r="Z50" s="86">
        <v>202.87369000000001</v>
      </c>
      <c r="AA50" s="91">
        <v>0</v>
      </c>
      <c r="AB50" s="86">
        <v>569.43416000000002</v>
      </c>
      <c r="AC50" s="86">
        <v>0</v>
      </c>
      <c r="AD50" s="86">
        <v>45.708359999999999</v>
      </c>
      <c r="AE50" s="91">
        <v>0</v>
      </c>
      <c r="AF50" s="92">
        <v>6759.9586453580005</v>
      </c>
      <c r="AG50" s="85">
        <v>46</v>
      </c>
      <c r="AH50" s="28"/>
    </row>
    <row r="51" spans="1:37" s="20" customFormat="1" ht="18" customHeight="1">
      <c r="A51" s="314"/>
      <c r="B51" s="317"/>
      <c r="C51" s="109" t="s">
        <v>8</v>
      </c>
      <c r="D51" s="90">
        <v>47</v>
      </c>
      <c r="E51" s="86">
        <v>7.459650791252324</v>
      </c>
      <c r="F51" s="86">
        <v>0</v>
      </c>
      <c r="G51" s="91">
        <v>0</v>
      </c>
      <c r="H51" s="86">
        <v>0</v>
      </c>
      <c r="I51" s="91">
        <v>0</v>
      </c>
      <c r="J51" s="86">
        <v>0</v>
      </c>
      <c r="K51" s="86">
        <v>0</v>
      </c>
      <c r="L51" s="86">
        <v>0</v>
      </c>
      <c r="M51" s="86">
        <v>0</v>
      </c>
      <c r="N51" s="86">
        <v>0</v>
      </c>
      <c r="O51" s="86">
        <v>1.23489</v>
      </c>
      <c r="P51" s="86">
        <v>6.3356700000000004</v>
      </c>
      <c r="Q51" s="86">
        <v>0</v>
      </c>
      <c r="R51" s="86">
        <v>0</v>
      </c>
      <c r="S51" s="86">
        <v>0</v>
      </c>
      <c r="T51" s="91">
        <v>0</v>
      </c>
      <c r="U51" s="213">
        <v>607.43379925344732</v>
      </c>
      <c r="V51" s="86">
        <v>0</v>
      </c>
      <c r="W51" s="86">
        <v>0</v>
      </c>
      <c r="X51" s="86">
        <v>0</v>
      </c>
      <c r="Y51" s="89">
        <v>0</v>
      </c>
      <c r="Z51" s="86">
        <v>1175.82249</v>
      </c>
      <c r="AA51" s="91">
        <v>0</v>
      </c>
      <c r="AB51" s="86">
        <v>555.25851</v>
      </c>
      <c r="AC51" s="86">
        <v>0</v>
      </c>
      <c r="AD51" s="86">
        <v>10.242239999999999</v>
      </c>
      <c r="AE51" s="91">
        <v>1175.82249</v>
      </c>
      <c r="AF51" s="92">
        <v>7066.4159126081449</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1.8785041969447637E-4</v>
      </c>
      <c r="N52" s="86">
        <v>0</v>
      </c>
      <c r="O52" s="86">
        <v>0.46109</v>
      </c>
      <c r="P52" s="86">
        <v>0</v>
      </c>
      <c r="Q52" s="86">
        <v>0</v>
      </c>
      <c r="R52" s="86">
        <v>0</v>
      </c>
      <c r="S52" s="86">
        <v>0</v>
      </c>
      <c r="T52" s="91">
        <v>0</v>
      </c>
      <c r="U52" s="213">
        <v>279.05870555555555</v>
      </c>
      <c r="V52" s="86">
        <v>0</v>
      </c>
      <c r="W52" s="86">
        <v>0</v>
      </c>
      <c r="X52" s="86">
        <v>0</v>
      </c>
      <c r="Y52" s="89">
        <v>0</v>
      </c>
      <c r="Z52" s="86">
        <v>4.5196438736547939E-4</v>
      </c>
      <c r="AA52" s="91">
        <v>0</v>
      </c>
      <c r="AB52" s="86">
        <v>238.02285999999998</v>
      </c>
      <c r="AC52" s="86">
        <v>0</v>
      </c>
      <c r="AD52" s="86">
        <v>53.689680000000003</v>
      </c>
      <c r="AE52" s="91">
        <v>0</v>
      </c>
      <c r="AF52" s="92">
        <v>1934.9255680184174</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3.0095000000000001</v>
      </c>
      <c r="P53" s="86">
        <v>72.907916036307881</v>
      </c>
      <c r="Q53" s="86">
        <v>0</v>
      </c>
      <c r="R53" s="86">
        <v>0</v>
      </c>
      <c r="S53" s="86">
        <v>2E-3</v>
      </c>
      <c r="T53" s="91">
        <v>0</v>
      </c>
      <c r="U53" s="213">
        <v>2200.4650916706541</v>
      </c>
      <c r="V53" s="86">
        <v>0</v>
      </c>
      <c r="W53" s="86">
        <v>0</v>
      </c>
      <c r="X53" s="86">
        <v>0</v>
      </c>
      <c r="Y53" s="89">
        <v>0</v>
      </c>
      <c r="Z53" s="86">
        <v>0</v>
      </c>
      <c r="AA53" s="91">
        <v>0</v>
      </c>
      <c r="AB53" s="86">
        <v>1091.7254499999999</v>
      </c>
      <c r="AC53" s="86">
        <v>0</v>
      </c>
      <c r="AD53" s="86">
        <v>376.78564</v>
      </c>
      <c r="AE53" s="91">
        <v>47.485857735849052</v>
      </c>
      <c r="AF53" s="92">
        <v>15302.084889788805</v>
      </c>
      <c r="AG53" s="143">
        <v>49</v>
      </c>
      <c r="AH53" s="28"/>
    </row>
    <row r="54" spans="1:37" s="20" customFormat="1" ht="18" customHeight="1">
      <c r="A54" s="314"/>
      <c r="B54" s="317"/>
      <c r="C54" s="109" t="s">
        <v>73</v>
      </c>
      <c r="D54" s="90">
        <v>50</v>
      </c>
      <c r="E54" s="86">
        <v>0</v>
      </c>
      <c r="F54" s="86">
        <v>0.69599999999999995</v>
      </c>
      <c r="G54" s="91">
        <v>0</v>
      </c>
      <c r="H54" s="86">
        <v>0</v>
      </c>
      <c r="I54" s="91">
        <v>100.39019999999999</v>
      </c>
      <c r="J54" s="86">
        <v>0</v>
      </c>
      <c r="K54" s="86">
        <v>0</v>
      </c>
      <c r="L54" s="86">
        <v>0</v>
      </c>
      <c r="M54" s="86">
        <v>0</v>
      </c>
      <c r="N54" s="86">
        <v>0</v>
      </c>
      <c r="O54" s="86">
        <v>4.3235200000000003</v>
      </c>
      <c r="P54" s="86">
        <v>2.2800000000000001E-2</v>
      </c>
      <c r="Q54" s="86">
        <v>0</v>
      </c>
      <c r="R54" s="86">
        <v>1.927</v>
      </c>
      <c r="S54" s="86">
        <v>3.8793599999999997</v>
      </c>
      <c r="T54" s="91">
        <v>0</v>
      </c>
      <c r="U54" s="213">
        <v>236.43983333333333</v>
      </c>
      <c r="V54" s="86">
        <v>0</v>
      </c>
      <c r="W54" s="86">
        <v>0</v>
      </c>
      <c r="X54" s="86">
        <v>0</v>
      </c>
      <c r="Y54" s="89">
        <v>0</v>
      </c>
      <c r="Z54" s="86">
        <v>586.76949000000002</v>
      </c>
      <c r="AA54" s="91">
        <v>0</v>
      </c>
      <c r="AB54" s="86">
        <v>315.05349999999999</v>
      </c>
      <c r="AC54" s="86">
        <v>0</v>
      </c>
      <c r="AD54" s="86">
        <v>36.372190000000003</v>
      </c>
      <c r="AE54" s="91">
        <v>1860.2699699999998</v>
      </c>
      <c r="AF54" s="92">
        <v>7125.6154943999991</v>
      </c>
      <c r="AG54" s="143">
        <v>50</v>
      </c>
      <c r="AH54" s="28"/>
    </row>
    <row r="55" spans="1:37" s="20" customFormat="1" ht="18" customHeight="1">
      <c r="A55" s="314"/>
      <c r="B55" s="317"/>
      <c r="C55" s="109" t="s">
        <v>218</v>
      </c>
      <c r="D55" s="90">
        <v>51</v>
      </c>
      <c r="E55" s="86">
        <v>0</v>
      </c>
      <c r="F55" s="86">
        <v>0</v>
      </c>
      <c r="G55" s="91">
        <v>3.5000000000000003E-2</v>
      </c>
      <c r="H55" s="86">
        <v>0</v>
      </c>
      <c r="I55" s="91">
        <v>0</v>
      </c>
      <c r="J55" s="86">
        <v>0</v>
      </c>
      <c r="K55" s="86">
        <v>0</v>
      </c>
      <c r="L55" s="86">
        <v>0</v>
      </c>
      <c r="M55" s="86">
        <v>0</v>
      </c>
      <c r="N55" s="86">
        <v>0</v>
      </c>
      <c r="O55" s="86">
        <v>2.3119999999999998</v>
      </c>
      <c r="P55" s="86">
        <v>0</v>
      </c>
      <c r="Q55" s="86">
        <v>0</v>
      </c>
      <c r="R55" s="86">
        <v>0</v>
      </c>
      <c r="S55" s="86">
        <v>3.2799999999999996E-2</v>
      </c>
      <c r="T55" s="91">
        <v>0</v>
      </c>
      <c r="U55" s="213">
        <v>120.67378333333332</v>
      </c>
      <c r="V55" s="86">
        <v>0</v>
      </c>
      <c r="W55" s="86">
        <v>0</v>
      </c>
      <c r="X55" s="86">
        <v>0</v>
      </c>
      <c r="Y55" s="89">
        <v>0</v>
      </c>
      <c r="Z55" s="86">
        <v>0</v>
      </c>
      <c r="AA55" s="91">
        <v>0</v>
      </c>
      <c r="AB55" s="86">
        <v>199.42150000000001</v>
      </c>
      <c r="AC55" s="86">
        <v>0</v>
      </c>
      <c r="AD55" s="86">
        <v>66.566140000000004</v>
      </c>
      <c r="AE55" s="91">
        <v>0</v>
      </c>
      <c r="AF55" s="92">
        <v>1321.1880099999998</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1.5704295086458222</v>
      </c>
      <c r="N56" s="86">
        <v>0</v>
      </c>
      <c r="O56" s="86">
        <v>2.9006799999999999</v>
      </c>
      <c r="P56" s="86">
        <v>0</v>
      </c>
      <c r="Q56" s="86">
        <v>0</v>
      </c>
      <c r="R56" s="86">
        <v>0</v>
      </c>
      <c r="S56" s="86">
        <v>6.3200000000000001E-3</v>
      </c>
      <c r="T56" s="91">
        <v>0</v>
      </c>
      <c r="U56" s="213">
        <v>128.69389166666667</v>
      </c>
      <c r="V56" s="86">
        <v>0</v>
      </c>
      <c r="W56" s="86">
        <v>0</v>
      </c>
      <c r="X56" s="86">
        <v>0</v>
      </c>
      <c r="Y56" s="89">
        <v>0</v>
      </c>
      <c r="Z56" s="86">
        <v>5.1822722783754074</v>
      </c>
      <c r="AA56" s="91">
        <v>0</v>
      </c>
      <c r="AB56" s="86">
        <v>174.87734</v>
      </c>
      <c r="AC56" s="86">
        <v>0</v>
      </c>
      <c r="AD56" s="86">
        <v>193.52897000000002</v>
      </c>
      <c r="AE56" s="91">
        <v>0</v>
      </c>
      <c r="AF56" s="92">
        <v>1483.4600279698002</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1.2676700000000001</v>
      </c>
      <c r="P57" s="86">
        <v>0</v>
      </c>
      <c r="Q57" s="86">
        <v>0</v>
      </c>
      <c r="R57" s="86">
        <v>0</v>
      </c>
      <c r="S57" s="86">
        <v>0</v>
      </c>
      <c r="T57" s="91">
        <v>0</v>
      </c>
      <c r="U57" s="213">
        <v>72.890900000000002</v>
      </c>
      <c r="V57" s="86">
        <v>0</v>
      </c>
      <c r="W57" s="86">
        <v>0</v>
      </c>
      <c r="X57" s="86">
        <v>0</v>
      </c>
      <c r="Y57" s="89">
        <v>0</v>
      </c>
      <c r="Z57" s="86">
        <v>0</v>
      </c>
      <c r="AA57" s="91">
        <v>0</v>
      </c>
      <c r="AB57" s="86">
        <v>108.73053999999999</v>
      </c>
      <c r="AC57" s="86">
        <v>0</v>
      </c>
      <c r="AD57" s="86">
        <v>184.71053000000001</v>
      </c>
      <c r="AE57" s="91">
        <v>0</v>
      </c>
      <c r="AF57" s="92">
        <v>892.80145399999992</v>
      </c>
      <c r="AG57" s="143">
        <v>53</v>
      </c>
      <c r="AH57" s="28"/>
    </row>
    <row r="58" spans="1:37" s="20" customFormat="1" ht="18" customHeight="1">
      <c r="A58" s="314"/>
      <c r="B58" s="317"/>
      <c r="C58" s="111" t="s">
        <v>11</v>
      </c>
      <c r="D58" s="90">
        <v>54</v>
      </c>
      <c r="E58" s="94">
        <v>0</v>
      </c>
      <c r="F58" s="94">
        <v>0</v>
      </c>
      <c r="G58" s="95">
        <v>0</v>
      </c>
      <c r="H58" s="94">
        <v>0</v>
      </c>
      <c r="I58" s="95">
        <v>9.9669999999999987</v>
      </c>
      <c r="J58" s="94">
        <v>0</v>
      </c>
      <c r="K58" s="94">
        <v>0</v>
      </c>
      <c r="L58" s="94">
        <v>0</v>
      </c>
      <c r="M58" s="94">
        <v>7.4952317458096357E-2</v>
      </c>
      <c r="N58" s="94">
        <v>0</v>
      </c>
      <c r="O58" s="94">
        <v>5.7411900951332973</v>
      </c>
      <c r="P58" s="94">
        <v>0.77399999999996194</v>
      </c>
      <c r="Q58" s="94">
        <v>0</v>
      </c>
      <c r="R58" s="94">
        <v>0</v>
      </c>
      <c r="S58" s="94">
        <v>0.13434000000000129</v>
      </c>
      <c r="T58" s="95">
        <v>0</v>
      </c>
      <c r="U58" s="214">
        <v>216.62439578445873</v>
      </c>
      <c r="V58" s="94">
        <v>0</v>
      </c>
      <c r="W58" s="94">
        <v>0</v>
      </c>
      <c r="X58" s="94">
        <v>0</v>
      </c>
      <c r="Y58" s="94">
        <v>0</v>
      </c>
      <c r="Z58" s="94">
        <v>252.42132820055855</v>
      </c>
      <c r="AA58" s="95">
        <v>0</v>
      </c>
      <c r="AB58" s="94">
        <v>455.07264000000032</v>
      </c>
      <c r="AC58" s="94">
        <v>0</v>
      </c>
      <c r="AD58" s="94">
        <v>336.73809039999992</v>
      </c>
      <c r="AE58" s="95">
        <v>0</v>
      </c>
      <c r="AF58" s="97">
        <v>3544.4356354863921</v>
      </c>
      <c r="AG58" s="143">
        <v>54</v>
      </c>
      <c r="AH58" s="28"/>
    </row>
    <row r="59" spans="1:37" s="20" customFormat="1" ht="18" customHeight="1">
      <c r="A59" s="314"/>
      <c r="B59" s="317"/>
      <c r="C59" s="124" t="s">
        <v>100</v>
      </c>
      <c r="D59" s="102">
        <v>55</v>
      </c>
      <c r="E59" s="106">
        <v>7.459650791252324</v>
      </c>
      <c r="F59" s="106">
        <v>0.69599999999999995</v>
      </c>
      <c r="G59" s="107">
        <v>3.5000000000000003E-2</v>
      </c>
      <c r="H59" s="106">
        <v>0</v>
      </c>
      <c r="I59" s="107">
        <v>110.35719999999999</v>
      </c>
      <c r="J59" s="106">
        <v>0</v>
      </c>
      <c r="K59" s="106">
        <v>0</v>
      </c>
      <c r="L59" s="106">
        <v>0</v>
      </c>
      <c r="M59" s="106">
        <v>1.645569676523613</v>
      </c>
      <c r="N59" s="106">
        <v>0</v>
      </c>
      <c r="O59" s="106">
        <v>32.1332100951333</v>
      </c>
      <c r="P59" s="106">
        <v>82.608386036307849</v>
      </c>
      <c r="Q59" s="106">
        <v>0</v>
      </c>
      <c r="R59" s="106">
        <v>1.927</v>
      </c>
      <c r="S59" s="106">
        <v>4.1377000000000015</v>
      </c>
      <c r="T59" s="107">
        <v>0</v>
      </c>
      <c r="U59" s="97">
        <v>4937.0430652191581</v>
      </c>
      <c r="V59" s="106">
        <v>18.938246719849836</v>
      </c>
      <c r="W59" s="106">
        <v>0</v>
      </c>
      <c r="X59" s="106">
        <v>0</v>
      </c>
      <c r="Y59" s="108">
        <v>0</v>
      </c>
      <c r="Z59" s="106">
        <v>4610.5449780333211</v>
      </c>
      <c r="AA59" s="107">
        <v>0</v>
      </c>
      <c r="AB59" s="106">
        <v>3707.5965000000001</v>
      </c>
      <c r="AC59" s="106">
        <v>0</v>
      </c>
      <c r="AD59" s="106">
        <v>1304.3418404000001</v>
      </c>
      <c r="AE59" s="107">
        <v>3083.5783177358494</v>
      </c>
      <c r="AF59" s="97">
        <v>47818.360893219549</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16.472301104672503</v>
      </c>
      <c r="N60" s="86">
        <v>0</v>
      </c>
      <c r="O60" s="86">
        <v>0</v>
      </c>
      <c r="P60" s="86">
        <v>0</v>
      </c>
      <c r="Q60" s="86">
        <v>0</v>
      </c>
      <c r="R60" s="86">
        <v>0</v>
      </c>
      <c r="S60" s="86">
        <v>0</v>
      </c>
      <c r="T60" s="91">
        <v>0</v>
      </c>
      <c r="U60" s="213">
        <v>0</v>
      </c>
      <c r="V60" s="86">
        <v>0</v>
      </c>
      <c r="W60" s="86">
        <v>0</v>
      </c>
      <c r="X60" s="86">
        <v>0</v>
      </c>
      <c r="Y60" s="89">
        <v>0</v>
      </c>
      <c r="Z60" s="86">
        <v>45.71336784826542</v>
      </c>
      <c r="AA60" s="91">
        <v>0</v>
      </c>
      <c r="AB60" s="86">
        <v>187.48599999999999</v>
      </c>
      <c r="AC60" s="86">
        <v>0</v>
      </c>
      <c r="AD60" s="86">
        <v>0</v>
      </c>
      <c r="AE60" s="91">
        <v>0</v>
      </c>
      <c r="AF60" s="92">
        <v>1428.3130233049962</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548.92268663143898</v>
      </c>
      <c r="M61" s="86">
        <v>988.36780083009239</v>
      </c>
      <c r="N61" s="86">
        <v>0</v>
      </c>
      <c r="O61" s="86">
        <v>0</v>
      </c>
      <c r="P61" s="86">
        <v>0</v>
      </c>
      <c r="Q61" s="86">
        <v>0</v>
      </c>
      <c r="R61" s="86">
        <v>0</v>
      </c>
      <c r="S61" s="86">
        <v>23.542999999999999</v>
      </c>
      <c r="T61" s="91">
        <v>0</v>
      </c>
      <c r="U61" s="213">
        <v>39.683744152046785</v>
      </c>
      <c r="V61" s="86">
        <v>0</v>
      </c>
      <c r="W61" s="86">
        <v>0</v>
      </c>
      <c r="X61" s="86">
        <v>0</v>
      </c>
      <c r="Y61" s="89">
        <v>0</v>
      </c>
      <c r="Z61" s="86">
        <v>4147.1496298439042</v>
      </c>
      <c r="AA61" s="91">
        <v>0</v>
      </c>
      <c r="AB61" s="86">
        <v>0.61111111111111116</v>
      </c>
      <c r="AC61" s="86">
        <v>0</v>
      </c>
      <c r="AD61" s="86">
        <v>0</v>
      </c>
      <c r="AE61" s="91">
        <v>0</v>
      </c>
      <c r="AF61" s="92">
        <v>71737.163290444776</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0.52163999999999999</v>
      </c>
      <c r="M62" s="86">
        <v>0</v>
      </c>
      <c r="N62" s="86">
        <v>20.809425445578</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913.35717959073838</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23.175927266142196</v>
      </c>
      <c r="N63" s="94">
        <v>0</v>
      </c>
      <c r="O63" s="94">
        <v>0</v>
      </c>
      <c r="P63" s="94">
        <v>0</v>
      </c>
      <c r="Q63" s="94">
        <v>0</v>
      </c>
      <c r="R63" s="94">
        <v>0</v>
      </c>
      <c r="S63" s="94">
        <v>0</v>
      </c>
      <c r="T63" s="95">
        <v>0</v>
      </c>
      <c r="U63" s="214">
        <v>0</v>
      </c>
      <c r="V63" s="94">
        <v>0</v>
      </c>
      <c r="W63" s="94">
        <v>0</v>
      </c>
      <c r="X63" s="94">
        <v>0</v>
      </c>
      <c r="Y63" s="96">
        <v>0</v>
      </c>
      <c r="Z63" s="94">
        <v>64.317042385855927</v>
      </c>
      <c r="AA63" s="95">
        <v>0</v>
      </c>
      <c r="AB63" s="94">
        <v>0</v>
      </c>
      <c r="AC63" s="94">
        <v>0</v>
      </c>
      <c r="AD63" s="94">
        <v>0</v>
      </c>
      <c r="AE63" s="95">
        <v>0</v>
      </c>
      <c r="AF63" s="97">
        <v>1059.9548777393247</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549.44432663143903</v>
      </c>
      <c r="M64" s="103">
        <v>1028.016029200907</v>
      </c>
      <c r="N64" s="103">
        <v>20.809425445578</v>
      </c>
      <c r="O64" s="103">
        <v>0</v>
      </c>
      <c r="P64" s="103">
        <v>0</v>
      </c>
      <c r="Q64" s="103">
        <v>0</v>
      </c>
      <c r="R64" s="103">
        <v>0</v>
      </c>
      <c r="S64" s="103">
        <v>23.542999999999999</v>
      </c>
      <c r="T64" s="104">
        <v>0</v>
      </c>
      <c r="U64" s="101">
        <v>39.683744152046785</v>
      </c>
      <c r="V64" s="103">
        <v>0</v>
      </c>
      <c r="W64" s="103">
        <v>0</v>
      </c>
      <c r="X64" s="103">
        <v>0</v>
      </c>
      <c r="Y64" s="105">
        <v>0</v>
      </c>
      <c r="Z64" s="103">
        <v>4257.1800400780248</v>
      </c>
      <c r="AA64" s="104">
        <v>0</v>
      </c>
      <c r="AB64" s="103">
        <v>188.0971111111111</v>
      </c>
      <c r="AC64" s="103">
        <v>0</v>
      </c>
      <c r="AD64" s="103">
        <v>0</v>
      </c>
      <c r="AE64" s="104">
        <v>0</v>
      </c>
      <c r="AF64" s="101">
        <v>75138.788371079834</v>
      </c>
      <c r="AG64" s="102">
        <v>60</v>
      </c>
      <c r="AH64" s="28"/>
      <c r="AK64" s="21"/>
    </row>
    <row r="65" spans="1:37" s="20" customFormat="1" ht="18" customHeight="1">
      <c r="A65" s="314"/>
      <c r="B65" s="317"/>
      <c r="C65" s="125" t="s">
        <v>64</v>
      </c>
      <c r="D65" s="85">
        <v>61</v>
      </c>
      <c r="E65" s="86">
        <v>2.1908666666666665</v>
      </c>
      <c r="F65" s="86">
        <v>0</v>
      </c>
      <c r="G65" s="91">
        <v>0</v>
      </c>
      <c r="H65" s="86">
        <v>25.439</v>
      </c>
      <c r="I65" s="91">
        <v>0</v>
      </c>
      <c r="J65" s="86">
        <v>0</v>
      </c>
      <c r="K65" s="86">
        <v>0</v>
      </c>
      <c r="L65" s="86">
        <v>2.0396005810023792</v>
      </c>
      <c r="M65" s="86">
        <v>0</v>
      </c>
      <c r="N65" s="86">
        <v>0</v>
      </c>
      <c r="O65" s="86">
        <v>473.39961709211997</v>
      </c>
      <c r="P65" s="86">
        <v>0</v>
      </c>
      <c r="Q65" s="86">
        <v>0</v>
      </c>
      <c r="R65" s="86">
        <v>0</v>
      </c>
      <c r="S65" s="86">
        <v>20.760788097385031</v>
      </c>
      <c r="T65" s="91">
        <v>0</v>
      </c>
      <c r="U65" s="213">
        <v>11596.808706432748</v>
      </c>
      <c r="V65" s="86">
        <v>0</v>
      </c>
      <c r="W65" s="86">
        <v>0</v>
      </c>
      <c r="X65" s="86">
        <v>0</v>
      </c>
      <c r="Y65" s="89">
        <v>313.56</v>
      </c>
      <c r="Z65" s="86">
        <v>9615.8780000000006</v>
      </c>
      <c r="AA65" s="91">
        <v>608.7584246276632</v>
      </c>
      <c r="AB65" s="86">
        <v>5704.6733819039291</v>
      </c>
      <c r="AC65" s="86">
        <v>0</v>
      </c>
      <c r="AD65" s="86">
        <v>11165.436417239998</v>
      </c>
      <c r="AE65" s="91">
        <v>0</v>
      </c>
      <c r="AF65" s="92">
        <v>105860.51939769631</v>
      </c>
      <c r="AG65" s="143">
        <v>61</v>
      </c>
      <c r="AH65" s="28"/>
      <c r="AK65" s="21"/>
    </row>
    <row r="66" spans="1:37" s="20" customFormat="1" ht="18" customHeight="1">
      <c r="A66" s="314"/>
      <c r="B66" s="317"/>
      <c r="C66" s="126" t="s">
        <v>65</v>
      </c>
      <c r="D66" s="90">
        <v>62</v>
      </c>
      <c r="E66" s="94">
        <v>1.1511333333333333</v>
      </c>
      <c r="F66" s="94">
        <v>0</v>
      </c>
      <c r="G66" s="95">
        <v>0</v>
      </c>
      <c r="H66" s="94">
        <v>0</v>
      </c>
      <c r="I66" s="95">
        <v>0</v>
      </c>
      <c r="J66" s="94">
        <v>0</v>
      </c>
      <c r="K66" s="94">
        <v>0</v>
      </c>
      <c r="L66" s="94">
        <v>5.4912323334679431</v>
      </c>
      <c r="M66" s="94">
        <v>103.93911371734251</v>
      </c>
      <c r="N66" s="94">
        <v>0</v>
      </c>
      <c r="O66" s="94">
        <v>179.54038290788014</v>
      </c>
      <c r="P66" s="94">
        <v>0</v>
      </c>
      <c r="Q66" s="94">
        <v>0</v>
      </c>
      <c r="R66" s="94">
        <v>0.46543879836685875</v>
      </c>
      <c r="S66" s="94">
        <v>19.350211902614966</v>
      </c>
      <c r="T66" s="95">
        <v>0</v>
      </c>
      <c r="U66" s="214">
        <v>2874.7837282186179</v>
      </c>
      <c r="V66" s="94">
        <v>0</v>
      </c>
      <c r="W66" s="94">
        <v>0</v>
      </c>
      <c r="X66" s="94">
        <v>0</v>
      </c>
      <c r="Y66" s="96">
        <v>154.44</v>
      </c>
      <c r="Z66" s="94">
        <v>2045.5818611594416</v>
      </c>
      <c r="AA66" s="95">
        <v>34.537818765058461</v>
      </c>
      <c r="AB66" s="94">
        <v>4654.6132144854701</v>
      </c>
      <c r="AC66" s="94">
        <v>0</v>
      </c>
      <c r="AD66" s="94">
        <v>2967.8259698800002</v>
      </c>
      <c r="AE66" s="95">
        <v>0</v>
      </c>
      <c r="AF66" s="97">
        <v>45643.691686184531</v>
      </c>
      <c r="AG66" s="143">
        <v>62</v>
      </c>
      <c r="AH66" s="28"/>
      <c r="AK66" s="21"/>
    </row>
    <row r="67" spans="1:37" s="20" customFormat="1" ht="18" customHeight="1">
      <c r="A67" s="315"/>
      <c r="B67" s="318"/>
      <c r="C67" s="128" t="s">
        <v>66</v>
      </c>
      <c r="D67" s="102">
        <v>63</v>
      </c>
      <c r="E67" s="103">
        <v>3.3419999999999996</v>
      </c>
      <c r="F67" s="103">
        <v>0</v>
      </c>
      <c r="G67" s="104">
        <v>0</v>
      </c>
      <c r="H67" s="103">
        <v>25.439</v>
      </c>
      <c r="I67" s="104">
        <v>0</v>
      </c>
      <c r="J67" s="103">
        <v>0</v>
      </c>
      <c r="K67" s="103">
        <v>0</v>
      </c>
      <c r="L67" s="103">
        <v>7.5308329144703219</v>
      </c>
      <c r="M67" s="103">
        <v>103.93911371734251</v>
      </c>
      <c r="N67" s="103">
        <v>0</v>
      </c>
      <c r="O67" s="103">
        <v>652.94000000000005</v>
      </c>
      <c r="P67" s="103">
        <v>0</v>
      </c>
      <c r="Q67" s="103">
        <v>0</v>
      </c>
      <c r="R67" s="103">
        <v>0.46543879836685875</v>
      </c>
      <c r="S67" s="103">
        <v>40.110999999999997</v>
      </c>
      <c r="T67" s="104">
        <v>0</v>
      </c>
      <c r="U67" s="101">
        <v>14471.592434651366</v>
      </c>
      <c r="V67" s="103">
        <v>0</v>
      </c>
      <c r="W67" s="103">
        <v>0</v>
      </c>
      <c r="X67" s="103">
        <v>0</v>
      </c>
      <c r="Y67" s="105">
        <v>468</v>
      </c>
      <c r="Z67" s="103">
        <v>11661.459861159441</v>
      </c>
      <c r="AA67" s="104">
        <v>643.29624339272164</v>
      </c>
      <c r="AB67" s="103">
        <v>10359.2865963894</v>
      </c>
      <c r="AC67" s="103">
        <v>0</v>
      </c>
      <c r="AD67" s="103">
        <v>14133.262387119998</v>
      </c>
      <c r="AE67" s="104">
        <v>0</v>
      </c>
      <c r="AF67" s="101">
        <v>151504.21108388083</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2010,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A2"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57771.188580000002</v>
      </c>
      <c r="K5" s="86">
        <v>0</v>
      </c>
      <c r="L5" s="86">
        <v>0</v>
      </c>
      <c r="M5" s="88">
        <v>0</v>
      </c>
      <c r="N5" s="86">
        <v>0</v>
      </c>
      <c r="O5" s="86">
        <v>0</v>
      </c>
      <c r="P5" s="86">
        <v>0</v>
      </c>
      <c r="Q5" s="86">
        <v>0</v>
      </c>
      <c r="R5" s="86">
        <v>0</v>
      </c>
      <c r="S5" s="86">
        <v>0</v>
      </c>
      <c r="T5" s="87">
        <v>0</v>
      </c>
      <c r="U5" s="87">
        <v>13279.321736400332</v>
      </c>
      <c r="V5" s="86">
        <v>1120.0511235497306</v>
      </c>
      <c r="W5" s="86">
        <v>31.582619999999999</v>
      </c>
      <c r="X5" s="86">
        <v>18099.299694737922</v>
      </c>
      <c r="Y5" s="89">
        <v>2054.2938839999997</v>
      </c>
      <c r="Z5" s="86">
        <v>37973.795572435891</v>
      </c>
      <c r="AA5" s="87">
        <v>643.29624339272164</v>
      </c>
      <c r="AB5" s="86">
        <v>0</v>
      </c>
      <c r="AC5" s="86">
        <v>0</v>
      </c>
      <c r="AD5" s="86">
        <v>0</v>
      </c>
      <c r="AE5" s="87">
        <v>9001.743336863261</v>
      </c>
      <c r="AF5" s="219">
        <v>139974.57279137985</v>
      </c>
      <c r="AG5" s="220">
        <v>1</v>
      </c>
      <c r="AH5" s="148"/>
      <c r="AK5" s="21"/>
    </row>
    <row r="6" spans="1:37" s="20" customFormat="1" ht="18" customHeight="1">
      <c r="A6" s="321"/>
      <c r="B6" s="322"/>
      <c r="C6" s="110" t="s">
        <v>36</v>
      </c>
      <c r="D6" s="90">
        <v>2</v>
      </c>
      <c r="E6" s="86">
        <v>40213.745561999989</v>
      </c>
      <c r="F6" s="86">
        <v>18.130800000000001</v>
      </c>
      <c r="G6" s="91">
        <v>0</v>
      </c>
      <c r="H6" s="86">
        <v>494.61047700000006</v>
      </c>
      <c r="I6" s="91">
        <v>2756.4671264000003</v>
      </c>
      <c r="J6" s="86">
        <v>104166.22018999998</v>
      </c>
      <c r="K6" s="86">
        <v>0</v>
      </c>
      <c r="L6" s="86">
        <v>4178.0884261075325</v>
      </c>
      <c r="M6" s="86">
        <v>0</v>
      </c>
      <c r="N6" s="86">
        <v>0</v>
      </c>
      <c r="O6" s="86">
        <v>7519.6164805999988</v>
      </c>
      <c r="P6" s="86">
        <v>4695.1046100000003</v>
      </c>
      <c r="Q6" s="86">
        <v>0</v>
      </c>
      <c r="R6" s="86">
        <v>0</v>
      </c>
      <c r="S6" s="86">
        <v>769.13956800000051</v>
      </c>
      <c r="T6" s="91">
        <v>7172.1646899999996</v>
      </c>
      <c r="U6" s="91">
        <v>73400.746681772973</v>
      </c>
      <c r="V6" s="86">
        <v>0</v>
      </c>
      <c r="W6" s="86">
        <v>0</v>
      </c>
      <c r="X6" s="86">
        <v>0</v>
      </c>
      <c r="Y6" s="89">
        <v>0</v>
      </c>
      <c r="Z6" s="86">
        <v>2812.3323436564901</v>
      </c>
      <c r="AA6" s="91">
        <v>0</v>
      </c>
      <c r="AB6" s="86">
        <v>0</v>
      </c>
      <c r="AC6" s="86">
        <v>130310.00134700001</v>
      </c>
      <c r="AD6" s="86">
        <v>0</v>
      </c>
      <c r="AE6" s="91">
        <v>0</v>
      </c>
      <c r="AF6" s="221">
        <v>378506.36830253701</v>
      </c>
      <c r="AG6" s="220">
        <v>2</v>
      </c>
      <c r="AH6" s="148"/>
      <c r="AK6" s="21"/>
    </row>
    <row r="7" spans="1:37" s="20" customFormat="1" ht="18" customHeight="1">
      <c r="A7" s="321"/>
      <c r="B7" s="322"/>
      <c r="C7" s="111" t="s">
        <v>37</v>
      </c>
      <c r="D7" s="93">
        <v>3</v>
      </c>
      <c r="E7" s="94">
        <v>4253.2699300000004</v>
      </c>
      <c r="F7" s="94">
        <v>0</v>
      </c>
      <c r="G7" s="95">
        <v>1.00275</v>
      </c>
      <c r="H7" s="94">
        <v>0</v>
      </c>
      <c r="I7" s="95">
        <v>15.922080000000001</v>
      </c>
      <c r="J7" s="94">
        <v>0</v>
      </c>
      <c r="K7" s="94">
        <v>0</v>
      </c>
      <c r="L7" s="94">
        <v>0</v>
      </c>
      <c r="M7" s="94">
        <v>0</v>
      </c>
      <c r="N7" s="94">
        <v>0</v>
      </c>
      <c r="O7" s="94">
        <v>72.941769999999963</v>
      </c>
      <c r="P7" s="94">
        <v>0</v>
      </c>
      <c r="Q7" s="94">
        <v>0</v>
      </c>
      <c r="R7" s="94">
        <v>0</v>
      </c>
      <c r="S7" s="94">
        <v>12.068009999999999</v>
      </c>
      <c r="T7" s="95">
        <v>0</v>
      </c>
      <c r="U7" s="95">
        <v>2404.8062105263157</v>
      </c>
      <c r="V7" s="94">
        <v>0</v>
      </c>
      <c r="W7" s="94">
        <v>0</v>
      </c>
      <c r="X7" s="94">
        <v>0</v>
      </c>
      <c r="Y7" s="96">
        <v>0</v>
      </c>
      <c r="Z7" s="94">
        <v>8.6777162374172059E-2</v>
      </c>
      <c r="AA7" s="95">
        <v>0</v>
      </c>
      <c r="AB7" s="94">
        <v>0</v>
      </c>
      <c r="AC7" s="94">
        <v>0</v>
      </c>
      <c r="AD7" s="94">
        <v>0</v>
      </c>
      <c r="AE7" s="95">
        <v>0</v>
      </c>
      <c r="AF7" s="222">
        <v>6760.0975276886911</v>
      </c>
      <c r="AG7" s="220">
        <v>3</v>
      </c>
      <c r="AH7" s="148"/>
      <c r="AK7" s="21"/>
    </row>
    <row r="8" spans="1:37" s="20" customFormat="1" ht="18" customHeight="1">
      <c r="A8" s="321"/>
      <c r="B8" s="322"/>
      <c r="C8" s="112" t="s">
        <v>38</v>
      </c>
      <c r="D8" s="93">
        <v>4</v>
      </c>
      <c r="E8" s="98">
        <v>44467.015491999991</v>
      </c>
      <c r="F8" s="98">
        <v>18.130800000000001</v>
      </c>
      <c r="G8" s="99">
        <v>1.00275</v>
      </c>
      <c r="H8" s="98">
        <v>494.61047700000006</v>
      </c>
      <c r="I8" s="99">
        <v>2772.3892064000001</v>
      </c>
      <c r="J8" s="98">
        <v>161937.40876999998</v>
      </c>
      <c r="K8" s="98">
        <v>0</v>
      </c>
      <c r="L8" s="98">
        <v>4178.0884261075325</v>
      </c>
      <c r="M8" s="98">
        <v>0</v>
      </c>
      <c r="N8" s="98">
        <v>0</v>
      </c>
      <c r="O8" s="98">
        <v>7592.5582505999992</v>
      </c>
      <c r="P8" s="98">
        <v>4695.1046100000003</v>
      </c>
      <c r="Q8" s="98">
        <v>0</v>
      </c>
      <c r="R8" s="98">
        <v>0</v>
      </c>
      <c r="S8" s="98">
        <v>781.20757800000047</v>
      </c>
      <c r="T8" s="99">
        <v>7172.1646899999996</v>
      </c>
      <c r="U8" s="99">
        <v>89084.874628699617</v>
      </c>
      <c r="V8" s="98">
        <v>1120.0511235497306</v>
      </c>
      <c r="W8" s="98">
        <v>31.582619999999999</v>
      </c>
      <c r="X8" s="98">
        <v>18099.299694737922</v>
      </c>
      <c r="Y8" s="100">
        <v>2054.2938839999997</v>
      </c>
      <c r="Z8" s="98">
        <v>40786.214693254748</v>
      </c>
      <c r="AA8" s="99">
        <v>643.29624339272164</v>
      </c>
      <c r="AB8" s="98">
        <v>0</v>
      </c>
      <c r="AC8" s="98">
        <v>130310.00134700001</v>
      </c>
      <c r="AD8" s="98">
        <v>0</v>
      </c>
      <c r="AE8" s="99">
        <v>9001.743336863261</v>
      </c>
      <c r="AF8" s="223">
        <v>525241.03862160561</v>
      </c>
      <c r="AG8" s="224">
        <v>4</v>
      </c>
      <c r="AH8" s="148"/>
      <c r="AK8" s="21"/>
    </row>
    <row r="9" spans="1:37" s="20" customFormat="1" ht="18" customHeight="1">
      <c r="A9" s="321"/>
      <c r="B9" s="322"/>
      <c r="C9" s="110" t="s">
        <v>39</v>
      </c>
      <c r="D9" s="90">
        <v>5</v>
      </c>
      <c r="E9" s="86">
        <v>0</v>
      </c>
      <c r="F9" s="86">
        <v>0</v>
      </c>
      <c r="G9" s="91">
        <v>0</v>
      </c>
      <c r="H9" s="86">
        <v>0</v>
      </c>
      <c r="I9" s="91">
        <v>0</v>
      </c>
      <c r="J9" s="86">
        <v>0</v>
      </c>
      <c r="K9" s="86">
        <v>95.2600000000009</v>
      </c>
      <c r="L9" s="86">
        <v>0</v>
      </c>
      <c r="M9" s="86">
        <v>761.40835710062538</v>
      </c>
      <c r="N9" s="86">
        <v>9719.1154103591598</v>
      </c>
      <c r="O9" s="86">
        <v>0</v>
      </c>
      <c r="P9" s="86">
        <v>0</v>
      </c>
      <c r="Q9" s="86">
        <v>0</v>
      </c>
      <c r="R9" s="86">
        <v>20778.369520944023</v>
      </c>
      <c r="S9" s="86">
        <v>0</v>
      </c>
      <c r="T9" s="91">
        <v>0</v>
      </c>
      <c r="U9" s="91">
        <v>0</v>
      </c>
      <c r="V9" s="86">
        <v>0</v>
      </c>
      <c r="W9" s="86">
        <v>0</v>
      </c>
      <c r="X9" s="86">
        <v>0</v>
      </c>
      <c r="Y9" s="89">
        <v>0</v>
      </c>
      <c r="Z9" s="86">
        <v>0</v>
      </c>
      <c r="AA9" s="91">
        <v>0</v>
      </c>
      <c r="AB9" s="86">
        <v>26530.093900337222</v>
      </c>
      <c r="AC9" s="86">
        <v>0</v>
      </c>
      <c r="AD9" s="86">
        <v>6180.9760800000004</v>
      </c>
      <c r="AE9" s="91">
        <v>0</v>
      </c>
      <c r="AF9" s="221">
        <v>64065.223268741036</v>
      </c>
      <c r="AG9" s="224">
        <v>5</v>
      </c>
      <c r="AH9" s="148"/>
      <c r="AK9" s="21"/>
    </row>
    <row r="10" spans="1:37" s="20" customFormat="1" ht="18" customHeight="1">
      <c r="A10" s="321"/>
      <c r="B10" s="322"/>
      <c r="C10" s="111" t="s">
        <v>40</v>
      </c>
      <c r="D10" s="90">
        <v>6</v>
      </c>
      <c r="E10" s="94">
        <v>0</v>
      </c>
      <c r="F10" s="94">
        <v>0</v>
      </c>
      <c r="G10" s="95">
        <v>0</v>
      </c>
      <c r="H10" s="94">
        <v>0</v>
      </c>
      <c r="I10" s="95">
        <v>0</v>
      </c>
      <c r="J10" s="94">
        <v>0</v>
      </c>
      <c r="K10" s="94">
        <v>0</v>
      </c>
      <c r="L10" s="94">
        <v>0</v>
      </c>
      <c r="M10" s="94">
        <v>1.5494560092869341</v>
      </c>
      <c r="N10" s="94">
        <v>0</v>
      </c>
      <c r="O10" s="94">
        <v>0</v>
      </c>
      <c r="P10" s="94">
        <v>312.13486999999986</v>
      </c>
      <c r="Q10" s="94">
        <v>0</v>
      </c>
      <c r="R10" s="94">
        <v>1.4000599999999994</v>
      </c>
      <c r="S10" s="94">
        <v>0</v>
      </c>
      <c r="T10" s="95">
        <v>0</v>
      </c>
      <c r="U10" s="95">
        <v>0</v>
      </c>
      <c r="V10" s="94">
        <v>0</v>
      </c>
      <c r="W10" s="94">
        <v>0</v>
      </c>
      <c r="X10" s="94">
        <v>0</v>
      </c>
      <c r="Y10" s="96">
        <v>0</v>
      </c>
      <c r="Z10" s="94">
        <v>33.60116</v>
      </c>
      <c r="AA10" s="95">
        <v>0</v>
      </c>
      <c r="AB10" s="94">
        <v>0</v>
      </c>
      <c r="AC10" s="94">
        <v>0</v>
      </c>
      <c r="AD10" s="94">
        <v>0</v>
      </c>
      <c r="AE10" s="95">
        <v>0</v>
      </c>
      <c r="AF10" s="222">
        <v>348.68554600928678</v>
      </c>
      <c r="AG10" s="220">
        <v>6</v>
      </c>
      <c r="AH10" s="148"/>
      <c r="AK10" s="21"/>
    </row>
    <row r="11" spans="1:37" s="23" customFormat="1" ht="18" customHeight="1">
      <c r="A11" s="323"/>
      <c r="B11" s="324"/>
      <c r="C11" s="113" t="s">
        <v>41</v>
      </c>
      <c r="D11" s="102">
        <v>7</v>
      </c>
      <c r="E11" s="103">
        <v>44467.015491999991</v>
      </c>
      <c r="F11" s="103">
        <v>18.130800000000001</v>
      </c>
      <c r="G11" s="104">
        <v>1.00275</v>
      </c>
      <c r="H11" s="103">
        <v>494.61047700000006</v>
      </c>
      <c r="I11" s="104">
        <v>2772.3892064000001</v>
      </c>
      <c r="J11" s="103">
        <v>161937.40876999998</v>
      </c>
      <c r="K11" s="103">
        <v>-95.260000000002037</v>
      </c>
      <c r="L11" s="103">
        <v>4178.0884261075298</v>
      </c>
      <c r="M11" s="103">
        <v>-762.95781573980832</v>
      </c>
      <c r="N11" s="103">
        <v>-9719.1154103591598</v>
      </c>
      <c r="O11" s="103">
        <v>7592.5582505999992</v>
      </c>
      <c r="P11" s="103">
        <v>4382.9697400000005</v>
      </c>
      <c r="Q11" s="103">
        <v>0</v>
      </c>
      <c r="R11" s="103">
        <v>-20779.769580944023</v>
      </c>
      <c r="S11" s="103">
        <v>781.20757800000047</v>
      </c>
      <c r="T11" s="104">
        <v>7172.1646899999996</v>
      </c>
      <c r="U11" s="104">
        <v>89084.874628699617</v>
      </c>
      <c r="V11" s="103">
        <v>1120.0511235497306</v>
      </c>
      <c r="W11" s="103">
        <v>31.582619999999999</v>
      </c>
      <c r="X11" s="103">
        <v>18099.299694737922</v>
      </c>
      <c r="Y11" s="105">
        <v>2054.2938839999997</v>
      </c>
      <c r="Z11" s="103">
        <v>40752.613533254756</v>
      </c>
      <c r="AA11" s="104">
        <v>643.29624339272164</v>
      </c>
      <c r="AB11" s="103">
        <v>-26530.093900337222</v>
      </c>
      <c r="AC11" s="103">
        <v>130310.00134700001</v>
      </c>
      <c r="AD11" s="103">
        <v>-6180.9760800000004</v>
      </c>
      <c r="AE11" s="104">
        <v>9001.743336863261</v>
      </c>
      <c r="AF11" s="223">
        <v>460827.12980422535</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20266.164000000001</v>
      </c>
      <c r="F14" s="86">
        <v>0</v>
      </c>
      <c r="G14" s="91">
        <v>0</v>
      </c>
      <c r="H14" s="86">
        <v>0</v>
      </c>
      <c r="I14" s="91">
        <v>0</v>
      </c>
      <c r="J14" s="86">
        <v>0</v>
      </c>
      <c r="K14" s="86">
        <v>0</v>
      </c>
      <c r="L14" s="86">
        <v>0</v>
      </c>
      <c r="M14" s="86">
        <v>0</v>
      </c>
      <c r="N14" s="86">
        <v>0</v>
      </c>
      <c r="O14" s="86">
        <v>107.76600000000001</v>
      </c>
      <c r="P14" s="86">
        <v>90.968000000000004</v>
      </c>
      <c r="Q14" s="86">
        <v>0</v>
      </c>
      <c r="R14" s="86">
        <v>0</v>
      </c>
      <c r="S14" s="86">
        <v>0</v>
      </c>
      <c r="T14" s="91">
        <v>0</v>
      </c>
      <c r="U14" s="91">
        <v>18.696999999999999</v>
      </c>
      <c r="V14" s="86">
        <v>114.178</v>
      </c>
      <c r="W14" s="86">
        <v>0</v>
      </c>
      <c r="X14" s="86">
        <v>0</v>
      </c>
      <c r="Y14" s="89">
        <v>0</v>
      </c>
      <c r="Z14" s="86">
        <v>581.00799999999992</v>
      </c>
      <c r="AA14" s="91">
        <v>0</v>
      </c>
      <c r="AB14" s="86">
        <v>0</v>
      </c>
      <c r="AC14" s="86">
        <v>0</v>
      </c>
      <c r="AD14" s="86">
        <v>0</v>
      </c>
      <c r="AE14" s="91">
        <v>829.41300000000001</v>
      </c>
      <c r="AF14" s="221">
        <v>22008.194000000003</v>
      </c>
      <c r="AG14" s="220">
        <v>10</v>
      </c>
      <c r="AH14" s="148"/>
      <c r="AI14" s="25"/>
      <c r="AK14" s="21"/>
    </row>
    <row r="15" spans="1:37" s="20" customFormat="1" ht="18" customHeight="1">
      <c r="A15" s="314"/>
      <c r="B15" s="317"/>
      <c r="C15" s="110" t="s">
        <v>12</v>
      </c>
      <c r="D15" s="90">
        <v>11</v>
      </c>
      <c r="E15" s="86">
        <v>23352.668000000001</v>
      </c>
      <c r="F15" s="86">
        <v>0</v>
      </c>
      <c r="G15" s="91">
        <v>0</v>
      </c>
      <c r="H15" s="86">
        <v>0</v>
      </c>
      <c r="I15" s="91">
        <v>0</v>
      </c>
      <c r="J15" s="86">
        <v>0</v>
      </c>
      <c r="K15" s="86">
        <v>0</v>
      </c>
      <c r="L15" s="86">
        <v>0</v>
      </c>
      <c r="M15" s="86">
        <v>0</v>
      </c>
      <c r="N15" s="86">
        <v>0</v>
      </c>
      <c r="O15" s="86">
        <v>121.93300000000001</v>
      </c>
      <c r="P15" s="86">
        <v>70.436000000000007</v>
      </c>
      <c r="Q15" s="86">
        <v>0</v>
      </c>
      <c r="R15" s="86">
        <v>0</v>
      </c>
      <c r="S15" s="86">
        <v>0</v>
      </c>
      <c r="T15" s="91">
        <v>0</v>
      </c>
      <c r="U15" s="91">
        <v>3910.7979999999998</v>
      </c>
      <c r="V15" s="86">
        <v>0</v>
      </c>
      <c r="W15" s="86">
        <v>0</v>
      </c>
      <c r="X15" s="86">
        <v>0</v>
      </c>
      <c r="Y15" s="89">
        <v>0</v>
      </c>
      <c r="Z15" s="86">
        <v>4066.2754089999999</v>
      </c>
      <c r="AA15" s="91">
        <v>0</v>
      </c>
      <c r="AB15" s="86">
        <v>0</v>
      </c>
      <c r="AC15" s="86">
        <v>0</v>
      </c>
      <c r="AD15" s="86">
        <v>0</v>
      </c>
      <c r="AE15" s="91">
        <v>3949.3604089999999</v>
      </c>
      <c r="AF15" s="221">
        <v>35471.470818000002</v>
      </c>
      <c r="AG15" s="220">
        <v>11</v>
      </c>
      <c r="AH15" s="148"/>
      <c r="AK15" s="21"/>
    </row>
    <row r="16" spans="1:37" s="20" customFormat="1" ht="18" customHeight="1">
      <c r="A16" s="314"/>
      <c r="B16" s="317"/>
      <c r="C16" s="110" t="s">
        <v>86</v>
      </c>
      <c r="D16" s="90">
        <v>12</v>
      </c>
      <c r="E16" s="86">
        <v>87.109870704265603</v>
      </c>
      <c r="F16" s="86">
        <v>0</v>
      </c>
      <c r="G16" s="91">
        <v>0</v>
      </c>
      <c r="H16" s="86">
        <v>0</v>
      </c>
      <c r="I16" s="91">
        <v>0</v>
      </c>
      <c r="J16" s="86">
        <v>0</v>
      </c>
      <c r="K16" s="86">
        <v>0</v>
      </c>
      <c r="L16" s="86">
        <v>0</v>
      </c>
      <c r="M16" s="86">
        <v>0.22071597772254317</v>
      </c>
      <c r="N16" s="86">
        <v>0</v>
      </c>
      <c r="O16" s="86">
        <v>6.4333514962195171</v>
      </c>
      <c r="P16" s="86">
        <v>1044.5623651121373</v>
      </c>
      <c r="Q16" s="86">
        <v>0</v>
      </c>
      <c r="R16" s="86">
        <v>0</v>
      </c>
      <c r="S16" s="86">
        <v>693.92574760039258</v>
      </c>
      <c r="T16" s="91">
        <v>501.57400457915924</v>
      </c>
      <c r="U16" s="91">
        <v>2430.8620752110378</v>
      </c>
      <c r="V16" s="86">
        <v>4.1447132801501647</v>
      </c>
      <c r="W16" s="86">
        <v>0</v>
      </c>
      <c r="X16" s="86">
        <v>0</v>
      </c>
      <c r="Y16" s="89">
        <v>0</v>
      </c>
      <c r="Z16" s="86">
        <v>688.46428908925543</v>
      </c>
      <c r="AA16" s="91">
        <v>0</v>
      </c>
      <c r="AB16" s="86">
        <v>0</v>
      </c>
      <c r="AC16" s="86">
        <v>0</v>
      </c>
      <c r="AD16" s="86">
        <v>0</v>
      </c>
      <c r="AE16" s="91">
        <v>752.95661012741186</v>
      </c>
      <c r="AF16" s="221">
        <v>6210.2537431777519</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130310.00134700001</v>
      </c>
      <c r="AD17" s="86">
        <v>0</v>
      </c>
      <c r="AE17" s="91">
        <v>0</v>
      </c>
      <c r="AF17" s="221">
        <v>130310.00134700001</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31.582619999999999</v>
      </c>
      <c r="X18" s="86">
        <v>0</v>
      </c>
      <c r="Y18" s="89">
        <v>0</v>
      </c>
      <c r="Z18" s="86">
        <v>0</v>
      </c>
      <c r="AA18" s="91">
        <v>0</v>
      </c>
      <c r="AB18" s="86">
        <v>65.257199999999997</v>
      </c>
      <c r="AC18" s="86">
        <v>0</v>
      </c>
      <c r="AD18" s="86">
        <v>0</v>
      </c>
      <c r="AE18" s="91">
        <v>0</v>
      </c>
      <c r="AF18" s="221">
        <v>96.839820000000003</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868.45874320804114</v>
      </c>
      <c r="W19" s="86">
        <v>0</v>
      </c>
      <c r="X19" s="86">
        <v>18099.299694737922</v>
      </c>
      <c r="Y19" s="89">
        <v>1586.2938839999999</v>
      </c>
      <c r="Z19" s="86">
        <v>14235.877320000003</v>
      </c>
      <c r="AA19" s="91">
        <v>0</v>
      </c>
      <c r="AB19" s="86">
        <v>0</v>
      </c>
      <c r="AC19" s="86">
        <v>0</v>
      </c>
      <c r="AD19" s="86">
        <v>0</v>
      </c>
      <c r="AE19" s="91">
        <v>0</v>
      </c>
      <c r="AF19" s="221">
        <v>34789.929641945964</v>
      </c>
      <c r="AG19" s="220">
        <v>15</v>
      </c>
      <c r="AH19" s="148"/>
    </row>
    <row r="20" spans="1:37" s="20" customFormat="1" ht="18" customHeight="1">
      <c r="A20" s="314"/>
      <c r="B20" s="317"/>
      <c r="C20" s="110" t="s">
        <v>88</v>
      </c>
      <c r="D20" s="90">
        <v>16</v>
      </c>
      <c r="E20" s="86">
        <v>449.96499999999997</v>
      </c>
      <c r="F20" s="86">
        <v>0</v>
      </c>
      <c r="G20" s="91">
        <v>0</v>
      </c>
      <c r="H20" s="86">
        <v>0</v>
      </c>
      <c r="I20" s="91">
        <v>0</v>
      </c>
      <c r="J20" s="86">
        <v>0</v>
      </c>
      <c r="K20" s="86">
        <v>0</v>
      </c>
      <c r="L20" s="86">
        <v>0</v>
      </c>
      <c r="M20" s="86">
        <v>0</v>
      </c>
      <c r="N20" s="86">
        <v>0</v>
      </c>
      <c r="O20" s="86">
        <v>319.8175</v>
      </c>
      <c r="P20" s="86">
        <v>101.932</v>
      </c>
      <c r="Q20" s="86">
        <v>0</v>
      </c>
      <c r="R20" s="86">
        <v>0</v>
      </c>
      <c r="S20" s="86">
        <v>0</v>
      </c>
      <c r="T20" s="91">
        <v>0</v>
      </c>
      <c r="U20" s="91">
        <v>5726.5452999999998</v>
      </c>
      <c r="V20" s="86">
        <v>17.364000000000001</v>
      </c>
      <c r="W20" s="86">
        <v>0</v>
      </c>
      <c r="X20" s="86">
        <v>0</v>
      </c>
      <c r="Y20" s="89">
        <v>0</v>
      </c>
      <c r="Z20" s="86">
        <v>651.71600000000001</v>
      </c>
      <c r="AA20" s="91">
        <v>0</v>
      </c>
      <c r="AB20" s="86">
        <v>0</v>
      </c>
      <c r="AC20" s="86">
        <v>0</v>
      </c>
      <c r="AD20" s="86">
        <v>0</v>
      </c>
      <c r="AE20" s="91">
        <v>386.435</v>
      </c>
      <c r="AF20" s="221">
        <v>7653.7748000000001</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161937.40876999998</v>
      </c>
      <c r="K22" s="86">
        <v>16549.016</v>
      </c>
      <c r="L22" s="86">
        <v>0</v>
      </c>
      <c r="M22" s="86">
        <v>0</v>
      </c>
      <c r="N22" s="86">
        <v>0</v>
      </c>
      <c r="O22" s="86">
        <v>0</v>
      </c>
      <c r="P22" s="86">
        <v>0</v>
      </c>
      <c r="Q22" s="86">
        <v>0</v>
      </c>
      <c r="R22" s="86">
        <v>459.86895000000004</v>
      </c>
      <c r="S22" s="86">
        <v>0</v>
      </c>
      <c r="T22" s="91">
        <v>0</v>
      </c>
      <c r="U22" s="91">
        <v>0</v>
      </c>
      <c r="V22" s="86">
        <v>0</v>
      </c>
      <c r="W22" s="86">
        <v>0</v>
      </c>
      <c r="X22" s="86">
        <v>0</v>
      </c>
      <c r="Y22" s="89">
        <v>0</v>
      </c>
      <c r="Z22" s="86">
        <v>0</v>
      </c>
      <c r="AA22" s="91">
        <v>0</v>
      </c>
      <c r="AB22" s="86">
        <v>0</v>
      </c>
      <c r="AC22" s="86">
        <v>0</v>
      </c>
      <c r="AD22" s="86">
        <v>0</v>
      </c>
      <c r="AE22" s="91">
        <v>0</v>
      </c>
      <c r="AF22" s="221">
        <v>178946.29371999999</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80.007978600000001</v>
      </c>
      <c r="P23" s="94">
        <v>0</v>
      </c>
      <c r="Q23" s="94">
        <v>0</v>
      </c>
      <c r="R23" s="94">
        <v>0</v>
      </c>
      <c r="S23" s="94">
        <v>0</v>
      </c>
      <c r="T23" s="95">
        <v>0</v>
      </c>
      <c r="U23" s="95">
        <v>632.79037619999997</v>
      </c>
      <c r="V23" s="94">
        <v>0</v>
      </c>
      <c r="W23" s="94">
        <v>0</v>
      </c>
      <c r="X23" s="94">
        <v>0</v>
      </c>
      <c r="Y23" s="96">
        <v>0</v>
      </c>
      <c r="Z23" s="94">
        <v>0</v>
      </c>
      <c r="AA23" s="95">
        <v>0</v>
      </c>
      <c r="AB23" s="94">
        <v>0</v>
      </c>
      <c r="AC23" s="94">
        <v>0</v>
      </c>
      <c r="AD23" s="94">
        <v>0</v>
      </c>
      <c r="AE23" s="95">
        <v>0</v>
      </c>
      <c r="AF23" s="222">
        <v>712.79835479999997</v>
      </c>
      <c r="AG23" s="220">
        <v>19</v>
      </c>
      <c r="AH23" s="148"/>
    </row>
    <row r="24" spans="1:37" s="20" customFormat="1" ht="18" customHeight="1">
      <c r="A24" s="314"/>
      <c r="B24" s="318"/>
      <c r="C24" s="117" t="s">
        <v>49</v>
      </c>
      <c r="D24" s="102">
        <v>20</v>
      </c>
      <c r="E24" s="103">
        <v>44155.906870704261</v>
      </c>
      <c r="F24" s="103">
        <v>0</v>
      </c>
      <c r="G24" s="104">
        <v>0</v>
      </c>
      <c r="H24" s="103">
        <v>0</v>
      </c>
      <c r="I24" s="104">
        <v>0</v>
      </c>
      <c r="J24" s="103">
        <v>161937.40876999998</v>
      </c>
      <c r="K24" s="103">
        <v>16549.016</v>
      </c>
      <c r="L24" s="103">
        <v>0</v>
      </c>
      <c r="M24" s="103">
        <v>0.22071597772254317</v>
      </c>
      <c r="N24" s="103">
        <v>0</v>
      </c>
      <c r="O24" s="103">
        <v>635.95783009621948</v>
      </c>
      <c r="P24" s="103">
        <v>1307.8983651121373</v>
      </c>
      <c r="Q24" s="103">
        <v>0</v>
      </c>
      <c r="R24" s="103">
        <v>459.86895000000004</v>
      </c>
      <c r="S24" s="103">
        <v>693.92574760039258</v>
      </c>
      <c r="T24" s="104">
        <v>501.57400457915924</v>
      </c>
      <c r="U24" s="104">
        <v>12719.692751411038</v>
      </c>
      <c r="V24" s="103">
        <v>1004.1454564881914</v>
      </c>
      <c r="W24" s="103">
        <v>31.582619999999999</v>
      </c>
      <c r="X24" s="103">
        <v>18099.299694737922</v>
      </c>
      <c r="Y24" s="105">
        <v>1586.2938839999999</v>
      </c>
      <c r="Z24" s="103">
        <v>20223.341018089257</v>
      </c>
      <c r="AA24" s="104">
        <v>0</v>
      </c>
      <c r="AB24" s="103">
        <v>65.257199999999997</v>
      </c>
      <c r="AC24" s="103">
        <v>130310.00134700001</v>
      </c>
      <c r="AD24" s="103">
        <v>0</v>
      </c>
      <c r="AE24" s="104">
        <v>5918.1650191274121</v>
      </c>
      <c r="AF24" s="223">
        <v>416199.55624492367</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9855.4363199999916</v>
      </c>
      <c r="AC27" s="86">
        <v>0</v>
      </c>
      <c r="AD27" s="86">
        <v>0</v>
      </c>
      <c r="AE27" s="91">
        <v>0</v>
      </c>
      <c r="AF27" s="221">
        <v>9855.4363199999916</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7005.1586399999997</v>
      </c>
      <c r="AC28" s="86">
        <v>0</v>
      </c>
      <c r="AD28" s="86">
        <v>18840.536477599995</v>
      </c>
      <c r="AE28" s="91">
        <v>0</v>
      </c>
      <c r="AF28" s="221">
        <v>25845.695117599993</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2410.1848800000007</v>
      </c>
      <c r="AC29" s="86">
        <v>0</v>
      </c>
      <c r="AD29" s="86">
        <v>0</v>
      </c>
      <c r="AE29" s="91">
        <v>0</v>
      </c>
      <c r="AF29" s="221">
        <v>2410.1848800000007</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43002.658800000005</v>
      </c>
      <c r="AC30" s="86">
        <v>0</v>
      </c>
      <c r="AD30" s="86">
        <v>0</v>
      </c>
      <c r="AE30" s="91">
        <v>0</v>
      </c>
      <c r="AF30" s="221">
        <v>43002.658800000005</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62.729819999999997</v>
      </c>
      <c r="AC31" s="86">
        <v>0</v>
      </c>
      <c r="AD31" s="86">
        <v>0</v>
      </c>
      <c r="AE31" s="91">
        <v>0</v>
      </c>
      <c r="AF31" s="221">
        <v>62.729819999999997</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24629.678011937922</v>
      </c>
      <c r="AC32" s="86">
        <v>0</v>
      </c>
      <c r="AD32" s="86">
        <v>0</v>
      </c>
      <c r="AE32" s="91">
        <v>0</v>
      </c>
      <c r="AF32" s="221">
        <v>24629.678011937922</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6704.8297200000015</v>
      </c>
      <c r="AE33" s="91">
        <v>0</v>
      </c>
      <c r="AF33" s="221">
        <v>6704.8297200000015</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19222.896000000001</v>
      </c>
      <c r="L35" s="86">
        <v>20074.280945999999</v>
      </c>
      <c r="M35" s="86">
        <v>49464.229920000005</v>
      </c>
      <c r="N35" s="86">
        <v>10609.758819429899</v>
      </c>
      <c r="O35" s="86">
        <v>22394.957200000001</v>
      </c>
      <c r="P35" s="86">
        <v>25955.742750000001</v>
      </c>
      <c r="Q35" s="86">
        <v>0</v>
      </c>
      <c r="R35" s="86">
        <v>21606.716405514126</v>
      </c>
      <c r="S35" s="86">
        <v>5575.141591999999</v>
      </c>
      <c r="T35" s="91">
        <v>2676.7786500000007</v>
      </c>
      <c r="U35" s="91">
        <v>0</v>
      </c>
      <c r="V35" s="86">
        <v>0</v>
      </c>
      <c r="W35" s="86">
        <v>0</v>
      </c>
      <c r="X35" s="86">
        <v>0</v>
      </c>
      <c r="Y35" s="89">
        <v>0</v>
      </c>
      <c r="Z35" s="86">
        <v>0</v>
      </c>
      <c r="AA35" s="91">
        <v>0</v>
      </c>
      <c r="AB35" s="86">
        <v>0</v>
      </c>
      <c r="AC35" s="86">
        <v>0</v>
      </c>
      <c r="AD35" s="86">
        <v>0</v>
      </c>
      <c r="AE35" s="91">
        <v>0</v>
      </c>
      <c r="AF35" s="221">
        <v>177580.50228294404</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290.93810400000001</v>
      </c>
      <c r="AC36" s="94">
        <v>0</v>
      </c>
      <c r="AD36" s="94">
        <v>0</v>
      </c>
      <c r="AE36" s="95">
        <v>0</v>
      </c>
      <c r="AF36" s="222">
        <v>290.93810400000001</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19222.896000000001</v>
      </c>
      <c r="L37" s="103">
        <v>20074.280945999999</v>
      </c>
      <c r="M37" s="103">
        <v>49464.229920000005</v>
      </c>
      <c r="N37" s="103">
        <v>10609.758819429899</v>
      </c>
      <c r="O37" s="103">
        <v>22394.957200000001</v>
      </c>
      <c r="P37" s="103">
        <v>25955.742750000001</v>
      </c>
      <c r="Q37" s="103">
        <v>0</v>
      </c>
      <c r="R37" s="103">
        <v>21606.716405514126</v>
      </c>
      <c r="S37" s="103">
        <v>5575.141591999999</v>
      </c>
      <c r="T37" s="104">
        <v>2676.7786500000007</v>
      </c>
      <c r="U37" s="104">
        <v>0</v>
      </c>
      <c r="V37" s="103">
        <v>0</v>
      </c>
      <c r="W37" s="103">
        <v>0</v>
      </c>
      <c r="X37" s="103">
        <v>0</v>
      </c>
      <c r="Y37" s="105">
        <v>0</v>
      </c>
      <c r="Z37" s="103">
        <v>0</v>
      </c>
      <c r="AA37" s="104">
        <v>0</v>
      </c>
      <c r="AB37" s="103">
        <v>87256.784575937927</v>
      </c>
      <c r="AC37" s="103">
        <v>0</v>
      </c>
      <c r="AD37" s="103">
        <v>25545.366197599997</v>
      </c>
      <c r="AE37" s="104">
        <v>0</v>
      </c>
      <c r="AF37" s="223">
        <v>290382.65305648191</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4342.7390399999949</v>
      </c>
      <c r="AC40" s="86">
        <v>0</v>
      </c>
      <c r="AD40" s="86">
        <v>1169.6328000000001</v>
      </c>
      <c r="AE40" s="91">
        <v>0</v>
      </c>
      <c r="AF40" s="221">
        <v>5512.3718399999952</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1.5647752110130184</v>
      </c>
      <c r="N41" s="86">
        <v>0</v>
      </c>
      <c r="O41" s="86">
        <v>0</v>
      </c>
      <c r="P41" s="86">
        <v>0</v>
      </c>
      <c r="Q41" s="86">
        <v>0</v>
      </c>
      <c r="R41" s="86">
        <v>0</v>
      </c>
      <c r="S41" s="86">
        <v>0</v>
      </c>
      <c r="T41" s="91">
        <v>0</v>
      </c>
      <c r="U41" s="91">
        <v>22.363904824047381</v>
      </c>
      <c r="V41" s="86">
        <v>0</v>
      </c>
      <c r="W41" s="86">
        <v>0</v>
      </c>
      <c r="X41" s="86">
        <v>0</v>
      </c>
      <c r="Y41" s="89">
        <v>0</v>
      </c>
      <c r="Z41" s="86">
        <v>8.7635894710166432E-2</v>
      </c>
      <c r="AA41" s="91">
        <v>0</v>
      </c>
      <c r="AB41" s="86">
        <v>205.60554000000002</v>
      </c>
      <c r="AC41" s="86">
        <v>0</v>
      </c>
      <c r="AD41" s="86">
        <v>0</v>
      </c>
      <c r="AE41" s="91">
        <v>0</v>
      </c>
      <c r="AF41" s="221">
        <v>229.62185592977059</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21.534435999999999</v>
      </c>
      <c r="P42" s="86">
        <v>4880.9836428492617</v>
      </c>
      <c r="Q42" s="86">
        <v>0</v>
      </c>
      <c r="R42" s="86">
        <v>0</v>
      </c>
      <c r="S42" s="86">
        <v>172.40183239960743</v>
      </c>
      <c r="T42" s="91">
        <v>7924.4669354208399</v>
      </c>
      <c r="U42" s="91">
        <v>2474.1651220971835</v>
      </c>
      <c r="V42" s="86">
        <v>0</v>
      </c>
      <c r="W42" s="86">
        <v>0</v>
      </c>
      <c r="X42" s="86">
        <v>0</v>
      </c>
      <c r="Y42" s="89">
        <v>0</v>
      </c>
      <c r="Z42" s="86">
        <v>0</v>
      </c>
      <c r="AA42" s="91">
        <v>0</v>
      </c>
      <c r="AB42" s="86">
        <v>1166.980464</v>
      </c>
      <c r="AC42" s="86">
        <v>0</v>
      </c>
      <c r="AD42" s="86">
        <v>0</v>
      </c>
      <c r="AE42" s="91">
        <v>0</v>
      </c>
      <c r="AF42" s="221">
        <v>16640.532432766893</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1920.8833684210526</v>
      </c>
      <c r="V43" s="94">
        <v>69.369892286760773</v>
      </c>
      <c r="W43" s="94">
        <v>0</v>
      </c>
      <c r="X43" s="94">
        <v>0</v>
      </c>
      <c r="Y43" s="96">
        <v>0</v>
      </c>
      <c r="Z43" s="94">
        <v>0</v>
      </c>
      <c r="AA43" s="95">
        <v>0</v>
      </c>
      <c r="AB43" s="94">
        <v>141.85964519999999</v>
      </c>
      <c r="AC43" s="94">
        <v>0</v>
      </c>
      <c r="AD43" s="94">
        <v>0</v>
      </c>
      <c r="AE43" s="95">
        <v>0</v>
      </c>
      <c r="AF43" s="222">
        <v>2132.1129059078135</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1.5647752110130184</v>
      </c>
      <c r="N44" s="114">
        <v>0</v>
      </c>
      <c r="O44" s="114">
        <v>21.534435999999999</v>
      </c>
      <c r="P44" s="114">
        <v>4880.9836428492617</v>
      </c>
      <c r="Q44" s="114">
        <v>0</v>
      </c>
      <c r="R44" s="114">
        <v>0</v>
      </c>
      <c r="S44" s="114">
        <v>172.40183239960743</v>
      </c>
      <c r="T44" s="115">
        <v>7924.4669354208399</v>
      </c>
      <c r="U44" s="115">
        <v>4417.4123953422841</v>
      </c>
      <c r="V44" s="114">
        <v>69.369892286760773</v>
      </c>
      <c r="W44" s="114">
        <v>0</v>
      </c>
      <c r="X44" s="114">
        <v>0</v>
      </c>
      <c r="Y44" s="116">
        <v>0</v>
      </c>
      <c r="Z44" s="114">
        <v>8.7635894710166432E-2</v>
      </c>
      <c r="AA44" s="115">
        <v>0</v>
      </c>
      <c r="AB44" s="114">
        <v>5857.1846891999958</v>
      </c>
      <c r="AC44" s="114">
        <v>0</v>
      </c>
      <c r="AD44" s="114">
        <v>1169.6328000000001</v>
      </c>
      <c r="AE44" s="115">
        <v>0</v>
      </c>
      <c r="AF44" s="221">
        <v>24514.639034604475</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1054.0700034650499</v>
      </c>
      <c r="V45" s="98">
        <v>25.208458054928784</v>
      </c>
      <c r="W45" s="98">
        <v>0</v>
      </c>
      <c r="X45" s="98">
        <v>0</v>
      </c>
      <c r="Y45" s="100">
        <v>0</v>
      </c>
      <c r="Z45" s="98">
        <v>0</v>
      </c>
      <c r="AA45" s="99">
        <v>0</v>
      </c>
      <c r="AB45" s="98">
        <v>3486.3200393988682</v>
      </c>
      <c r="AC45" s="98">
        <v>0</v>
      </c>
      <c r="AD45" s="98">
        <v>2757.1530900799999</v>
      </c>
      <c r="AE45" s="99">
        <v>0</v>
      </c>
      <c r="AF45" s="223">
        <v>7322.751590998847</v>
      </c>
      <c r="AG45" s="225">
        <v>41</v>
      </c>
      <c r="AH45" s="148"/>
      <c r="AK45" s="21"/>
    </row>
    <row r="46" spans="1:37" s="20" customFormat="1" ht="18" customHeight="1">
      <c r="A46" s="130"/>
      <c r="B46" s="131"/>
      <c r="C46" s="120" t="s">
        <v>55</v>
      </c>
      <c r="D46" s="102">
        <v>42</v>
      </c>
      <c r="E46" s="103">
        <v>311.10862129573434</v>
      </c>
      <c r="F46" s="103">
        <v>18.130800000000001</v>
      </c>
      <c r="G46" s="104">
        <v>1.00275</v>
      </c>
      <c r="H46" s="103">
        <v>494.61047700000006</v>
      </c>
      <c r="I46" s="104">
        <v>2772.3892064000001</v>
      </c>
      <c r="J46" s="103">
        <v>0</v>
      </c>
      <c r="K46" s="103">
        <v>2578.62</v>
      </c>
      <c r="L46" s="103">
        <v>24252.369372107529</v>
      </c>
      <c r="M46" s="103">
        <v>48699.486613071458</v>
      </c>
      <c r="N46" s="103">
        <v>890.64340907073836</v>
      </c>
      <c r="O46" s="103">
        <v>29330.023184503782</v>
      </c>
      <c r="P46" s="103">
        <v>24149.830482038604</v>
      </c>
      <c r="Q46" s="103">
        <v>0</v>
      </c>
      <c r="R46" s="103">
        <v>367.07787457010153</v>
      </c>
      <c r="S46" s="103">
        <v>5490.0215899999994</v>
      </c>
      <c r="T46" s="104">
        <v>1422.9024000000002</v>
      </c>
      <c r="U46" s="104">
        <v>70893.699478481241</v>
      </c>
      <c r="V46" s="103">
        <v>21.327316719849836</v>
      </c>
      <c r="W46" s="103">
        <v>0</v>
      </c>
      <c r="X46" s="103">
        <v>0</v>
      </c>
      <c r="Y46" s="105">
        <v>468</v>
      </c>
      <c r="Z46" s="103">
        <v>20529.184879270786</v>
      </c>
      <c r="AA46" s="104">
        <v>643.29624339272164</v>
      </c>
      <c r="AB46" s="103">
        <v>51317.928747001846</v>
      </c>
      <c r="AC46" s="103">
        <v>0</v>
      </c>
      <c r="AD46" s="103">
        <v>15437.604227519998</v>
      </c>
      <c r="AE46" s="104">
        <v>3083.5783177358494</v>
      </c>
      <c r="AF46" s="223">
        <v>303172.8359901802</v>
      </c>
      <c r="AG46" s="220">
        <v>42</v>
      </c>
      <c r="AH46" s="148"/>
      <c r="AI46" s="27"/>
    </row>
    <row r="47" spans="1:37" s="20" customFormat="1" ht="18" customHeight="1">
      <c r="A47" s="132"/>
      <c r="B47" s="131"/>
      <c r="C47" s="121" t="s">
        <v>56</v>
      </c>
      <c r="D47" s="102">
        <v>43</v>
      </c>
      <c r="E47" s="86">
        <v>0</v>
      </c>
      <c r="F47" s="86">
        <v>0</v>
      </c>
      <c r="G47" s="91">
        <v>0</v>
      </c>
      <c r="H47" s="86">
        <v>0</v>
      </c>
      <c r="I47" s="91">
        <v>323.09830400000004</v>
      </c>
      <c r="J47" s="86">
        <v>0</v>
      </c>
      <c r="K47" s="86">
        <v>2578.62</v>
      </c>
      <c r="L47" s="86">
        <v>0</v>
      </c>
      <c r="M47" s="94">
        <v>0</v>
      </c>
      <c r="N47" s="86">
        <v>0</v>
      </c>
      <c r="O47" s="86">
        <v>0</v>
      </c>
      <c r="P47" s="86">
        <v>20861.111400000002</v>
      </c>
      <c r="Q47" s="86">
        <v>0</v>
      </c>
      <c r="R47" s="86">
        <v>271.44140999999996</v>
      </c>
      <c r="S47" s="86">
        <v>2372.1628579999997</v>
      </c>
      <c r="T47" s="91">
        <v>1422.9024000000002</v>
      </c>
      <c r="U47" s="91">
        <v>879.75019999999995</v>
      </c>
      <c r="V47" s="86">
        <v>2.3890700000000002</v>
      </c>
      <c r="W47" s="86">
        <v>0</v>
      </c>
      <c r="X47" s="86">
        <v>0</v>
      </c>
      <c r="Y47" s="89">
        <v>0</v>
      </c>
      <c r="Z47" s="86">
        <v>0</v>
      </c>
      <c r="AA47" s="91">
        <v>0</v>
      </c>
      <c r="AB47" s="86">
        <v>0</v>
      </c>
      <c r="AC47" s="86">
        <v>0</v>
      </c>
      <c r="AD47" s="86">
        <v>0</v>
      </c>
      <c r="AE47" s="91">
        <v>0</v>
      </c>
      <c r="AF47" s="221">
        <v>28711.475642000001</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311.10862129573434</v>
      </c>
      <c r="F49" s="106">
        <v>18.130800000000001</v>
      </c>
      <c r="G49" s="107">
        <v>1.00275</v>
      </c>
      <c r="H49" s="106">
        <v>494.61047700000006</v>
      </c>
      <c r="I49" s="107">
        <v>2449.2909024</v>
      </c>
      <c r="J49" s="106">
        <v>0</v>
      </c>
      <c r="K49" s="106">
        <v>0</v>
      </c>
      <c r="L49" s="106">
        <v>24252.369372107529</v>
      </c>
      <c r="M49" s="106">
        <v>48699.486613071458</v>
      </c>
      <c r="N49" s="106">
        <v>890.64340907073836</v>
      </c>
      <c r="O49" s="106">
        <v>29330.023184503782</v>
      </c>
      <c r="P49" s="106">
        <v>3288.7190820386013</v>
      </c>
      <c r="Q49" s="106">
        <v>0</v>
      </c>
      <c r="R49" s="106">
        <v>95.636464570101566</v>
      </c>
      <c r="S49" s="106">
        <v>3117.8587319999997</v>
      </c>
      <c r="T49" s="107">
        <v>0</v>
      </c>
      <c r="U49" s="107">
        <v>70013.949278481246</v>
      </c>
      <c r="V49" s="106">
        <v>18.938246719849836</v>
      </c>
      <c r="W49" s="106">
        <v>0</v>
      </c>
      <c r="X49" s="106">
        <v>0</v>
      </c>
      <c r="Y49" s="108">
        <v>468</v>
      </c>
      <c r="Z49" s="106">
        <v>20529.184879270786</v>
      </c>
      <c r="AA49" s="107">
        <v>643.29624339272164</v>
      </c>
      <c r="AB49" s="106">
        <v>51317.928747001846</v>
      </c>
      <c r="AC49" s="106">
        <v>0</v>
      </c>
      <c r="AD49" s="106">
        <v>15437.604227519998</v>
      </c>
      <c r="AE49" s="107">
        <v>3083.5783177358494</v>
      </c>
      <c r="AF49" s="222">
        <v>274461.36034818029</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465.67399000000006</v>
      </c>
      <c r="P50" s="86">
        <v>103.81397</v>
      </c>
      <c r="Q50" s="86">
        <v>0</v>
      </c>
      <c r="R50" s="86">
        <v>0</v>
      </c>
      <c r="S50" s="86">
        <v>3.8418200000000002</v>
      </c>
      <c r="T50" s="91">
        <v>0</v>
      </c>
      <c r="U50" s="91">
        <v>3869.14559263815</v>
      </c>
      <c r="V50" s="86">
        <v>18.938246719849836</v>
      </c>
      <c r="W50" s="86">
        <v>0</v>
      </c>
      <c r="X50" s="86">
        <v>0</v>
      </c>
      <c r="Y50" s="89">
        <v>0</v>
      </c>
      <c r="Z50" s="86">
        <v>202.87369000000001</v>
      </c>
      <c r="AA50" s="91">
        <v>0</v>
      </c>
      <c r="AB50" s="86">
        <v>2049.9629760000003</v>
      </c>
      <c r="AC50" s="86">
        <v>0</v>
      </c>
      <c r="AD50" s="86">
        <v>45.708359999999999</v>
      </c>
      <c r="AE50" s="91">
        <v>0</v>
      </c>
      <c r="AF50" s="221">
        <v>6759.9586453580005</v>
      </c>
      <c r="AG50" s="224">
        <v>46</v>
      </c>
      <c r="AH50" s="150"/>
    </row>
    <row r="51" spans="1:37" s="20" customFormat="1" ht="18" customHeight="1">
      <c r="A51" s="314"/>
      <c r="B51" s="317"/>
      <c r="C51" s="109" t="s">
        <v>8</v>
      </c>
      <c r="D51" s="90">
        <v>47</v>
      </c>
      <c r="E51" s="86">
        <v>210.44423929573438</v>
      </c>
      <c r="F51" s="86">
        <v>0</v>
      </c>
      <c r="G51" s="91">
        <v>0</v>
      </c>
      <c r="H51" s="86">
        <v>0</v>
      </c>
      <c r="I51" s="91">
        <v>0</v>
      </c>
      <c r="J51" s="86">
        <v>0</v>
      </c>
      <c r="K51" s="86">
        <v>0</v>
      </c>
      <c r="L51" s="86">
        <v>0</v>
      </c>
      <c r="M51" s="86">
        <v>0</v>
      </c>
      <c r="N51" s="86">
        <v>0</v>
      </c>
      <c r="O51" s="86">
        <v>52.811699999999995</v>
      </c>
      <c r="P51" s="86">
        <v>255.58044000000001</v>
      </c>
      <c r="Q51" s="86">
        <v>0</v>
      </c>
      <c r="R51" s="86">
        <v>0</v>
      </c>
      <c r="S51" s="86">
        <v>0</v>
      </c>
      <c r="T51" s="91">
        <v>0</v>
      </c>
      <c r="U51" s="91">
        <v>2186.7616773124105</v>
      </c>
      <c r="V51" s="86">
        <v>0</v>
      </c>
      <c r="W51" s="86">
        <v>0</v>
      </c>
      <c r="X51" s="86">
        <v>0</v>
      </c>
      <c r="Y51" s="89">
        <v>0</v>
      </c>
      <c r="Z51" s="86">
        <v>1175.82249</v>
      </c>
      <c r="AA51" s="91">
        <v>0</v>
      </c>
      <c r="AB51" s="86">
        <v>1998.930636</v>
      </c>
      <c r="AC51" s="86">
        <v>0</v>
      </c>
      <c r="AD51" s="86">
        <v>10.242239999999999</v>
      </c>
      <c r="AE51" s="91">
        <v>1175.82249</v>
      </c>
      <c r="AF51" s="221">
        <v>7066.4159126081449</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8.070054030074705E-3</v>
      </c>
      <c r="N52" s="86">
        <v>0</v>
      </c>
      <c r="O52" s="86">
        <v>19.733730000000001</v>
      </c>
      <c r="P52" s="86">
        <v>0</v>
      </c>
      <c r="Q52" s="86">
        <v>0</v>
      </c>
      <c r="R52" s="86">
        <v>0</v>
      </c>
      <c r="S52" s="86">
        <v>0</v>
      </c>
      <c r="T52" s="91">
        <v>0</v>
      </c>
      <c r="U52" s="91">
        <v>1004.6113399999999</v>
      </c>
      <c r="V52" s="86">
        <v>0</v>
      </c>
      <c r="W52" s="86">
        <v>0</v>
      </c>
      <c r="X52" s="86">
        <v>0</v>
      </c>
      <c r="Y52" s="89">
        <v>0</v>
      </c>
      <c r="Z52" s="86">
        <v>4.5196438736547939E-4</v>
      </c>
      <c r="AA52" s="91">
        <v>0</v>
      </c>
      <c r="AB52" s="86">
        <v>856.882296</v>
      </c>
      <c r="AC52" s="86">
        <v>0</v>
      </c>
      <c r="AD52" s="86">
        <v>53.689680000000003</v>
      </c>
      <c r="AE52" s="91">
        <v>0</v>
      </c>
      <c r="AF52" s="221">
        <v>1934.9255680184174</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128.77622</v>
      </c>
      <c r="P53" s="86">
        <v>2897.0591520386006</v>
      </c>
      <c r="Q53" s="86">
        <v>0</v>
      </c>
      <c r="R53" s="86">
        <v>0</v>
      </c>
      <c r="S53" s="86">
        <v>9.2069999999999999E-2</v>
      </c>
      <c r="T53" s="91">
        <v>0</v>
      </c>
      <c r="U53" s="91">
        <v>7921.6743300143544</v>
      </c>
      <c r="V53" s="86">
        <v>0</v>
      </c>
      <c r="W53" s="86">
        <v>0</v>
      </c>
      <c r="X53" s="86">
        <v>0</v>
      </c>
      <c r="Y53" s="89">
        <v>0</v>
      </c>
      <c r="Z53" s="86">
        <v>0</v>
      </c>
      <c r="AA53" s="91">
        <v>0</v>
      </c>
      <c r="AB53" s="86">
        <v>3930.2116199999996</v>
      </c>
      <c r="AC53" s="86">
        <v>0</v>
      </c>
      <c r="AD53" s="86">
        <v>376.78564</v>
      </c>
      <c r="AE53" s="91">
        <v>47.485857735849052</v>
      </c>
      <c r="AF53" s="221">
        <v>15302.084889788805</v>
      </c>
      <c r="AG53" s="220">
        <v>49</v>
      </c>
      <c r="AH53" s="150"/>
    </row>
    <row r="54" spans="1:37" s="20" customFormat="1" ht="18" customHeight="1">
      <c r="A54" s="314"/>
      <c r="B54" s="317"/>
      <c r="C54" s="109" t="s">
        <v>73</v>
      </c>
      <c r="D54" s="90">
        <v>50</v>
      </c>
      <c r="E54" s="86">
        <v>0</v>
      </c>
      <c r="F54" s="86">
        <v>18.130800000000001</v>
      </c>
      <c r="G54" s="91">
        <v>0</v>
      </c>
      <c r="H54" s="86">
        <v>0</v>
      </c>
      <c r="I54" s="91">
        <v>2198.7461604</v>
      </c>
      <c r="J54" s="86">
        <v>0</v>
      </c>
      <c r="K54" s="86">
        <v>0</v>
      </c>
      <c r="L54" s="86">
        <v>0</v>
      </c>
      <c r="M54" s="86">
        <v>0</v>
      </c>
      <c r="N54" s="86">
        <v>0</v>
      </c>
      <c r="O54" s="86">
        <v>185.38939000000002</v>
      </c>
      <c r="P54" s="86">
        <v>0.97578999999999994</v>
      </c>
      <c r="Q54" s="86">
        <v>0</v>
      </c>
      <c r="R54" s="86">
        <v>75.71568400000001</v>
      </c>
      <c r="S54" s="86">
        <v>177.87002000000001</v>
      </c>
      <c r="T54" s="91">
        <v>0</v>
      </c>
      <c r="U54" s="91">
        <v>851.18340000000001</v>
      </c>
      <c r="V54" s="86">
        <v>0</v>
      </c>
      <c r="W54" s="86">
        <v>0</v>
      </c>
      <c r="X54" s="86">
        <v>0</v>
      </c>
      <c r="Y54" s="89">
        <v>0</v>
      </c>
      <c r="Z54" s="86">
        <v>586.76949000000002</v>
      </c>
      <c r="AA54" s="91">
        <v>0</v>
      </c>
      <c r="AB54" s="86">
        <v>1134.1926000000001</v>
      </c>
      <c r="AC54" s="86">
        <v>0</v>
      </c>
      <c r="AD54" s="86">
        <v>36.372190000000003</v>
      </c>
      <c r="AE54" s="91">
        <v>1860.2699699999998</v>
      </c>
      <c r="AF54" s="221">
        <v>7125.6154943999991</v>
      </c>
      <c r="AG54" s="220">
        <v>50</v>
      </c>
      <c r="AH54" s="150"/>
    </row>
    <row r="55" spans="1:37" s="20" customFormat="1" ht="18" customHeight="1">
      <c r="A55" s="314"/>
      <c r="B55" s="317"/>
      <c r="C55" s="109" t="s">
        <v>218</v>
      </c>
      <c r="D55" s="90">
        <v>51</v>
      </c>
      <c r="E55" s="86">
        <v>0</v>
      </c>
      <c r="F55" s="86">
        <v>0</v>
      </c>
      <c r="G55" s="91">
        <v>1.00275</v>
      </c>
      <c r="H55" s="86">
        <v>0</v>
      </c>
      <c r="I55" s="91">
        <v>0</v>
      </c>
      <c r="J55" s="86">
        <v>0</v>
      </c>
      <c r="K55" s="86">
        <v>0</v>
      </c>
      <c r="L55" s="86">
        <v>0</v>
      </c>
      <c r="M55" s="86">
        <v>0</v>
      </c>
      <c r="N55" s="86">
        <v>0</v>
      </c>
      <c r="O55" s="86">
        <v>99.750500000000002</v>
      </c>
      <c r="P55" s="86">
        <v>0</v>
      </c>
      <c r="Q55" s="86">
        <v>0</v>
      </c>
      <c r="R55" s="86">
        <v>0</v>
      </c>
      <c r="S55" s="86">
        <v>1.5255999999999998</v>
      </c>
      <c r="T55" s="91">
        <v>0</v>
      </c>
      <c r="U55" s="91">
        <v>434.42561999999998</v>
      </c>
      <c r="V55" s="86">
        <v>0</v>
      </c>
      <c r="W55" s="86">
        <v>0</v>
      </c>
      <c r="X55" s="86">
        <v>0</v>
      </c>
      <c r="Y55" s="89">
        <v>0</v>
      </c>
      <c r="Z55" s="86">
        <v>0</v>
      </c>
      <c r="AA55" s="91">
        <v>0</v>
      </c>
      <c r="AB55" s="86">
        <v>717.91740000000004</v>
      </c>
      <c r="AC55" s="86">
        <v>0</v>
      </c>
      <c r="AD55" s="86">
        <v>66.566140000000004</v>
      </c>
      <c r="AE55" s="91">
        <v>0</v>
      </c>
      <c r="AF55" s="221">
        <v>1321.1880099999998</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67.465651691424526</v>
      </c>
      <c r="N56" s="86">
        <v>0</v>
      </c>
      <c r="O56" s="86">
        <v>124.13575</v>
      </c>
      <c r="P56" s="86">
        <v>0</v>
      </c>
      <c r="Q56" s="86">
        <v>0</v>
      </c>
      <c r="R56" s="86">
        <v>0</v>
      </c>
      <c r="S56" s="86">
        <v>0.29094999999999999</v>
      </c>
      <c r="T56" s="91">
        <v>0</v>
      </c>
      <c r="U56" s="91">
        <v>463.29801000000003</v>
      </c>
      <c r="V56" s="86">
        <v>0</v>
      </c>
      <c r="W56" s="86">
        <v>0</v>
      </c>
      <c r="X56" s="86">
        <v>0</v>
      </c>
      <c r="Y56" s="89">
        <v>0</v>
      </c>
      <c r="Z56" s="86">
        <v>5.1822722783754074</v>
      </c>
      <c r="AA56" s="91">
        <v>0</v>
      </c>
      <c r="AB56" s="86">
        <v>629.55842400000006</v>
      </c>
      <c r="AC56" s="86">
        <v>0</v>
      </c>
      <c r="AD56" s="86">
        <v>193.52897000000002</v>
      </c>
      <c r="AE56" s="91">
        <v>0</v>
      </c>
      <c r="AF56" s="221">
        <v>1483.4600279698002</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54.253740000000001</v>
      </c>
      <c r="P57" s="86">
        <v>0</v>
      </c>
      <c r="Q57" s="86">
        <v>0</v>
      </c>
      <c r="R57" s="86">
        <v>0</v>
      </c>
      <c r="S57" s="86">
        <v>0</v>
      </c>
      <c r="T57" s="91">
        <v>0</v>
      </c>
      <c r="U57" s="91">
        <v>262.40724</v>
      </c>
      <c r="V57" s="86">
        <v>0</v>
      </c>
      <c r="W57" s="86">
        <v>0</v>
      </c>
      <c r="X57" s="86">
        <v>0</v>
      </c>
      <c r="Y57" s="89">
        <v>0</v>
      </c>
      <c r="Z57" s="86">
        <v>0</v>
      </c>
      <c r="AA57" s="91">
        <v>0</v>
      </c>
      <c r="AB57" s="86">
        <v>391.42994399999998</v>
      </c>
      <c r="AC57" s="86">
        <v>0</v>
      </c>
      <c r="AD57" s="86">
        <v>184.71053000000001</v>
      </c>
      <c r="AE57" s="91">
        <v>0</v>
      </c>
      <c r="AF57" s="221">
        <v>892.80145399999992</v>
      </c>
      <c r="AG57" s="220">
        <v>53</v>
      </c>
      <c r="AH57" s="150"/>
    </row>
    <row r="58" spans="1:37" s="20" customFormat="1" ht="18" customHeight="1">
      <c r="A58" s="314"/>
      <c r="B58" s="317"/>
      <c r="C58" s="111" t="s">
        <v>11</v>
      </c>
      <c r="D58" s="90">
        <v>54</v>
      </c>
      <c r="E58" s="94">
        <v>0</v>
      </c>
      <c r="F58" s="94">
        <v>0</v>
      </c>
      <c r="G58" s="95">
        <v>0</v>
      </c>
      <c r="H58" s="94">
        <v>0</v>
      </c>
      <c r="I58" s="95">
        <v>250.54474199999999</v>
      </c>
      <c r="J58" s="94">
        <v>0</v>
      </c>
      <c r="K58" s="94">
        <v>0</v>
      </c>
      <c r="L58" s="94">
        <v>0</v>
      </c>
      <c r="M58" s="94">
        <v>3.2199515579998197</v>
      </c>
      <c r="N58" s="94">
        <v>0</v>
      </c>
      <c r="O58" s="94">
        <v>245.83088450378054</v>
      </c>
      <c r="P58" s="94">
        <v>31.289730000000834</v>
      </c>
      <c r="Q58" s="94">
        <v>0</v>
      </c>
      <c r="R58" s="94">
        <v>0</v>
      </c>
      <c r="S58" s="94">
        <v>6.2815799999999129</v>
      </c>
      <c r="T58" s="95">
        <v>0</v>
      </c>
      <c r="U58" s="95">
        <v>779.84782482405149</v>
      </c>
      <c r="V58" s="94">
        <v>0</v>
      </c>
      <c r="W58" s="94">
        <v>0</v>
      </c>
      <c r="X58" s="94">
        <v>0</v>
      </c>
      <c r="Y58" s="94">
        <v>0</v>
      </c>
      <c r="Z58" s="94">
        <v>252.42132820055855</v>
      </c>
      <c r="AA58" s="95">
        <v>0</v>
      </c>
      <c r="AB58" s="94">
        <v>1638.2615040000012</v>
      </c>
      <c r="AC58" s="94">
        <v>0</v>
      </c>
      <c r="AD58" s="94">
        <v>336.73809039999992</v>
      </c>
      <c r="AE58" s="95">
        <v>0</v>
      </c>
      <c r="AF58" s="222">
        <v>3544.4356354863921</v>
      </c>
      <c r="AG58" s="220">
        <v>54</v>
      </c>
      <c r="AH58" s="150"/>
    </row>
    <row r="59" spans="1:37" s="20" customFormat="1" ht="18" customHeight="1">
      <c r="A59" s="314"/>
      <c r="B59" s="317"/>
      <c r="C59" s="124" t="s">
        <v>100</v>
      </c>
      <c r="D59" s="102">
        <v>55</v>
      </c>
      <c r="E59" s="106">
        <v>210.44423929573438</v>
      </c>
      <c r="F59" s="106">
        <v>18.130800000000001</v>
      </c>
      <c r="G59" s="107">
        <v>1.00275</v>
      </c>
      <c r="H59" s="106">
        <v>0</v>
      </c>
      <c r="I59" s="107">
        <v>2449.2909024</v>
      </c>
      <c r="J59" s="106">
        <v>0</v>
      </c>
      <c r="K59" s="106">
        <v>0</v>
      </c>
      <c r="L59" s="106">
        <v>0</v>
      </c>
      <c r="M59" s="103">
        <v>70.693673303454418</v>
      </c>
      <c r="N59" s="106">
        <v>0</v>
      </c>
      <c r="O59" s="106">
        <v>1376.3559045037807</v>
      </c>
      <c r="P59" s="106">
        <v>3288.7190820386013</v>
      </c>
      <c r="Q59" s="106">
        <v>0</v>
      </c>
      <c r="R59" s="106">
        <v>75.71568400000001</v>
      </c>
      <c r="S59" s="106">
        <v>189.90203999999991</v>
      </c>
      <c r="T59" s="107">
        <v>0</v>
      </c>
      <c r="U59" s="107">
        <v>17773.355034788965</v>
      </c>
      <c r="V59" s="106">
        <v>18.938246719849836</v>
      </c>
      <c r="W59" s="106">
        <v>0</v>
      </c>
      <c r="X59" s="106">
        <v>0</v>
      </c>
      <c r="Y59" s="108">
        <v>0</v>
      </c>
      <c r="Z59" s="106">
        <v>4610.5449780333211</v>
      </c>
      <c r="AA59" s="107">
        <v>0</v>
      </c>
      <c r="AB59" s="106">
        <v>13347.347400000002</v>
      </c>
      <c r="AC59" s="106">
        <v>0</v>
      </c>
      <c r="AD59" s="106">
        <v>1304.3418404000001</v>
      </c>
      <c r="AE59" s="107">
        <v>3083.5783177358494</v>
      </c>
      <c r="AF59" s="222">
        <v>47818.360893219549</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707.6500554567308</v>
      </c>
      <c r="N60" s="86">
        <v>0</v>
      </c>
      <c r="O60" s="86">
        <v>0</v>
      </c>
      <c r="P60" s="86">
        <v>0</v>
      </c>
      <c r="Q60" s="86">
        <v>0</v>
      </c>
      <c r="R60" s="86">
        <v>0</v>
      </c>
      <c r="S60" s="86">
        <v>0</v>
      </c>
      <c r="T60" s="91">
        <v>0</v>
      </c>
      <c r="U60" s="91">
        <v>0</v>
      </c>
      <c r="V60" s="86">
        <v>0</v>
      </c>
      <c r="W60" s="86">
        <v>0</v>
      </c>
      <c r="X60" s="86">
        <v>0</v>
      </c>
      <c r="Y60" s="89">
        <v>0</v>
      </c>
      <c r="Z60" s="86">
        <v>45.71336784826542</v>
      </c>
      <c r="AA60" s="91">
        <v>0</v>
      </c>
      <c r="AB60" s="86">
        <v>674.94960000000003</v>
      </c>
      <c r="AC60" s="86">
        <v>0</v>
      </c>
      <c r="AD60" s="86">
        <v>0</v>
      </c>
      <c r="AE60" s="91">
        <v>0</v>
      </c>
      <c r="AF60" s="221">
        <v>1428.3130233049962</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23901.740543992746</v>
      </c>
      <c r="M61" s="86">
        <v>42460.28072366077</v>
      </c>
      <c r="N61" s="86">
        <v>0</v>
      </c>
      <c r="O61" s="86">
        <v>0</v>
      </c>
      <c r="P61" s="86">
        <v>0</v>
      </c>
      <c r="Q61" s="86">
        <v>0</v>
      </c>
      <c r="R61" s="86">
        <v>0</v>
      </c>
      <c r="S61" s="86">
        <v>1082.9309139999998</v>
      </c>
      <c r="T61" s="91">
        <v>0</v>
      </c>
      <c r="U61" s="91">
        <v>142.86147894736843</v>
      </c>
      <c r="V61" s="86">
        <v>0</v>
      </c>
      <c r="W61" s="86">
        <v>0</v>
      </c>
      <c r="X61" s="86">
        <v>0</v>
      </c>
      <c r="Y61" s="89">
        <v>0</v>
      </c>
      <c r="Z61" s="86">
        <v>4147.1496298439042</v>
      </c>
      <c r="AA61" s="91">
        <v>0</v>
      </c>
      <c r="AB61" s="86">
        <v>2.2000000000000002</v>
      </c>
      <c r="AC61" s="86">
        <v>0</v>
      </c>
      <c r="AD61" s="86">
        <v>0</v>
      </c>
      <c r="AE61" s="91">
        <v>0</v>
      </c>
      <c r="AF61" s="221">
        <v>71737.163290444776</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22.713770520000001</v>
      </c>
      <c r="M62" s="86">
        <v>0</v>
      </c>
      <c r="N62" s="86">
        <v>890.64340907073836</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913.35717959073838</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995.63783535346874</v>
      </c>
      <c r="N63" s="94">
        <v>0</v>
      </c>
      <c r="O63" s="94">
        <v>0</v>
      </c>
      <c r="P63" s="94">
        <v>0</v>
      </c>
      <c r="Q63" s="94">
        <v>0</v>
      </c>
      <c r="R63" s="94">
        <v>0</v>
      </c>
      <c r="S63" s="94">
        <v>0</v>
      </c>
      <c r="T63" s="95">
        <v>0</v>
      </c>
      <c r="U63" s="95">
        <v>0</v>
      </c>
      <c r="V63" s="94">
        <v>0</v>
      </c>
      <c r="W63" s="94">
        <v>0</v>
      </c>
      <c r="X63" s="94">
        <v>0</v>
      </c>
      <c r="Y63" s="96">
        <v>0</v>
      </c>
      <c r="Z63" s="94">
        <v>64.317042385855927</v>
      </c>
      <c r="AA63" s="95">
        <v>0</v>
      </c>
      <c r="AB63" s="94">
        <v>0</v>
      </c>
      <c r="AC63" s="94">
        <v>0</v>
      </c>
      <c r="AD63" s="94">
        <v>0</v>
      </c>
      <c r="AE63" s="95">
        <v>0</v>
      </c>
      <c r="AF63" s="222">
        <v>1059.9548777393247</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23924.454314512746</v>
      </c>
      <c r="M64" s="106">
        <v>44163.568614470969</v>
      </c>
      <c r="N64" s="106">
        <v>890.64340907073836</v>
      </c>
      <c r="O64" s="106">
        <v>0</v>
      </c>
      <c r="P64" s="106">
        <v>0</v>
      </c>
      <c r="Q64" s="106">
        <v>0</v>
      </c>
      <c r="R64" s="106">
        <v>0</v>
      </c>
      <c r="S64" s="106">
        <v>1082.9309139999998</v>
      </c>
      <c r="T64" s="107">
        <v>0</v>
      </c>
      <c r="U64" s="107">
        <v>142.86147894736843</v>
      </c>
      <c r="V64" s="106">
        <v>0</v>
      </c>
      <c r="W64" s="106">
        <v>0</v>
      </c>
      <c r="X64" s="106">
        <v>0</v>
      </c>
      <c r="Y64" s="108">
        <v>0</v>
      </c>
      <c r="Z64" s="106">
        <v>4257.1800400780248</v>
      </c>
      <c r="AA64" s="107">
        <v>0</v>
      </c>
      <c r="AB64" s="106">
        <v>677.14960000000008</v>
      </c>
      <c r="AC64" s="106">
        <v>0</v>
      </c>
      <c r="AD64" s="106">
        <v>0</v>
      </c>
      <c r="AE64" s="107">
        <v>0</v>
      </c>
      <c r="AF64" s="222">
        <v>75138.788371079834</v>
      </c>
      <c r="AG64" s="225">
        <v>60</v>
      </c>
      <c r="AH64" s="150"/>
      <c r="AK64" s="21"/>
    </row>
    <row r="65" spans="1:37" s="20" customFormat="1" ht="18" customHeight="1">
      <c r="A65" s="314"/>
      <c r="B65" s="317"/>
      <c r="C65" s="125" t="s">
        <v>64</v>
      </c>
      <c r="D65" s="85">
        <v>61</v>
      </c>
      <c r="E65" s="86">
        <v>65.991094866666657</v>
      </c>
      <c r="F65" s="86">
        <v>0</v>
      </c>
      <c r="G65" s="91">
        <v>0</v>
      </c>
      <c r="H65" s="86">
        <v>494.61047700000006</v>
      </c>
      <c r="I65" s="91">
        <v>0</v>
      </c>
      <c r="J65" s="86">
        <v>0</v>
      </c>
      <c r="K65" s="86">
        <v>0</v>
      </c>
      <c r="L65" s="86">
        <v>88.810328098586595</v>
      </c>
      <c r="M65" s="86">
        <v>0</v>
      </c>
      <c r="N65" s="86">
        <v>0</v>
      </c>
      <c r="O65" s="86">
        <v>20267.184406947839</v>
      </c>
      <c r="P65" s="86">
        <v>0</v>
      </c>
      <c r="Q65" s="86">
        <v>0</v>
      </c>
      <c r="R65" s="86">
        <v>0</v>
      </c>
      <c r="S65" s="86">
        <v>954.95473090351663</v>
      </c>
      <c r="T65" s="91">
        <v>0</v>
      </c>
      <c r="U65" s="91">
        <v>41748.511343157894</v>
      </c>
      <c r="V65" s="86">
        <v>0</v>
      </c>
      <c r="W65" s="86">
        <v>0</v>
      </c>
      <c r="X65" s="86">
        <v>0</v>
      </c>
      <c r="Y65" s="89">
        <v>313.56</v>
      </c>
      <c r="Z65" s="86">
        <v>9615.8780000000006</v>
      </c>
      <c r="AA65" s="91">
        <v>608.7584246276632</v>
      </c>
      <c r="AB65" s="86">
        <v>20536.824174854144</v>
      </c>
      <c r="AC65" s="86">
        <v>0</v>
      </c>
      <c r="AD65" s="86">
        <v>11165.436417239998</v>
      </c>
      <c r="AE65" s="91">
        <v>0</v>
      </c>
      <c r="AF65" s="221">
        <v>105860.51939769631</v>
      </c>
      <c r="AG65" s="220">
        <v>61</v>
      </c>
      <c r="AH65" s="150"/>
      <c r="AK65" s="21"/>
    </row>
    <row r="66" spans="1:37" s="20" customFormat="1" ht="18" customHeight="1">
      <c r="A66" s="314"/>
      <c r="B66" s="317"/>
      <c r="C66" s="126" t="s">
        <v>65</v>
      </c>
      <c r="D66" s="90">
        <v>62</v>
      </c>
      <c r="E66" s="94">
        <v>34.673287133333332</v>
      </c>
      <c r="F66" s="94">
        <v>0</v>
      </c>
      <c r="G66" s="95">
        <v>0</v>
      </c>
      <c r="H66" s="94">
        <v>0</v>
      </c>
      <c r="I66" s="95">
        <v>0</v>
      </c>
      <c r="J66" s="94">
        <v>0</v>
      </c>
      <c r="K66" s="94">
        <v>0</v>
      </c>
      <c r="L66" s="94">
        <v>239.10472949619464</v>
      </c>
      <c r="M66" s="94">
        <v>4465.2243252970338</v>
      </c>
      <c r="N66" s="94">
        <v>0</v>
      </c>
      <c r="O66" s="94">
        <v>7686.482873052164</v>
      </c>
      <c r="P66" s="94">
        <v>0</v>
      </c>
      <c r="Q66" s="94">
        <v>0</v>
      </c>
      <c r="R66" s="94">
        <v>19.920780570101552</v>
      </c>
      <c r="S66" s="94">
        <v>890.0710470964832</v>
      </c>
      <c r="T66" s="95">
        <v>0</v>
      </c>
      <c r="U66" s="95">
        <v>10349.221421587024</v>
      </c>
      <c r="V66" s="94">
        <v>0</v>
      </c>
      <c r="W66" s="94">
        <v>0</v>
      </c>
      <c r="X66" s="94">
        <v>0</v>
      </c>
      <c r="Y66" s="96">
        <v>154.44</v>
      </c>
      <c r="Z66" s="94">
        <v>2045.5818611594416</v>
      </c>
      <c r="AA66" s="95">
        <v>34.537818765058461</v>
      </c>
      <c r="AB66" s="94">
        <v>16756.607572147692</v>
      </c>
      <c r="AC66" s="94">
        <v>0</v>
      </c>
      <c r="AD66" s="94">
        <v>2967.8259698800002</v>
      </c>
      <c r="AE66" s="95">
        <v>0</v>
      </c>
      <c r="AF66" s="222">
        <v>45643.691686184531</v>
      </c>
      <c r="AG66" s="220">
        <v>62</v>
      </c>
      <c r="AH66" s="150"/>
      <c r="AK66" s="21"/>
    </row>
    <row r="67" spans="1:37" s="20" customFormat="1" ht="18" customHeight="1">
      <c r="A67" s="315"/>
      <c r="B67" s="318"/>
      <c r="C67" s="128" t="s">
        <v>66</v>
      </c>
      <c r="D67" s="102">
        <v>63</v>
      </c>
      <c r="E67" s="103">
        <v>100.66438199999999</v>
      </c>
      <c r="F67" s="103">
        <v>0</v>
      </c>
      <c r="G67" s="104">
        <v>0</v>
      </c>
      <c r="H67" s="103">
        <v>494.61047700000006</v>
      </c>
      <c r="I67" s="104">
        <v>0</v>
      </c>
      <c r="J67" s="103">
        <v>0</v>
      </c>
      <c r="K67" s="103">
        <v>0</v>
      </c>
      <c r="L67" s="103">
        <v>327.91505759478122</v>
      </c>
      <c r="M67" s="103">
        <v>4465.2243252970338</v>
      </c>
      <c r="N67" s="103">
        <v>0</v>
      </c>
      <c r="O67" s="103">
        <v>27953.667280000001</v>
      </c>
      <c r="P67" s="103">
        <v>0</v>
      </c>
      <c r="Q67" s="103">
        <v>0</v>
      </c>
      <c r="R67" s="103">
        <v>19.920780570101552</v>
      </c>
      <c r="S67" s="103">
        <v>1845.0257779999997</v>
      </c>
      <c r="T67" s="104">
        <v>0</v>
      </c>
      <c r="U67" s="104">
        <v>52097.73276474492</v>
      </c>
      <c r="V67" s="103">
        <v>0</v>
      </c>
      <c r="W67" s="103">
        <v>0</v>
      </c>
      <c r="X67" s="103">
        <v>0</v>
      </c>
      <c r="Y67" s="105">
        <v>468</v>
      </c>
      <c r="Z67" s="103">
        <v>11661.459861159441</v>
      </c>
      <c r="AA67" s="104">
        <v>643.29624339272164</v>
      </c>
      <c r="AB67" s="103">
        <v>37293.431747001843</v>
      </c>
      <c r="AC67" s="103">
        <v>0</v>
      </c>
      <c r="AD67" s="103">
        <v>14133.262387119998</v>
      </c>
      <c r="AE67" s="104">
        <v>0</v>
      </c>
      <c r="AF67" s="223">
        <v>151504.21108388083</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2010,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1971.2016193751792</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453.10164381936193</v>
      </c>
      <c r="V5" s="86">
        <f>Energiebilanz_Joule!V5/Energiebilanz_SKE!$E$69</f>
        <v>38.217087838981378</v>
      </c>
      <c r="W5" s="86">
        <f>Energiebilanz_Joule!W5/Energiebilanz_SKE!$E$69</f>
        <v>1.0776255988207837</v>
      </c>
      <c r="X5" s="86">
        <f>Energiebilanz_Joule!X5/Energiebilanz_SKE!$E$69</f>
        <v>617.56335198849172</v>
      </c>
      <c r="Y5" s="86">
        <f>Energiebilanz_Joule!Y5/Energiebilanz_SKE!$E$69</f>
        <v>70.094237808623006</v>
      </c>
      <c r="Z5" s="86">
        <f>Energiebilanz_Joule!Z5/Energiebilanz_SKE!$E$69</f>
        <v>1295.6978931210979</v>
      </c>
      <c r="AA5" s="87">
        <f>Energiebilanz_Joule!AA5/Energiebilanz_SKE!$E$69</f>
        <v>21.949809721462064</v>
      </c>
      <c r="AB5" s="86">
        <f>Energiebilanz_Joule!AB5/Energiebilanz_SKE!$E$69</f>
        <v>0</v>
      </c>
      <c r="AC5" s="86">
        <f>Energiebilanz_Joule!AC5/Energiebilanz_SKE!$E$69</f>
        <v>0</v>
      </c>
      <c r="AD5" s="86">
        <f>Energiebilanz_Joule!AD5/Energiebilanz_SKE!$E$69</f>
        <v>0</v>
      </c>
      <c r="AE5" s="87">
        <f>Energiebilanz_Joule!AE5/Energiebilanz_SKE!$E$69</f>
        <v>307.14706550052756</v>
      </c>
      <c r="AF5" s="154">
        <f>Energiebilanz_Joule!AF5/Energiebilanz_SKE!$E$69</f>
        <v>4776.0503347725453</v>
      </c>
      <c r="AG5" s="143">
        <v>1</v>
      </c>
      <c r="AH5" s="19"/>
      <c r="AK5" s="21"/>
    </row>
    <row r="6" spans="1:37" s="20" customFormat="1" ht="18" customHeight="1">
      <c r="A6" s="360"/>
      <c r="B6" s="360"/>
      <c r="C6" s="164" t="s">
        <v>36</v>
      </c>
      <c r="D6" s="90">
        <v>2</v>
      </c>
      <c r="E6" s="86">
        <f>Energiebilanz_Joule!E6/Energiebilanz_SKE!$E$69</f>
        <v>1372.1268736436962</v>
      </c>
      <c r="F6" s="86">
        <f>Energiebilanz_Joule!F6/Energiebilanz_SKE!$E$69</f>
        <v>0.61863816893911483</v>
      </c>
      <c r="G6" s="91">
        <f>Energiebilanz_Joule!G6/Energiebilanz_SKE!$E$69</f>
        <v>0</v>
      </c>
      <c r="H6" s="86">
        <f>Energiebilanz_Joule!H6/Energiebilanz_SKE!$E$69</f>
        <v>16.876526122916925</v>
      </c>
      <c r="I6" s="91">
        <f>Energiebilanz_Joule!I6/Energiebilanz_SKE!$E$69</f>
        <v>94.052980332746458</v>
      </c>
      <c r="J6" s="86">
        <f>Energiebilanz_Joule!J6/Energiebilanz_SKE!$E$69</f>
        <v>3554.2391799396737</v>
      </c>
      <c r="K6" s="86">
        <f>Energiebilanz_Joule!K6/Energiebilanz_SKE!$E$69</f>
        <v>0</v>
      </c>
      <c r="L6" s="86">
        <f>Energiebilanz_Joule!L6/Energiebilanz_SKE!$E$69</f>
        <v>142.5598966175167</v>
      </c>
      <c r="M6" s="86">
        <f>Energiebilanz_Joule!M6/Energiebilanz_SKE!$E$69</f>
        <v>0</v>
      </c>
      <c r="N6" s="86">
        <f>Energiebilanz_Joule!N6/Energiebilanz_SKE!$E$69</f>
        <v>0</v>
      </c>
      <c r="O6" s="86">
        <f>Energiebilanz_Joule!O6/Energiebilanz_SKE!$E$69</f>
        <v>256.57564865768603</v>
      </c>
      <c r="P6" s="86">
        <f>Energiebilanz_Joule!P6/Energiebilanz_SKE!$E$69</f>
        <v>160.20092433361995</v>
      </c>
      <c r="Q6" s="86">
        <f>Energiebilanz_Joule!Q6/Energiebilanz_SKE!$E$69</f>
        <v>0</v>
      </c>
      <c r="R6" s="86">
        <f>Energiebilanz_Joule!R6/Energiebilanz_SKE!$E$69</f>
        <v>0</v>
      </c>
      <c r="S6" s="86">
        <f>Energiebilanz_Joule!S6/Energiebilanz_SKE!$E$69</f>
        <v>26.243689964377857</v>
      </c>
      <c r="T6" s="91">
        <f>Energiebilanz_Joule!T6/Energiebilanz_SKE!$E$69</f>
        <v>244.72030087758804</v>
      </c>
      <c r="U6" s="91">
        <f>Energiebilanz_Joule!U6/Energiebilanz_SKE!$E$69</f>
        <v>2504.4953077622517</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95.959148605020204</v>
      </c>
      <c r="AA6" s="91">
        <f>Energiebilanz_Joule!AA6/Energiebilanz_SKE!$E$69</f>
        <v>0</v>
      </c>
      <c r="AB6" s="86">
        <f>Energiebilanz_Joule!AB6/Energiebilanz_SKE!$E$69</f>
        <v>0</v>
      </c>
      <c r="AC6" s="86">
        <f>Energiebilanz_Joule!AC6/Energiebilanz_SKE!$E$69</f>
        <v>4446.2870158934884</v>
      </c>
      <c r="AD6" s="86">
        <f>Energiebilanz_Joule!AD6/Energiebilanz_SKE!$E$69</f>
        <v>0</v>
      </c>
      <c r="AE6" s="91">
        <f>Energiebilanz_Joule!AE6/Energiebilanz_SKE!$E$69</f>
        <v>0</v>
      </c>
      <c r="AF6" s="115">
        <f>Energiebilanz_Joule!AF6/Energiebilanz_SKE!$E$69</f>
        <v>12914.956130919523</v>
      </c>
      <c r="AG6" s="143">
        <v>2</v>
      </c>
      <c r="AH6" s="19"/>
      <c r="AK6" s="21"/>
    </row>
    <row r="7" spans="1:37" s="20" customFormat="1" ht="18" customHeight="1">
      <c r="A7" s="360"/>
      <c r="B7" s="360"/>
      <c r="C7" s="165" t="s">
        <v>37</v>
      </c>
      <c r="D7" s="93">
        <v>3</v>
      </c>
      <c r="E7" s="155">
        <f>Energiebilanz_Joule!E7/Energiebilanz_SKE!$E$69</f>
        <v>145.12515286137386</v>
      </c>
      <c r="F7" s="94">
        <f>Energiebilanz_Joule!F7/Energiebilanz_SKE!$E$69</f>
        <v>0</v>
      </c>
      <c r="G7" s="95">
        <f>Energiebilanz_Joule!G7/Energiebilanz_SKE!$E$69</f>
        <v>3.4214674691888797E-2</v>
      </c>
      <c r="H7" s="94">
        <f>Energiebilanz_Joule!H7/Energiebilanz_SKE!$E$69</f>
        <v>0</v>
      </c>
      <c r="I7" s="95">
        <f>Energiebilanz_Joule!I7/Energiebilanz_SKE!$E$69</f>
        <v>0.5432747819678172</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2.4888346367495107</v>
      </c>
      <c r="P7" s="94">
        <f>Energiebilanz_Joule!P7/Energiebilanz_SKE!$E$69</f>
        <v>0</v>
      </c>
      <c r="Q7" s="94">
        <f>Energiebilanz_Joule!Q7/Energiebilanz_SKE!$E$69</f>
        <v>0</v>
      </c>
      <c r="R7" s="94">
        <f>Energiebilanz_Joule!R7/Energiebilanz_SKE!$E$69</f>
        <v>0</v>
      </c>
      <c r="S7" s="94">
        <f>Energiebilanz_Joule!S7/Energiebilanz_SKE!$E$69</f>
        <v>0.41177066699422671</v>
      </c>
      <c r="T7" s="95">
        <f>Energiebilanz_Joule!T7/Energiebilanz_SKE!$E$69</f>
        <v>0</v>
      </c>
      <c r="U7" s="95">
        <f>Energiebilanz_Joule!U7/Energiebilanz_SKE!$E$69</f>
        <v>82.054013652646944</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2.960909879149847E-3</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230.66022218430342</v>
      </c>
      <c r="AG7" s="156">
        <v>3</v>
      </c>
      <c r="AH7" s="19"/>
      <c r="AK7" s="21"/>
    </row>
    <row r="8" spans="1:37" s="20" customFormat="1" ht="18" customHeight="1">
      <c r="A8" s="360"/>
      <c r="B8" s="360"/>
      <c r="C8" s="166" t="s">
        <v>38</v>
      </c>
      <c r="D8" s="102">
        <v>4</v>
      </c>
      <c r="E8" s="98">
        <f>Energiebilanz_Joule!E8/Energiebilanz_SKE!$E$69</f>
        <v>1517.25202650507</v>
      </c>
      <c r="F8" s="98">
        <f>Energiebilanz_Joule!F8/Energiebilanz_SKE!$E$69</f>
        <v>0.61863816893911483</v>
      </c>
      <c r="G8" s="99">
        <f>Energiebilanz_Joule!G8/Energiebilanz_SKE!$E$69</f>
        <v>3.4214674691888797E-2</v>
      </c>
      <c r="H8" s="98">
        <f>Energiebilanz_Joule!H8/Energiebilanz_SKE!$E$69</f>
        <v>16.876526122916925</v>
      </c>
      <c r="I8" s="99">
        <f>Energiebilanz_Joule!I8/Energiebilanz_SKE!$E$69</f>
        <v>94.596255114714268</v>
      </c>
      <c r="J8" s="98">
        <f>Energiebilanz_Joule!J8/Energiebilanz_SKE!$E$69</f>
        <v>5525.4407993148525</v>
      </c>
      <c r="K8" s="98">
        <f>Energiebilanz_Joule!K8/Energiebilanz_SKE!$E$69</f>
        <v>0</v>
      </c>
      <c r="L8" s="98">
        <f>Energiebilanz_Joule!L8/Energiebilanz_SKE!$E$69</f>
        <v>142.5598966175167</v>
      </c>
      <c r="M8" s="98">
        <f>Energiebilanz_Joule!M8/Energiebilanz_SKE!$E$69</f>
        <v>0</v>
      </c>
      <c r="N8" s="98">
        <f>Energiebilanz_Joule!N8/Energiebilanz_SKE!$E$69</f>
        <v>0</v>
      </c>
      <c r="O8" s="98">
        <f>Energiebilanz_Joule!O8/Energiebilanz_SKE!$E$69</f>
        <v>259.06448329443555</v>
      </c>
      <c r="P8" s="98">
        <f>Energiebilanz_Joule!P8/Energiebilanz_SKE!$E$69</f>
        <v>160.20092433361995</v>
      </c>
      <c r="Q8" s="98">
        <f>Energiebilanz_Joule!Q8/Energiebilanz_SKE!$E$69</f>
        <v>0</v>
      </c>
      <c r="R8" s="98">
        <f>Energiebilanz_Joule!R8/Energiebilanz_SKE!$E$69</f>
        <v>0</v>
      </c>
      <c r="S8" s="98">
        <f>Energiebilanz_Joule!S8/Energiebilanz_SKE!$E$69</f>
        <v>26.655460631372083</v>
      </c>
      <c r="T8" s="99">
        <f>Energiebilanz_Joule!T8/Energiebilanz_SKE!$E$69</f>
        <v>244.72030087758804</v>
      </c>
      <c r="U8" s="99">
        <f>Energiebilanz_Joule!U8/Energiebilanz_SKE!$E$69</f>
        <v>3039.6509652342606</v>
      </c>
      <c r="V8" s="98">
        <f>Energiebilanz_Joule!V8/Energiebilanz_SKE!$E$69</f>
        <v>38.217087838981378</v>
      </c>
      <c r="W8" s="98">
        <f>Energiebilanz_Joule!W8/Energiebilanz_SKE!$E$69</f>
        <v>1.0776255988207837</v>
      </c>
      <c r="X8" s="98">
        <f>Energiebilanz_Joule!X8/Energiebilanz_SKE!$E$69</f>
        <v>617.56335198849172</v>
      </c>
      <c r="Y8" s="98">
        <f>Energiebilanz_Joule!Y8/Energiebilanz_SKE!$E$69</f>
        <v>70.094237808623006</v>
      </c>
      <c r="Z8" s="98">
        <f>Energiebilanz_Joule!Z8/Energiebilanz_SKE!$E$69</f>
        <v>1391.660002635997</v>
      </c>
      <c r="AA8" s="99">
        <f>Energiebilanz_Joule!AA8/Energiebilanz_SKE!$E$69</f>
        <v>21.949809721462064</v>
      </c>
      <c r="AB8" s="98">
        <f>Energiebilanz_Joule!AB8/Energiebilanz_SKE!$E$69</f>
        <v>0</v>
      </c>
      <c r="AC8" s="98">
        <f>Energiebilanz_Joule!AC8/Energiebilanz_SKE!$E$69</f>
        <v>4446.2870158934884</v>
      </c>
      <c r="AD8" s="98">
        <f>Energiebilanz_Joule!AD8/Energiebilanz_SKE!$E$69</f>
        <v>0</v>
      </c>
      <c r="AE8" s="99">
        <f>Energiebilanz_Joule!AE8/Energiebilanz_SKE!$E$69</f>
        <v>307.14706550052756</v>
      </c>
      <c r="AF8" s="104">
        <f>Energiebilanz_Joule!AF8/Energiebilanz_SKE!$E$69</f>
        <v>17921.666687876372</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0</v>
      </c>
      <c r="K9" s="86">
        <f>Energiebilanz_Joule!K9/Energiebilanz_SKE!$E$69</f>
        <v>3.2503514446764967</v>
      </c>
      <c r="L9" s="86">
        <f>Energiebilanz_Joule!L9/Energiebilanz_SKE!$E$69</f>
        <v>0</v>
      </c>
      <c r="M9" s="86">
        <f>Energiebilanz_Joule!M9/Energiebilanz_SKE!$E$69</f>
        <v>25.97989453590964</v>
      </c>
      <c r="N9" s="86">
        <f>Energiebilanz_Joule!N9/Energiebilanz_SKE!$E$69</f>
        <v>331.6244049447638</v>
      </c>
      <c r="O9" s="86">
        <f>Energiebilanz_Joule!O9/Energiebilanz_SKE!$E$69</f>
        <v>0</v>
      </c>
      <c r="P9" s="86">
        <f>Energiebilanz_Joule!P9/Energiebilanz_SKE!$E$69</f>
        <v>0</v>
      </c>
      <c r="Q9" s="86">
        <f>Energiebilanz_Joule!Q9/Energiebilanz_SKE!$E$69</f>
        <v>0</v>
      </c>
      <c r="R9" s="86">
        <f>Energiebilanz_Joule!R9/Energiebilanz_SKE!$E$69</f>
        <v>708.97547124104403</v>
      </c>
      <c r="S9" s="86">
        <f>Energiebilanz_Joule!S9/Energiebilanz_SKE!$E$69</f>
        <v>0</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905.22915217681498</v>
      </c>
      <c r="AC9" s="86">
        <f>Energiebilanz_Joule!AC9/Energiebilanz_SKE!$E$69</f>
        <v>0</v>
      </c>
      <c r="AD9" s="86">
        <f>Energiebilanz_Joule!AD9/Energiebilanz_SKE!$E$69</f>
        <v>210.90011055152931</v>
      </c>
      <c r="AE9" s="91">
        <f>Energiebilanz_Joule!AE9/Energiebilanz_SKE!$E$69</f>
        <v>0</v>
      </c>
      <c r="AF9" s="115">
        <f>Energiebilanz_Joule!AF9/Energiebilanz_SKE!$E$69</f>
        <v>2185.9593848947384</v>
      </c>
      <c r="AG9" s="143">
        <v>5</v>
      </c>
      <c r="AH9" s="19"/>
      <c r="AK9" s="21"/>
    </row>
    <row r="10" spans="1:37" s="20" customFormat="1" ht="18" customHeight="1">
      <c r="A10" s="360"/>
      <c r="B10" s="360"/>
      <c r="C10" s="164" t="s">
        <v>40</v>
      </c>
      <c r="D10" s="90">
        <v>6</v>
      </c>
      <c r="E10" s="155">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5.2868744260428494E-2</v>
      </c>
      <c r="N10" s="94">
        <f>Energiebilanz_Joule!N10/Energiebilanz_SKE!$E$69</f>
        <v>0</v>
      </c>
      <c r="O10" s="94">
        <f>Energiebilanz_Joule!O10/Energiebilanz_SKE!$E$69</f>
        <v>0</v>
      </c>
      <c r="P10" s="94">
        <f>Energiebilanz_Joule!P10/Energiebilanz_SKE!$E$69</f>
        <v>10.650304699122406</v>
      </c>
      <c r="Q10" s="94">
        <f>Energiebilanz_Joule!Q10/Energiebilanz_SKE!$E$69</f>
        <v>0</v>
      </c>
      <c r="R10" s="94">
        <f>Energiebilanz_Joule!R10/Energiebilanz_SKE!$E$69</f>
        <v>4.7771226576041687E-2</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1.1464998839891358</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11.897444553948013</v>
      </c>
      <c r="AG10" s="156">
        <v>6</v>
      </c>
      <c r="AH10" s="19"/>
      <c r="AK10" s="21"/>
    </row>
    <row r="11" spans="1:37" s="23" customFormat="1" ht="18" customHeight="1">
      <c r="A11" s="360"/>
      <c r="B11" s="360"/>
      <c r="C11" s="117" t="s">
        <v>41</v>
      </c>
      <c r="D11" s="102">
        <v>7</v>
      </c>
      <c r="E11" s="158">
        <f>Energiebilanz_Joule!E11/Energiebilanz_SKE!$E$69</f>
        <v>1517.25202650507</v>
      </c>
      <c r="F11" s="103">
        <f>Energiebilanz_Joule!F11/Energiebilanz_SKE!$E$69</f>
        <v>0.61863816893911483</v>
      </c>
      <c r="G11" s="104">
        <f>Energiebilanz_Joule!G11/Energiebilanz_SKE!$E$69</f>
        <v>3.4214674691888797E-2</v>
      </c>
      <c r="H11" s="103">
        <f>Energiebilanz_Joule!H11/Energiebilanz_SKE!$E$69</f>
        <v>16.876526122916925</v>
      </c>
      <c r="I11" s="104">
        <f>Energiebilanz_Joule!I11/Energiebilanz_SKE!$E$69</f>
        <v>94.596255114714268</v>
      </c>
      <c r="J11" s="103">
        <f>Energiebilanz_Joule!J11/Energiebilanz_SKE!$E$69</f>
        <v>5525.4407993148525</v>
      </c>
      <c r="K11" s="103">
        <f>Energiebilanz_Joule!K11/Energiebilanz_SKE!$E$69</f>
        <v>-3.2503514446765358</v>
      </c>
      <c r="L11" s="103">
        <f>Energiebilanz_Joule!L11/Energiebilanz_SKE!$E$69</f>
        <v>142.55989661751661</v>
      </c>
      <c r="M11" s="103">
        <f>Energiebilanz_Joule!M11/Energiebilanz_SKE!$E$69</f>
        <v>-26.032763369904334</v>
      </c>
      <c r="N11" s="103">
        <f>Energiebilanz_Joule!N11/Energiebilanz_SKE!$E$69</f>
        <v>-331.6244049447638</v>
      </c>
      <c r="O11" s="103">
        <f>Energiebilanz_Joule!O11/Energiebilanz_SKE!$E$69</f>
        <v>259.06448329443555</v>
      </c>
      <c r="P11" s="103">
        <f>Energiebilanz_Joule!P11/Energiebilanz_SKE!$E$69</f>
        <v>149.55061963449754</v>
      </c>
      <c r="Q11" s="103">
        <f>Energiebilanz_Joule!Q11/Energiebilanz_SKE!$E$69</f>
        <v>0</v>
      </c>
      <c r="R11" s="103">
        <f>Energiebilanz_Joule!R11/Energiebilanz_SKE!$E$69</f>
        <v>-709.02324246762009</v>
      </c>
      <c r="S11" s="103">
        <f>Energiebilanz_Joule!S11/Energiebilanz_SKE!$E$69</f>
        <v>26.655460631372083</v>
      </c>
      <c r="T11" s="104">
        <f>Energiebilanz_Joule!T11/Energiebilanz_SKE!$E$69</f>
        <v>244.72030087758804</v>
      </c>
      <c r="U11" s="104">
        <f>Energiebilanz_Joule!U11/Energiebilanz_SKE!$E$69</f>
        <v>3039.6509652342606</v>
      </c>
      <c r="V11" s="103">
        <f>Energiebilanz_Joule!V11/Energiebilanz_SKE!$E$69</f>
        <v>38.217087838981378</v>
      </c>
      <c r="W11" s="103">
        <f>Energiebilanz_Joule!W11/Energiebilanz_SKE!$E$69</f>
        <v>1.0776255988207837</v>
      </c>
      <c r="X11" s="103">
        <f>Energiebilanz_Joule!X11/Energiebilanz_SKE!$E$69</f>
        <v>617.56335198849172</v>
      </c>
      <c r="Y11" s="103">
        <f>Energiebilanz_Joule!Y11/Energiebilanz_SKE!$E$69</f>
        <v>70.094237808623006</v>
      </c>
      <c r="Z11" s="103">
        <f>Energiebilanz_Joule!Z11/Energiebilanz_SKE!$E$69</f>
        <v>1390.5135027520082</v>
      </c>
      <c r="AA11" s="104">
        <f>Energiebilanz_Joule!AA11/Energiebilanz_SKE!$E$69</f>
        <v>21.949809721462064</v>
      </c>
      <c r="AB11" s="103">
        <f>Energiebilanz_Joule!AB11/Energiebilanz_SKE!$E$69</f>
        <v>-905.22915217681498</v>
      </c>
      <c r="AC11" s="103">
        <f>Energiebilanz_Joule!AC11/Energiebilanz_SKE!$E$69</f>
        <v>4446.2870158934884</v>
      </c>
      <c r="AD11" s="103">
        <f>Energiebilanz_Joule!AD11/Energiebilanz_SKE!$E$69</f>
        <v>-210.90011055152931</v>
      </c>
      <c r="AE11" s="104">
        <f>Energiebilanz_Joule!AE11/Energiebilanz_SKE!$E$69</f>
        <v>307.14706550052756</v>
      </c>
      <c r="AF11" s="104">
        <f>Energiebilanz_Joule!AF11/Energiebilanz_SKE!$E$69</f>
        <v>15723.809858337951</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691.49858739712568</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3.6770666994226753</v>
      </c>
      <c r="P14" s="86">
        <f>Energiebilanz_Joule!P14/Energiebilanz_SKE!$E$69</f>
        <v>3.1039047892014358</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0.63795738989204165</v>
      </c>
      <c r="V14" s="86">
        <f>Energiebilanz_Joule!V14/Energiebilanz_SKE!$E$69</f>
        <v>3.8958495407334612</v>
      </c>
      <c r="W14" s="86">
        <f>Energiebilanz_Joule!W14/Energiebilanz_SKE!$E$69</f>
        <v>0</v>
      </c>
      <c r="X14" s="86">
        <f>Energiebilanz_Joule!X14/Energiebilanz_SKE!$E$69</f>
        <v>0</v>
      </c>
      <c r="Y14" s="86">
        <f>Energiebilanz_Joule!Y14/Energiebilanz_SKE!$E$69</f>
        <v>0</v>
      </c>
      <c r="Z14" s="86">
        <f>Energiebilanz_Joule!Z14/Energiebilanz_SKE!$E$69</f>
        <v>19.824482386821163</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28.300270237071611</v>
      </c>
      <c r="AF14" s="115">
        <f>Energiebilanz_Joule!AF14/Energiebilanz_SKE!$E$69</f>
        <v>750.93811844026811</v>
      </c>
      <c r="AG14" s="143">
        <v>10</v>
      </c>
      <c r="AH14" s="19"/>
      <c r="AI14" s="25"/>
      <c r="AK14" s="21"/>
    </row>
    <row r="15" spans="1:37" s="20" customFormat="1" ht="18" customHeight="1">
      <c r="A15" s="314"/>
      <c r="B15" s="362"/>
      <c r="C15" s="164" t="s">
        <v>12</v>
      </c>
      <c r="D15" s="90">
        <v>11</v>
      </c>
      <c r="E15" s="86">
        <f>Energiebilanz_Joule!E15/Energiebilanz_SKE!$E$69</f>
        <v>796.81270387203324</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4.1604566733543518</v>
      </c>
      <c r="P15" s="86">
        <f>Energiebilanz_Joule!P15/Energiebilanz_SKE!$E$69</f>
        <v>2.4033356535506152</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133.43972211985968</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138.74474228527754</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134.75550399896272</v>
      </c>
      <c r="AF15" s="115">
        <f>Energiebilanz_Joule!AF15/Energiebilanz_SKE!$E$69</f>
        <v>1210.3164646030382</v>
      </c>
      <c r="AG15" s="143">
        <v>11</v>
      </c>
      <c r="AH15" s="19"/>
      <c r="AK15" s="21"/>
    </row>
    <row r="16" spans="1:37" s="20" customFormat="1" ht="18" customHeight="1">
      <c r="A16" s="314"/>
      <c r="B16" s="362"/>
      <c r="C16" s="164" t="s">
        <v>86</v>
      </c>
      <c r="D16" s="90">
        <v>12</v>
      </c>
      <c r="E16" s="86">
        <f>Energiebilanz_Joule!E16/Energiebilanz_SKE!$E$69</f>
        <v>2.972262167637937</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7.5310150855936063E-3</v>
      </c>
      <c r="N16" s="86">
        <f>Energiebilanz_Joule!N16/Energiebilanz_SKE!$E$69</f>
        <v>0</v>
      </c>
      <c r="O16" s="86">
        <f>Energiebilanz_Joule!O16/Energiebilanz_SKE!$E$69</f>
        <v>0.21951137234777043</v>
      </c>
      <c r="P16" s="86">
        <f>Energiebilanz_Joule!P16/Energiebilanz_SKE!$E$69</f>
        <v>35.641347811220889</v>
      </c>
      <c r="Q16" s="86">
        <f>Energiebilanz_Joule!Q16/Energiebilanz_SKE!$E$69</f>
        <v>0</v>
      </c>
      <c r="R16" s="86">
        <f>Energiebilanz_Joule!R16/Energiebilanz_SKE!$E$69</f>
        <v>0</v>
      </c>
      <c r="S16" s="86">
        <f>Energiebilanz_Joule!S16/Energiebilanz_SKE!$E$69</f>
        <v>23.677331054074457</v>
      </c>
      <c r="T16" s="91">
        <f>Energiebilanz_Joule!T16/Energiebilanz_SKE!$E$69</f>
        <v>17.114127549821863</v>
      </c>
      <c r="U16" s="91">
        <f>Energiebilanz_Joule!U16/Energiebilanz_SKE!$E$69</f>
        <v>82.943061704507969</v>
      </c>
      <c r="V16" s="86">
        <f>Energiebilanz_Joule!V16/Energiebilanz_SKE!$E$69</f>
        <v>0.14142110852305084</v>
      </c>
      <c r="W16" s="86">
        <f>Energiebilanz_Joule!W16/Energiebilanz_SKE!$E$69</f>
        <v>0</v>
      </c>
      <c r="X16" s="86">
        <f>Energiebilanz_Joule!X16/Energiebilanz_SKE!$E$69</f>
        <v>0</v>
      </c>
      <c r="Y16" s="86">
        <f>Energiebilanz_Joule!Y16/Energiebilanz_SKE!$E$69</f>
        <v>0</v>
      </c>
      <c r="Z16" s="86">
        <f>Energiebilanz_Joule!Z16/Energiebilanz_SKE!$E$69</f>
        <v>23.490981489076397</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25.691513809640224</v>
      </c>
      <c r="AF16" s="115">
        <f>Energiebilanz_Joule!AF16/Energiebilanz_SKE!$E$69</f>
        <v>211.89908908193615</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4446.2870158934884</v>
      </c>
      <c r="AD17" s="86">
        <f>Energiebilanz_Joule!AD17/Energiebilanz_SKE!$E$69</f>
        <v>0</v>
      </c>
      <c r="AE17" s="91">
        <f>Energiebilanz_Joule!AE17/Energiebilanz_SKE!$E$69</f>
        <v>0</v>
      </c>
      <c r="AF17" s="115">
        <f>Energiebilanz_Joule!AF17/Energiebilanz_SKE!$E$69</f>
        <v>4446.2870158934884</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1.0776255988207837</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2.2266306350571181</v>
      </c>
      <c r="AC18" s="86">
        <f>Energiebilanz_Joule!AC18/Energiebilanz_SKE!$E$69</f>
        <v>0</v>
      </c>
      <c r="AD18" s="86">
        <f>Energiebilanz_Joule!AD18/Energiebilanz_SKE!$E$69</f>
        <v>0</v>
      </c>
      <c r="AE18" s="91">
        <f>Energiebilanz_Joule!AE18/Energiebilanz_SKE!$E$69</f>
        <v>0</v>
      </c>
      <c r="AF18" s="115">
        <f>Energiebilanz_Joule!AF18/Energiebilanz_SKE!$E$69</f>
        <v>3.304256233877902</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29.632543886501832</v>
      </c>
      <c r="W19" s="86">
        <f>Energiebilanz_Joule!W19/Energiebilanz_SKE!$E$69</f>
        <v>0</v>
      </c>
      <c r="X19" s="86">
        <f>Energiebilanz_Joule!X19/Energiebilanz_SKE!$E$69</f>
        <v>617.56335198849172</v>
      </c>
      <c r="Y19" s="86">
        <f>Energiebilanz_Joule!Y19/Energiebilanz_SKE!$E$69</f>
        <v>54.125683576956142</v>
      </c>
      <c r="Z19" s="86">
        <f>Energiebilanz_Joule!Z19/Energiebilanz_SKE!$E$69</f>
        <v>485.74012611063353</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1187.0617055625833</v>
      </c>
      <c r="AG19" s="143">
        <v>15</v>
      </c>
      <c r="AH19" s="19"/>
    </row>
    <row r="20" spans="1:37" s="20" customFormat="1" ht="18" customHeight="1">
      <c r="A20" s="314"/>
      <c r="B20" s="362"/>
      <c r="C20" s="164" t="s">
        <v>88</v>
      </c>
      <c r="D20" s="90">
        <v>16</v>
      </c>
      <c r="E20" s="86">
        <f>Energiebilanz_Joule!E20/Energiebilanz_SKE!$E$69</f>
        <v>15.353184839427314</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10.912442506380597</v>
      </c>
      <c r="P20" s="86">
        <f>Energiebilanz_Joule!P20/Energiebilanz_SKE!$E$69</f>
        <v>3.4780057050048452</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195.39454953663895</v>
      </c>
      <c r="V20" s="86">
        <f>Energiebilanz_Joule!V20/Energiebilanz_SKE!$E$69</f>
        <v>0.59247430700569137</v>
      </c>
      <c r="W20" s="86">
        <f>Energiebilanz_Joule!W20/Energiebilanz_SKE!$E$69</f>
        <v>0</v>
      </c>
      <c r="X20" s="86">
        <f>Energiebilanz_Joule!X20/Energiebilanz_SKE!$E$69</f>
        <v>0</v>
      </c>
      <c r="Y20" s="86">
        <f>Energiebilanz_Joule!Y20/Energiebilanz_SKE!$E$69</f>
        <v>0</v>
      </c>
      <c r="Z20" s="86">
        <f>Energiebilanz_Joule!Z20/Energiebilanz_SKE!$E$69</f>
        <v>22.237098909497877</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13.185487723320913</v>
      </c>
      <c r="AF20" s="115">
        <f>Energiebilanz_Joule!AF20/Energiebilanz_SKE!$E$69</f>
        <v>261.15324352727617</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5525.4407993148525</v>
      </c>
      <c r="K22" s="86">
        <f>Energiebilanz_Joule!K22/Energiebilanz_SKE!$E$69</f>
        <v>564.66636640325373</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15.69111595627073</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6105.798281674377</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2.7299396265815008</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21.59134068296278</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24.321280309544282</v>
      </c>
      <c r="AG23" s="156">
        <v>19</v>
      </c>
      <c r="AH23" s="19"/>
    </row>
    <row r="24" spans="1:37" s="20" customFormat="1" ht="18" customHeight="1">
      <c r="A24" s="314"/>
      <c r="B24" s="362"/>
      <c r="C24" s="167" t="s">
        <v>49</v>
      </c>
      <c r="D24" s="102">
        <v>20</v>
      </c>
      <c r="E24" s="158">
        <f>Energiebilanz_Joule!E24/Energiebilanz_SKE!$E$69</f>
        <v>1506.6367382762239</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5525.4407993148525</v>
      </c>
      <c r="K24" s="103">
        <f>Energiebilanz_Joule!K24/Energiebilanz_SKE!$E$69</f>
        <v>564.66636640325373</v>
      </c>
      <c r="L24" s="103">
        <f>Energiebilanz_Joule!L24/Energiebilanz_SKE!$E$69</f>
        <v>0</v>
      </c>
      <c r="M24" s="103">
        <f>Energiebilanz_Joule!M24/Energiebilanz_SKE!$E$69</f>
        <v>7.5310150855936063E-3</v>
      </c>
      <c r="N24" s="103">
        <f>Energiebilanz_Joule!N24/Energiebilanz_SKE!$E$69</f>
        <v>0</v>
      </c>
      <c r="O24" s="103">
        <f>Energiebilanz_Joule!O24/Energiebilanz_SKE!$E$69</f>
        <v>21.699416878086893</v>
      </c>
      <c r="P24" s="103">
        <f>Energiebilanz_Joule!P24/Energiebilanz_SKE!$E$69</f>
        <v>44.626593958977786</v>
      </c>
      <c r="Q24" s="103">
        <f>Energiebilanz_Joule!Q24/Energiebilanz_SKE!$E$69</f>
        <v>0</v>
      </c>
      <c r="R24" s="103">
        <f>Energiebilanz_Joule!R24/Energiebilanz_SKE!$E$69</f>
        <v>15.69111595627073</v>
      </c>
      <c r="S24" s="103">
        <f>Energiebilanz_Joule!S24/Energiebilanz_SKE!$E$69</f>
        <v>23.677331054074457</v>
      </c>
      <c r="T24" s="104">
        <f>Energiebilanz_Joule!T24/Energiebilanz_SKE!$E$69</f>
        <v>17.114127549821863</v>
      </c>
      <c r="U24" s="104">
        <f>Energiebilanz_Joule!U24/Energiebilanz_SKE!$E$69</f>
        <v>434.0066314338614</v>
      </c>
      <c r="V24" s="103">
        <f>Energiebilanz_Joule!V24/Energiebilanz_SKE!$E$69</f>
        <v>34.262288842764036</v>
      </c>
      <c r="W24" s="103">
        <f>Energiebilanz_Joule!W24/Energiebilanz_SKE!$E$69</f>
        <v>1.0776255988207837</v>
      </c>
      <c r="X24" s="103">
        <f>Energiebilanz_Joule!X24/Energiebilanz_SKE!$E$69</f>
        <v>617.56335198849172</v>
      </c>
      <c r="Y24" s="103">
        <f>Energiebilanz_Joule!Y24/Energiebilanz_SKE!$E$69</f>
        <v>54.125683576956142</v>
      </c>
      <c r="Z24" s="103">
        <f>Energiebilanz_Joule!Z24/Energiebilanz_SKE!$E$69</f>
        <v>690.03743118130649</v>
      </c>
      <c r="AA24" s="104">
        <f>Energiebilanz_Joule!AA24/Energiebilanz_SKE!$E$69</f>
        <v>0</v>
      </c>
      <c r="AB24" s="103">
        <f>Energiebilanz_Joule!AB24/Energiebilanz_SKE!$E$69</f>
        <v>2.2266306350571181</v>
      </c>
      <c r="AC24" s="103">
        <f>Energiebilanz_Joule!AC24/Energiebilanz_SKE!$E$69</f>
        <v>4446.2870158934884</v>
      </c>
      <c r="AD24" s="103">
        <f>Energiebilanz_Joule!AD24/Energiebilanz_SKE!$E$69</f>
        <v>0</v>
      </c>
      <c r="AE24" s="104">
        <f>Energiebilanz_Joule!AE24/Energiebilanz_SKE!$E$69</f>
        <v>201.93277576899547</v>
      </c>
      <c r="AF24" s="104">
        <f>Energiebilanz_Joule!AF24/Energiebilanz_SKE!$E$69</f>
        <v>14201.079455326388</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336.27578921508382</v>
      </c>
      <c r="AC27" s="86">
        <f>Energiebilanz_Joule!AC27/Energiebilanz_SKE!$E$69</f>
        <v>0</v>
      </c>
      <c r="AD27" s="86">
        <f>Energiebilanz_Joule!AD27/Energiebilanz_SKE!$E$69</f>
        <v>0</v>
      </c>
      <c r="AE27" s="91">
        <f>Energiebilanz_Joule!AE27/Energiebilanz_SKE!$E$69</f>
        <v>0</v>
      </c>
      <c r="AF27" s="115">
        <f>Energiebilanz_Joule!AF27/Energiebilanz_SKE!$E$69</f>
        <v>336.27578921508382</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239.02191376980713</v>
      </c>
      <c r="AC28" s="86">
        <f>Energiebilanz_Joule!AC28/Energiebilanz_SKE!$E$69</f>
        <v>0</v>
      </c>
      <c r="AD28" s="86">
        <f>Energiebilanz_Joule!AD28/Energiebilanz_SKE!$E$69</f>
        <v>642.85497541934501</v>
      </c>
      <c r="AE28" s="91">
        <f>Energiebilanz_Joule!AE28/Energiebilanz_SKE!$E$69</f>
        <v>0</v>
      </c>
      <c r="AF28" s="115">
        <f>Energiebilanz_Joule!AF28/Energiebilanz_SKE!$E$69</f>
        <v>881.87688918915205</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82.237538385947701</v>
      </c>
      <c r="AC29" s="86">
        <f>Energiebilanz_Joule!AC29/Energiebilanz_SKE!$E$69</f>
        <v>0</v>
      </c>
      <c r="AD29" s="86">
        <f>Energiebilanz_Joule!AD29/Energiebilanz_SKE!$E$69</f>
        <v>0</v>
      </c>
      <c r="AE29" s="91">
        <f>Energiebilanz_Joule!AE29/Energiebilanz_SKE!$E$69</f>
        <v>0</v>
      </c>
      <c r="AF29" s="115">
        <f>Energiebilanz_Joule!AF29/Energiebilanz_SKE!$E$69</f>
        <v>82.237538385947701</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1467.2869426360398</v>
      </c>
      <c r="AC30" s="86">
        <f>Energiebilanz_Joule!AC30/Energiebilanz_SKE!$E$69</f>
        <v>0</v>
      </c>
      <c r="AD30" s="86">
        <f>Energiebilanz_Joule!AD30/Energiebilanz_SKE!$E$69</f>
        <v>0</v>
      </c>
      <c r="AE30" s="91">
        <f>Energiebilanz_Joule!AE30/Energiebilanz_SKE!$E$69</f>
        <v>0</v>
      </c>
      <c r="AF30" s="115">
        <f>Energiebilanz_Joule!AF30/Energiebilanz_SKE!$E$69</f>
        <v>1467.2869426360398</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2.1403943004544894</v>
      </c>
      <c r="AC31" s="86">
        <f>Energiebilanz_Joule!AC31/Energiebilanz_SKE!$E$69</f>
        <v>0</v>
      </c>
      <c r="AD31" s="86">
        <f>Energiebilanz_Joule!AD31/Energiebilanz_SKE!$E$69</f>
        <v>0</v>
      </c>
      <c r="AE31" s="91">
        <f>Energiebilanz_Joule!AE31/Energiebilanz_SKE!$E$69</f>
        <v>0</v>
      </c>
      <c r="AF31" s="115">
        <f>Energiebilanz_Joule!AF31/Energiebilanz_SKE!$E$69</f>
        <v>2.1403943004544894</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840.38536120111917</v>
      </c>
      <c r="AC32" s="86">
        <f>Energiebilanz_Joule!AC32/Energiebilanz_SKE!$E$69</f>
        <v>0</v>
      </c>
      <c r="AD32" s="86">
        <f>Energiebilanz_Joule!AD32/Energiebilanz_SKE!$E$69</f>
        <v>0</v>
      </c>
      <c r="AE32" s="91">
        <f>Energiebilanz_Joule!AE32/Energiebilanz_SKE!$E$69</f>
        <v>0</v>
      </c>
      <c r="AF32" s="115">
        <f>Energiebilanz_Joule!AF32/Energiebilanz_SKE!$E$69</f>
        <v>840.38536120111917</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228.77443802972613</v>
      </c>
      <c r="AE33" s="91">
        <f>Energiebilanz_Joule!AE33/Energiebilanz_SKE!$E$69</f>
        <v>0</v>
      </c>
      <c r="AF33" s="115">
        <f>Energiebilanz_Joule!AF33/Energiebilanz_SKE!$E$69</f>
        <v>228.77443802972613</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655.90140441387223</v>
      </c>
      <c r="L35" s="86">
        <f>Energiebilanz_Joule!L35/Energiebilanz_SKE!$E$69</f>
        <v>684.95137595708957</v>
      </c>
      <c r="M35" s="86">
        <f>Energiebilanz_Joule!M35/Energiebilanz_SKE!$E$69</f>
        <v>1687.7611923187162</v>
      </c>
      <c r="N35" s="86">
        <f>Energiebilanz_Joule!N35/Energiebilanz_SKE!$E$69</f>
        <v>362.01390831831668</v>
      </c>
      <c r="O35" s="86">
        <f>Energiebilanz_Joule!O35/Energiebilanz_SKE!$E$69</f>
        <v>764.13480462405653</v>
      </c>
      <c r="P35" s="86">
        <f>Energiebilanz_Joule!P35/Energiebilanz_SKE!$E$69</f>
        <v>885.63180710805386</v>
      </c>
      <c r="Q35" s="86">
        <f>Energiebilanz_Joule!Q35/Energiebilanz_SKE!$E$69</f>
        <v>0</v>
      </c>
      <c r="R35" s="86">
        <f>Energiebilanz_Joule!R35/Energiebilanz_SKE!$E$69</f>
        <v>737.23936472157823</v>
      </c>
      <c r="S35" s="86">
        <f>Energiebilanz_Joule!S35/Energiebilanz_SKE!$E$69</f>
        <v>190.2285274809264</v>
      </c>
      <c r="T35" s="91">
        <f>Energiebilanz_Joule!T35/Energiebilanz_SKE!$E$69</f>
        <v>91.333942390369756</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6059.1963273329793</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9.9270531875690953</v>
      </c>
      <c r="AC36" s="94">
        <f>Energiebilanz_Joule!AC36/Energiebilanz_SKE!$E$69</f>
        <v>0</v>
      </c>
      <c r="AD36" s="94">
        <f>Energiebilanz_Joule!AD36/Energiebilanz_SKE!$E$69</f>
        <v>0</v>
      </c>
      <c r="AE36" s="95">
        <f>Energiebilanz_Joule!AE36/Energiebilanz_SKE!$E$69</f>
        <v>0</v>
      </c>
      <c r="AF36" s="107">
        <f>Energiebilanz_Joule!AF36/Energiebilanz_SKE!$E$69</f>
        <v>9.9270531875690953</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655.90140441387223</v>
      </c>
      <c r="L37" s="103">
        <f>Energiebilanz_Joule!L37/Energiebilanz_SKE!$E$69</f>
        <v>684.95137595708957</v>
      </c>
      <c r="M37" s="103">
        <f>Energiebilanz_Joule!M37/Energiebilanz_SKE!$E$69</f>
        <v>1687.7611923187162</v>
      </c>
      <c r="N37" s="103">
        <f>Energiebilanz_Joule!N37/Energiebilanz_SKE!$E$69</f>
        <v>362.01390831831668</v>
      </c>
      <c r="O37" s="103">
        <f>Energiebilanz_Joule!O37/Energiebilanz_SKE!$E$69</f>
        <v>764.13480462405653</v>
      </c>
      <c r="P37" s="103">
        <f>Energiebilanz_Joule!P37/Energiebilanz_SKE!$E$69</f>
        <v>885.63180710805386</v>
      </c>
      <c r="Q37" s="103">
        <f>Energiebilanz_Joule!Q37/Energiebilanz_SKE!$E$69</f>
        <v>0</v>
      </c>
      <c r="R37" s="103">
        <f>Energiebilanz_Joule!R37/Energiebilanz_SKE!$E$69</f>
        <v>737.23936472157823</v>
      </c>
      <c r="S37" s="103">
        <f>Energiebilanz_Joule!S37/Energiebilanz_SKE!$E$69</f>
        <v>190.2285274809264</v>
      </c>
      <c r="T37" s="104">
        <f>Energiebilanz_Joule!T37/Energiebilanz_SKE!$E$69</f>
        <v>91.333942390369756</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2977.2749926960219</v>
      </c>
      <c r="AC37" s="103">
        <f>Energiebilanz_Joule!AC37/Energiebilanz_SKE!$E$69</f>
        <v>0</v>
      </c>
      <c r="AD37" s="103">
        <f>Energiebilanz_Joule!AD37/Energiebilanz_SKE!$E$69</f>
        <v>871.62941344907108</v>
      </c>
      <c r="AE37" s="104">
        <f>Energiebilanz_Joule!AE37/Energiebilanz_SKE!$E$69</f>
        <v>0</v>
      </c>
      <c r="AF37" s="104">
        <f>Energiebilanz_Joule!AF37/Energiebilanz_SKE!$E$69</f>
        <v>9908.1007334780716</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148.17791426114709</v>
      </c>
      <c r="AC40" s="86">
        <f>Energiebilanz_Joule!AC40/Energiebilanz_SKE!$E$69</f>
        <v>0</v>
      </c>
      <c r="AD40" s="86">
        <f>Energiebilanz_Joule!AD40/Energiebilanz_SKE!$E$69</f>
        <v>39.908856405846947</v>
      </c>
      <c r="AE40" s="91">
        <f>Energiebilanz_Joule!AE40/Energiebilanz_SKE!$E$69</f>
        <v>0</v>
      </c>
      <c r="AF40" s="115">
        <f>Energiebilanz_Joule!AF40/Energiebilanz_SKE!$E$69</f>
        <v>188.08677066699406</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5.3391448327840506E-2</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0.76307527139879694</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2.9902105498289329E-3</v>
      </c>
      <c r="AA41" s="91">
        <f>Energiebilanz_Joule!AA41/Energiebilanz_SKE!$E$69</f>
        <v>0</v>
      </c>
      <c r="AB41" s="86">
        <f>Energiebilanz_Joule!AB41/Energiebilanz_SKE!$E$69</f>
        <v>7.0154342218400689</v>
      </c>
      <c r="AC41" s="86">
        <f>Energiebilanz_Joule!AC41/Energiebilanz_SKE!$E$69</f>
        <v>0</v>
      </c>
      <c r="AD41" s="86">
        <f>Energiebilanz_Joule!AD41/Energiebilanz_SKE!$E$69</f>
        <v>0</v>
      </c>
      <c r="AE41" s="91">
        <f>Energiebilanz_Joule!AE41/Energiebilanz_SKE!$E$69</f>
        <v>0</v>
      </c>
      <c r="AF41" s="115">
        <f>Energiebilanz_Joule!AF41/Energiebilanz_SKE!$E$69</f>
        <v>7.8348911521165361</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0.73477309639820387</v>
      </c>
      <c r="P42" s="86">
        <f>Energiebilanz_Joule!P42/Energiebilanz_SKE!$E$69</f>
        <v>166.54327351435333</v>
      </c>
      <c r="Q42" s="86">
        <f>Energiebilanz_Joule!Q42/Energiebilanz_SKE!$E$69</f>
        <v>0</v>
      </c>
      <c r="R42" s="86">
        <f>Energiebilanz_Joule!R42/Energiebilanz_SKE!$E$69</f>
        <v>0</v>
      </c>
      <c r="S42" s="86">
        <f>Energiebilanz_Joule!S42/Energiebilanz_SKE!$E$69</f>
        <v>5.882495748529645</v>
      </c>
      <c r="T42" s="91">
        <f>Energiebilanz_Joule!T42/Energiebilanz_SKE!$E$69</f>
        <v>270.38948721221936</v>
      </c>
      <c r="U42" s="91">
        <f>Energiebilanz_Joule!U42/Energiebilanz_SKE!$E$69</f>
        <v>84.420598141682817</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39.818356467264465</v>
      </c>
      <c r="AC42" s="86">
        <f>Energiebilanz_Joule!AC42/Energiebilanz_SKE!$E$69</f>
        <v>0</v>
      </c>
      <c r="AD42" s="86">
        <f>Energiebilanz_Joule!AD42/Energiebilanz_SKE!$E$69</f>
        <v>0</v>
      </c>
      <c r="AE42" s="91">
        <f>Energiebilanz_Joule!AE42/Energiebilanz_SKE!$E$69</f>
        <v>0</v>
      </c>
      <c r="AF42" s="115">
        <f>Energiebilanz_Joule!AF42/Energiebilanz_SKE!$E$69</f>
        <v>567.78898418044787</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65.542158635338708</v>
      </c>
      <c r="V43" s="94">
        <f>Energiebilanz_Joule!V43/Energiebilanz_SKE!$E$69</f>
        <v>2.3669591603120272</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4.8403705932932066</v>
      </c>
      <c r="AC43" s="94">
        <f>Energiebilanz_Joule!AC43/Energiebilanz_SKE!$E$69</f>
        <v>0</v>
      </c>
      <c r="AD43" s="94">
        <f>Energiebilanz_Joule!AD43/Energiebilanz_SKE!$E$69</f>
        <v>0</v>
      </c>
      <c r="AE43" s="95">
        <f>Energiebilanz_Joule!AE43/Energiebilanz_SKE!$E$69</f>
        <v>0</v>
      </c>
      <c r="AF43" s="107">
        <f>Energiebilanz_Joule!AF43/Energiebilanz_SKE!$E$69</f>
        <v>72.749488388943945</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5.3391448327840506E-2</v>
      </c>
      <c r="N44" s="103">
        <f>Energiebilanz_Joule!N44/Energiebilanz_SKE!$E$69</f>
        <v>0</v>
      </c>
      <c r="O44" s="103">
        <f>Energiebilanz_Joule!O44/Energiebilanz_SKE!$E$69</f>
        <v>0.73477309639820387</v>
      </c>
      <c r="P44" s="103">
        <f>Energiebilanz_Joule!P44/Energiebilanz_SKE!$E$69</f>
        <v>166.54327351435333</v>
      </c>
      <c r="Q44" s="103">
        <f>Energiebilanz_Joule!Q44/Energiebilanz_SKE!$E$69</f>
        <v>0</v>
      </c>
      <c r="R44" s="103">
        <f>Energiebilanz_Joule!R44/Energiebilanz_SKE!$E$69</f>
        <v>0</v>
      </c>
      <c r="S44" s="103">
        <f>Energiebilanz_Joule!S44/Energiebilanz_SKE!$E$69</f>
        <v>5.882495748529645</v>
      </c>
      <c r="T44" s="104">
        <f>Energiebilanz_Joule!T44/Energiebilanz_SKE!$E$69</f>
        <v>270.38948721221936</v>
      </c>
      <c r="U44" s="104">
        <f>Energiebilanz_Joule!U44/Energiebilanz_SKE!$E$69</f>
        <v>150.72583204842033</v>
      </c>
      <c r="V44" s="103">
        <f>Energiebilanz_Joule!V44/Energiebilanz_SKE!$E$69</f>
        <v>2.3669591603120272</v>
      </c>
      <c r="W44" s="103">
        <f>Energiebilanz_Joule!W44/Energiebilanz_SKE!$E$69</f>
        <v>0</v>
      </c>
      <c r="X44" s="103">
        <f>Energiebilanz_Joule!X44/Energiebilanz_SKE!$E$69</f>
        <v>0</v>
      </c>
      <c r="Y44" s="103">
        <f>Energiebilanz_Joule!Y44/Energiebilanz_SKE!$E$69</f>
        <v>0</v>
      </c>
      <c r="Z44" s="103">
        <f>Energiebilanz_Joule!Z44/Energiebilanz_SKE!$E$69</f>
        <v>2.9902105498289329E-3</v>
      </c>
      <c r="AA44" s="104">
        <f>Energiebilanz_Joule!AA44/Energiebilanz_SKE!$E$69</f>
        <v>0</v>
      </c>
      <c r="AB44" s="103">
        <f>Energiebilanz_Joule!AB44/Energiebilanz_SKE!$E$69</f>
        <v>199.85207554354486</v>
      </c>
      <c r="AC44" s="103">
        <f>Energiebilanz_Joule!AC44/Energiebilanz_SKE!$E$69</f>
        <v>0</v>
      </c>
      <c r="AD44" s="103">
        <f>Energiebilanz_Joule!AD44/Energiebilanz_SKE!$E$69</f>
        <v>39.908856405846947</v>
      </c>
      <c r="AE44" s="104">
        <f>Energiebilanz_Joule!AE44/Energiebilanz_SKE!$E$69</f>
        <v>0</v>
      </c>
      <c r="AF44" s="104">
        <f>Energiebilanz_Joule!AF44/Energiebilanz_SKE!$E$69</f>
        <v>836.46013438850241</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35.96575644082251</v>
      </c>
      <c r="V45" s="98">
        <f>Energiebilanz_Joule!V45/Energiebilanz_SKE!$E$69</f>
        <v>0.86013382381801251</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118.95617653437566</v>
      </c>
      <c r="AC45" s="98">
        <f>Energiebilanz_Joule!AC45/Energiebilanz_SKE!$E$69</f>
        <v>0</v>
      </c>
      <c r="AD45" s="98">
        <f>Energiebilanz_Joule!AD45/Energiebilanz_SKE!$E$69</f>
        <v>94.076385991346953</v>
      </c>
      <c r="AE45" s="99">
        <f>Energiebilanz_Joule!AE45/Energiebilanz_SKE!$E$69</f>
        <v>0</v>
      </c>
      <c r="AF45" s="104">
        <f>Energiebilanz_Joule!AF45/Energiebilanz_SKE!$E$69</f>
        <v>249.85845279036315</v>
      </c>
      <c r="AG45" s="157">
        <v>41</v>
      </c>
      <c r="AH45" s="19"/>
      <c r="AK45" s="21"/>
    </row>
    <row r="46" spans="1:37" s="20" customFormat="1" ht="18" customHeight="1">
      <c r="A46" s="130"/>
      <c r="B46" s="171"/>
      <c r="C46" s="179" t="s">
        <v>55</v>
      </c>
      <c r="D46" s="102">
        <v>42</v>
      </c>
      <c r="E46" s="158">
        <f>Energiebilanz_Joule!E46/Energiebilanz_SKE!$E$69</f>
        <v>10.615288228846248</v>
      </c>
      <c r="F46" s="103">
        <f>Energiebilanz_Joule!F46/Energiebilanz_SKE!$E$69</f>
        <v>0.61863816893911483</v>
      </c>
      <c r="G46" s="104">
        <f>Energiebilanz_Joule!G46/Energiebilanz_SKE!$E$69</f>
        <v>3.4214674691888797E-2</v>
      </c>
      <c r="H46" s="103">
        <f>Energiebilanz_Joule!H46/Energiebilanz_SKE!$E$69</f>
        <v>16.876526122916925</v>
      </c>
      <c r="I46" s="104">
        <f>Energiebilanz_Joule!I46/Energiebilanz_SKE!$E$69</f>
        <v>94.596255114714268</v>
      </c>
      <c r="J46" s="103">
        <f>Energiebilanz_Joule!J46/Energiebilanz_SKE!$E$69</f>
        <v>0</v>
      </c>
      <c r="K46" s="103">
        <f>Energiebilanz_Joule!K46/Energiebilanz_SKE!$E$69</f>
        <v>87.984686565941928</v>
      </c>
      <c r="L46" s="103">
        <f>Energiebilanz_Joule!L46/Energiebilanz_SKE!$E$69</f>
        <v>827.51127257460621</v>
      </c>
      <c r="M46" s="103">
        <f>Energiebilanz_Joule!M46/Energiebilanz_SKE!$E$69</f>
        <v>1661.6675064853982</v>
      </c>
      <c r="N46" s="103">
        <f>Energiebilanz_Joule!N46/Energiebilanz_SKE!$E$69</f>
        <v>30.389503373552877</v>
      </c>
      <c r="O46" s="103">
        <f>Energiebilanz_Joule!O46/Energiebilanz_SKE!$E$69</f>
        <v>1000.765097944007</v>
      </c>
      <c r="P46" s="103">
        <f>Energiebilanz_Joule!P46/Energiebilanz_SKE!$E$69</f>
        <v>824.01255926922033</v>
      </c>
      <c r="Q46" s="103">
        <f>Energiebilanz_Joule!Q46/Energiebilanz_SKE!$E$69</f>
        <v>0</v>
      </c>
      <c r="R46" s="103">
        <f>Energiebilanz_Joule!R46/Energiebilanz_SKE!$E$69</f>
        <v>12.525006297687341</v>
      </c>
      <c r="S46" s="103">
        <f>Energiebilanz_Joule!S46/Energiebilanz_SKE!$E$69</f>
        <v>187.32416130969438</v>
      </c>
      <c r="T46" s="104">
        <f>Energiebilanz_Joule!T46/Energiebilanz_SKE!$E$69</f>
        <v>48.550628505916556</v>
      </c>
      <c r="U46" s="104">
        <f>Energiebilanz_Joule!U46/Energiebilanz_SKE!$E$69</f>
        <v>2418.9527453111559</v>
      </c>
      <c r="V46" s="103">
        <f>Energiebilanz_Joule!V46/Energiebilanz_SKE!$E$69</f>
        <v>0.72770601208730279</v>
      </c>
      <c r="W46" s="103">
        <f>Energiebilanz_Joule!W46/Energiebilanz_SKE!$E$69</f>
        <v>0</v>
      </c>
      <c r="X46" s="103">
        <f>Energiebilanz_Joule!X46/Energiebilanz_SKE!$E$69</f>
        <v>0</v>
      </c>
      <c r="Y46" s="103">
        <f>Energiebilanz_Joule!Y46/Energiebilanz_SKE!$E$69</f>
        <v>15.968554231666872</v>
      </c>
      <c r="Z46" s="103">
        <f>Energiebilanz_Joule!Z46/Energiebilanz_SKE!$E$69</f>
        <v>700.47308136015181</v>
      </c>
      <c r="AA46" s="104">
        <f>Energiebilanz_Joule!AA46/Energiebilanz_SKE!$E$69</f>
        <v>21.949809721462064</v>
      </c>
      <c r="AB46" s="103">
        <f>Energiebilanz_Joule!AB46/Energiebilanz_SKE!$E$69</f>
        <v>1751.0109578062293</v>
      </c>
      <c r="AC46" s="103">
        <f>Energiebilanz_Joule!AC46/Energiebilanz_SKE!$E$69</f>
        <v>0</v>
      </c>
      <c r="AD46" s="103">
        <f>Energiebilanz_Joule!AD46/Energiebilanz_SKE!$E$69</f>
        <v>526.74406050034793</v>
      </c>
      <c r="AE46" s="104">
        <f>Energiebilanz_Joule!AE46/Energiebilanz_SKE!$E$69</f>
        <v>105.21428973153208</v>
      </c>
      <c r="AF46" s="104">
        <f>Energiebilanz_Joule!AF46/Energiebilanz_SKE!$E$69</f>
        <v>10344.512549310766</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11.024386302529038</v>
      </c>
      <c r="J47" s="98">
        <f>Energiebilanz_Joule!J47/Energiebilanz_SKE!$E$69</f>
        <v>0</v>
      </c>
      <c r="K47" s="98">
        <f>Energiebilanz_Joule!K47/Energiebilanz_SKE!$E$69</f>
        <v>87.984686565941928</v>
      </c>
      <c r="L47" s="98">
        <f>Energiebilanz_Joule!L47/Energiebilanz_SKE!$E$69</f>
        <v>0</v>
      </c>
      <c r="M47" s="98">
        <f>Energiebilanz_Joule!M47/Energiebilanz_SKE!$E$69</f>
        <v>0</v>
      </c>
      <c r="N47" s="98">
        <f>Energiebilanz_Joule!N47/Energiebilanz_SKE!$E$69</f>
        <v>0</v>
      </c>
      <c r="O47" s="98">
        <f>Energiebilanz_Joule!O47/Energiebilanz_SKE!$E$69</f>
        <v>0</v>
      </c>
      <c r="P47" s="98">
        <f>Energiebilanz_Joule!P47/Energiebilanz_SKE!$E$69</f>
        <v>711.79869385415395</v>
      </c>
      <c r="Q47" s="98">
        <f>Energiebilanz_Joule!Q47/Energiebilanz_SKE!$E$69</f>
        <v>0</v>
      </c>
      <c r="R47" s="98">
        <f>Energiebilanz_Joule!R47/Energiebilanz_SKE!$E$69</f>
        <v>9.2618095647545324</v>
      </c>
      <c r="S47" s="98">
        <f>Energiebilanz_Joule!S47/Energiebilanz_SKE!$E$69</f>
        <v>80.940194966493323</v>
      </c>
      <c r="T47" s="99">
        <f>Energiebilanz_Joule!T47/Energiebilanz_SKE!$E$69</f>
        <v>48.550628505916556</v>
      </c>
      <c r="U47" s="99">
        <f>Energiebilanz_Joule!U47/Energiebilanz_SKE!$E$69</f>
        <v>30.01781790388841</v>
      </c>
      <c r="V47" s="98">
        <f>Energiebilanz_Joule!V47/Energiebilanz_SKE!$E$69</f>
        <v>8.1517080893693111E-2</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979.65973474457144</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10.615288228846248</v>
      </c>
      <c r="F49" s="103">
        <f>Energiebilanz_Joule!F49/Energiebilanz_SKE!$E$69</f>
        <v>0.61863816893911483</v>
      </c>
      <c r="G49" s="104">
        <f>Energiebilanz_Joule!G49/Energiebilanz_SKE!$E$69</f>
        <v>3.4214674691888797E-2</v>
      </c>
      <c r="H49" s="103">
        <f>Energiebilanz_Joule!H49/Energiebilanz_SKE!$E$69</f>
        <v>16.876526122916925</v>
      </c>
      <c r="I49" s="104">
        <f>Energiebilanz_Joule!I49/Energiebilanz_SKE!$E$69</f>
        <v>83.57186881218523</v>
      </c>
      <c r="J49" s="103">
        <f>Energiebilanz_Joule!J49/Energiebilanz_SKE!$E$69</f>
        <v>0</v>
      </c>
      <c r="K49" s="103">
        <f>Energiebilanz_Joule!K49/Energiebilanz_SKE!$E$69</f>
        <v>0</v>
      </c>
      <c r="L49" s="103">
        <f>Energiebilanz_Joule!L49/Energiebilanz_SKE!$E$69</f>
        <v>827.51127257460621</v>
      </c>
      <c r="M49" s="103">
        <f>Energiebilanz_Joule!M49/Energiebilanz_SKE!$E$69</f>
        <v>1661.6675064853982</v>
      </c>
      <c r="N49" s="103">
        <f>Energiebilanz_Joule!N49/Energiebilanz_SKE!$E$69</f>
        <v>30.389503373552877</v>
      </c>
      <c r="O49" s="103">
        <f>Energiebilanz_Joule!O49/Energiebilanz_SKE!$E$69</f>
        <v>1000.765097944007</v>
      </c>
      <c r="P49" s="103">
        <f>Energiebilanz_Joule!P49/Energiebilanz_SKE!$E$69</f>
        <v>112.21386541506644</v>
      </c>
      <c r="Q49" s="103">
        <f>Energiebilanz_Joule!Q49/Energiebilanz_SKE!$E$69</f>
        <v>0</v>
      </c>
      <c r="R49" s="103">
        <f>Energiebilanz_Joule!R49/Energiebilanz_SKE!$E$69</f>
        <v>3.263196732932808</v>
      </c>
      <c r="S49" s="103">
        <f>Energiebilanz_Joule!S49/Energiebilanz_SKE!$E$69</f>
        <v>106.38396634320107</v>
      </c>
      <c r="T49" s="104">
        <f>Energiebilanz_Joule!T49/Energiebilanz_SKE!$E$69</f>
        <v>0</v>
      </c>
      <c r="U49" s="104">
        <f>Energiebilanz_Joule!U49/Energiebilanz_SKE!$E$69</f>
        <v>2388.9349274072679</v>
      </c>
      <c r="V49" s="103">
        <f>Energiebilanz_Joule!V49/Energiebilanz_SKE!$E$69</f>
        <v>0.64618893119360965</v>
      </c>
      <c r="W49" s="103">
        <f>Energiebilanz_Joule!W49/Energiebilanz_SKE!$E$69</f>
        <v>0</v>
      </c>
      <c r="X49" s="103">
        <f>Energiebilanz_Joule!X49/Energiebilanz_SKE!$E$69</f>
        <v>0</v>
      </c>
      <c r="Y49" s="103">
        <f>Energiebilanz_Joule!Y49/Energiebilanz_SKE!$E$69</f>
        <v>15.968554231666872</v>
      </c>
      <c r="Z49" s="103">
        <f>Energiebilanz_Joule!Z49/Energiebilanz_SKE!$E$69</f>
        <v>700.47308136015181</v>
      </c>
      <c r="AA49" s="104">
        <f>Energiebilanz_Joule!AA49/Energiebilanz_SKE!$E$69</f>
        <v>21.949809721462064</v>
      </c>
      <c r="AB49" s="103">
        <f>Energiebilanz_Joule!AB49/Energiebilanz_SKE!$E$69</f>
        <v>1751.0109578062293</v>
      </c>
      <c r="AC49" s="103">
        <f>Energiebilanz_Joule!AC49/Energiebilanz_SKE!$E$69</f>
        <v>0</v>
      </c>
      <c r="AD49" s="103">
        <f>Energiebilanz_Joule!AD49/Energiebilanz_SKE!$E$69</f>
        <v>526.74406050034793</v>
      </c>
      <c r="AE49" s="104">
        <f>Energiebilanz_Joule!AE49/Energiebilanz_SKE!$E$69</f>
        <v>105.21428973153208</v>
      </c>
      <c r="AF49" s="104">
        <f>Energiebilanz_Joule!AF49/Energiebilanz_SKE!$E$69</f>
        <v>9364.8528145661967</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15.889188811093369</v>
      </c>
      <c r="P50" s="86">
        <f>Energiebilanz_Joule!P50/Energiebilanz_SKE!$E$69</f>
        <v>3.542220106729995</v>
      </c>
      <c r="Q50" s="86">
        <f>Energiebilanz_Joule!Q50/Energiebilanz_SKE!$E$69</f>
        <v>0</v>
      </c>
      <c r="R50" s="86">
        <f>Energiebilanz_Joule!R50/Energiebilanz_SKE!$E$69</f>
        <v>0</v>
      </c>
      <c r="S50" s="86">
        <f>Energiebilanz_Joule!S50/Energiebilanz_SKE!$E$69</f>
        <v>0.13108613465449234</v>
      </c>
      <c r="T50" s="91">
        <f>Energiebilanz_Joule!T50/Energiebilanz_SKE!$E$69</f>
        <v>0</v>
      </c>
      <c r="U50" s="91">
        <f>Energiebilanz_Joule!U50/Energiebilanz_SKE!$E$69</f>
        <v>132.01850689371187</v>
      </c>
      <c r="V50" s="86">
        <f>Energiebilanz_Joule!V50/Energiebilanz_SKE!$E$69</f>
        <v>0.64618893119360965</v>
      </c>
      <c r="W50" s="86">
        <f>Energiebilanz_Joule!W50/Energiebilanz_SKE!$E$69</f>
        <v>0</v>
      </c>
      <c r="X50" s="86">
        <f>Energiebilanz_Joule!X50/Energiebilanz_SKE!$E$69</f>
        <v>0</v>
      </c>
      <c r="Y50" s="86">
        <f>Energiebilanz_Joule!Y50/Energiebilanz_SKE!$E$69</f>
        <v>0</v>
      </c>
      <c r="Z50" s="86">
        <f>Energiebilanz_Joule!Z50/Energiebilanz_SKE!$E$69</f>
        <v>6.9222211985969508</v>
      </c>
      <c r="AA50" s="91">
        <f>Energiebilanz_Joule!AA50/Energiebilanz_SKE!$E$69</f>
        <v>0</v>
      </c>
      <c r="AB50" s="86">
        <f>Energiebilanz_Joule!AB50/Energiebilanz_SKE!$E$69</f>
        <v>69.94646357941285</v>
      </c>
      <c r="AC50" s="86">
        <f>Energiebilanz_Joule!AC50/Energiebilanz_SKE!$E$69</f>
        <v>0</v>
      </c>
      <c r="AD50" s="86">
        <f>Energiebilanz_Joule!AD50/Energiebilanz_SKE!$E$69</f>
        <v>1.5596077467960527</v>
      </c>
      <c r="AE50" s="91">
        <f>Energiebilanz_Joule!AE50/Energiebilanz_SKE!$E$69</f>
        <v>0</v>
      </c>
      <c r="AF50" s="115">
        <f>Energiebilanz_Joule!AF50/Energiebilanz_SKE!$E$69</f>
        <v>230.65548340218919</v>
      </c>
      <c r="AG50" s="159">
        <v>46</v>
      </c>
      <c r="AH50" s="28"/>
    </row>
    <row r="51" spans="1:37" s="20" customFormat="1" ht="18" customHeight="1">
      <c r="A51" s="356"/>
      <c r="B51" s="356"/>
      <c r="C51" s="109" t="s">
        <v>8</v>
      </c>
      <c r="D51" s="90">
        <v>47</v>
      </c>
      <c r="E51" s="86">
        <f>Energiebilanz_Joule!E51/Energiebilanz_SKE!$E$69</f>
        <v>7.1805347178115699</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1.801979691274618</v>
      </c>
      <c r="P51" s="86">
        <f>Energiebilanz_Joule!P51/Energiebilanz_SKE!$E$69</f>
        <v>8.7206199074642754</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74.614150504047089</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40.120053842689266</v>
      </c>
      <c r="AA51" s="91">
        <f>Energiebilanz_Joule!AA51/Energiebilanz_SKE!$E$69</f>
        <v>0</v>
      </c>
      <c r="AB51" s="86">
        <f>Energiebilanz_Joule!AB51/Energiebilanz_SKE!$E$69</f>
        <v>68.205197150227249</v>
      </c>
      <c r="AC51" s="86">
        <f>Energiebilanz_Joule!AC51/Energiebilanz_SKE!$E$69</f>
        <v>0</v>
      </c>
      <c r="AD51" s="86">
        <f>Energiebilanz_Joule!AD51/Energiebilanz_SKE!$E$69</f>
        <v>0.34947385661057195</v>
      </c>
      <c r="AE51" s="91">
        <f>Energiebilanz_Joule!AE51/Energiebilanz_SKE!$E$69</f>
        <v>40.120053842689266</v>
      </c>
      <c r="AF51" s="115">
        <f>Energiebilanz_Joule!AF51/Energiebilanz_SKE!$E$69</f>
        <v>241.1120635128139</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2.7535704152079001E-4</v>
      </c>
      <c r="N52" s="86">
        <f>Energiebilanz_Joule!N52/Energiebilanz_SKE!$E$69</f>
        <v>0</v>
      </c>
      <c r="O52" s="86">
        <f>Energiebilanz_Joule!O52/Energiebilanz_SKE!$E$69</f>
        <v>0.67333149080784505</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34.278185180635738</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1.5421405620572117E-5</v>
      </c>
      <c r="AA52" s="91">
        <f>Energiebilanz_Joule!AA52/Energiebilanz_SKE!$E$69</f>
        <v>0</v>
      </c>
      <c r="AB52" s="86">
        <f>Energiebilanz_Joule!AB52/Energiebilanz_SKE!$E$69</f>
        <v>29.237545756049624</v>
      </c>
      <c r="AC52" s="86">
        <f>Energiebilanz_Joule!AC52/Energiebilanz_SKE!$E$69</f>
        <v>0</v>
      </c>
      <c r="AD52" s="86">
        <f>Energiebilanz_Joule!AD52/Energiebilanz_SKE!$E$69</f>
        <v>1.8319371084633338</v>
      </c>
      <c r="AE52" s="91">
        <f>Energiebilanz_Joule!AE52/Energiebilanz_SKE!$E$69</f>
        <v>0</v>
      </c>
      <c r="AF52" s="115">
        <f>Energiebilanz_Joule!AF52/Energiebilanz_SKE!$E$69</f>
        <v>66.021290314403686</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4.3939531043142388</v>
      </c>
      <c r="P53" s="86">
        <f>Energiebilanz_Joule!P53/Energiebilanz_SKE!$E$69</f>
        <v>98.850098678793231</v>
      </c>
      <c r="Q53" s="86">
        <f>Energiebilanz_Joule!Q53/Energiebilanz_SKE!$E$69</f>
        <v>0</v>
      </c>
      <c r="R53" s="86">
        <f>Energiebilanz_Joule!R53/Energiebilanz_SKE!$E$69</f>
        <v>0</v>
      </c>
      <c r="S53" s="86">
        <f>Energiebilanz_Joule!S53/Energiebilanz_SKE!$E$69</f>
        <v>3.1415059574990785E-3</v>
      </c>
      <c r="T53" s="91">
        <f>Energiebilanz_Joule!T53/Energiebilanz_SKE!$E$69</f>
        <v>0</v>
      </c>
      <c r="U53" s="91">
        <f>Energiebilanz_Joule!U53/Energiebilanz_SKE!$E$69</f>
        <v>270.29420116332807</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134.10213118781473</v>
      </c>
      <c r="AC53" s="86">
        <f>Energiebilanz_Joule!AC53/Energiebilanz_SKE!$E$69</f>
        <v>0</v>
      </c>
      <c r="AD53" s="86">
        <f>Energiebilanz_Joule!AD53/Energiebilanz_SKE!$E$69</f>
        <v>12.856243431737843</v>
      </c>
      <c r="AE53" s="91">
        <f>Energiebilanz_Joule!AE53/Energiebilanz_SKE!$E$69</f>
        <v>1.6202574668635115</v>
      </c>
      <c r="AF53" s="115">
        <f>Energiebilanz_Joule!AF53/Energiebilanz_SKE!$E$69</f>
        <v>522.12002653880916</v>
      </c>
      <c r="AG53" s="143">
        <v>49</v>
      </c>
      <c r="AH53" s="28"/>
    </row>
    <row r="54" spans="1:37" s="20" customFormat="1" ht="18" customHeight="1">
      <c r="A54" s="356"/>
      <c r="B54" s="356"/>
      <c r="C54" s="109" t="s">
        <v>73</v>
      </c>
      <c r="D54" s="90">
        <v>50</v>
      </c>
      <c r="E54" s="86">
        <f>Energiebilanz_Joule!E54/Energiebilanz_SKE!$E$69</f>
        <v>0</v>
      </c>
      <c r="F54" s="86">
        <f>Energiebilanz_Joule!F54/Energiebilanz_SKE!$E$69</f>
        <v>0.61863816893911483</v>
      </c>
      <c r="G54" s="91">
        <f>Energiebilanz_Joule!G54/Energiebilanz_SKE!$E$69</f>
        <v>0</v>
      </c>
      <c r="H54" s="86">
        <f>Energiebilanz_Joule!H54/Energiebilanz_SKE!$E$69</f>
        <v>0</v>
      </c>
      <c r="I54" s="91">
        <f>Energiebilanz_Joule!I54/Energiebilanz_SKE!$E$69</f>
        <v>75.023071162428863</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6.3256421542535044</v>
      </c>
      <c r="P54" s="86">
        <f>Energiebilanz_Joule!P54/Energiebilanz_SKE!$E$69</f>
        <v>3.3294776781449174E-2</v>
      </c>
      <c r="Q54" s="86">
        <f>Energiebilanz_Joule!Q54/Energiebilanz_SKE!$E$69</f>
        <v>0</v>
      </c>
      <c r="R54" s="86">
        <f>Energiebilanz_Joule!R54/Energiebilanz_SKE!$E$69</f>
        <v>2.5834829191063071</v>
      </c>
      <c r="S54" s="86">
        <f>Energiebilanz_Joule!S54/Energiebilanz_SKE!$E$69</f>
        <v>6.0690749157215196</v>
      </c>
      <c r="T54" s="91">
        <f>Energiebilanz_Joule!T54/Energiebilanz_SKE!$E$69</f>
        <v>0</v>
      </c>
      <c r="U54" s="91">
        <f>Energiebilanz_Joule!U54/Energiebilanz_SKE!$E$69</f>
        <v>29.043094623920076</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20.021069278958358</v>
      </c>
      <c r="AA54" s="91">
        <f>Energiebilanz_Joule!AA54/Energiebilanz_SKE!$E$69</f>
        <v>0</v>
      </c>
      <c r="AB54" s="86">
        <f>Energiebilanz_Joule!AB54/Energiebilanz_SKE!$E$69</f>
        <v>38.699606927895836</v>
      </c>
      <c r="AC54" s="86">
        <f>Energiebilanz_Joule!AC54/Energiebilanz_SKE!$E$69</f>
        <v>0</v>
      </c>
      <c r="AD54" s="86">
        <f>Energiebilanz_Joule!AD54/Energiebilanz_SKE!$E$69</f>
        <v>1.2410497618365204</v>
      </c>
      <c r="AE54" s="91">
        <f>Energiebilanz_Joule!AE54/Energiebilanz_SKE!$E$69</f>
        <v>63.473978421979275</v>
      </c>
      <c r="AF54" s="115">
        <f>Energiebilanz_Joule!AF54/Energiebilanz_SKE!$E$69</f>
        <v>243.13200311182078</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3.4214674691888797E-2</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3.4035710873630047</v>
      </c>
      <c r="P55" s="86">
        <f>Energiebilanz_Joule!P55/Energiebilanz_SKE!$E$69</f>
        <v>0</v>
      </c>
      <c r="Q55" s="86">
        <f>Energiebilanz_Joule!Q55/Energiebilanz_SKE!$E$69</f>
        <v>0</v>
      </c>
      <c r="R55" s="86">
        <f>Energiebilanz_Joule!R55/Energiebilanz_SKE!$E$69</f>
        <v>0</v>
      </c>
      <c r="S55" s="86">
        <f>Energiebilanz_Joule!S55/Energiebilanz_SKE!$E$69</f>
        <v>5.2054757127843965E-2</v>
      </c>
      <c r="T55" s="91">
        <f>Energiebilanz_Joule!T55/Energiebilanz_SKE!$E$69</f>
        <v>0</v>
      </c>
      <c r="U55" s="91">
        <f>Energiebilanz_Joule!U55/Energiebilanz_SKE!$E$69</f>
        <v>14.822968103836546</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24.49594644392581</v>
      </c>
      <c r="AC55" s="86">
        <f>Energiebilanz_Joule!AC55/Energiebilanz_SKE!$E$69</f>
        <v>0</v>
      </c>
      <c r="AD55" s="86">
        <f>Energiebilanz_Joule!AD55/Energiebilanz_SKE!$E$69</f>
        <v>2.2712927704759176</v>
      </c>
      <c r="AE55" s="91">
        <f>Energiebilanz_Joule!AE55/Energiebilanz_SKE!$E$69</f>
        <v>0</v>
      </c>
      <c r="AF55" s="115">
        <f>Energiebilanz_Joule!AF55/Energiebilanz_SKE!$E$69</f>
        <v>45.080047837421006</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2.3019848671138039</v>
      </c>
      <c r="N56" s="86">
        <f>Energiebilanz_Joule!N56/Energiebilanz_SKE!$E$69</f>
        <v>0</v>
      </c>
      <c r="O56" s="86">
        <f>Energiebilanz_Joule!O56/Energiebilanz_SKE!$E$69</f>
        <v>4.2356163588966682</v>
      </c>
      <c r="P56" s="86">
        <f>Energiebilanz_Joule!P56/Energiebilanz_SKE!$E$69</f>
        <v>0</v>
      </c>
      <c r="Q56" s="86">
        <f>Energiebilanz_Joule!Q56/Energiebilanz_SKE!$E$69</f>
        <v>0</v>
      </c>
      <c r="R56" s="86">
        <f>Energiebilanz_Joule!R56/Energiebilanz_SKE!$E$69</f>
        <v>0</v>
      </c>
      <c r="S56" s="86">
        <f>Energiebilanz_Joule!S56/Energiebilanz_SKE!$E$69</f>
        <v>9.9274590891099915E-3</v>
      </c>
      <c r="T56" s="91">
        <f>Energiebilanz_Joule!T56/Energiebilanz_SKE!$E$69</f>
        <v>0</v>
      </c>
      <c r="U56" s="91">
        <f>Energiebilanz_Joule!U56/Energiebilanz_SKE!$E$69</f>
        <v>15.808118372026369</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0.17682349555662719</v>
      </c>
      <c r="AA56" s="91">
        <f>Energiebilanz_Joule!AA56/Energiebilanz_SKE!$E$69</f>
        <v>0</v>
      </c>
      <c r="AB56" s="86">
        <f>Energiebilanz_Joule!AB56/Energiebilanz_SKE!$E$69</f>
        <v>21.481063751381896</v>
      </c>
      <c r="AC56" s="86">
        <f>Energiebilanz_Joule!AC56/Energiebilanz_SKE!$E$69</f>
        <v>0</v>
      </c>
      <c r="AD56" s="86">
        <f>Energiebilanz_Joule!AD56/Energiebilanz_SKE!$E$69</f>
        <v>6.6033714804351096</v>
      </c>
      <c r="AE56" s="91">
        <f>Energiebilanz_Joule!AE56/Energiebilanz_SKE!$E$69</f>
        <v>0</v>
      </c>
      <c r="AF56" s="115">
        <f>Energiebilanz_Joule!AF56/Energiebilanz_SKE!$E$69</f>
        <v>50.616905784499586</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1.8511833108135773</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8.9535560741923597</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13.355919420218646</v>
      </c>
      <c r="AC57" s="86">
        <f>Energiebilanz_Joule!AC57/Energiebilanz_SKE!$E$69</f>
        <v>0</v>
      </c>
      <c r="AD57" s="86">
        <f>Energiebilanz_Joule!AD57/Energiebilanz_SKE!$E$69</f>
        <v>6.3024788791985698</v>
      </c>
      <c r="AE57" s="91">
        <f>Energiebilanz_Joule!AE57/Energiebilanz_SKE!$E$69</f>
        <v>0</v>
      </c>
      <c r="AF57" s="115">
        <f>Energiebilanz_Joule!AF57/Energiebilanz_SKE!$E$69</f>
        <v>30.463137684423149</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8.5487976497563771</v>
      </c>
      <c r="J58" s="94">
        <f>Energiebilanz_Joule!J58/Energiebilanz_SKE!$E$69</f>
        <v>0</v>
      </c>
      <c r="K58" s="94">
        <f>Energiebilanz_Joule!K58/Energiebilanz_SKE!$E$69</f>
        <v>0</v>
      </c>
      <c r="L58" s="94">
        <f>Energiebilanz_Joule!L58/Energiebilanz_SKE!$E$69</f>
        <v>0</v>
      </c>
      <c r="M58" s="94">
        <f>Energiebilanz_Joule!M58/Energiebilanz_SKE!$E$69</f>
        <v>0.10986745956679562</v>
      </c>
      <c r="N58" s="94">
        <f>Energiebilanz_Joule!N58/Energiebilanz_SKE!$E$69</f>
        <v>0</v>
      </c>
      <c r="O58" s="94">
        <f>Energiebilanz_Joule!O58/Energiebilanz_SKE!$E$69</f>
        <v>8.3879568611479804</v>
      </c>
      <c r="P58" s="94">
        <f>Energiebilanz_Joule!P58/Energiebilanz_SKE!$E$69</f>
        <v>1.0676319452974938</v>
      </c>
      <c r="Q58" s="94">
        <f>Energiebilanz_Joule!Q58/Energiebilanz_SKE!$E$69</f>
        <v>0</v>
      </c>
      <c r="R58" s="94">
        <f>Energiebilanz_Joule!R58/Energiebilanz_SKE!$E$69</f>
        <v>0</v>
      </c>
      <c r="S58" s="94">
        <f>Energiebilanz_Joule!S58/Energiebilanz_SKE!$E$69</f>
        <v>0.2143328010481893</v>
      </c>
      <c r="T58" s="95">
        <f>Energiebilanz_Joule!T58/Energiebilanz_SKE!$E$69</f>
        <v>0</v>
      </c>
      <c r="U58" s="95">
        <f>Energiebilanz_Joule!U58/Energiebilanz_SKE!$E$69</f>
        <v>26.609064707586136</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8.6128283517094051</v>
      </c>
      <c r="AA58" s="95">
        <f>Energiebilanz_Joule!AA58/Energiebilanz_SKE!$E$69</f>
        <v>0</v>
      </c>
      <c r="AB58" s="94">
        <f>Energiebilanz_Joule!AB58/Energiebilanz_SKE!$E$69</f>
        <v>55.898862547598611</v>
      </c>
      <c r="AC58" s="94">
        <f>Energiebilanz_Joule!AC58/Energiebilanz_SKE!$E$69</f>
        <v>0</v>
      </c>
      <c r="AD58" s="94">
        <f>Energiebilanz_Joule!AD58/Energiebilanz_SKE!$E$69</f>
        <v>11.489787304316966</v>
      </c>
      <c r="AE58" s="95">
        <f>Energiebilanz_Joule!AE58/Energiebilanz_SKE!$E$69</f>
        <v>0</v>
      </c>
      <c r="AF58" s="107">
        <f>Energiebilanz_Joule!AF58/Energiebilanz_SKE!$E$69</f>
        <v>120.93912962802796</v>
      </c>
      <c r="AG58" s="156">
        <v>54</v>
      </c>
      <c r="AH58" s="28"/>
    </row>
    <row r="59" spans="1:37" s="20" customFormat="1" ht="18" customHeight="1">
      <c r="A59" s="356"/>
      <c r="B59" s="356"/>
      <c r="C59" s="173" t="s">
        <v>100</v>
      </c>
      <c r="D59" s="102">
        <v>55</v>
      </c>
      <c r="E59" s="158">
        <f>Energiebilanz_Joule!E59/Energiebilanz_SKE!$E$69</f>
        <v>7.1805347178115699</v>
      </c>
      <c r="F59" s="103">
        <f>Energiebilanz_Joule!F59/Energiebilanz_SKE!$E$69</f>
        <v>0.61863816893911483</v>
      </c>
      <c r="G59" s="104">
        <f>Energiebilanz_Joule!G59/Energiebilanz_SKE!$E$69</f>
        <v>3.4214674691888797E-2</v>
      </c>
      <c r="H59" s="103">
        <f>Energiebilanz_Joule!H59/Energiebilanz_SKE!$E$69</f>
        <v>0</v>
      </c>
      <c r="I59" s="104">
        <f>Energiebilanz_Joule!I59/Energiebilanz_SKE!$E$69</f>
        <v>83.57186881218523</v>
      </c>
      <c r="J59" s="103">
        <f>Energiebilanz_Joule!J59/Energiebilanz_SKE!$E$69</f>
        <v>0</v>
      </c>
      <c r="K59" s="103">
        <f>Energiebilanz_Joule!K59/Energiebilanz_SKE!$E$69</f>
        <v>0</v>
      </c>
      <c r="L59" s="103">
        <f>Energiebilanz_Joule!L59/Energiebilanz_SKE!$E$69</f>
        <v>0</v>
      </c>
      <c r="M59" s="103">
        <f>Energiebilanz_Joule!M59/Energiebilanz_SKE!$E$69</f>
        <v>2.4121276837221206</v>
      </c>
      <c r="N59" s="103">
        <f>Energiebilanz_Joule!N59/Energiebilanz_SKE!$E$69</f>
        <v>0</v>
      </c>
      <c r="O59" s="103">
        <f>Energiebilanz_Joule!O59/Energiebilanz_SKE!$E$69</f>
        <v>46.962422869964811</v>
      </c>
      <c r="P59" s="103">
        <f>Energiebilanz_Joule!P59/Energiebilanz_SKE!$E$69</f>
        <v>112.21386541506644</v>
      </c>
      <c r="Q59" s="103">
        <f>Energiebilanz_Joule!Q59/Energiebilanz_SKE!$E$69</f>
        <v>0</v>
      </c>
      <c r="R59" s="103">
        <f>Energiebilanz_Joule!R59/Energiebilanz_SKE!$E$69</f>
        <v>2.5834829191063071</v>
      </c>
      <c r="S59" s="103">
        <f>Energiebilanz_Joule!S59/Energiebilanz_SKE!$E$69</f>
        <v>6.4796175735986541</v>
      </c>
      <c r="T59" s="104">
        <f>Energiebilanz_Joule!T59/Energiebilanz_SKE!$E$69</f>
        <v>0</v>
      </c>
      <c r="U59" s="104">
        <f>Energiebilanz_Joule!U59/Energiebilanz_SKE!$E$69</f>
        <v>606.44184562328417</v>
      </c>
      <c r="V59" s="103">
        <f>Energiebilanz_Joule!V59/Energiebilanz_SKE!$E$69</f>
        <v>0.64618893119360965</v>
      </c>
      <c r="W59" s="103">
        <f>Energiebilanz_Joule!W59/Energiebilanz_SKE!$E$69</f>
        <v>0</v>
      </c>
      <c r="X59" s="103">
        <f>Energiebilanz_Joule!X59/Energiebilanz_SKE!$E$69</f>
        <v>0</v>
      </c>
      <c r="Y59" s="103">
        <f>Energiebilanz_Joule!Y59/Energiebilanz_SKE!$E$69</f>
        <v>0</v>
      </c>
      <c r="Z59" s="103">
        <f>Energiebilanz_Joule!Z59/Energiebilanz_SKE!$E$69</f>
        <v>157.31567845996673</v>
      </c>
      <c r="AA59" s="104">
        <f>Energiebilanz_Joule!AA59/Energiebilanz_SKE!$E$69</f>
        <v>0</v>
      </c>
      <c r="AB59" s="103">
        <f>Energiebilanz_Joule!AB59/Energiebilanz_SKE!$E$69</f>
        <v>455.42273676452533</v>
      </c>
      <c r="AC59" s="103">
        <f>Energiebilanz_Joule!AC59/Energiebilanz_SKE!$E$69</f>
        <v>0</v>
      </c>
      <c r="AD59" s="103">
        <f>Energiebilanz_Joule!AD59/Energiebilanz_SKE!$E$69</f>
        <v>44.50524233987089</v>
      </c>
      <c r="AE59" s="104">
        <f>Energiebilanz_Joule!AE59/Energiebilanz_SKE!$E$69</f>
        <v>105.21428973153208</v>
      </c>
      <c r="AF59" s="104">
        <f>Energiebilanz_Joule!AF59/Energiebilanz_SKE!$E$69</f>
        <v>1631.6027546854586</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24.145615999151442</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1.559778618797357</v>
      </c>
      <c r="AA60" s="91">
        <f>Energiebilanz_Joule!AA60/Energiebilanz_SKE!$E$69</f>
        <v>0</v>
      </c>
      <c r="AB60" s="86">
        <f>Energiebilanz_Joule!AB60/Energiebilanz_SKE!$E$69</f>
        <v>23.029848912909962</v>
      </c>
      <c r="AC60" s="86">
        <f>Energiebilanz_Joule!AC60/Energiebilanz_SKE!$E$69</f>
        <v>0</v>
      </c>
      <c r="AD60" s="86">
        <f>Energiebilanz_Joule!AD60/Energiebilanz_SKE!$E$69</f>
        <v>0</v>
      </c>
      <c r="AE60" s="91">
        <f>Energiebilanz_Joule!AE60/Energiebilanz_SKE!$E$69</f>
        <v>0</v>
      </c>
      <c r="AF60" s="115">
        <f>Energiebilanz_Joule!AF60/Energiebilanz_SKE!$E$69</f>
        <v>48.73524353085876</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815.54752159824568</v>
      </c>
      <c r="M61" s="86">
        <f>Energiebilanz_Joule!M61/Energiebilanz_SKE!$E$69</f>
        <v>1448.7805457854197</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36.950515019994803</v>
      </c>
      <c r="T61" s="91">
        <f>Energiebilanz_Joule!T61/Energiebilanz_SKE!$E$69</f>
        <v>0</v>
      </c>
      <c r="U61" s="91">
        <f>Energiebilanz_Joule!U61/Energiebilanz_SKE!$E$69</f>
        <v>4.8745540046734783</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141.50423882692218</v>
      </c>
      <c r="AA61" s="91">
        <f>Energiebilanz_Joule!AA61/Energiebilanz_SKE!$E$69</f>
        <v>0</v>
      </c>
      <c r="AB61" s="86">
        <f>Energiebilanz_Joule!AB61/Energiebilanz_SKE!$E$69</f>
        <v>7.5065853225784449E-2</v>
      </c>
      <c r="AC61" s="86">
        <f>Energiebilanz_Joule!AC61/Energiebilanz_SKE!$E$69</f>
        <v>0</v>
      </c>
      <c r="AD61" s="86">
        <f>Energiebilanz_Joule!AD61/Energiebilanz_SKE!$E$69</f>
        <v>0</v>
      </c>
      <c r="AE61" s="91">
        <f>Energiebilanz_Joule!AE61/Energiebilanz_SKE!$E$69</f>
        <v>0</v>
      </c>
      <c r="AF61" s="115">
        <f>Energiebilanz_Joule!AF61/Energiebilanz_SKE!$E$69</f>
        <v>2447.7324410884812</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0.77501298366294069</v>
      </c>
      <c r="M62" s="86">
        <f>Energiebilanz_Joule!M62/Energiebilanz_SKE!$E$69</f>
        <v>0</v>
      </c>
      <c r="N62" s="86">
        <f>Energiebilanz_Joule!N62/Energiebilanz_SKE!$E$69</f>
        <v>30.389503373552877</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31.16451635721582</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33.972001643036918</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2.1945516652969173</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36.166553308333832</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816.3225345819086</v>
      </c>
      <c r="M64" s="106">
        <f>Energiebilanz_Joule!M64/Energiebilanz_SKE!$E$69</f>
        <v>1506.8981634276081</v>
      </c>
      <c r="N64" s="106">
        <f>Energiebilanz_Joule!N64/Energiebilanz_SKE!$E$69</f>
        <v>30.389503373552877</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36.950515019994803</v>
      </c>
      <c r="T64" s="107">
        <f>Energiebilanz_Joule!T64/Energiebilanz_SKE!$E$69</f>
        <v>0</v>
      </c>
      <c r="U64" s="107">
        <f>Energiebilanz_Joule!U64/Energiebilanz_SKE!$E$69</f>
        <v>4.8745540046734783</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145.25856911101641</v>
      </c>
      <c r="AA64" s="107">
        <f>Energiebilanz_Joule!AA64/Energiebilanz_SKE!$E$69</f>
        <v>0</v>
      </c>
      <c r="AB64" s="106">
        <f>Energiebilanz_Joule!AB64/Energiebilanz_SKE!$E$69</f>
        <v>23.104914766135749</v>
      </c>
      <c r="AC64" s="106">
        <f>Energiebilanz_Joule!AC64/Energiebilanz_SKE!$E$69</f>
        <v>0</v>
      </c>
      <c r="AD64" s="106">
        <f>Energiebilanz_Joule!AD64/Energiebilanz_SKE!$E$69</f>
        <v>0</v>
      </c>
      <c r="AE64" s="107">
        <f>Energiebilanz_Joule!AE64/Energiebilanz_SKE!$E$69</f>
        <v>0</v>
      </c>
      <c r="AF64" s="107">
        <f>Energiebilanz_Joule!AF64/Energiebilanz_SKE!$E$69</f>
        <v>2563.7987542848896</v>
      </c>
      <c r="AG64" s="156">
        <v>60</v>
      </c>
      <c r="AH64" s="28"/>
      <c r="AK64" s="21"/>
    </row>
    <row r="65" spans="1:37" s="20" customFormat="1" ht="18" customHeight="1">
      <c r="A65" s="356"/>
      <c r="B65" s="356"/>
      <c r="C65" s="175" t="s">
        <v>64</v>
      </c>
      <c r="D65" s="85">
        <v>61</v>
      </c>
      <c r="E65" s="86">
        <f>Energiebilanz_Joule!E65/Energiebilanz_SKE!$E$69</f>
        <v>2.2516717461227347</v>
      </c>
      <c r="F65" s="86">
        <f>Energiebilanz_Joule!F65/Energiebilanz_SKE!$E$69</f>
        <v>0</v>
      </c>
      <c r="G65" s="91">
        <f>Energiebilanz_Joule!G65/Energiebilanz_SKE!$E$69</f>
        <v>0</v>
      </c>
      <c r="H65" s="86">
        <f>Energiebilanz_Joule!H65/Energiebilanz_SKE!$E$69</f>
        <v>16.876526122916925</v>
      </c>
      <c r="I65" s="91">
        <f>Energiebilanz_Joule!I65/Energiebilanz_SKE!$E$69</f>
        <v>0</v>
      </c>
      <c r="J65" s="86">
        <f>Energiebilanz_Joule!J65/Energiebilanz_SKE!$E$69</f>
        <v>0</v>
      </c>
      <c r="K65" s="86">
        <f>Energiebilanz_Joule!K65/Energiebilanz_SKE!$E$69</f>
        <v>0</v>
      </c>
      <c r="L65" s="86">
        <f>Energiebilanz_Joule!L65/Energiebilanz_SKE!$E$69</f>
        <v>3.0302832063555729</v>
      </c>
      <c r="M65" s="86">
        <f>Energiebilanz_Joule!M65/Energiebilanz_SKE!$E$69</f>
        <v>0</v>
      </c>
      <c r="N65" s="86">
        <f>Energiebilanz_Joule!N65/Energiebilanz_SKE!$E$69</f>
        <v>0</v>
      </c>
      <c r="O65" s="86">
        <f>Energiebilanz_Joule!O65/Energiebilanz_SKE!$E$69</f>
        <v>691.53340454175157</v>
      </c>
      <c r="P65" s="86">
        <f>Energiebilanz_Joule!P65/Energiebilanz_SKE!$E$69</f>
        <v>0</v>
      </c>
      <c r="Q65" s="86">
        <f>Energiebilanz_Joule!Q65/Energiebilanz_SKE!$E$69</f>
        <v>0</v>
      </c>
      <c r="R65" s="86">
        <f>Energiebilanz_Joule!R65/Energiebilanz_SKE!$E$69</f>
        <v>0</v>
      </c>
      <c r="S65" s="86">
        <f>Energiebilanz_Joule!S65/Energiebilanz_SKE!$E$69</f>
        <v>32.583859848759936</v>
      </c>
      <c r="T65" s="91">
        <f>Energiebilanz_Joule!T65/Energiebilanz_SKE!$E$69</f>
        <v>0</v>
      </c>
      <c r="U65" s="91">
        <f>Energiebilanz_Joule!U65/Energiebilanz_SKE!$E$69</f>
        <v>1424.4943749456759</v>
      </c>
      <c r="V65" s="86">
        <f>Energiebilanz_Joule!V65/Energiebilanz_SKE!$E$69</f>
        <v>0</v>
      </c>
      <c r="W65" s="86">
        <f>Energiebilanz_Joule!W65/Energiebilanz_SKE!$E$69</f>
        <v>0</v>
      </c>
      <c r="X65" s="86">
        <f>Energiebilanz_Joule!X65/Energiebilanz_SKE!$E$69</f>
        <v>0</v>
      </c>
      <c r="Y65" s="86">
        <f>Energiebilanz_Joule!Y65/Energiebilanz_SKE!$E$69</f>
        <v>10.698931335216804</v>
      </c>
      <c r="Z65" s="86">
        <f>Energiebilanz_Joule!Z65/Energiebilanz_SKE!$E$69</f>
        <v>328.10185753865892</v>
      </c>
      <c r="AA65" s="91">
        <f>Energiebilanz_Joule!AA65/Energiebilanz_SKE!$E$69</f>
        <v>20.771350251390874</v>
      </c>
      <c r="AB65" s="86">
        <f>Energiebilanz_Joule!AB65/Energiebilanz_SKE!$E$69</f>
        <v>700.73374056061039</v>
      </c>
      <c r="AC65" s="86">
        <f>Energiebilanz_Joule!AC65/Energiebilanz_SKE!$E$69</f>
        <v>0</v>
      </c>
      <c r="AD65" s="86">
        <f>Energiebilanz_Joule!AD65/Energiebilanz_SKE!$E$69</f>
        <v>380.97409604471187</v>
      </c>
      <c r="AE65" s="91">
        <f>Energiebilanz_Joule!AE65/Energiebilanz_SKE!$E$69</f>
        <v>0</v>
      </c>
      <c r="AF65" s="115">
        <f>Energiebilanz_Joule!AF65/Energiebilanz_SKE!$E$69</f>
        <v>3612.0500961421712</v>
      </c>
      <c r="AG65" s="143">
        <v>61</v>
      </c>
      <c r="AH65" s="28"/>
      <c r="AK65" s="21"/>
    </row>
    <row r="66" spans="1:37" s="20" customFormat="1" ht="18" customHeight="1">
      <c r="A66" s="356"/>
      <c r="B66" s="356"/>
      <c r="C66" s="176" t="s">
        <v>65</v>
      </c>
      <c r="D66" s="93">
        <v>62</v>
      </c>
      <c r="E66" s="94">
        <f>Energiebilanz_Joule!E66/Energiebilanz_SKE!$E$69</f>
        <v>1.1830817649119454</v>
      </c>
      <c r="F66" s="94">
        <f>Energiebilanz_Joule!F66/Energiebilanz_SKE!$E$69</f>
        <v>0</v>
      </c>
      <c r="G66" s="95">
        <f>Energiebilanz_Joule!G66/Energiebilanz_SKE!$E$69</f>
        <v>0</v>
      </c>
      <c r="H66" s="94">
        <f>Energiebilanz_Joule!H66/Energiebilanz_SKE!$E$69</f>
        <v>0</v>
      </c>
      <c r="I66" s="95">
        <f>Energiebilanz_Joule!I66/Energiebilanz_SKE!$E$69</f>
        <v>0</v>
      </c>
      <c r="J66" s="94">
        <f>Energiebilanz_Joule!J66/Energiebilanz_SKE!$E$69</f>
        <v>0</v>
      </c>
      <c r="K66" s="94">
        <f>Energiebilanz_Joule!K66/Energiebilanz_SKE!$E$69</f>
        <v>0</v>
      </c>
      <c r="L66" s="94">
        <f>Energiebilanz_Joule!L66/Energiebilanz_SKE!$E$69</f>
        <v>8.1584547863419257</v>
      </c>
      <c r="M66" s="94">
        <f>Energiebilanz_Joule!M66/Energiebilanz_SKE!$E$69</f>
        <v>152.35721537406795</v>
      </c>
      <c r="N66" s="94">
        <f>Energiebilanz_Joule!N66/Energiebilanz_SKE!$E$69</f>
        <v>0</v>
      </c>
      <c r="O66" s="94">
        <f>Energiebilanz_Joule!O66/Energiebilanz_SKE!$E$69</f>
        <v>262.2692705322907</v>
      </c>
      <c r="P66" s="94">
        <f>Energiebilanz_Joule!P66/Energiebilanz_SKE!$E$69</f>
        <v>0</v>
      </c>
      <c r="Q66" s="94">
        <f>Energiebilanz_Joule!Q66/Energiebilanz_SKE!$E$69</f>
        <v>0</v>
      </c>
      <c r="R66" s="94">
        <f>Energiebilanz_Joule!R66/Energiebilanz_SKE!$E$69</f>
        <v>0.67971381382650065</v>
      </c>
      <c r="S66" s="94">
        <f>Energiebilanz_Joule!S66/Energiebilanz_SKE!$E$69</f>
        <v>30.369973900847668</v>
      </c>
      <c r="T66" s="95">
        <f>Energiebilanz_Joule!T66/Energiebilanz_SKE!$E$69</f>
        <v>0</v>
      </c>
      <c r="U66" s="95">
        <f>Energiebilanz_Joule!U66/Energiebilanz_SKE!$E$69</f>
        <v>353.12415283363441</v>
      </c>
      <c r="V66" s="94">
        <f>Energiebilanz_Joule!V66/Energiebilanz_SKE!$E$69</f>
        <v>0</v>
      </c>
      <c r="W66" s="94">
        <f>Energiebilanz_Joule!W66/Energiebilanz_SKE!$E$69</f>
        <v>0</v>
      </c>
      <c r="X66" s="94">
        <f>Energiebilanz_Joule!X66/Energiebilanz_SKE!$E$69</f>
        <v>0</v>
      </c>
      <c r="Y66" s="94">
        <f>Energiebilanz_Joule!Y66/Energiebilanz_SKE!$E$69</f>
        <v>5.2696228964500671</v>
      </c>
      <c r="Z66" s="94">
        <f>Energiebilanz_Joule!Z66/Energiebilanz_SKE!$E$69</f>
        <v>69.796976250509815</v>
      </c>
      <c r="AA66" s="95">
        <f>Energiebilanz_Joule!AA66/Energiebilanz_SKE!$E$69</f>
        <v>1.1784594700711917</v>
      </c>
      <c r="AB66" s="94">
        <f>Energiebilanz_Joule!AB66/Energiebilanz_SKE!$E$69</f>
        <v>571.74956571495761</v>
      </c>
      <c r="AC66" s="94">
        <f>Energiebilanz_Joule!AC66/Energiebilanz_SKE!$E$69</f>
        <v>0</v>
      </c>
      <c r="AD66" s="94">
        <f>Energiebilanz_Joule!AD66/Energiebilanz_SKE!$E$69</f>
        <v>101.2647221157652</v>
      </c>
      <c r="AE66" s="95">
        <f>Energiebilanz_Joule!AE66/Energiebilanz_SKE!$E$69</f>
        <v>0</v>
      </c>
      <c r="AF66" s="107">
        <f>Energiebilanz_Joule!AF66/Energiebilanz_SKE!$E$69</f>
        <v>1557.4012094536752</v>
      </c>
      <c r="AG66" s="143">
        <v>62</v>
      </c>
      <c r="AH66" s="28"/>
      <c r="AK66" s="21"/>
    </row>
    <row r="67" spans="1:37" s="20" customFormat="1" ht="18" customHeight="1">
      <c r="A67" s="356"/>
      <c r="B67" s="356"/>
      <c r="C67" s="177" t="s">
        <v>66</v>
      </c>
      <c r="D67" s="102">
        <v>63</v>
      </c>
      <c r="E67" s="103">
        <f>Energiebilanz_Joule!E67/Energiebilanz_SKE!$E$69</f>
        <v>3.4347535110346801</v>
      </c>
      <c r="F67" s="103">
        <f>Energiebilanz_Joule!F67/Energiebilanz_SKE!$E$69</f>
        <v>0</v>
      </c>
      <c r="G67" s="104">
        <f>Energiebilanz_Joule!G67/Energiebilanz_SKE!$E$69</f>
        <v>0</v>
      </c>
      <c r="H67" s="103">
        <f>Energiebilanz_Joule!H67/Energiebilanz_SKE!$E$69</f>
        <v>16.876526122916925</v>
      </c>
      <c r="I67" s="104">
        <f>Energiebilanz_Joule!I67/Energiebilanz_SKE!$E$69</f>
        <v>0</v>
      </c>
      <c r="J67" s="103">
        <f>Energiebilanz_Joule!J67/Energiebilanz_SKE!$E$69</f>
        <v>0</v>
      </c>
      <c r="K67" s="103">
        <f>Energiebilanz_Joule!K67/Energiebilanz_SKE!$E$69</f>
        <v>0</v>
      </c>
      <c r="L67" s="103">
        <f>Energiebilanz_Joule!L67/Energiebilanz_SKE!$E$69</f>
        <v>11.188737992697499</v>
      </c>
      <c r="M67" s="103">
        <f>Energiebilanz_Joule!M67/Energiebilanz_SKE!$E$69</f>
        <v>152.35721537406795</v>
      </c>
      <c r="N67" s="103">
        <f>Energiebilanz_Joule!N67/Energiebilanz_SKE!$E$69</f>
        <v>0</v>
      </c>
      <c r="O67" s="103">
        <f>Energiebilanz_Joule!O67/Energiebilanz_SKE!$E$69</f>
        <v>953.80267507404221</v>
      </c>
      <c r="P67" s="103">
        <f>Energiebilanz_Joule!P67/Energiebilanz_SKE!$E$69</f>
        <v>0</v>
      </c>
      <c r="Q67" s="103">
        <f>Energiebilanz_Joule!Q67/Energiebilanz_SKE!$E$69</f>
        <v>0</v>
      </c>
      <c r="R67" s="103">
        <f>Energiebilanz_Joule!R67/Energiebilanz_SKE!$E$69</f>
        <v>0.67971381382650065</v>
      </c>
      <c r="S67" s="103">
        <f>Energiebilanz_Joule!S67/Energiebilanz_SKE!$E$69</f>
        <v>62.953833749607597</v>
      </c>
      <c r="T67" s="104">
        <f>Energiebilanz_Joule!T67/Energiebilanz_SKE!$E$69</f>
        <v>0</v>
      </c>
      <c r="U67" s="104">
        <f>Energiebilanz_Joule!U67/Energiebilanz_SKE!$E$69</f>
        <v>1777.6185277793104</v>
      </c>
      <c r="V67" s="103">
        <f>Energiebilanz_Joule!V67/Energiebilanz_SKE!$E$69</f>
        <v>0</v>
      </c>
      <c r="W67" s="103">
        <f>Energiebilanz_Joule!W67/Energiebilanz_SKE!$E$69</f>
        <v>0</v>
      </c>
      <c r="X67" s="103">
        <f>Energiebilanz_Joule!X67/Energiebilanz_SKE!$E$69</f>
        <v>0</v>
      </c>
      <c r="Y67" s="103">
        <f>Energiebilanz_Joule!Y67/Energiebilanz_SKE!$E$69</f>
        <v>15.968554231666872</v>
      </c>
      <c r="Z67" s="103">
        <f>Energiebilanz_Joule!Z67/Energiebilanz_SKE!$E$69</f>
        <v>397.89883378916869</v>
      </c>
      <c r="AA67" s="104">
        <f>Energiebilanz_Joule!AA67/Energiebilanz_SKE!$E$69</f>
        <v>21.949809721462064</v>
      </c>
      <c r="AB67" s="103">
        <f>Energiebilanz_Joule!AB67/Energiebilanz_SKE!$E$69</f>
        <v>1272.4833062755681</v>
      </c>
      <c r="AC67" s="103">
        <f>Energiebilanz_Joule!AC67/Energiebilanz_SKE!$E$69</f>
        <v>0</v>
      </c>
      <c r="AD67" s="103">
        <f>Energiebilanz_Joule!AD67/Energiebilanz_SKE!$E$69</f>
        <v>482.23881816047702</v>
      </c>
      <c r="AE67" s="104">
        <f>Energiebilanz_Joule!AE67/Energiebilanz_SKE!$E$69</f>
        <v>0</v>
      </c>
      <c r="AF67" s="104">
        <f>Energiebilanz_Joule!AF67/Energiebilanz_SKE!$E$69</f>
        <v>5169.451305595846</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2010,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1992.7672401928407</v>
      </c>
      <c r="C7" s="187">
        <v>1905.6766565285948</v>
      </c>
      <c r="D7" s="187">
        <v>0</v>
      </c>
      <c r="E7" s="187">
        <v>15.227393588910822</v>
      </c>
      <c r="F7" s="187">
        <v>1.0456865753351603</v>
      </c>
      <c r="G7" s="188">
        <v>70.817503500000001</v>
      </c>
      <c r="I7" s="228"/>
      <c r="K7" s="67"/>
    </row>
    <row r="8" spans="1:11" s="227" customFormat="1" ht="26.25" customHeight="1">
      <c r="A8" s="274" t="s">
        <v>12</v>
      </c>
      <c r="B8" s="250">
        <v>2790.6374191863974</v>
      </c>
      <c r="C8" s="187">
        <v>2195.9081291981211</v>
      </c>
      <c r="D8" s="187">
        <v>0</v>
      </c>
      <c r="E8" s="187">
        <v>14.639543192813766</v>
      </c>
      <c r="F8" s="187">
        <v>218.72326937196311</v>
      </c>
      <c r="G8" s="188">
        <v>361.36647742349999</v>
      </c>
      <c r="I8" s="228"/>
      <c r="K8" s="67"/>
    </row>
    <row r="9" spans="1:11" s="227" customFormat="1" ht="26.25" customHeight="1">
      <c r="A9" s="274" t="s">
        <v>148</v>
      </c>
      <c r="B9" s="250">
        <v>369.04126759820076</v>
      </c>
      <c r="C9" s="187">
        <v>8.1911528572621357</v>
      </c>
      <c r="D9" s="187">
        <v>0</v>
      </c>
      <c r="E9" s="187">
        <v>161.90341047523901</v>
      </c>
      <c r="F9" s="187">
        <v>135.95335286621122</v>
      </c>
      <c r="G9" s="188">
        <v>62.993351399488375</v>
      </c>
      <c r="I9" s="228"/>
      <c r="K9" s="67"/>
    </row>
    <row r="10" spans="1:11" s="227" customFormat="1" ht="26.25" customHeight="1">
      <c r="A10" s="274" t="s">
        <v>147</v>
      </c>
      <c r="B10" s="250">
        <v>429.74188836171311</v>
      </c>
      <c r="C10" s="187">
        <v>42.311302561002123</v>
      </c>
      <c r="D10" s="187">
        <v>0</v>
      </c>
      <c r="E10" s="187">
        <v>31.797325191995181</v>
      </c>
      <c r="F10" s="187">
        <v>320.27445810871575</v>
      </c>
      <c r="G10" s="188">
        <v>35.358802499999996</v>
      </c>
      <c r="I10" s="228"/>
      <c r="K10" s="67"/>
    </row>
    <row r="11" spans="1:11" s="227" customFormat="1" ht="26.25" customHeight="1">
      <c r="A11" s="278" t="s">
        <v>48</v>
      </c>
      <c r="B11" s="250">
        <v>41.312916435394669</v>
      </c>
      <c r="C11" s="187">
        <v>0</v>
      </c>
      <c r="D11" s="187">
        <v>0</v>
      </c>
      <c r="E11" s="187">
        <v>5.9221905759719995</v>
      </c>
      <c r="F11" s="187">
        <v>35.390725859422673</v>
      </c>
      <c r="G11" s="188">
        <v>0</v>
      </c>
      <c r="I11" s="228"/>
      <c r="K11" s="67"/>
    </row>
    <row r="12" spans="1:11" s="227" customFormat="1" ht="26.25" customHeight="1">
      <c r="A12" s="278" t="s">
        <v>146</v>
      </c>
      <c r="B12" s="250">
        <v>1167.6031231519182</v>
      </c>
      <c r="C12" s="187">
        <v>0</v>
      </c>
      <c r="D12" s="187">
        <v>0</v>
      </c>
      <c r="E12" s="187">
        <v>920.54590330228677</v>
      </c>
      <c r="F12" s="187">
        <v>247.05721984963151</v>
      </c>
      <c r="G12" s="188">
        <v>0</v>
      </c>
      <c r="I12" s="228"/>
      <c r="K12" s="67"/>
    </row>
    <row r="13" spans="1:11" s="227" customFormat="1" ht="26.25" customHeight="1">
      <c r="A13" s="278" t="s">
        <v>98</v>
      </c>
      <c r="B13" s="250">
        <v>58.952069962394432</v>
      </c>
      <c r="C13" s="187">
        <v>0</v>
      </c>
      <c r="D13" s="187">
        <v>0</v>
      </c>
      <c r="E13" s="187">
        <v>0</v>
      </c>
      <c r="F13" s="187">
        <v>58.952069962394432</v>
      </c>
      <c r="G13" s="188">
        <v>0</v>
      </c>
      <c r="I13" s="66"/>
      <c r="K13" s="65"/>
    </row>
    <row r="14" spans="1:11" s="227" customFormat="1" ht="26.25" customHeight="1">
      <c r="A14" s="181" t="s">
        <v>145</v>
      </c>
      <c r="B14" s="251">
        <v>6850.0559248888594</v>
      </c>
      <c r="C14" s="189">
        <v>4152.08724114498</v>
      </c>
      <c r="D14" s="189">
        <v>0</v>
      </c>
      <c r="E14" s="189">
        <v>1150.0357663272175</v>
      </c>
      <c r="F14" s="189">
        <v>1017.3967825936738</v>
      </c>
      <c r="G14" s="190">
        <v>530.5361348229884</v>
      </c>
      <c r="I14" s="68"/>
      <c r="K14" s="67"/>
    </row>
    <row r="15" spans="1:11" s="227" customFormat="1" ht="26.25" customHeight="1">
      <c r="A15" s="274" t="s">
        <v>144</v>
      </c>
      <c r="B15" s="250">
        <v>1881.4779168585794</v>
      </c>
      <c r="C15" s="187">
        <v>19.897010917233896</v>
      </c>
      <c r="D15" s="187">
        <v>239.93744757059366</v>
      </c>
      <c r="E15" s="187">
        <v>387.88811088660606</v>
      </c>
      <c r="F15" s="187">
        <v>994.02892220914612</v>
      </c>
      <c r="G15" s="188">
        <v>239.72642527499997</v>
      </c>
      <c r="I15" s="68"/>
      <c r="K15" s="67"/>
    </row>
    <row r="16" spans="1:11" s="227" customFormat="1" ht="26.25" customHeight="1">
      <c r="A16" s="275" t="s">
        <v>91</v>
      </c>
      <c r="B16" s="250">
        <v>5162.5224865521759</v>
      </c>
      <c r="C16" s="187">
        <v>0</v>
      </c>
      <c r="D16" s="187">
        <v>0</v>
      </c>
      <c r="E16" s="187">
        <v>5154.5325239556205</v>
      </c>
      <c r="F16" s="187">
        <v>7.9899625965550518</v>
      </c>
      <c r="G16" s="188">
        <v>0</v>
      </c>
      <c r="I16" s="68"/>
      <c r="K16" s="67"/>
    </row>
    <row r="17" spans="1:11" s="227" customFormat="1" ht="26.25" customHeight="1">
      <c r="A17" s="276" t="s">
        <v>64</v>
      </c>
      <c r="B17" s="250">
        <v>3959.1477825929569</v>
      </c>
      <c r="C17" s="187">
        <v>6.2053030374258604</v>
      </c>
      <c r="D17" s="187">
        <v>48.972159405298456</v>
      </c>
      <c r="E17" s="187">
        <v>1569.0578822314287</v>
      </c>
      <c r="F17" s="187">
        <v>2334.9124379188038</v>
      </c>
      <c r="G17" s="188">
        <v>0</v>
      </c>
      <c r="I17" s="68"/>
      <c r="K17" s="67"/>
    </row>
    <row r="18" spans="1:11" s="227" customFormat="1" ht="26.25" customHeight="1">
      <c r="A18" s="276" t="s">
        <v>65</v>
      </c>
      <c r="B18" s="250">
        <v>1558.6761904834577</v>
      </c>
      <c r="C18" s="187">
        <v>3.2604134603424013</v>
      </c>
      <c r="D18" s="187">
        <v>0</v>
      </c>
      <c r="E18" s="187">
        <v>976.6041010470434</v>
      </c>
      <c r="F18" s="187">
        <v>578.81167597607191</v>
      </c>
      <c r="G18" s="188">
        <v>0</v>
      </c>
      <c r="I18" s="68"/>
      <c r="K18" s="67"/>
    </row>
    <row r="19" spans="1:11" s="227" customFormat="1" ht="26.25" customHeight="1">
      <c r="A19" s="274" t="s">
        <v>66</v>
      </c>
      <c r="B19" s="250">
        <v>5517.8239730764153</v>
      </c>
      <c r="C19" s="187">
        <v>9.4657164977682626</v>
      </c>
      <c r="D19" s="187">
        <v>48.972159405298456</v>
      </c>
      <c r="E19" s="187">
        <v>2545.6619832784727</v>
      </c>
      <c r="F19" s="187">
        <v>2913.7241138948757</v>
      </c>
      <c r="G19" s="188">
        <v>0</v>
      </c>
      <c r="I19" s="66"/>
      <c r="K19" s="65"/>
    </row>
    <row r="20" spans="1:11" s="227" customFormat="1" ht="26.25" customHeight="1">
      <c r="A20" s="181" t="s">
        <v>143</v>
      </c>
      <c r="B20" s="251">
        <v>12561.824376487171</v>
      </c>
      <c r="C20" s="189">
        <v>29.362727415002158</v>
      </c>
      <c r="D20" s="189">
        <v>288.90960697589213</v>
      </c>
      <c r="E20" s="189">
        <v>8088.0826181206994</v>
      </c>
      <c r="F20" s="189">
        <v>3915.7429987005767</v>
      </c>
      <c r="G20" s="190">
        <v>239.72642527499997</v>
      </c>
      <c r="I20" s="65"/>
      <c r="J20" s="65"/>
      <c r="K20" s="65"/>
    </row>
    <row r="21" spans="1:11" s="227" customFormat="1" ht="26.25" customHeight="1">
      <c r="A21" s="229" t="s">
        <v>93</v>
      </c>
      <c r="B21" s="252">
        <v>19411.88030137603</v>
      </c>
      <c r="C21" s="191">
        <v>4181.4499685599822</v>
      </c>
      <c r="D21" s="191">
        <v>288.90960697589213</v>
      </c>
      <c r="E21" s="191">
        <v>9238.1183844479165</v>
      </c>
      <c r="F21" s="191">
        <v>4933.1397812942505</v>
      </c>
      <c r="G21" s="192">
        <v>770.2625600979884</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2010,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2022-06-16T14:43:27Z</dcterms:modified>
</cp:coreProperties>
</file>