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EA60C690-890E-4C5D-B2CA-995533E1F295}" xr6:coauthVersionLast="36" xr6:coauthVersionMax="36" xr10:uidLastSave="{00000000-0000-0000-0000-000000000000}"/>
  <bookViews>
    <workbookView xWindow="1050" yWindow="-240" windowWidth="26865" windowHeight="12675" tabRatio="927" xr2:uid="{00000000-000D-0000-FFFF-FFFF00000000}"/>
  </bookViews>
  <sheets>
    <sheet name="Titel" sheetId="162" r:id="rId1"/>
    <sheet name="Impressum" sheetId="155" r:id="rId2"/>
    <sheet name="Vortext" sheetId="153" r:id="rId3"/>
    <sheet name="Inhalt" sheetId="161" r:id="rId4"/>
    <sheet name="Erläuterungen" sheetId="165" r:id="rId5"/>
    <sheet name="Energiebilanz_Menge" sheetId="148" r:id="rId6"/>
    <sheet name="Energiebilanz_Joule" sheetId="149" r:id="rId7"/>
    <sheet name="Energiebilanz_SKE" sheetId="150"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91029"/>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<sst xmlns="http://schemas.openxmlformats.org/spreadsheetml/2006/main" count="526" uniqueCount="243">
  <si>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</si>
  <si>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</si>
  <si>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</si>
  <si>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</si>
  <si>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</si>
  <si>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</si>
  <si>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</si>
  <si>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</si>
  <si>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</si>
  <si>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</si>
  <si>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</si>
  <si>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</si>
  <si>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</si>
  <si>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</si>
  <si>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</si>
  <si>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</si>
  <si>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</si>
  <si>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</si>
  <si>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</si>
  <si>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</si>
  <si>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</si>
  <si>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</si>
  <si>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</si>
  <si>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</si>
  <si>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</si>
  <si>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</si>
  <si>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</si>
  <si>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</si>
  <si>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</si>
  <si>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</si>
  <si>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</si>
  <si>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</si>
  <si>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</si>
  <si>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</si>
  <si>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</si>
  <si>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</si>
  <si>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</si>
  <si>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</si>
  <si>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</si>
  <si>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</si>
  <si>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</si>
  <si>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</si>
  <si>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</si>
  <si>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</si>
  <si>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</si>
  <si>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</si>
  <si>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</si>
  <si>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</si>
  <si>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</si>
  <si>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</si>
  <si>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</si>
  <si>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</si>
  <si>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</si>
  <si>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</si>
  <si>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</si>
  <si>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</si>
  <si>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</si>
  <si>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</si>
  <si>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</si>
  <si>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</si>
  <si>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</si>
  <si>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</si>
  <si>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</si>
  <si>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</si>
  <si>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</si>
  <si>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</si>
  <si>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</si>
  <si>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</si>
  <si>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</si>
  <si>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</si>
  <si>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</si>
  <si>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</si>
  <si>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</si>
  <si>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</si>
  <si>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</si>
  <si>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</si>
  <si>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</si>
  <si>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</si>
  <si>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</si>
  <si>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</si>
  <si>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</si>
  <si>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</si>
  <si>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</si>
  <si>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</si>
  <si>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</si>
  <si>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</si>
  <si>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</si>
  <si>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</si>
  <si>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</si>
  <si>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</si>
  <si>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</si>
  <si>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</si>
  <si>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</si>
  <si>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</si>
  <si>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</si>
  <si>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</si>
  <si>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</si>
  <si>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</si>
  <si>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</si>
  <si>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</si>
  <si>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</si>
  <si>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</si>
  <si>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</si>
  <si>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</si>
  <si>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</si>
  <si>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</si>
  <si>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</si>
  <si>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</si>
  <si>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</si>
  <si>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</si>
  <si>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</si>
  <si>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</si>
  <si>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</si>
  <si>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</si>
  <si>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</si>
  <si>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</si>
  <si>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</si>
  <si>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</si>
  <si>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</si>
  <si>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</si>
  <si>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</si>
  <si>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</si>
  <si>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</si>
  <si>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</si>
  <si>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</si>
  <si>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</si>
  <si>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</si>
  <si>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</si>
  <si>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</si>
  <si>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</si>
  <si>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</si>
  <si>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</si>
  <si>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</si>
  <si>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</si>
  <si>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</si>
  <si>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</si>
  <si>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</si>
  <si>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</si>
  <si>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</si>
  <si>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</si>
  <si>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</si>
  <si>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</si>
  <si>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</si>
  <si>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</si>
  <si>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</si>
  <si>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</si>
  <si>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</si>
  <si>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</si>
  <si>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</si>
  <si>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</si>
  <si>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</si>
  <si>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</si>
  <si>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</si>
  <si>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</si>
  <si>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</si>
  <si>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</si>
  <si>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</si>
  <si>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</si>
  <si>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</si>
  <si>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</si>
  <si>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</si>
  <si>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</si>
  <si>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</si>
  <si>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</si>
  <si>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</si>
  <si>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</si>
  <si>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</si>
  <si>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</si>
  <si>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</si>
  <si>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</si>
  <si>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</si>
  <si>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</si>
  <si>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</si>
  <si>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</si>
  <si>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</si>
  <si>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</si>
  <si>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</si>
  <si>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</si>
  <si>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</si>
  <si>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</si>
  <si>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</si>
  <si>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</si>
  <si>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</si>
  <si>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</si>
  <si>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</si>
  <si>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</si>
  <si>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</si>
  <si>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</si>
  <si>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</si>
  <si>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</si>
  <si>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</si>
  <si>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</si>
  <si>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</si>
  <si>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</si>
  <si>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</si>
  <si>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</si>
  <si>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</si>
  <si>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</si>
  <si>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</si>
  <si>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</si>
  <si>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</si>
  <si>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</si>
  <si>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</si>
  <si>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</si>
  <si>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</si>
  <si>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</si>
  <si>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</si>
  <si>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</si>
  <si>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</si>
  <si>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</si>
  <si>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</si>
  <si>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</si>
  <si>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</si>
  <si>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</si>
  <si>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</si>
  <si>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</si>
  <si>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Erdgas, Erdölgas, Sonstige Gase</t>
  </si>
  <si>
    <t>Abfälle, Sonstige</t>
  </si>
  <si>
    <t>Ministerium für Energiewende, Landwirtschaft, Umwelt, Natur und Digitalisierung</t>
  </si>
  <si>
    <t>des Landes Schleswig-Holstein</t>
  </si>
  <si>
    <t xml:space="preserve">E-Mail: bettina.meyer@melund.landsh.de </t>
  </si>
  <si>
    <t>ERARBEITET IM AUFTRAG DES MINISTERIUMS FÜR ENERGIEWENDE, LANDWIRTSCHAFT, UMWELT UND DIGITALISIERUNG
DES LANDES SCHLESWIG-HOLSTEIN</t>
  </si>
  <si>
    <t>Herst. v. Papier, Pappe und Waren daraus</t>
  </si>
  <si>
    <t>Briketts u. Andere Steinkohlenprodukte</t>
  </si>
  <si>
    <t>Andere Mineralölprodukte</t>
  </si>
  <si>
    <t>TeraMenge</t>
  </si>
  <si>
    <t>Berechnungsstand:</t>
  </si>
  <si>
    <t>für Schleswig-Holstein 2013</t>
  </si>
  <si>
    <t>Energiebilanz Schleswig-Holstein 2013 in spezifischen Mengeneinheiten</t>
  </si>
  <si>
    <t>Energiebilanz Schleswig-Holstein 2013 in Terajoule</t>
  </si>
  <si>
    <t>Energiebilanz Schleswig-Holstein 2013 in Steinkohleeinheiten</t>
  </si>
  <si>
    <t>CO2 - Quellenbilanz Schleswig-Holstein 2013</t>
  </si>
  <si>
    <t>CO2 - Verursacherbilanz Schleswig-Holstein 2013</t>
  </si>
  <si>
    <t>Energieflussbild Schleswig-Holstein 2013</t>
  </si>
  <si>
    <t>Energiebilanz 
Schleswig-Holstein 2013
in spezifischen Mengeneinheiten</t>
  </si>
  <si>
    <t>Energiebilanz 
Schleswig-Holstein 2013
in Terajoule</t>
  </si>
  <si>
    <t>Energiebilanz 
Schleswig-Holstein 2013
in Steinkohleeinheiten</t>
  </si>
  <si>
    <t>Effektive CO2-Emissionen aus dem Primärenergieverbrauch (Quellenbilanz) *) in Schleswig-Holstein 2013</t>
  </si>
  <si>
    <t>Effektive CO2-Emissionen aus dem Endenergieverbrauch (Verursacherbilanz) in Schleswig-Holstein 2013</t>
  </si>
  <si>
    <t>Briketts und andere Steinkohleprodukte</t>
  </si>
  <si>
    <t>1 000 Tonnen CO2</t>
  </si>
  <si>
    <t>Referat 23 - Umwelt, Energie, Gesamtrechnungen, Preise, Tourismus, FDZ, Analysen</t>
  </si>
  <si>
    <t>Februar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</si>
</sst>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77">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11" xfId="2" applyNumberFormat="1" applyFont="1" applyFill="1" applyBorder="1" applyAlignment="1">
      <alignment horizontal="center" vertical="center"/>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twoCellAnchor editAs="oneCell">
    <xdr:from>
      <xdr:col>3</xdr:col>
      <xdr:colOff>752475</xdr:colOff>
      <xdr:row>0</xdr:row>
      <xdr:rowOff>57150</xdr:rowOff>
    </xdr:from>
    <xdr:to>
      <xdr:col>7</xdr:col>
      <xdr:colOff>703607</xdr:colOff>
      <xdr:row>2</xdr:row>
      <xdr:rowOff>49625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8475" y="57150"/>
          <a:ext cx="2999132" cy="113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a:extLst>
            <a:ext uri="{FF2B5EF4-FFF2-40B4-BE49-F238E27FC236}">
              <a16:creationId xmlns:a16="http://schemas.microsoft.com/office/drawing/2014/main" id="{00000000-0008-0000-0400-000008000000}"/>
            </a:ext>
          </a:extLst>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a:extLst>
            <a:ext uri="{FF2B5EF4-FFF2-40B4-BE49-F238E27FC236}">
              <a16:creationId xmlns:a16="http://schemas.microsoft.com/office/drawing/2014/main" id="{00000000-0008-0000-0400-000009000000}"/>
            </a:ext>
          </a:extLst>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861</xdr:colOff>
      <xdr:row>0</xdr:row>
      <xdr:rowOff>1</xdr:rowOff>
    </xdr:from>
    <xdr:to>
      <xdr:col>11</xdr:col>
      <xdr:colOff>757932</xdr:colOff>
      <xdr:row>37</xdr:row>
      <xdr:rowOff>153008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 y="1"/>
          <a:ext cx="9558171" cy="614423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5" customWidth="1"/>
    <col min="9" max="16384" width="10.85546875" style="265"/>
  </cols>
  <sheetData>
    <row r="1" spans="1:10" ht="29.1" customHeight="1">
      <c r="A1" s="264"/>
      <c r="B1" s="264"/>
      <c r="C1" s="264"/>
      <c r="D1" s="264"/>
      <c r="E1" s="264"/>
      <c r="F1" s="264"/>
      <c r="J1" s="12"/>
    </row>
    <row r="2" spans="1:10" ht="61.5" customHeight="1">
      <c r="A2" s="281" t="s">
        <v>100</v>
      </c>
      <c r="B2" s="281"/>
      <c r="C2" s="266"/>
      <c r="E2" s="266"/>
      <c r="F2" s="266"/>
    </row>
    <row r="3" spans="1:10" ht="111" customHeight="1">
      <c r="A3" s="269"/>
      <c r="B3" s="269"/>
      <c r="C3" s="266"/>
      <c r="E3" s="266"/>
      <c r="F3" s="266"/>
    </row>
    <row r="4" spans="1:10" ht="97.5" customHeight="1">
      <c r="A4" s="282"/>
      <c r="B4" s="282"/>
      <c r="C4" s="282"/>
      <c r="D4" s="282"/>
      <c r="E4" s="282"/>
      <c r="F4" s="282"/>
    </row>
    <row r="5" spans="1:10" s="267" customFormat="1" ht="54" customHeight="1">
      <c r="A5" s="283" t="s">
        <v>106</v>
      </c>
      <c r="B5" s="283"/>
      <c r="C5" s="283"/>
      <c r="D5" s="283"/>
      <c r="E5" s="283"/>
      <c r="F5" s="283"/>
      <c r="G5" s="283"/>
      <c r="H5" s="283"/>
    </row>
    <row r="6" spans="1:10" ht="45.95" customHeight="1">
      <c r="A6" s="283" t="s">
        <v>227</v>
      </c>
      <c r="B6" s="283"/>
      <c r="C6" s="283"/>
      <c r="D6" s="283"/>
      <c r="E6" s="283"/>
      <c r="F6" s="283"/>
      <c r="G6" s="283"/>
      <c r="H6" s="283"/>
    </row>
    <row r="7" spans="1:10" ht="18.600000000000001" customHeight="1">
      <c r="A7" s="268"/>
      <c r="B7" s="268"/>
      <c r="C7" s="268"/>
      <c r="D7" s="268"/>
      <c r="E7" s="268"/>
      <c r="F7" s="268"/>
      <c r="G7" s="268"/>
    </row>
    <row r="8" spans="1:10" ht="42.6" customHeight="1">
      <c r="A8" s="284" t="s">
        <v>221</v>
      </c>
      <c r="B8" s="284"/>
      <c r="C8" s="284"/>
      <c r="D8" s="284"/>
      <c r="E8" s="284"/>
      <c r="F8" s="284"/>
      <c r="G8" s="284"/>
      <c r="H8" s="284"/>
    </row>
    <row r="9" spans="1:10" ht="135" customHeight="1"/>
    <row r="10" spans="1:10" ht="19.5" customHeight="1">
      <c r="A10" s="285"/>
      <c r="B10" s="285"/>
      <c r="C10" s="285"/>
      <c r="D10" s="285"/>
    </row>
    <row r="11" spans="1:10" ht="12.6" customHeight="1"/>
    <row r="12" spans="1:10" ht="120" customHeight="1">
      <c r="A12" s="279"/>
      <c r="B12" s="279"/>
      <c r="C12" s="279"/>
      <c r="D12" s="279"/>
      <c r="E12" s="280"/>
      <c r="F12" s="280"/>
      <c r="G12" s="280"/>
      <c r="H12" s="280"/>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2" t="s">
        <v>238</v>
      </c>
      <c r="B1" s="372"/>
      <c r="C1" s="372"/>
      <c r="D1" s="372"/>
      <c r="E1" s="372"/>
      <c r="F1" s="372"/>
      <c r="G1" s="372"/>
      <c r="H1" s="372"/>
      <c r="I1" s="372"/>
      <c r="J1" s="372"/>
      <c r="K1" s="372"/>
      <c r="L1" s="372"/>
      <c r="M1" s="372"/>
      <c r="N1" s="372"/>
      <c r="O1" s="372"/>
      <c r="P1" s="372"/>
      <c r="Q1" s="372"/>
      <c r="R1" s="372"/>
      <c r="S1" s="372"/>
      <c r="T1" s="372"/>
      <c r="U1" s="372"/>
      <c r="V1" s="372"/>
      <c r="W1" s="372"/>
      <c r="X1" s="73"/>
    </row>
    <row r="2" spans="1:24" ht="34.5" customHeight="1">
      <c r="A2" s="373" t="s">
        <v>150</v>
      </c>
      <c r="B2" s="374" t="s">
        <v>75</v>
      </c>
      <c r="C2" s="374"/>
      <c r="D2" s="374"/>
      <c r="E2" s="374" t="s">
        <v>74</v>
      </c>
      <c r="F2" s="374"/>
      <c r="G2" s="374"/>
      <c r="H2" s="374" t="s">
        <v>189</v>
      </c>
      <c r="I2" s="374"/>
      <c r="J2" s="374"/>
      <c r="K2" s="374"/>
      <c r="L2" s="374"/>
      <c r="M2" s="374"/>
      <c r="N2" s="374"/>
      <c r="O2" s="374"/>
      <c r="P2" s="374"/>
      <c r="Q2" s="374"/>
      <c r="R2" s="374"/>
      <c r="S2" s="179"/>
      <c r="T2" s="375" t="s">
        <v>190</v>
      </c>
      <c r="U2" s="375"/>
      <c r="V2" s="375"/>
      <c r="W2" s="376" t="s">
        <v>32</v>
      </c>
    </row>
    <row r="3" spans="1:24" ht="65.099999999999994" customHeight="1">
      <c r="A3" s="373"/>
      <c r="B3" s="179" t="s">
        <v>16</v>
      </c>
      <c r="C3" s="179" t="s">
        <v>239</v>
      </c>
      <c r="D3" s="179" t="s">
        <v>1</v>
      </c>
      <c r="E3" s="179" t="s">
        <v>93</v>
      </c>
      <c r="F3" s="179" t="s">
        <v>17</v>
      </c>
      <c r="G3" s="179" t="s">
        <v>151</v>
      </c>
      <c r="H3" s="179" t="s">
        <v>18</v>
      </c>
      <c r="I3" s="179" t="s">
        <v>152</v>
      </c>
      <c r="J3" s="179" t="s">
        <v>153</v>
      </c>
      <c r="K3" s="179" t="s">
        <v>154</v>
      </c>
      <c r="L3" s="75" t="s">
        <v>155</v>
      </c>
      <c r="M3" s="75" t="s">
        <v>156</v>
      </c>
      <c r="N3" s="75" t="s">
        <v>94</v>
      </c>
      <c r="O3" s="179" t="s">
        <v>157</v>
      </c>
      <c r="P3" s="179" t="s">
        <v>205</v>
      </c>
      <c r="Q3" s="179" t="s">
        <v>158</v>
      </c>
      <c r="R3" s="179" t="s">
        <v>159</v>
      </c>
      <c r="S3" s="179" t="s">
        <v>216</v>
      </c>
      <c r="T3" s="179" t="s">
        <v>30</v>
      </c>
      <c r="U3" s="179" t="s">
        <v>160</v>
      </c>
      <c r="V3" s="179" t="s">
        <v>217</v>
      </c>
      <c r="W3" s="376"/>
      <c r="X3" s="73"/>
    </row>
    <row r="4" spans="1:24" ht="27.95" customHeight="1">
      <c r="A4" s="373"/>
      <c r="B4" s="373" t="s">
        <v>240</v>
      </c>
      <c r="C4" s="373"/>
      <c r="D4" s="373"/>
      <c r="E4" s="373"/>
      <c r="F4" s="373"/>
      <c r="G4" s="373"/>
      <c r="H4" s="373"/>
      <c r="I4" s="373"/>
      <c r="J4" s="373"/>
      <c r="K4" s="373"/>
      <c r="L4" s="373"/>
      <c r="M4" s="373"/>
      <c r="N4" s="373"/>
      <c r="O4" s="373"/>
      <c r="P4" s="373"/>
      <c r="Q4" s="373"/>
      <c r="R4" s="373"/>
      <c r="S4" s="373"/>
      <c r="T4" s="373"/>
      <c r="U4" s="373"/>
      <c r="V4" s="373"/>
      <c r="W4" s="373"/>
      <c r="X4" s="73"/>
    </row>
    <row r="5" spans="1:24" s="77" customFormat="1" ht="27.95" customHeight="1">
      <c r="A5" s="181" t="s">
        <v>161</v>
      </c>
      <c r="B5" s="204">
        <v>9.4819669939512714</v>
      </c>
      <c r="C5" s="193">
        <v>0</v>
      </c>
      <c r="D5" s="194">
        <v>0</v>
      </c>
      <c r="E5" s="193">
        <v>0</v>
      </c>
      <c r="F5" s="193">
        <v>0</v>
      </c>
      <c r="G5" s="194">
        <v>175.24374795098302</v>
      </c>
      <c r="H5" s="193">
        <v>0</v>
      </c>
      <c r="I5" s="193">
        <v>0</v>
      </c>
      <c r="J5" s="193">
        <v>0</v>
      </c>
      <c r="K5" s="193">
        <v>2.6715992731026326</v>
      </c>
      <c r="L5" s="193">
        <v>0</v>
      </c>
      <c r="M5" s="193">
        <v>76.063908338399969</v>
      </c>
      <c r="N5" s="193">
        <v>168.4878398058151</v>
      </c>
      <c r="O5" s="193">
        <v>0</v>
      </c>
      <c r="P5" s="193">
        <v>0</v>
      </c>
      <c r="Q5" s="193">
        <v>13.938265512913281</v>
      </c>
      <c r="R5" s="194">
        <v>315.77798447476425</v>
      </c>
      <c r="S5" s="254">
        <v>1427.8139799056703</v>
      </c>
      <c r="T5" s="193">
        <v>2330.3273240743301</v>
      </c>
      <c r="U5" s="193">
        <v>119.55586503999035</v>
      </c>
      <c r="V5" s="194">
        <v>323.79776094300001</v>
      </c>
      <c r="W5" s="194">
        <v>4963.1602423129207</v>
      </c>
      <c r="X5" s="76"/>
    </row>
    <row r="6" spans="1:24" s="77" customFormat="1" ht="27.95" customHeight="1">
      <c r="A6" s="182" t="s">
        <v>60</v>
      </c>
      <c r="B6" s="195">
        <v>0</v>
      </c>
      <c r="C6" s="196">
        <v>0</v>
      </c>
      <c r="D6" s="197">
        <v>0</v>
      </c>
      <c r="E6" s="196">
        <v>0</v>
      </c>
      <c r="F6" s="196">
        <v>0</v>
      </c>
      <c r="G6" s="197">
        <v>0</v>
      </c>
      <c r="H6" s="196">
        <v>0</v>
      </c>
      <c r="I6" s="196">
        <v>0</v>
      </c>
      <c r="J6" s="196">
        <v>0</v>
      </c>
      <c r="K6" s="196">
        <v>50.678082396620368</v>
      </c>
      <c r="L6" s="196">
        <v>0</v>
      </c>
      <c r="M6" s="196">
        <v>0</v>
      </c>
      <c r="N6" s="196">
        <v>0</v>
      </c>
      <c r="O6" s="196">
        <v>0</v>
      </c>
      <c r="P6" s="196">
        <v>0</v>
      </c>
      <c r="Q6" s="196">
        <v>0</v>
      </c>
      <c r="R6" s="197">
        <v>0</v>
      </c>
      <c r="S6" s="256">
        <v>0</v>
      </c>
      <c r="T6" s="196">
        <v>109.90137968694381</v>
      </c>
      <c r="U6" s="196">
        <v>0</v>
      </c>
      <c r="V6" s="197">
        <v>0</v>
      </c>
      <c r="W6" s="197">
        <v>160.57946208356418</v>
      </c>
      <c r="X6" s="76"/>
    </row>
    <row r="7" spans="1:24" s="77" customFormat="1" ht="27.95" customHeight="1">
      <c r="A7" s="182" t="s">
        <v>61</v>
      </c>
      <c r="B7" s="198">
        <v>0</v>
      </c>
      <c r="C7" s="199">
        <v>0</v>
      </c>
      <c r="D7" s="200">
        <v>0</v>
      </c>
      <c r="E7" s="199">
        <v>0</v>
      </c>
      <c r="F7" s="199">
        <v>0</v>
      </c>
      <c r="G7" s="200">
        <v>0</v>
      </c>
      <c r="H7" s="199">
        <v>0</v>
      </c>
      <c r="I7" s="199">
        <v>0</v>
      </c>
      <c r="J7" s="199">
        <v>1610.0937938819818</v>
      </c>
      <c r="K7" s="199">
        <v>3458.0338576517424</v>
      </c>
      <c r="L7" s="199">
        <v>0</v>
      </c>
      <c r="M7" s="199">
        <v>0</v>
      </c>
      <c r="N7" s="199">
        <v>0</v>
      </c>
      <c r="O7" s="199">
        <v>0</v>
      </c>
      <c r="P7" s="199">
        <v>0</v>
      </c>
      <c r="Q7" s="199">
        <v>48.359029222396238</v>
      </c>
      <c r="R7" s="200">
        <v>0</v>
      </c>
      <c r="S7" s="257">
        <v>9.0893801340687652</v>
      </c>
      <c r="T7" s="199">
        <v>0.68217097153107331</v>
      </c>
      <c r="U7" s="199">
        <v>0</v>
      </c>
      <c r="V7" s="200">
        <v>0</v>
      </c>
      <c r="W7" s="200">
        <v>5126.2582318617206</v>
      </c>
      <c r="X7" s="76"/>
    </row>
    <row r="8" spans="1:24" s="77" customFormat="1" ht="27.95" customHeight="1">
      <c r="A8" s="182" t="s">
        <v>62</v>
      </c>
      <c r="B8" s="198">
        <v>0</v>
      </c>
      <c r="C8" s="199">
        <v>0</v>
      </c>
      <c r="D8" s="200">
        <v>0</v>
      </c>
      <c r="E8" s="199">
        <v>0</v>
      </c>
      <c r="F8" s="199">
        <v>0</v>
      </c>
      <c r="G8" s="200">
        <v>0</v>
      </c>
      <c r="H8" s="199">
        <v>0</v>
      </c>
      <c r="I8" s="199">
        <v>0</v>
      </c>
      <c r="J8" s="199">
        <v>1.4793017541640097</v>
      </c>
      <c r="K8" s="199">
        <v>0</v>
      </c>
      <c r="L8" s="199">
        <v>44.010454144644001</v>
      </c>
      <c r="M8" s="199">
        <v>0</v>
      </c>
      <c r="N8" s="199">
        <v>0</v>
      </c>
      <c r="O8" s="199">
        <v>0</v>
      </c>
      <c r="P8" s="199">
        <v>0</v>
      </c>
      <c r="Q8" s="199">
        <v>0</v>
      </c>
      <c r="R8" s="200">
        <v>0</v>
      </c>
      <c r="S8" s="257">
        <v>0</v>
      </c>
      <c r="T8" s="199">
        <v>0</v>
      </c>
      <c r="U8" s="199">
        <v>0</v>
      </c>
      <c r="V8" s="200">
        <v>0</v>
      </c>
      <c r="W8" s="200">
        <v>45.489755898808014</v>
      </c>
      <c r="X8" s="76"/>
    </row>
    <row r="9" spans="1:24" s="77" customFormat="1" ht="27.95" customHeight="1">
      <c r="A9" s="183" t="s">
        <v>0</v>
      </c>
      <c r="B9" s="201">
        <v>0</v>
      </c>
      <c r="C9" s="202">
        <v>0</v>
      </c>
      <c r="D9" s="203">
        <v>0</v>
      </c>
      <c r="E9" s="202">
        <v>0</v>
      </c>
      <c r="F9" s="202">
        <v>0</v>
      </c>
      <c r="G9" s="203">
        <v>0</v>
      </c>
      <c r="H9" s="202">
        <v>0</v>
      </c>
      <c r="I9" s="202">
        <v>0</v>
      </c>
      <c r="J9" s="202">
        <v>0</v>
      </c>
      <c r="K9" s="202">
        <v>68.564464418956973</v>
      </c>
      <c r="L9" s="202">
        <v>0</v>
      </c>
      <c r="M9" s="202">
        <v>0</v>
      </c>
      <c r="N9" s="202">
        <v>0</v>
      </c>
      <c r="O9" s="202">
        <v>0</v>
      </c>
      <c r="P9" s="202">
        <v>0</v>
      </c>
      <c r="Q9" s="202">
        <v>0</v>
      </c>
      <c r="R9" s="203">
        <v>0</v>
      </c>
      <c r="S9" s="253">
        <v>0</v>
      </c>
      <c r="T9" s="202">
        <v>0</v>
      </c>
      <c r="U9" s="202">
        <v>0</v>
      </c>
      <c r="V9" s="203">
        <v>0</v>
      </c>
      <c r="W9" s="203">
        <v>68.564464418956973</v>
      </c>
      <c r="X9" s="76"/>
    </row>
    <row r="10" spans="1:24" s="77" customFormat="1" ht="27.95" customHeight="1">
      <c r="A10" s="184" t="s">
        <v>63</v>
      </c>
      <c r="B10" s="204">
        <v>0</v>
      </c>
      <c r="C10" s="193">
        <v>0</v>
      </c>
      <c r="D10" s="194">
        <v>0</v>
      </c>
      <c r="E10" s="193">
        <v>0</v>
      </c>
      <c r="F10" s="193">
        <v>0</v>
      </c>
      <c r="G10" s="194">
        <v>0</v>
      </c>
      <c r="H10" s="193">
        <v>0</v>
      </c>
      <c r="I10" s="193">
        <v>0</v>
      </c>
      <c r="J10" s="193">
        <v>1611.5730956361458</v>
      </c>
      <c r="K10" s="193">
        <v>3577.2764044673199</v>
      </c>
      <c r="L10" s="193">
        <v>44.010454144644001</v>
      </c>
      <c r="M10" s="193">
        <v>0</v>
      </c>
      <c r="N10" s="193">
        <v>0</v>
      </c>
      <c r="O10" s="193">
        <v>0</v>
      </c>
      <c r="P10" s="193">
        <v>0</v>
      </c>
      <c r="Q10" s="193">
        <v>48.359029222396238</v>
      </c>
      <c r="R10" s="194">
        <v>0</v>
      </c>
      <c r="S10" s="254">
        <v>9.0893801340687652</v>
      </c>
      <c r="T10" s="193">
        <v>110.58355065847489</v>
      </c>
      <c r="U10" s="193">
        <v>0</v>
      </c>
      <c r="V10" s="194">
        <v>0</v>
      </c>
      <c r="W10" s="194">
        <v>5400.8919142630502</v>
      </c>
      <c r="X10" s="76"/>
    </row>
    <row r="11" spans="1:24" s="77" customFormat="1" ht="27.95" customHeight="1">
      <c r="A11" s="183" t="s">
        <v>64</v>
      </c>
      <c r="B11" s="192">
        <v>6.5168722916174344</v>
      </c>
      <c r="C11" s="205">
        <v>0</v>
      </c>
      <c r="D11" s="206">
        <v>0</v>
      </c>
      <c r="E11" s="205">
        <v>0</v>
      </c>
      <c r="F11" s="205">
        <v>0</v>
      </c>
      <c r="G11" s="206">
        <v>0</v>
      </c>
      <c r="H11" s="205">
        <v>0</v>
      </c>
      <c r="I11" s="205">
        <v>0</v>
      </c>
      <c r="J11" s="205">
        <v>17.192286979519746</v>
      </c>
      <c r="K11" s="205">
        <v>0</v>
      </c>
      <c r="L11" s="205">
        <v>0</v>
      </c>
      <c r="M11" s="205">
        <v>1436.4250029331185</v>
      </c>
      <c r="N11" s="205">
        <v>0</v>
      </c>
      <c r="O11" s="205">
        <v>0</v>
      </c>
      <c r="P11" s="205">
        <v>0</v>
      </c>
      <c r="Q11" s="205">
        <v>76.767428554567729</v>
      </c>
      <c r="R11" s="206">
        <v>0</v>
      </c>
      <c r="S11" s="255">
        <v>2104.3504634533188</v>
      </c>
      <c r="T11" s="205">
        <v>3118.6757664919337</v>
      </c>
      <c r="U11" s="205">
        <v>831.04146371219281</v>
      </c>
      <c r="V11" s="206">
        <v>0</v>
      </c>
      <c r="W11" s="206">
        <v>7631.1721056974693</v>
      </c>
      <c r="X11" s="76"/>
    </row>
    <row r="12" spans="1:24" s="77" customFormat="1" ht="27.95" customHeight="1">
      <c r="A12" s="183" t="s">
        <v>162</v>
      </c>
      <c r="B12" s="192">
        <v>1.175173691931013</v>
      </c>
      <c r="C12" s="205">
        <v>0</v>
      </c>
      <c r="D12" s="206">
        <v>0</v>
      </c>
      <c r="E12" s="205">
        <v>0</v>
      </c>
      <c r="F12" s="205">
        <v>0</v>
      </c>
      <c r="G12" s="206">
        <v>0</v>
      </c>
      <c r="H12" s="205">
        <v>0</v>
      </c>
      <c r="I12" s="205">
        <v>0</v>
      </c>
      <c r="J12" s="205">
        <v>24.473726170845762</v>
      </c>
      <c r="K12" s="205">
        <v>310.03521324932046</v>
      </c>
      <c r="L12" s="205">
        <v>0</v>
      </c>
      <c r="M12" s="205">
        <v>537.68671561580982</v>
      </c>
      <c r="N12" s="205">
        <v>0</v>
      </c>
      <c r="O12" s="205">
        <v>0</v>
      </c>
      <c r="P12" s="205">
        <v>0.61090984343644072</v>
      </c>
      <c r="Q12" s="205">
        <v>59.459862844083375</v>
      </c>
      <c r="R12" s="206">
        <v>0</v>
      </c>
      <c r="S12" s="255">
        <v>1549.1768551692412</v>
      </c>
      <c r="T12" s="205">
        <v>2717.825122684214</v>
      </c>
      <c r="U12" s="205">
        <v>295.18637599304299</v>
      </c>
      <c r="V12" s="206">
        <v>0</v>
      </c>
      <c r="W12" s="206">
        <v>5495.6299552619248</v>
      </c>
      <c r="X12" s="76"/>
    </row>
    <row r="13" spans="1:24" s="77" customFormat="1" ht="27.95" customHeight="1">
      <c r="A13" s="184" t="s">
        <v>188</v>
      </c>
      <c r="B13" s="204">
        <v>7.6920459835484474</v>
      </c>
      <c r="C13" s="193">
        <v>0</v>
      </c>
      <c r="D13" s="194">
        <v>0</v>
      </c>
      <c r="E13" s="193">
        <v>0</v>
      </c>
      <c r="F13" s="193">
        <v>0</v>
      </c>
      <c r="G13" s="194">
        <v>0</v>
      </c>
      <c r="H13" s="193">
        <v>0</v>
      </c>
      <c r="I13" s="193">
        <v>0</v>
      </c>
      <c r="J13" s="193">
        <v>41.666013150365508</v>
      </c>
      <c r="K13" s="193">
        <v>310.03521324932046</v>
      </c>
      <c r="L13" s="193">
        <v>0</v>
      </c>
      <c r="M13" s="193">
        <v>1974.1117185489284</v>
      </c>
      <c r="N13" s="193">
        <v>0</v>
      </c>
      <c r="O13" s="193">
        <v>0</v>
      </c>
      <c r="P13" s="193">
        <v>0.61090984343644072</v>
      </c>
      <c r="Q13" s="193">
        <v>136.22729139865112</v>
      </c>
      <c r="R13" s="194">
        <v>0</v>
      </c>
      <c r="S13" s="254">
        <v>3653.52731862256</v>
      </c>
      <c r="T13" s="193">
        <v>5836.5008891761472</v>
      </c>
      <c r="U13" s="193">
        <v>1126.2278397052357</v>
      </c>
      <c r="V13" s="194">
        <v>0</v>
      </c>
      <c r="W13" s="194">
        <v>13126.802060959395</v>
      </c>
      <c r="X13" s="76"/>
    </row>
    <row r="14" spans="1:24" s="77" customFormat="1" ht="27.95" customHeight="1">
      <c r="A14" s="258" t="s">
        <v>163</v>
      </c>
      <c r="B14" s="204">
        <v>17.174012977499718</v>
      </c>
      <c r="C14" s="193">
        <v>0</v>
      </c>
      <c r="D14" s="194">
        <v>0</v>
      </c>
      <c r="E14" s="193">
        <v>0</v>
      </c>
      <c r="F14" s="193">
        <v>0</v>
      </c>
      <c r="G14" s="194">
        <v>175.24374795098302</v>
      </c>
      <c r="H14" s="193">
        <v>0</v>
      </c>
      <c r="I14" s="193">
        <v>0</v>
      </c>
      <c r="J14" s="193">
        <v>1653.2391087865112</v>
      </c>
      <c r="K14" s="193">
        <v>3889.9832169897431</v>
      </c>
      <c r="L14" s="193">
        <v>44.010454144644001</v>
      </c>
      <c r="M14" s="193">
        <v>2050.1756268873282</v>
      </c>
      <c r="N14" s="193">
        <v>168.4878398058151</v>
      </c>
      <c r="O14" s="193">
        <v>0</v>
      </c>
      <c r="P14" s="193">
        <v>0.61090984343644072</v>
      </c>
      <c r="Q14" s="193">
        <v>198.52458613396064</v>
      </c>
      <c r="R14" s="194">
        <v>315.77798447476425</v>
      </c>
      <c r="S14" s="254">
        <v>5090.4306786622992</v>
      </c>
      <c r="T14" s="193">
        <v>8277.4117639089527</v>
      </c>
      <c r="U14" s="193">
        <v>1245.783704745226</v>
      </c>
      <c r="V14" s="194">
        <v>323.79776094300001</v>
      </c>
      <c r="W14" s="194">
        <v>23490.854217535365</v>
      </c>
      <c r="X14" s="78"/>
    </row>
    <row r="15" spans="1:24" ht="27.95" customHeight="1">
      <c r="A15" s="263" t="s">
        <v>204</v>
      </c>
      <c r="B15" s="216">
        <v>155.39202084990279</v>
      </c>
      <c r="C15" s="217" t="s">
        <v>164</v>
      </c>
      <c r="D15" s="259"/>
      <c r="E15" s="74"/>
      <c r="F15" s="74"/>
      <c r="G15" s="74"/>
      <c r="H15" s="74"/>
      <c r="I15" s="74"/>
      <c r="J15" s="74"/>
      <c r="K15" s="74"/>
      <c r="L15" s="74"/>
      <c r="M15" s="74"/>
      <c r="N15" s="74"/>
      <c r="O15" s="74"/>
      <c r="P15" s="74"/>
      <c r="Q15" s="74"/>
      <c r="R15" s="74"/>
      <c r="S15" s="74"/>
      <c r="T15" s="74"/>
      <c r="U15" s="74"/>
      <c r="V15" s="74"/>
      <c r="W15" s="74"/>
      <c r="X15" s="73"/>
    </row>
    <row r="16" spans="1:24" ht="27.95" customHeight="1">
      <c r="A16" s="185" t="s">
        <v>165</v>
      </c>
      <c r="B16" s="261">
        <v>81.517693764343832</v>
      </c>
      <c r="C16" s="262" t="s">
        <v>164</v>
      </c>
      <c r="D16" s="260"/>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2013, Stand: Februar 2022</oddFooter>
  </headerFooter>
  <ignoredErrors>
    <ignoredError sqref="B17:W17 C15:W15 C16:W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topLeftCell="A3" zoomScaleNormal="100" workbookViewId="0">
      <selection activeCell="A40" sqref="A40"/>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2013, Stand: Februar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topLeftCell="A6" zoomScaleNormal="100" workbookViewId="0">
      <selection activeCell="C19" sqref="C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86" t="s">
        <v>119</v>
      </c>
      <c r="C2" s="286"/>
    </row>
    <row r="3" spans="2:3" ht="20.45" customHeight="1"/>
    <row r="4" spans="2:3">
      <c r="B4" s="53" t="s">
        <v>109</v>
      </c>
    </row>
    <row r="5" spans="2:3">
      <c r="B5" s="53" t="s">
        <v>218</v>
      </c>
    </row>
    <row r="6" spans="2:3">
      <c r="B6" s="53" t="s">
        <v>219</v>
      </c>
    </row>
    <row r="7" spans="2:3">
      <c r="B7" s="53"/>
    </row>
    <row r="8" spans="2:3">
      <c r="B8" s="53" t="s">
        <v>206</v>
      </c>
    </row>
    <row r="9" spans="2:3">
      <c r="B9" s="53" t="s">
        <v>207</v>
      </c>
    </row>
    <row r="10" spans="2:3">
      <c r="B10" s="53"/>
    </row>
    <row r="11" spans="2:3">
      <c r="B11" s="53" t="s">
        <v>110</v>
      </c>
    </row>
    <row r="12" spans="2:3">
      <c r="B12" s="53" t="s">
        <v>208</v>
      </c>
    </row>
    <row r="13" spans="2:3">
      <c r="B13" s="53" t="s">
        <v>212</v>
      </c>
    </row>
    <row r="14" spans="2:3">
      <c r="B14" s="53" t="s">
        <v>213</v>
      </c>
    </row>
    <row r="15" spans="2:3">
      <c r="B15" s="53" t="s">
        <v>220</v>
      </c>
    </row>
    <row r="16" spans="2:3">
      <c r="B16" s="53"/>
    </row>
    <row r="17" spans="2:3">
      <c r="B17" s="53"/>
    </row>
    <row r="18" spans="2:3">
      <c r="B18" s="54"/>
    </row>
    <row r="19" spans="2:3">
      <c r="B19" s="55" t="s">
        <v>226</v>
      </c>
      <c r="C19" s="278" t="s">
        <v>242</v>
      </c>
    </row>
    <row r="20" spans="2:3">
      <c r="B20" s="53"/>
    </row>
    <row r="21" spans="2:3">
      <c r="B21" s="53"/>
    </row>
    <row r="22" spans="2:3">
      <c r="B22" s="53" t="s">
        <v>111</v>
      </c>
    </row>
    <row r="23" spans="2:3">
      <c r="B23" s="53" t="s">
        <v>214</v>
      </c>
    </row>
    <row r="24" spans="2:3">
      <c r="B24" s="53" t="s">
        <v>112</v>
      </c>
    </row>
    <row r="25" spans="2:3">
      <c r="B25" s="53" t="s">
        <v>113</v>
      </c>
    </row>
    <row r="26" spans="2:3">
      <c r="B26" s="53" t="s">
        <v>215</v>
      </c>
    </row>
    <row r="27" spans="2:3">
      <c r="B27" s="53"/>
    </row>
    <row r="28" spans="2:3">
      <c r="B28" s="13" t="s">
        <v>241</v>
      </c>
    </row>
    <row r="29" spans="2:3">
      <c r="B29" s="53"/>
    </row>
    <row r="30" spans="2:3">
      <c r="B30" s="53" t="s">
        <v>114</v>
      </c>
    </row>
    <row r="31" spans="2:3">
      <c r="B31" s="53" t="s">
        <v>115</v>
      </c>
    </row>
    <row r="32" spans="2:3">
      <c r="B32" s="53"/>
    </row>
    <row r="33" spans="2:2">
      <c r="B33" s="53" t="s">
        <v>116</v>
      </c>
    </row>
    <row r="34" spans="2:2">
      <c r="B34" s="53" t="s">
        <v>117</v>
      </c>
    </row>
    <row r="35" spans="2:2">
      <c r="B35" s="53"/>
    </row>
    <row r="38" spans="2:2">
      <c r="B38" s="53" t="s">
        <v>118</v>
      </c>
    </row>
    <row r="59" spans="2:2">
      <c r="B59" s="207"/>
    </row>
  </sheetData>
  <mergeCells count="1">
    <mergeCell ref="B2:C2"/>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19" sqref="B19"/>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7" t="s">
        <v>120</v>
      </c>
      <c r="C2" s="297"/>
      <c r="D2" s="297"/>
      <c r="E2" s="297"/>
      <c r="F2" s="297"/>
      <c r="G2" s="297"/>
      <c r="H2" s="297"/>
      <c r="I2" s="297"/>
      <c r="J2"/>
      <c r="K2" s="12"/>
      <c r="L2"/>
      <c r="M2"/>
      <c r="N2"/>
      <c r="O2"/>
      <c r="P2"/>
      <c r="Q2"/>
      <c r="R2"/>
    </row>
    <row r="3" spans="1:18">
      <c r="B3" s="229"/>
      <c r="C3" s="230"/>
      <c r="D3" s="230"/>
      <c r="E3" s="230"/>
      <c r="F3" s="230"/>
      <c r="G3" s="230"/>
      <c r="H3" s="230"/>
      <c r="I3" s="230"/>
      <c r="J3" s="230"/>
      <c r="K3" s="230"/>
      <c r="L3" s="230"/>
      <c r="M3" s="230"/>
      <c r="N3" s="230"/>
      <c r="O3" s="230"/>
      <c r="P3"/>
      <c r="Q3"/>
      <c r="R3"/>
    </row>
    <row r="4" spans="1:18" ht="24.95" customHeight="1">
      <c r="A4" s="233"/>
      <c r="B4" s="231" t="s">
        <v>121</v>
      </c>
      <c r="C4" s="3"/>
      <c r="D4" s="287" t="s">
        <v>122</v>
      </c>
      <c r="E4" s="287"/>
      <c r="F4" s="287"/>
      <c r="G4" s="288" t="s">
        <v>123</v>
      </c>
      <c r="H4" s="288"/>
      <c r="I4" s="288"/>
      <c r="J4" s="288"/>
      <c r="K4" s="288"/>
      <c r="L4" s="288"/>
      <c r="M4" s="288"/>
      <c r="N4" s="288"/>
      <c r="O4" s="289"/>
    </row>
    <row r="5" spans="1:18" ht="24.95" customHeight="1">
      <c r="A5" s="233"/>
      <c r="B5" s="232" t="s">
        <v>124</v>
      </c>
      <c r="C5" s="3"/>
      <c r="D5" s="287" t="s">
        <v>125</v>
      </c>
      <c r="E5" s="287"/>
      <c r="F5" s="287"/>
      <c r="G5" s="287" t="s">
        <v>126</v>
      </c>
      <c r="H5" s="287"/>
      <c r="I5" s="287"/>
      <c r="J5" s="287"/>
      <c r="K5" s="287"/>
      <c r="L5" s="287"/>
      <c r="M5" s="287"/>
      <c r="N5" s="287"/>
      <c r="O5" s="294"/>
    </row>
    <row r="6" spans="1:18" ht="24.95" customHeight="1">
      <c r="A6" s="233"/>
      <c r="B6" s="234" t="s">
        <v>127</v>
      </c>
      <c r="C6" s="235"/>
      <c r="D6" s="290" t="s">
        <v>128</v>
      </c>
      <c r="E6" s="290"/>
      <c r="F6" s="290"/>
      <c r="G6" s="290" t="s">
        <v>129</v>
      </c>
      <c r="H6" s="290"/>
      <c r="I6" s="290"/>
      <c r="J6" s="290"/>
      <c r="K6" s="290"/>
      <c r="L6" s="290"/>
      <c r="M6" s="290"/>
      <c r="N6" s="290"/>
      <c r="O6" s="293"/>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130</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3"/>
      <c r="B12" s="291"/>
      <c r="C12" s="292"/>
      <c r="D12" s="292"/>
      <c r="E12" s="292"/>
      <c r="F12" s="292"/>
      <c r="G12" s="292"/>
      <c r="H12" s="292"/>
      <c r="I12" s="292"/>
      <c r="J12" s="292" t="s">
        <v>131</v>
      </c>
      <c r="K12" s="292"/>
      <c r="L12" s="292" t="s">
        <v>132</v>
      </c>
      <c r="M12" s="292"/>
      <c r="N12" s="292" t="s">
        <v>133</v>
      </c>
      <c r="O12" s="292"/>
    </row>
    <row r="13" spans="1:18" ht="24.95" customHeight="1">
      <c r="A13" s="233"/>
      <c r="B13" s="287" t="s">
        <v>134</v>
      </c>
      <c r="C13" s="287"/>
      <c r="D13" s="287"/>
      <c r="E13" s="287"/>
      <c r="F13" s="287"/>
      <c r="G13" s="287"/>
      <c r="H13" s="1"/>
      <c r="I13" s="1"/>
      <c r="J13" s="295" t="s">
        <v>135</v>
      </c>
      <c r="K13" s="295"/>
      <c r="L13" s="295">
        <v>0.277777</v>
      </c>
      <c r="M13" s="295"/>
      <c r="N13" s="295">
        <v>3.4120999999999999E-2</v>
      </c>
      <c r="O13" s="298"/>
    </row>
    <row r="14" spans="1:18" ht="24.95" customHeight="1">
      <c r="A14" s="233"/>
      <c r="B14" s="287" t="s">
        <v>136</v>
      </c>
      <c r="C14" s="287"/>
      <c r="D14" s="287"/>
      <c r="E14" s="287"/>
      <c r="F14" s="287"/>
      <c r="G14" s="287"/>
      <c r="H14" s="1"/>
      <c r="I14" s="1"/>
      <c r="J14" s="295">
        <v>3.6</v>
      </c>
      <c r="K14" s="295"/>
      <c r="L14" s="295" t="s">
        <v>135</v>
      </c>
      <c r="M14" s="295"/>
      <c r="N14" s="295">
        <v>0.122835</v>
      </c>
      <c r="O14" s="298"/>
    </row>
    <row r="15" spans="1:18" ht="24.95" customHeight="1">
      <c r="A15" s="233"/>
      <c r="B15" s="287" t="s">
        <v>137</v>
      </c>
      <c r="C15" s="287"/>
      <c r="D15" s="287"/>
      <c r="E15" s="287"/>
      <c r="F15" s="287"/>
      <c r="G15" s="287"/>
      <c r="H15" s="1"/>
      <c r="I15" s="1"/>
      <c r="J15" s="295">
        <v>29.307600000000001</v>
      </c>
      <c r="K15" s="295"/>
      <c r="L15" s="295">
        <v>8.141</v>
      </c>
      <c r="M15" s="295"/>
      <c r="N15" s="295" t="s">
        <v>135</v>
      </c>
      <c r="O15" s="298"/>
    </row>
    <row r="16" spans="1:18" ht="14.45" customHeight="1">
      <c r="A16" s="233"/>
      <c r="B16" s="296" t="s">
        <v>138</v>
      </c>
      <c r="C16" s="296"/>
      <c r="D16" s="296"/>
      <c r="E16" s="296"/>
      <c r="F16" s="296"/>
      <c r="G16" s="230"/>
      <c r="H16" s="236"/>
      <c r="I16" s="236"/>
      <c r="J16" s="237"/>
      <c r="K16" s="237"/>
      <c r="L16" s="237"/>
      <c r="M16" s="237"/>
      <c r="N16" s="237"/>
      <c r="O16" s="238"/>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139</v>
      </c>
      <c r="C20"/>
      <c r="D20"/>
      <c r="E20" s="12"/>
      <c r="F20"/>
      <c r="G20"/>
      <c r="H20"/>
      <c r="I20" s="12"/>
      <c r="J20"/>
      <c r="K20" s="12"/>
      <c r="L20"/>
      <c r="M20"/>
      <c r="N20"/>
      <c r="O20"/>
    </row>
    <row r="21" spans="1:18" ht="12.6" customHeight="1">
      <c r="B21" s="239"/>
      <c r="C21" s="230"/>
      <c r="D21" s="230"/>
      <c r="E21" s="230"/>
      <c r="F21" s="230"/>
      <c r="G21" s="230"/>
      <c r="H21" s="230"/>
      <c r="I21" s="230"/>
      <c r="J21" s="230"/>
      <c r="K21" s="230"/>
      <c r="L21" s="230"/>
      <c r="M21" s="230"/>
      <c r="N21" s="230"/>
      <c r="O21" s="230"/>
    </row>
    <row r="22" spans="1:18" ht="24.95" customHeight="1">
      <c r="A22" s="233"/>
      <c r="B22" s="3" t="s">
        <v>166</v>
      </c>
      <c r="C22" s="3" t="s">
        <v>171</v>
      </c>
      <c r="D22" s="3" t="s">
        <v>172</v>
      </c>
      <c r="E22" s="3" t="s">
        <v>171</v>
      </c>
      <c r="F22" s="83" t="s">
        <v>191</v>
      </c>
      <c r="G22" s="3" t="s">
        <v>167</v>
      </c>
      <c r="H22" s="240" t="s">
        <v>176</v>
      </c>
      <c r="I22" s="3" t="s">
        <v>179</v>
      </c>
      <c r="J22" s="3" t="s">
        <v>171</v>
      </c>
      <c r="K22" s="3" t="s">
        <v>182</v>
      </c>
      <c r="L22" s="3" t="s">
        <v>171</v>
      </c>
      <c r="M22" s="83" t="s">
        <v>192</v>
      </c>
      <c r="N22" s="3" t="s">
        <v>171</v>
      </c>
      <c r="O22" s="240" t="s">
        <v>185</v>
      </c>
    </row>
    <row r="23" spans="1:18" ht="24.95" customHeight="1">
      <c r="A23" s="233"/>
      <c r="B23" s="3" t="s">
        <v>168</v>
      </c>
      <c r="C23" s="3" t="s">
        <v>171</v>
      </c>
      <c r="D23" s="3" t="s">
        <v>173</v>
      </c>
      <c r="E23" s="3" t="s">
        <v>171</v>
      </c>
      <c r="F23" s="83" t="s">
        <v>193</v>
      </c>
      <c r="G23" s="3" t="s">
        <v>169</v>
      </c>
      <c r="H23" s="241" t="s">
        <v>177</v>
      </c>
      <c r="I23" s="3" t="s">
        <v>180</v>
      </c>
      <c r="J23" s="3" t="s">
        <v>171</v>
      </c>
      <c r="K23" s="3" t="s">
        <v>183</v>
      </c>
      <c r="L23" s="3" t="s">
        <v>171</v>
      </c>
      <c r="M23" s="83" t="s">
        <v>194</v>
      </c>
      <c r="N23" s="3" t="s">
        <v>171</v>
      </c>
      <c r="O23" s="241" t="s">
        <v>186</v>
      </c>
    </row>
    <row r="24" spans="1:18" ht="24.95" customHeight="1">
      <c r="A24" s="233"/>
      <c r="B24" s="242" t="s">
        <v>170</v>
      </c>
      <c r="C24" s="235" t="s">
        <v>171</v>
      </c>
      <c r="D24" s="235" t="s">
        <v>174</v>
      </c>
      <c r="E24" s="235" t="s">
        <v>171</v>
      </c>
      <c r="F24" s="243" t="s">
        <v>195</v>
      </c>
      <c r="G24" s="235" t="s">
        <v>175</v>
      </c>
      <c r="H24" s="244" t="s">
        <v>178</v>
      </c>
      <c r="I24" s="235" t="s">
        <v>181</v>
      </c>
      <c r="J24" s="235" t="s">
        <v>171</v>
      </c>
      <c r="K24" s="235" t="s">
        <v>184</v>
      </c>
      <c r="L24" s="235" t="s">
        <v>171</v>
      </c>
      <c r="M24" s="243" t="s">
        <v>196</v>
      </c>
      <c r="N24" s="235" t="s">
        <v>171</v>
      </c>
      <c r="O24" s="244" t="s">
        <v>187</v>
      </c>
    </row>
    <row r="25" spans="1:18">
      <c r="B25" s="57"/>
      <c r="C25" s="12"/>
      <c r="D25" s="12"/>
      <c r="E25" s="12"/>
      <c r="F25" s="12"/>
      <c r="G25" s="12"/>
      <c r="H25" s="12"/>
      <c r="I25" s="12"/>
      <c r="J25"/>
      <c r="K25" s="12"/>
      <c r="L25"/>
      <c r="M25"/>
      <c r="N25" s="12"/>
      <c r="O25" s="245"/>
      <c r="P25" s="245"/>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197</v>
      </c>
      <c r="C28"/>
      <c r="D28"/>
      <c r="E28" s="12"/>
      <c r="F28"/>
      <c r="G28"/>
      <c r="H28"/>
      <c r="I28" s="12"/>
      <c r="J28"/>
      <c r="K28" s="12"/>
      <c r="L28"/>
      <c r="M28"/>
      <c r="N28"/>
      <c r="O28"/>
      <c r="P28"/>
      <c r="Q28"/>
      <c r="R28"/>
    </row>
    <row r="29" spans="1:18" s="2" customFormat="1" ht="14.1" customHeight="1">
      <c r="B29" s="246"/>
      <c r="C29" s="247"/>
      <c r="D29" s="247"/>
      <c r="E29" s="247"/>
      <c r="F29" s="247"/>
      <c r="G29" s="247"/>
      <c r="H29" s="247"/>
      <c r="I29" s="247"/>
      <c r="J29" s="247"/>
      <c r="K29" s="247"/>
      <c r="L29" s="247"/>
      <c r="M29" s="247"/>
      <c r="N29" s="247"/>
      <c r="O29" s="247"/>
      <c r="P29" s="52"/>
      <c r="Q29" s="52"/>
      <c r="R29" s="52"/>
    </row>
    <row r="30" spans="1:18" s="59" customFormat="1" ht="24.95" customHeight="1">
      <c r="A30" s="248"/>
      <c r="B30" s="288" t="s">
        <v>198</v>
      </c>
      <c r="C30" s="288"/>
      <c r="D30" s="288"/>
      <c r="E30" s="288"/>
      <c r="F30" s="288"/>
      <c r="G30" s="288"/>
      <c r="H30" s="288"/>
      <c r="I30" s="288"/>
      <c r="J30" s="288"/>
      <c r="K30" s="288"/>
      <c r="L30" s="288"/>
      <c r="M30" s="288"/>
      <c r="N30" s="288"/>
      <c r="O30" s="289"/>
    </row>
    <row r="31" spans="1:18" s="59" customFormat="1" ht="24.95" customHeight="1">
      <c r="A31" s="248"/>
      <c r="B31" s="287" t="s">
        <v>199</v>
      </c>
      <c r="C31" s="287"/>
      <c r="D31" s="287"/>
      <c r="E31" s="287"/>
      <c r="F31" s="287"/>
      <c r="G31" s="287"/>
      <c r="H31" s="287"/>
      <c r="I31" s="287"/>
      <c r="J31" s="287"/>
      <c r="K31" s="287"/>
      <c r="L31" s="287"/>
      <c r="M31" s="287"/>
      <c r="N31" s="287"/>
      <c r="O31" s="294"/>
    </row>
    <row r="32" spans="1:18" s="2" customFormat="1" ht="24.95" customHeight="1">
      <c r="A32" s="248"/>
      <c r="B32" s="287" t="s">
        <v>200</v>
      </c>
      <c r="C32" s="287"/>
      <c r="D32" s="287"/>
      <c r="E32" s="287"/>
      <c r="F32" s="287"/>
      <c r="G32" s="287"/>
      <c r="H32" s="287"/>
      <c r="I32" s="287"/>
      <c r="J32" s="287"/>
      <c r="K32" s="287"/>
      <c r="L32" s="287"/>
      <c r="M32" s="287"/>
      <c r="N32" s="287"/>
      <c r="O32" s="294"/>
    </row>
    <row r="33" spans="1:18" s="2" customFormat="1" ht="24.95" customHeight="1">
      <c r="A33" s="248"/>
      <c r="B33" s="287" t="s">
        <v>201</v>
      </c>
      <c r="C33" s="287"/>
      <c r="D33" s="287"/>
      <c r="E33" s="287"/>
      <c r="F33" s="287"/>
      <c r="G33" s="287"/>
      <c r="H33" s="287"/>
      <c r="I33" s="287"/>
      <c r="J33" s="287"/>
      <c r="K33" s="287"/>
      <c r="L33" s="287"/>
      <c r="M33" s="287"/>
      <c r="N33" s="287"/>
      <c r="O33" s="294"/>
    </row>
    <row r="34" spans="1:18" s="2" customFormat="1" ht="24.95" customHeight="1">
      <c r="A34" s="248"/>
      <c r="B34" s="287" t="s">
        <v>202</v>
      </c>
      <c r="C34" s="287"/>
      <c r="D34" s="287"/>
      <c r="E34" s="287"/>
      <c r="F34" s="287"/>
      <c r="G34" s="287"/>
      <c r="H34" s="287"/>
      <c r="I34" s="287"/>
      <c r="J34" s="287"/>
      <c r="K34" s="287"/>
      <c r="L34" s="287"/>
      <c r="M34" s="287"/>
      <c r="N34" s="287"/>
      <c r="O34" s="294"/>
    </row>
    <row r="35" spans="1:18" s="2" customFormat="1" ht="24.95" customHeight="1">
      <c r="A35" s="248"/>
      <c r="B35" s="290" t="s">
        <v>203</v>
      </c>
      <c r="C35" s="290"/>
      <c r="D35" s="290"/>
      <c r="E35" s="290"/>
      <c r="F35" s="290"/>
      <c r="G35" s="290"/>
      <c r="H35" s="290"/>
      <c r="I35" s="290"/>
      <c r="J35" s="290"/>
      <c r="K35" s="290"/>
      <c r="L35" s="290"/>
      <c r="M35" s="290"/>
      <c r="N35" s="290"/>
      <c r="O35" s="293"/>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2013, Stand: Februar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B19" sqref="B19"/>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0" t="s">
        <v>101</v>
      </c>
      <c r="C2" s="300"/>
      <c r="D2" s="300"/>
      <c r="E2" s="300"/>
      <c r="F2" s="300"/>
      <c r="G2" s="300"/>
      <c r="H2" s="300"/>
      <c r="I2" s="300"/>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42"/>
      <c r="C6" s="43"/>
      <c r="D6" s="43"/>
      <c r="E6" s="43"/>
      <c r="F6" s="43"/>
      <c r="G6" s="43"/>
      <c r="H6" s="43"/>
      <c r="I6" s="44"/>
    </row>
    <row r="7" spans="2:9" ht="21" customHeight="1">
      <c r="B7" s="45" t="s">
        <v>103</v>
      </c>
      <c r="C7" s="299" t="s">
        <v>228</v>
      </c>
      <c r="D7" s="299"/>
      <c r="E7" s="299"/>
      <c r="F7" s="299"/>
      <c r="G7" s="299"/>
      <c r="H7" s="299"/>
      <c r="I7" s="299"/>
    </row>
    <row r="8" spans="2:9" ht="21" customHeight="1">
      <c r="B8" s="46"/>
      <c r="C8" s="47"/>
      <c r="D8" s="47"/>
      <c r="E8" s="47"/>
      <c r="F8" s="47"/>
      <c r="G8" s="47"/>
      <c r="H8" s="47"/>
      <c r="I8" s="48"/>
    </row>
    <row r="9" spans="2:9" ht="21" customHeight="1">
      <c r="B9" s="45" t="s">
        <v>104</v>
      </c>
      <c r="C9" s="299" t="s">
        <v>229</v>
      </c>
      <c r="D9" s="299"/>
      <c r="E9" s="299"/>
      <c r="F9" s="299"/>
      <c r="G9" s="299"/>
      <c r="H9" s="299"/>
      <c r="I9" s="299"/>
    </row>
    <row r="10" spans="2:9" ht="21" customHeight="1">
      <c r="B10" s="49"/>
      <c r="C10" s="50"/>
      <c r="D10" s="50"/>
      <c r="E10" s="50"/>
      <c r="F10" s="50"/>
      <c r="G10" s="50"/>
      <c r="H10" s="50"/>
      <c r="I10" s="51"/>
    </row>
    <row r="11" spans="2:9" ht="21" customHeight="1">
      <c r="B11" s="45" t="s">
        <v>105</v>
      </c>
      <c r="C11" s="299" t="s">
        <v>230</v>
      </c>
      <c r="D11" s="299"/>
      <c r="E11" s="299"/>
      <c r="F11" s="299"/>
      <c r="G11" s="299"/>
      <c r="H11" s="299"/>
      <c r="I11" s="299"/>
    </row>
    <row r="12" spans="2:9" ht="21" customHeight="1">
      <c r="B12" s="49"/>
      <c r="C12" s="50"/>
      <c r="D12" s="50"/>
      <c r="E12" s="50"/>
      <c r="F12" s="50"/>
      <c r="G12" s="50"/>
      <c r="H12" s="50"/>
      <c r="I12" s="51"/>
    </row>
    <row r="13" spans="2:9" ht="21" customHeight="1">
      <c r="B13" s="45" t="s">
        <v>107</v>
      </c>
      <c r="C13" s="299" t="s">
        <v>231</v>
      </c>
      <c r="D13" s="299"/>
      <c r="E13" s="299"/>
      <c r="F13" s="299"/>
      <c r="G13" s="299"/>
      <c r="H13" s="299"/>
      <c r="I13" s="299"/>
    </row>
    <row r="14" spans="2:9" ht="21" customHeight="1">
      <c r="B14" s="49"/>
      <c r="C14" s="50"/>
      <c r="D14" s="50"/>
      <c r="E14" s="50"/>
      <c r="F14" s="50"/>
      <c r="G14" s="50"/>
      <c r="H14" s="50"/>
      <c r="I14" s="51"/>
    </row>
    <row r="15" spans="2:9" ht="21" customHeight="1">
      <c r="B15" s="45" t="s">
        <v>108</v>
      </c>
      <c r="C15" s="299" t="s">
        <v>232</v>
      </c>
      <c r="D15" s="299"/>
      <c r="E15" s="299"/>
      <c r="F15" s="299"/>
      <c r="G15" s="299"/>
      <c r="H15" s="299"/>
      <c r="I15" s="299"/>
    </row>
    <row r="16" spans="2:9" ht="21" customHeight="1">
      <c r="B16" s="49"/>
      <c r="C16" s="50"/>
      <c r="D16" s="50"/>
      <c r="E16" s="50"/>
      <c r="F16" s="50"/>
      <c r="G16" s="50"/>
      <c r="H16" s="50"/>
      <c r="I16" s="51"/>
    </row>
    <row r="17" spans="2:9" ht="21" customHeight="1">
      <c r="B17" s="45" t="s">
        <v>211</v>
      </c>
      <c r="C17" s="299" t="s">
        <v>233</v>
      </c>
      <c r="D17" s="299"/>
      <c r="E17" s="299"/>
      <c r="F17" s="299"/>
      <c r="G17" s="299"/>
      <c r="H17" s="299"/>
      <c r="I17" s="299"/>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Hamburg 2012 in Steinkohleeinheiten" xr:uid="{00000000-0004-0000-0300-000005000000}"/>
    <hyperlink ref="C9:I9" location="Energiebilanz_Joule!A1" display="Energiebilanz Hamburg 2012 in Terajoule" xr:uid="{00000000-0004-0000-0300-000006000000}"/>
    <hyperlink ref="C7:I7" location="Energiebilanz_Menge!A1" display="Energiebilanz Hamburg 2012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2" xr:uid="{00000000-0004-0000-0300-000009000000}"/>
  </hyperlinks>
  <pageMargins left="0.7" right="0.7" top="0.75" bottom="0.75" header="0.3" footer="0.3"/>
  <pageSetup paperSize="9" scale="95" orientation="portrait" r:id="rId1"/>
  <headerFooter>
    <oddFooter>&amp;L&amp;8Statistikamt Nord&amp;R&amp;8Energie und CO2-Bilanzen für Schleswig-Holstein 2013, Stand: Februar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view="pageLayout" zoomScaleNormal="100" workbookViewId="0">
      <selection activeCell="H62" sqref="H62"/>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2013, Stand: Februar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topLeftCell="G61"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3" t="s">
        <v>234</v>
      </c>
      <c r="B1" s="324"/>
      <c r="C1" s="325"/>
      <c r="D1" s="303" t="s">
        <v>15</v>
      </c>
      <c r="E1" s="307" t="s">
        <v>75</v>
      </c>
      <c r="F1" s="307"/>
      <c r="G1" s="308"/>
      <c r="H1" s="309" t="s">
        <v>74</v>
      </c>
      <c r="I1" s="309"/>
      <c r="J1" s="310" t="s">
        <v>80</v>
      </c>
      <c r="K1" s="307"/>
      <c r="L1" s="307"/>
      <c r="M1" s="307"/>
      <c r="N1" s="310" t="s">
        <v>80</v>
      </c>
      <c r="O1" s="307"/>
      <c r="P1" s="307"/>
      <c r="Q1" s="307"/>
      <c r="R1" s="307"/>
      <c r="S1" s="307"/>
      <c r="T1" s="308"/>
      <c r="U1" s="18" t="s">
        <v>92</v>
      </c>
      <c r="V1" s="332" t="s">
        <v>13</v>
      </c>
      <c r="W1" s="333"/>
      <c r="X1" s="333"/>
      <c r="Y1" s="333"/>
      <c r="Z1" s="333"/>
      <c r="AA1" s="334"/>
      <c r="AB1" s="335" t="s">
        <v>77</v>
      </c>
      <c r="AC1" s="336"/>
      <c r="AD1" s="336"/>
      <c r="AE1" s="337"/>
      <c r="AF1" s="341" t="s">
        <v>78</v>
      </c>
      <c r="AG1" s="303" t="s">
        <v>15</v>
      </c>
      <c r="AH1" s="15"/>
      <c r="AK1" s="17"/>
    </row>
    <row r="2" spans="1:37" s="16" customFormat="1" ht="21" customHeight="1">
      <c r="A2" s="326"/>
      <c r="B2" s="327"/>
      <c r="C2" s="328"/>
      <c r="D2" s="305"/>
      <c r="E2" s="303" t="s">
        <v>16</v>
      </c>
      <c r="F2" s="303" t="s">
        <v>223</v>
      </c>
      <c r="G2" s="303" t="s">
        <v>1</v>
      </c>
      <c r="H2" s="303" t="s">
        <v>17</v>
      </c>
      <c r="I2" s="301" t="s">
        <v>2</v>
      </c>
      <c r="J2" s="303" t="s">
        <v>18</v>
      </c>
      <c r="K2" s="303" t="s">
        <v>19</v>
      </c>
      <c r="L2" s="303" t="s">
        <v>20</v>
      </c>
      <c r="M2" s="303" t="s">
        <v>21</v>
      </c>
      <c r="N2" s="303" t="s">
        <v>22</v>
      </c>
      <c r="O2" s="306" t="s">
        <v>14</v>
      </c>
      <c r="P2" s="306"/>
      <c r="Q2" s="303" t="s">
        <v>25</v>
      </c>
      <c r="R2" s="303" t="s">
        <v>224</v>
      </c>
      <c r="S2" s="303" t="s">
        <v>26</v>
      </c>
      <c r="T2" s="303" t="s">
        <v>27</v>
      </c>
      <c r="U2" s="303" t="s">
        <v>28</v>
      </c>
      <c r="V2" s="301" t="s">
        <v>95</v>
      </c>
      <c r="W2" s="301" t="s">
        <v>29</v>
      </c>
      <c r="X2" s="301" t="s">
        <v>3</v>
      </c>
      <c r="Y2" s="301" t="s">
        <v>4</v>
      </c>
      <c r="Z2" s="301" t="s">
        <v>82</v>
      </c>
      <c r="AA2" s="301" t="s">
        <v>81</v>
      </c>
      <c r="AB2" s="338"/>
      <c r="AC2" s="339"/>
      <c r="AD2" s="339"/>
      <c r="AE2" s="340"/>
      <c r="AF2" s="342"/>
      <c r="AG2" s="305"/>
      <c r="AH2" s="15"/>
      <c r="AK2" s="17"/>
    </row>
    <row r="3" spans="1:37" ht="168.6" customHeight="1">
      <c r="A3" s="326"/>
      <c r="B3" s="327"/>
      <c r="C3" s="328"/>
      <c r="D3" s="305"/>
      <c r="E3" s="304"/>
      <c r="F3" s="304"/>
      <c r="G3" s="304"/>
      <c r="H3" s="304"/>
      <c r="I3" s="302" t="s">
        <v>2</v>
      </c>
      <c r="J3" s="304"/>
      <c r="K3" s="304"/>
      <c r="L3" s="304"/>
      <c r="M3" s="304"/>
      <c r="N3" s="304"/>
      <c r="O3" s="138" t="s">
        <v>23</v>
      </c>
      <c r="P3" s="139" t="s">
        <v>24</v>
      </c>
      <c r="Q3" s="304"/>
      <c r="R3" s="304"/>
      <c r="S3" s="304"/>
      <c r="T3" s="304"/>
      <c r="U3" s="304"/>
      <c r="V3" s="302"/>
      <c r="W3" s="302"/>
      <c r="X3" s="302"/>
      <c r="Y3" s="302"/>
      <c r="Z3" s="302"/>
      <c r="AA3" s="302"/>
      <c r="AB3" s="210" t="s">
        <v>30</v>
      </c>
      <c r="AC3" s="210" t="s">
        <v>83</v>
      </c>
      <c r="AD3" s="210" t="s">
        <v>31</v>
      </c>
      <c r="AE3" s="211" t="s">
        <v>97</v>
      </c>
      <c r="AF3" s="343"/>
      <c r="AG3" s="304"/>
    </row>
    <row r="4" spans="1:37" ht="21" customHeight="1">
      <c r="A4" s="329"/>
      <c r="B4" s="330"/>
      <c r="C4" s="331"/>
      <c r="D4" s="141"/>
      <c r="E4" s="307" t="s">
        <v>76</v>
      </c>
      <c r="F4" s="307"/>
      <c r="G4" s="307"/>
      <c r="H4" s="307"/>
      <c r="I4" s="307"/>
      <c r="J4" s="307"/>
      <c r="K4" s="307"/>
      <c r="L4" s="307"/>
      <c r="M4" s="307"/>
      <c r="N4" s="310" t="s">
        <v>76</v>
      </c>
      <c r="O4" s="307"/>
      <c r="P4" s="307"/>
      <c r="Q4" s="307"/>
      <c r="R4" s="307"/>
      <c r="S4" s="307"/>
      <c r="T4" s="308"/>
      <c r="U4" s="18" t="s">
        <v>34</v>
      </c>
      <c r="V4" s="310" t="s">
        <v>225</v>
      </c>
      <c r="W4" s="307"/>
      <c r="X4" s="307"/>
      <c r="Y4" s="307"/>
      <c r="Z4" s="307"/>
      <c r="AA4" s="308"/>
      <c r="AB4" s="18" t="s">
        <v>34</v>
      </c>
      <c r="AC4" s="310" t="s">
        <v>33</v>
      </c>
      <c r="AD4" s="307"/>
      <c r="AE4" s="307"/>
      <c r="AF4" s="308"/>
      <c r="AG4" s="209"/>
    </row>
    <row r="5" spans="1:37" s="20" customFormat="1" ht="18" customHeight="1">
      <c r="A5" s="317" t="s">
        <v>67</v>
      </c>
      <c r="B5" s="318"/>
      <c r="C5" s="109" t="s">
        <v>35</v>
      </c>
      <c r="D5" s="85">
        <v>1</v>
      </c>
      <c r="E5" s="86">
        <v>0</v>
      </c>
      <c r="F5" s="86">
        <v>0</v>
      </c>
      <c r="G5" s="87">
        <v>0</v>
      </c>
      <c r="H5" s="86">
        <v>0</v>
      </c>
      <c r="I5" s="87">
        <v>0</v>
      </c>
      <c r="J5" s="86">
        <v>1452.5740000000001</v>
      </c>
      <c r="K5" s="86">
        <v>0</v>
      </c>
      <c r="L5" s="86">
        <v>0</v>
      </c>
      <c r="M5" s="88">
        <v>0</v>
      </c>
      <c r="N5" s="86">
        <v>0</v>
      </c>
      <c r="O5" s="86">
        <v>0</v>
      </c>
      <c r="P5" s="86">
        <v>0</v>
      </c>
      <c r="Q5" s="86">
        <v>0</v>
      </c>
      <c r="R5" s="86">
        <v>0</v>
      </c>
      <c r="S5" s="86">
        <v>0</v>
      </c>
      <c r="T5" s="91">
        <v>0</v>
      </c>
      <c r="U5" s="212">
        <v>1216.3622732806271</v>
      </c>
      <c r="V5" s="86">
        <v>848.33145871589147</v>
      </c>
      <c r="W5" s="86">
        <v>23.326164000000006</v>
      </c>
      <c r="X5" s="86">
        <v>24519.901914177964</v>
      </c>
      <c r="Y5" s="89">
        <v>5031.4521240000004</v>
      </c>
      <c r="Z5" s="86">
        <v>47003.066956237519</v>
      </c>
      <c r="AA5" s="91">
        <v>1054.1340854375649</v>
      </c>
      <c r="AB5" s="86">
        <v>0</v>
      </c>
      <c r="AC5" s="86">
        <v>0</v>
      </c>
      <c r="AD5" s="86">
        <v>0</v>
      </c>
      <c r="AE5" s="91">
        <v>9137.0551200000009</v>
      </c>
      <c r="AF5" s="92">
        <v>153894.70786837922</v>
      </c>
      <c r="AG5" s="143">
        <v>1</v>
      </c>
      <c r="AH5" s="19"/>
      <c r="AK5" s="21"/>
    </row>
    <row r="6" spans="1:37" s="20" customFormat="1" ht="18" customHeight="1">
      <c r="A6" s="319"/>
      <c r="B6" s="320"/>
      <c r="C6" s="110" t="s">
        <v>36</v>
      </c>
      <c r="D6" s="90">
        <v>2</v>
      </c>
      <c r="E6" s="86">
        <v>1648.80297</v>
      </c>
      <c r="F6" s="86">
        <v>0</v>
      </c>
      <c r="G6" s="91">
        <v>0</v>
      </c>
      <c r="H6" s="86">
        <v>20.759</v>
      </c>
      <c r="I6" s="91">
        <v>100.56197999999999</v>
      </c>
      <c r="J6" s="86">
        <v>2654.6718459245863</v>
      </c>
      <c r="K6" s="86">
        <v>114.49029353637445</v>
      </c>
      <c r="L6" s="86">
        <v>66.940258240655737</v>
      </c>
      <c r="M6" s="86">
        <v>233.59318380317055</v>
      </c>
      <c r="N6" s="86">
        <v>0</v>
      </c>
      <c r="O6" s="86">
        <v>76.009552183023615</v>
      </c>
      <c r="P6" s="86">
        <v>0</v>
      </c>
      <c r="Q6" s="86">
        <v>0</v>
      </c>
      <c r="R6" s="86">
        <v>0</v>
      </c>
      <c r="S6" s="86">
        <v>0</v>
      </c>
      <c r="T6" s="91">
        <v>71.491663392225803</v>
      </c>
      <c r="U6" s="212">
        <v>30750.580974995086</v>
      </c>
      <c r="V6" s="86">
        <v>0</v>
      </c>
      <c r="W6" s="86">
        <v>0</v>
      </c>
      <c r="X6" s="86">
        <v>0</v>
      </c>
      <c r="Y6" s="89">
        <v>0</v>
      </c>
      <c r="Z6" s="86">
        <v>954.52508035196263</v>
      </c>
      <c r="AA6" s="91">
        <v>0</v>
      </c>
      <c r="AB6" s="86">
        <v>0</v>
      </c>
      <c r="AC6" s="86">
        <v>127799.294997</v>
      </c>
      <c r="AD6" s="86">
        <v>0</v>
      </c>
      <c r="AE6" s="91">
        <v>0</v>
      </c>
      <c r="AF6" s="92">
        <v>421736.10389541881</v>
      </c>
      <c r="AG6" s="143">
        <v>2</v>
      </c>
      <c r="AH6" s="19"/>
      <c r="AK6" s="21"/>
    </row>
    <row r="7" spans="1:37" s="20" customFormat="1" ht="18" customHeight="1">
      <c r="A7" s="319"/>
      <c r="B7" s="320"/>
      <c r="C7" s="111" t="s">
        <v>37</v>
      </c>
      <c r="D7" s="93">
        <v>3</v>
      </c>
      <c r="E7" s="94">
        <v>0</v>
      </c>
      <c r="F7" s="94">
        <v>0</v>
      </c>
      <c r="G7" s="95">
        <v>0</v>
      </c>
      <c r="H7" s="94">
        <v>0</v>
      </c>
      <c r="I7" s="95">
        <v>0</v>
      </c>
      <c r="J7" s="94">
        <v>0</v>
      </c>
      <c r="K7" s="94">
        <v>0</v>
      </c>
      <c r="L7" s="94">
        <v>0</v>
      </c>
      <c r="M7" s="94">
        <v>0</v>
      </c>
      <c r="N7" s="94">
        <v>0</v>
      </c>
      <c r="O7" s="94">
        <v>0</v>
      </c>
      <c r="P7" s="94">
        <v>0</v>
      </c>
      <c r="Q7" s="94">
        <v>0</v>
      </c>
      <c r="R7" s="94">
        <v>0</v>
      </c>
      <c r="S7" s="94">
        <v>0</v>
      </c>
      <c r="T7" s="95">
        <v>0</v>
      </c>
      <c r="U7" s="213">
        <v>45.192118814419771</v>
      </c>
      <c r="V7" s="94">
        <v>0</v>
      </c>
      <c r="W7" s="94">
        <v>0</v>
      </c>
      <c r="X7" s="94">
        <v>0</v>
      </c>
      <c r="Y7" s="96">
        <v>0</v>
      </c>
      <c r="Z7" s="94">
        <v>39.214110000000005</v>
      </c>
      <c r="AA7" s="95">
        <v>0</v>
      </c>
      <c r="AB7" s="94">
        <v>0</v>
      </c>
      <c r="AC7" s="94">
        <v>0</v>
      </c>
      <c r="AD7" s="94">
        <v>0</v>
      </c>
      <c r="AE7" s="95">
        <v>10.373690000000002</v>
      </c>
      <c r="AF7" s="97">
        <v>212.2794277319112</v>
      </c>
      <c r="AG7" s="143">
        <v>3</v>
      </c>
      <c r="AH7" s="19"/>
      <c r="AK7" s="21"/>
    </row>
    <row r="8" spans="1:37" s="20" customFormat="1" ht="18" customHeight="1">
      <c r="A8" s="319"/>
      <c r="B8" s="320"/>
      <c r="C8" s="112" t="s">
        <v>38</v>
      </c>
      <c r="D8" s="93">
        <v>4</v>
      </c>
      <c r="E8" s="98">
        <v>1648.80297</v>
      </c>
      <c r="F8" s="98">
        <v>0</v>
      </c>
      <c r="G8" s="99">
        <v>0</v>
      </c>
      <c r="H8" s="98">
        <v>20.759</v>
      </c>
      <c r="I8" s="99">
        <v>100.56197999999999</v>
      </c>
      <c r="J8" s="98">
        <v>4107.2458459245863</v>
      </c>
      <c r="K8" s="98">
        <v>114.49029353637445</v>
      </c>
      <c r="L8" s="98">
        <v>66.940258240655737</v>
      </c>
      <c r="M8" s="98">
        <v>233.59318380317055</v>
      </c>
      <c r="N8" s="98">
        <v>0</v>
      </c>
      <c r="O8" s="98">
        <v>76.009552183023615</v>
      </c>
      <c r="P8" s="98">
        <v>0</v>
      </c>
      <c r="Q8" s="98">
        <v>0</v>
      </c>
      <c r="R8" s="98">
        <v>0</v>
      </c>
      <c r="S8" s="98">
        <v>0</v>
      </c>
      <c r="T8" s="99">
        <v>71.491663392225803</v>
      </c>
      <c r="U8" s="214">
        <v>32012.13536709013</v>
      </c>
      <c r="V8" s="98">
        <v>848.33145871589147</v>
      </c>
      <c r="W8" s="98">
        <v>23.326164000000006</v>
      </c>
      <c r="X8" s="98">
        <v>24519.901914177964</v>
      </c>
      <c r="Y8" s="100">
        <v>5031.4521240000004</v>
      </c>
      <c r="Z8" s="98">
        <v>47996.806146589486</v>
      </c>
      <c r="AA8" s="99">
        <v>1054.1340854375649</v>
      </c>
      <c r="AB8" s="98">
        <v>0</v>
      </c>
      <c r="AC8" s="98">
        <v>127799.294997</v>
      </c>
      <c r="AD8" s="98">
        <v>0</v>
      </c>
      <c r="AE8" s="99">
        <v>9147.4288100000012</v>
      </c>
      <c r="AF8" s="101">
        <v>575843.09119152999</v>
      </c>
      <c r="AG8" s="85">
        <v>4</v>
      </c>
      <c r="AH8" s="19"/>
      <c r="AK8" s="21"/>
    </row>
    <row r="9" spans="1:37" s="20" customFormat="1" ht="18" customHeight="1">
      <c r="A9" s="319"/>
      <c r="B9" s="320"/>
      <c r="C9" s="110" t="s">
        <v>39</v>
      </c>
      <c r="D9" s="90">
        <v>5</v>
      </c>
      <c r="E9" s="86">
        <v>0</v>
      </c>
      <c r="F9" s="86">
        <v>0</v>
      </c>
      <c r="G9" s="91">
        <v>0</v>
      </c>
      <c r="H9" s="86">
        <v>0</v>
      </c>
      <c r="I9" s="91">
        <v>0</v>
      </c>
      <c r="J9" s="86">
        <v>0</v>
      </c>
      <c r="K9" s="86">
        <v>0</v>
      </c>
      <c r="L9" s="86">
        <v>0</v>
      </c>
      <c r="M9" s="86">
        <v>0</v>
      </c>
      <c r="N9" s="86">
        <v>275.36013182602807</v>
      </c>
      <c r="O9" s="86">
        <v>0</v>
      </c>
      <c r="P9" s="86">
        <v>524.34177342479177</v>
      </c>
      <c r="Q9" s="86">
        <v>0</v>
      </c>
      <c r="R9" s="86">
        <v>569.34780072428805</v>
      </c>
      <c r="S9" s="86">
        <v>70.862018067937015</v>
      </c>
      <c r="T9" s="91">
        <v>0</v>
      </c>
      <c r="U9" s="212">
        <v>0</v>
      </c>
      <c r="V9" s="86">
        <v>0</v>
      </c>
      <c r="W9" s="86">
        <v>0</v>
      </c>
      <c r="X9" s="86">
        <v>0</v>
      </c>
      <c r="Y9" s="89">
        <v>0</v>
      </c>
      <c r="Z9" s="86">
        <v>0</v>
      </c>
      <c r="AA9" s="91">
        <v>0</v>
      </c>
      <c r="AB9" s="86">
        <v>10268.345475059232</v>
      </c>
      <c r="AC9" s="86">
        <v>0</v>
      </c>
      <c r="AD9" s="86">
        <v>5423.9490251999996</v>
      </c>
      <c r="AE9" s="91">
        <v>0</v>
      </c>
      <c r="AF9" s="92">
        <v>101760.30226031048</v>
      </c>
      <c r="AG9" s="85">
        <v>5</v>
      </c>
      <c r="AH9" s="19"/>
      <c r="AK9" s="21"/>
    </row>
    <row r="10" spans="1:37" s="20" customFormat="1" ht="18" customHeight="1">
      <c r="A10" s="319"/>
      <c r="B10" s="320"/>
      <c r="C10" s="111" t="s">
        <v>40</v>
      </c>
      <c r="D10" s="90">
        <v>6</v>
      </c>
      <c r="E10" s="94">
        <v>73.776289999999989</v>
      </c>
      <c r="F10" s="94">
        <v>0</v>
      </c>
      <c r="G10" s="95">
        <v>0</v>
      </c>
      <c r="H10" s="94">
        <v>0</v>
      </c>
      <c r="I10" s="95">
        <v>1.5940000000000001</v>
      </c>
      <c r="J10" s="94">
        <v>0</v>
      </c>
      <c r="K10" s="94">
        <v>0</v>
      </c>
      <c r="L10" s="94">
        <v>0</v>
      </c>
      <c r="M10" s="94">
        <v>7.3116296747708926E-4</v>
      </c>
      <c r="N10" s="94">
        <v>0</v>
      </c>
      <c r="O10" s="94">
        <v>1.0035000000000001</v>
      </c>
      <c r="P10" s="94">
        <v>16.971520000000002</v>
      </c>
      <c r="Q10" s="94">
        <v>0</v>
      </c>
      <c r="R10" s="94">
        <v>2.4E-2</v>
      </c>
      <c r="S10" s="94">
        <v>2.8719999999999999E-2</v>
      </c>
      <c r="T10" s="95">
        <v>0</v>
      </c>
      <c r="U10" s="213">
        <v>0</v>
      </c>
      <c r="V10" s="94">
        <v>0</v>
      </c>
      <c r="W10" s="94">
        <v>0</v>
      </c>
      <c r="X10" s="94">
        <v>0</v>
      </c>
      <c r="Y10" s="96">
        <v>0</v>
      </c>
      <c r="Z10" s="94">
        <v>1.8167376098522797E-3</v>
      </c>
      <c r="AA10" s="95">
        <v>0</v>
      </c>
      <c r="AB10" s="94">
        <v>0</v>
      </c>
      <c r="AC10" s="94">
        <v>0</v>
      </c>
      <c r="AD10" s="94">
        <v>0</v>
      </c>
      <c r="AE10" s="95">
        <v>0</v>
      </c>
      <c r="AF10" s="97">
        <v>2908.3520786986928</v>
      </c>
      <c r="AG10" s="143">
        <v>6</v>
      </c>
      <c r="AH10" s="19"/>
      <c r="AK10" s="21"/>
    </row>
    <row r="11" spans="1:37" s="23" customFormat="1" ht="18" customHeight="1">
      <c r="A11" s="321"/>
      <c r="B11" s="322"/>
      <c r="C11" s="113" t="s">
        <v>41</v>
      </c>
      <c r="D11" s="102">
        <v>7</v>
      </c>
      <c r="E11" s="103">
        <v>1575.0266799999999</v>
      </c>
      <c r="F11" s="103">
        <v>0</v>
      </c>
      <c r="G11" s="104">
        <v>0</v>
      </c>
      <c r="H11" s="103">
        <v>20.759</v>
      </c>
      <c r="I11" s="104">
        <v>98.967979999999997</v>
      </c>
      <c r="J11" s="103">
        <v>4107.2458459245863</v>
      </c>
      <c r="K11" s="103">
        <v>114.49029353637445</v>
      </c>
      <c r="L11" s="103">
        <v>66.940258240655737</v>
      </c>
      <c r="M11" s="103">
        <v>233.59245264020308</v>
      </c>
      <c r="N11" s="103">
        <v>-275.36013182602807</v>
      </c>
      <c r="O11" s="103">
        <v>75.006052183023613</v>
      </c>
      <c r="P11" s="103">
        <v>-541.31329342479182</v>
      </c>
      <c r="Q11" s="103">
        <v>0</v>
      </c>
      <c r="R11" s="103">
        <v>-569.37180072428805</v>
      </c>
      <c r="S11" s="103">
        <v>-70.890738067937022</v>
      </c>
      <c r="T11" s="104">
        <v>71.491663392225803</v>
      </c>
      <c r="U11" s="101">
        <v>32012.13536709013</v>
      </c>
      <c r="V11" s="103">
        <v>848.33145871589147</v>
      </c>
      <c r="W11" s="103">
        <v>23.326164000000006</v>
      </c>
      <c r="X11" s="103">
        <v>24519.901914177964</v>
      </c>
      <c r="Y11" s="105">
        <v>5031.4521240000004</v>
      </c>
      <c r="Z11" s="103">
        <v>47996.804329851875</v>
      </c>
      <c r="AA11" s="104">
        <v>1054.1340854375649</v>
      </c>
      <c r="AB11" s="103">
        <v>-10268.345475059232</v>
      </c>
      <c r="AC11" s="103">
        <v>127799.294997</v>
      </c>
      <c r="AD11" s="103">
        <v>-5423.9490251999996</v>
      </c>
      <c r="AE11" s="104">
        <v>9147.4288100000012</v>
      </c>
      <c r="AF11" s="101">
        <v>471174.43685252068</v>
      </c>
      <c r="AG11" s="85">
        <v>7</v>
      </c>
      <c r="AH11" s="22"/>
      <c r="AK11" s="24"/>
    </row>
    <row r="12" spans="1:37" s="20" customFormat="1" ht="18" customHeight="1">
      <c r="A12" s="311" t="s">
        <v>70</v>
      </c>
      <c r="B12" s="314"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2">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2"/>
      <c r="B13" s="315"/>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2">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2"/>
      <c r="B14" s="315"/>
      <c r="C14" s="110" t="s">
        <v>84</v>
      </c>
      <c r="D14" s="90">
        <v>10</v>
      </c>
      <c r="E14" s="86">
        <v>742.93379000000004</v>
      </c>
      <c r="F14" s="86">
        <v>0</v>
      </c>
      <c r="G14" s="91">
        <v>0</v>
      </c>
      <c r="H14" s="86">
        <v>0</v>
      </c>
      <c r="I14" s="91">
        <v>0</v>
      </c>
      <c r="J14" s="86">
        <v>0</v>
      </c>
      <c r="K14" s="86">
        <v>0</v>
      </c>
      <c r="L14" s="86">
        <v>0</v>
      </c>
      <c r="M14" s="86">
        <v>0</v>
      </c>
      <c r="N14" s="86">
        <v>0</v>
      </c>
      <c r="O14" s="86">
        <v>3.21889</v>
      </c>
      <c r="P14" s="86">
        <v>1.91984</v>
      </c>
      <c r="Q14" s="86">
        <v>0</v>
      </c>
      <c r="R14" s="86">
        <v>0</v>
      </c>
      <c r="S14" s="86">
        <v>0</v>
      </c>
      <c r="T14" s="91">
        <v>0</v>
      </c>
      <c r="U14" s="212">
        <v>6.6233750000000002</v>
      </c>
      <c r="V14" s="86">
        <v>19.055499999999999</v>
      </c>
      <c r="W14" s="86">
        <v>0</v>
      </c>
      <c r="X14" s="86">
        <v>0</v>
      </c>
      <c r="Y14" s="89">
        <v>0</v>
      </c>
      <c r="Z14" s="86">
        <v>1069.1907200000001</v>
      </c>
      <c r="AA14" s="91">
        <v>0</v>
      </c>
      <c r="AB14" s="86">
        <v>0</v>
      </c>
      <c r="AC14" s="86">
        <v>0</v>
      </c>
      <c r="AD14" s="86">
        <v>0</v>
      </c>
      <c r="AE14" s="91">
        <v>874.19450000000006</v>
      </c>
      <c r="AF14" s="92">
        <v>21375.521560000005</v>
      </c>
      <c r="AG14" s="143">
        <v>10</v>
      </c>
      <c r="AH14" s="19"/>
      <c r="AI14" s="25"/>
      <c r="AK14" s="21"/>
    </row>
    <row r="15" spans="1:37" s="20" customFormat="1" ht="18" customHeight="1">
      <c r="A15" s="312"/>
      <c r="B15" s="315"/>
      <c r="C15" s="110" t="s">
        <v>12</v>
      </c>
      <c r="D15" s="90">
        <v>11</v>
      </c>
      <c r="E15" s="86">
        <v>781.14486999999997</v>
      </c>
      <c r="F15" s="86">
        <v>0</v>
      </c>
      <c r="G15" s="91">
        <v>0</v>
      </c>
      <c r="H15" s="86">
        <v>0</v>
      </c>
      <c r="I15" s="91">
        <v>0</v>
      </c>
      <c r="J15" s="86">
        <v>0</v>
      </c>
      <c r="K15" s="86">
        <v>0</v>
      </c>
      <c r="L15" s="86">
        <v>0</v>
      </c>
      <c r="M15" s="86">
        <v>0</v>
      </c>
      <c r="N15" s="86">
        <v>0</v>
      </c>
      <c r="O15" s="86">
        <v>1.39456</v>
      </c>
      <c r="P15" s="86">
        <v>0.98375999999999997</v>
      </c>
      <c r="Q15" s="86">
        <v>0</v>
      </c>
      <c r="R15" s="86">
        <v>0</v>
      </c>
      <c r="S15" s="86">
        <v>0</v>
      </c>
      <c r="T15" s="91">
        <v>0</v>
      </c>
      <c r="U15" s="212">
        <v>1565.5549736148653</v>
      </c>
      <c r="V15" s="86">
        <v>65.543999999999997</v>
      </c>
      <c r="W15" s="86">
        <v>0</v>
      </c>
      <c r="X15" s="86">
        <v>0</v>
      </c>
      <c r="Y15" s="89">
        <v>0</v>
      </c>
      <c r="Z15" s="86">
        <v>6514.1279409653152</v>
      </c>
      <c r="AA15" s="91">
        <v>0</v>
      </c>
      <c r="AB15" s="86">
        <v>0</v>
      </c>
      <c r="AC15" s="86">
        <v>0</v>
      </c>
      <c r="AD15" s="86">
        <v>0</v>
      </c>
      <c r="AE15" s="91">
        <v>3366.7252000000003</v>
      </c>
      <c r="AF15" s="92">
        <v>35968.788045978836</v>
      </c>
      <c r="AG15" s="143">
        <v>11</v>
      </c>
      <c r="AH15" s="19"/>
      <c r="AK15" s="21"/>
    </row>
    <row r="16" spans="1:37" s="20" customFormat="1" ht="18" customHeight="1">
      <c r="A16" s="312"/>
      <c r="B16" s="315"/>
      <c r="C16" s="110" t="s">
        <v>85</v>
      </c>
      <c r="D16" s="90">
        <v>12</v>
      </c>
      <c r="E16" s="86">
        <v>1.7431800000000002</v>
      </c>
      <c r="F16" s="86">
        <v>0</v>
      </c>
      <c r="G16" s="91">
        <v>0</v>
      </c>
      <c r="H16" s="86">
        <v>0</v>
      </c>
      <c r="I16" s="91">
        <v>0</v>
      </c>
      <c r="J16" s="86">
        <v>0</v>
      </c>
      <c r="K16" s="86">
        <v>0</v>
      </c>
      <c r="L16" s="86">
        <v>0</v>
      </c>
      <c r="M16" s="86">
        <v>0</v>
      </c>
      <c r="N16" s="86">
        <v>0</v>
      </c>
      <c r="O16" s="86">
        <v>6.6000000000000003E-2</v>
      </c>
      <c r="P16" s="86">
        <v>36.491970000000002</v>
      </c>
      <c r="Q16" s="86">
        <v>0</v>
      </c>
      <c r="R16" s="86">
        <v>0</v>
      </c>
      <c r="S16" s="86">
        <v>0</v>
      </c>
      <c r="T16" s="91">
        <v>27.014029999999998</v>
      </c>
      <c r="U16" s="212">
        <v>815.55919722222211</v>
      </c>
      <c r="V16" s="86">
        <v>4.3320500000000006</v>
      </c>
      <c r="W16" s="86">
        <v>0</v>
      </c>
      <c r="X16" s="86">
        <v>0</v>
      </c>
      <c r="Y16" s="89">
        <v>0</v>
      </c>
      <c r="Z16" s="86">
        <v>518.92781000000002</v>
      </c>
      <c r="AA16" s="91">
        <v>0</v>
      </c>
      <c r="AB16" s="86">
        <v>0</v>
      </c>
      <c r="AC16" s="86">
        <v>0</v>
      </c>
      <c r="AD16" s="86">
        <v>54.2</v>
      </c>
      <c r="AE16" s="91">
        <v>518.92781000000002</v>
      </c>
      <c r="AF16" s="92">
        <v>6734.5974200000001</v>
      </c>
      <c r="AG16" s="143">
        <v>12</v>
      </c>
      <c r="AH16" s="19"/>
    </row>
    <row r="17" spans="1:37" s="20" customFormat="1" ht="18" customHeight="1">
      <c r="A17" s="312"/>
      <c r="B17" s="315"/>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2">
        <v>0</v>
      </c>
      <c r="V17" s="86">
        <v>0</v>
      </c>
      <c r="W17" s="86">
        <v>0</v>
      </c>
      <c r="X17" s="86">
        <v>0</v>
      </c>
      <c r="Y17" s="89">
        <v>0</v>
      </c>
      <c r="Z17" s="86">
        <v>0</v>
      </c>
      <c r="AA17" s="91">
        <v>0</v>
      </c>
      <c r="AB17" s="86">
        <v>0</v>
      </c>
      <c r="AC17" s="86">
        <v>127799.294997</v>
      </c>
      <c r="AD17" s="86">
        <v>0</v>
      </c>
      <c r="AE17" s="91">
        <v>0</v>
      </c>
      <c r="AF17" s="92">
        <v>127799.294997</v>
      </c>
      <c r="AG17" s="143">
        <v>13</v>
      </c>
      <c r="AH17" s="19"/>
    </row>
    <row r="18" spans="1:37" s="20" customFormat="1" ht="18" customHeight="1">
      <c r="A18" s="312"/>
      <c r="B18" s="315"/>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2">
        <v>0</v>
      </c>
      <c r="V18" s="86">
        <v>0</v>
      </c>
      <c r="W18" s="86">
        <v>23.326164000000006</v>
      </c>
      <c r="X18" s="86">
        <v>0</v>
      </c>
      <c r="Y18" s="89">
        <v>0</v>
      </c>
      <c r="Z18" s="86">
        <v>0</v>
      </c>
      <c r="AA18" s="91">
        <v>0</v>
      </c>
      <c r="AB18" s="86">
        <v>79.141999999999996</v>
      </c>
      <c r="AC18" s="86">
        <v>0</v>
      </c>
      <c r="AD18" s="86">
        <v>0</v>
      </c>
      <c r="AE18" s="91">
        <v>0</v>
      </c>
      <c r="AF18" s="92">
        <v>308.23736400000001</v>
      </c>
      <c r="AG18" s="143">
        <v>14</v>
      </c>
      <c r="AH18" s="19"/>
    </row>
    <row r="19" spans="1:37" s="20" customFormat="1" ht="18" customHeight="1">
      <c r="A19" s="312"/>
      <c r="B19" s="315"/>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2">
        <v>0</v>
      </c>
      <c r="V19" s="86">
        <v>670.39740871589152</v>
      </c>
      <c r="W19" s="86">
        <v>0</v>
      </c>
      <c r="X19" s="86">
        <v>24519.901914177964</v>
      </c>
      <c r="Y19" s="89">
        <v>4491.4521240000004</v>
      </c>
      <c r="Z19" s="86">
        <v>21679.913263852897</v>
      </c>
      <c r="AA19" s="91">
        <v>0</v>
      </c>
      <c r="AB19" s="86">
        <v>0</v>
      </c>
      <c r="AC19" s="86">
        <v>0</v>
      </c>
      <c r="AD19" s="86">
        <v>0</v>
      </c>
      <c r="AE19" s="91">
        <v>0</v>
      </c>
      <c r="AF19" s="92">
        <v>51361.664710746758</v>
      </c>
      <c r="AG19" s="143">
        <v>15</v>
      </c>
      <c r="AH19" s="19"/>
    </row>
    <row r="20" spans="1:37" s="20" customFormat="1" ht="18" customHeight="1">
      <c r="A20" s="312"/>
      <c r="B20" s="315"/>
      <c r="C20" s="110" t="s">
        <v>87</v>
      </c>
      <c r="D20" s="90">
        <v>16</v>
      </c>
      <c r="E20" s="86">
        <v>42.883019999999995</v>
      </c>
      <c r="F20" s="86">
        <v>0</v>
      </c>
      <c r="G20" s="91">
        <v>0</v>
      </c>
      <c r="H20" s="86">
        <v>0</v>
      </c>
      <c r="I20" s="91">
        <v>0</v>
      </c>
      <c r="J20" s="86">
        <v>0</v>
      </c>
      <c r="K20" s="86">
        <v>0</v>
      </c>
      <c r="L20" s="86">
        <v>0</v>
      </c>
      <c r="M20" s="86">
        <v>0</v>
      </c>
      <c r="N20" s="86">
        <v>0</v>
      </c>
      <c r="O20" s="86">
        <v>5.7737600653907757</v>
      </c>
      <c r="P20" s="86">
        <v>0.12593000000000001</v>
      </c>
      <c r="Q20" s="86">
        <v>0</v>
      </c>
      <c r="R20" s="86">
        <v>0</v>
      </c>
      <c r="S20" s="86">
        <v>0</v>
      </c>
      <c r="T20" s="91">
        <v>0</v>
      </c>
      <c r="U20" s="212">
        <v>827.91608888888879</v>
      </c>
      <c r="V20" s="86">
        <v>0</v>
      </c>
      <c r="W20" s="86">
        <v>0</v>
      </c>
      <c r="X20" s="86">
        <v>0</v>
      </c>
      <c r="Y20" s="89">
        <v>0</v>
      </c>
      <c r="Z20" s="86">
        <v>431.13054</v>
      </c>
      <c r="AA20" s="91">
        <v>0</v>
      </c>
      <c r="AB20" s="86">
        <v>3.7316666666666665</v>
      </c>
      <c r="AC20" s="86">
        <v>0</v>
      </c>
      <c r="AD20" s="86">
        <v>0</v>
      </c>
      <c r="AE20" s="91">
        <v>351.48349999999999</v>
      </c>
      <c r="AF20" s="92">
        <v>5143.5137058302298</v>
      </c>
      <c r="AG20" s="143">
        <v>16</v>
      </c>
      <c r="AH20" s="19"/>
    </row>
    <row r="21" spans="1:37" s="20" customFormat="1" ht="18" customHeight="1">
      <c r="A21" s="312"/>
      <c r="B21" s="315"/>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2">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2"/>
      <c r="B22" s="315"/>
      <c r="C22" s="110" t="s">
        <v>47</v>
      </c>
      <c r="D22" s="90">
        <v>18</v>
      </c>
      <c r="E22" s="86">
        <v>0</v>
      </c>
      <c r="F22" s="86">
        <v>0</v>
      </c>
      <c r="G22" s="91">
        <v>0</v>
      </c>
      <c r="H22" s="86">
        <v>0</v>
      </c>
      <c r="I22" s="91">
        <v>0</v>
      </c>
      <c r="J22" s="86">
        <v>4107.2458459245863</v>
      </c>
      <c r="K22" s="86">
        <v>258.85491866542316</v>
      </c>
      <c r="L22" s="86">
        <v>0</v>
      </c>
      <c r="M22" s="86">
        <v>0</v>
      </c>
      <c r="N22" s="86">
        <v>0</v>
      </c>
      <c r="O22" s="86">
        <v>0</v>
      </c>
      <c r="P22" s="86">
        <v>0</v>
      </c>
      <c r="Q22" s="86">
        <v>0</v>
      </c>
      <c r="R22" s="86">
        <v>11.557317988393095</v>
      </c>
      <c r="S22" s="86">
        <v>0</v>
      </c>
      <c r="T22" s="91">
        <v>0</v>
      </c>
      <c r="U22" s="212">
        <v>0</v>
      </c>
      <c r="V22" s="86">
        <v>0</v>
      </c>
      <c r="W22" s="86">
        <v>0</v>
      </c>
      <c r="X22" s="86">
        <v>0</v>
      </c>
      <c r="Y22" s="89">
        <v>0</v>
      </c>
      <c r="Z22" s="86">
        <v>0</v>
      </c>
      <c r="AA22" s="91">
        <v>0</v>
      </c>
      <c r="AB22" s="86">
        <v>0</v>
      </c>
      <c r="AC22" s="86">
        <v>0</v>
      </c>
      <c r="AD22" s="86">
        <v>0</v>
      </c>
      <c r="AE22" s="91">
        <v>0</v>
      </c>
      <c r="AF22" s="92">
        <v>186043.18999713173</v>
      </c>
      <c r="AG22" s="143">
        <v>18</v>
      </c>
      <c r="AH22" s="19"/>
    </row>
    <row r="23" spans="1:37" s="20" customFormat="1" ht="18" customHeight="1">
      <c r="A23" s="312"/>
      <c r="B23" s="315"/>
      <c r="C23" s="111" t="s">
        <v>48</v>
      </c>
      <c r="D23" s="90">
        <v>19</v>
      </c>
      <c r="E23" s="94">
        <v>0</v>
      </c>
      <c r="F23" s="94">
        <v>0</v>
      </c>
      <c r="G23" s="95">
        <v>0</v>
      </c>
      <c r="H23" s="94">
        <v>0</v>
      </c>
      <c r="I23" s="95">
        <v>0</v>
      </c>
      <c r="J23" s="94">
        <v>0</v>
      </c>
      <c r="K23" s="94">
        <v>0</v>
      </c>
      <c r="L23" s="94">
        <v>0</v>
      </c>
      <c r="M23" s="94">
        <v>0</v>
      </c>
      <c r="N23" s="94">
        <v>0</v>
      </c>
      <c r="O23" s="94">
        <v>1.9606238236461762</v>
      </c>
      <c r="P23" s="94">
        <v>0</v>
      </c>
      <c r="Q23" s="94">
        <v>0</v>
      </c>
      <c r="R23" s="94">
        <v>0</v>
      </c>
      <c r="S23" s="94">
        <v>0</v>
      </c>
      <c r="T23" s="95">
        <v>0</v>
      </c>
      <c r="U23" s="213">
        <v>236.0749352716922</v>
      </c>
      <c r="V23" s="94">
        <v>0</v>
      </c>
      <c r="W23" s="94">
        <v>0</v>
      </c>
      <c r="X23" s="94">
        <v>0</v>
      </c>
      <c r="Y23" s="96">
        <v>0</v>
      </c>
      <c r="Z23" s="94">
        <v>0</v>
      </c>
      <c r="AA23" s="95">
        <v>0</v>
      </c>
      <c r="AB23" s="94">
        <v>0</v>
      </c>
      <c r="AC23" s="94">
        <v>0</v>
      </c>
      <c r="AD23" s="94">
        <v>0</v>
      </c>
      <c r="AE23" s="95">
        <v>0</v>
      </c>
      <c r="AF23" s="97">
        <v>933.8295609780921</v>
      </c>
      <c r="AG23" s="143">
        <v>19</v>
      </c>
      <c r="AH23" s="19"/>
    </row>
    <row r="24" spans="1:37" s="20" customFormat="1" ht="18" customHeight="1">
      <c r="A24" s="312"/>
      <c r="B24" s="316"/>
      <c r="C24" s="117" t="s">
        <v>49</v>
      </c>
      <c r="D24" s="102">
        <v>20</v>
      </c>
      <c r="E24" s="103">
        <v>1568.7048600000001</v>
      </c>
      <c r="F24" s="103">
        <v>0</v>
      </c>
      <c r="G24" s="104">
        <v>0</v>
      </c>
      <c r="H24" s="103">
        <v>0</v>
      </c>
      <c r="I24" s="104">
        <v>0</v>
      </c>
      <c r="J24" s="103">
        <v>4107.2458459245863</v>
      </c>
      <c r="K24" s="103">
        <v>258.85491866542316</v>
      </c>
      <c r="L24" s="103">
        <v>0</v>
      </c>
      <c r="M24" s="103">
        <v>0</v>
      </c>
      <c r="N24" s="103">
        <v>0</v>
      </c>
      <c r="O24" s="103">
        <v>12.413833889036951</v>
      </c>
      <c r="P24" s="103">
        <v>39.521499999999996</v>
      </c>
      <c r="Q24" s="103">
        <v>0</v>
      </c>
      <c r="R24" s="103">
        <v>11.557317988393095</v>
      </c>
      <c r="S24" s="103">
        <v>0</v>
      </c>
      <c r="T24" s="104">
        <v>27.014029999999998</v>
      </c>
      <c r="U24" s="101">
        <v>3451.7285699976678</v>
      </c>
      <c r="V24" s="103">
        <v>759.32895871589142</v>
      </c>
      <c r="W24" s="103">
        <v>23.326164000000006</v>
      </c>
      <c r="X24" s="103">
        <v>24519.901914177964</v>
      </c>
      <c r="Y24" s="105">
        <v>4491.4521240000004</v>
      </c>
      <c r="Z24" s="103">
        <v>30213.290274818213</v>
      </c>
      <c r="AA24" s="104">
        <v>0</v>
      </c>
      <c r="AB24" s="103">
        <v>82.873666666666665</v>
      </c>
      <c r="AC24" s="103">
        <v>127799.294997</v>
      </c>
      <c r="AD24" s="103">
        <v>54.2</v>
      </c>
      <c r="AE24" s="104">
        <v>5111.3310099999999</v>
      </c>
      <c r="AF24" s="101">
        <v>435668.63736166566</v>
      </c>
      <c r="AG24" s="102">
        <v>20</v>
      </c>
      <c r="AH24" s="19"/>
    </row>
    <row r="25" spans="1:37" s="20" customFormat="1" ht="18" customHeight="1">
      <c r="A25" s="312"/>
      <c r="B25" s="314"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2">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2"/>
      <c r="B26" s="315"/>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2">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2"/>
      <c r="B27" s="315"/>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2">
        <v>0</v>
      </c>
      <c r="V27" s="86">
        <v>0</v>
      </c>
      <c r="W27" s="86">
        <v>0</v>
      </c>
      <c r="X27" s="86">
        <v>0</v>
      </c>
      <c r="Y27" s="89">
        <v>0</v>
      </c>
      <c r="Z27" s="86">
        <v>0</v>
      </c>
      <c r="AA27" s="91">
        <v>0</v>
      </c>
      <c r="AB27" s="86">
        <v>2652.8193499999998</v>
      </c>
      <c r="AC27" s="86">
        <v>0</v>
      </c>
      <c r="AD27" s="86">
        <v>0</v>
      </c>
      <c r="AE27" s="91">
        <v>0</v>
      </c>
      <c r="AF27" s="92">
        <v>9550.1496599999991</v>
      </c>
      <c r="AG27" s="143">
        <v>23</v>
      </c>
      <c r="AH27" s="19"/>
      <c r="AJ27" s="26"/>
    </row>
    <row r="28" spans="1:37" s="20" customFormat="1" ht="18" customHeight="1">
      <c r="A28" s="312"/>
      <c r="B28" s="315"/>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2">
        <v>0</v>
      </c>
      <c r="V28" s="86">
        <v>0</v>
      </c>
      <c r="W28" s="86">
        <v>0</v>
      </c>
      <c r="X28" s="86">
        <v>0</v>
      </c>
      <c r="Y28" s="89">
        <v>0</v>
      </c>
      <c r="Z28" s="86">
        <v>0</v>
      </c>
      <c r="AA28" s="91">
        <v>0</v>
      </c>
      <c r="AB28" s="86">
        <v>1908.1503300000002</v>
      </c>
      <c r="AC28" s="86">
        <v>0</v>
      </c>
      <c r="AD28" s="86">
        <v>19097.413333199998</v>
      </c>
      <c r="AE28" s="91">
        <v>0</v>
      </c>
      <c r="AF28" s="92">
        <v>25966.754521199997</v>
      </c>
      <c r="AG28" s="143">
        <v>24</v>
      </c>
      <c r="AH28" s="19"/>
    </row>
    <row r="29" spans="1:37" s="20" customFormat="1" ht="18" customHeight="1">
      <c r="A29" s="312"/>
      <c r="B29" s="315"/>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2">
        <v>0</v>
      </c>
      <c r="V29" s="86">
        <v>0</v>
      </c>
      <c r="W29" s="86">
        <v>0</v>
      </c>
      <c r="X29" s="86">
        <v>0</v>
      </c>
      <c r="Y29" s="89">
        <v>0</v>
      </c>
      <c r="Z29" s="86">
        <v>0</v>
      </c>
      <c r="AA29" s="91">
        <v>0</v>
      </c>
      <c r="AB29" s="86">
        <v>730.94425999999999</v>
      </c>
      <c r="AC29" s="86">
        <v>0</v>
      </c>
      <c r="AD29" s="86">
        <v>0</v>
      </c>
      <c r="AE29" s="91">
        <v>0</v>
      </c>
      <c r="AF29" s="92">
        <v>2631.3993359999999</v>
      </c>
      <c r="AG29" s="143">
        <v>25</v>
      </c>
      <c r="AH29" s="19"/>
    </row>
    <row r="30" spans="1:37" s="20" customFormat="1" ht="18" customHeight="1">
      <c r="A30" s="312"/>
      <c r="B30" s="315"/>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2">
        <v>0</v>
      </c>
      <c r="V30" s="86">
        <v>0</v>
      </c>
      <c r="W30" s="86">
        <v>0</v>
      </c>
      <c r="X30" s="86">
        <v>0</v>
      </c>
      <c r="Y30" s="89">
        <v>0</v>
      </c>
      <c r="Z30" s="86">
        <v>0</v>
      </c>
      <c r="AA30" s="91">
        <v>0</v>
      </c>
      <c r="AB30" s="86">
        <v>11715.032999999999</v>
      </c>
      <c r="AC30" s="86">
        <v>0</v>
      </c>
      <c r="AD30" s="86">
        <v>0</v>
      </c>
      <c r="AE30" s="91">
        <v>0</v>
      </c>
      <c r="AF30" s="92">
        <v>42174.118799999997</v>
      </c>
      <c r="AG30" s="143">
        <v>26</v>
      </c>
      <c r="AH30" s="19"/>
    </row>
    <row r="31" spans="1:37" s="20" customFormat="1" ht="18" customHeight="1">
      <c r="A31" s="312"/>
      <c r="B31" s="315"/>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2">
        <v>0</v>
      </c>
      <c r="V31" s="86">
        <v>0</v>
      </c>
      <c r="W31" s="86">
        <v>0</v>
      </c>
      <c r="X31" s="86">
        <v>0</v>
      </c>
      <c r="Y31" s="89">
        <v>0</v>
      </c>
      <c r="Z31" s="86">
        <v>0</v>
      </c>
      <c r="AA31" s="91">
        <v>0</v>
      </c>
      <c r="AB31" s="86">
        <v>43.879489999999997</v>
      </c>
      <c r="AC31" s="86">
        <v>0</v>
      </c>
      <c r="AD31" s="86">
        <v>0</v>
      </c>
      <c r="AE31" s="91">
        <v>0</v>
      </c>
      <c r="AF31" s="92">
        <v>157.96616399999999</v>
      </c>
      <c r="AG31" s="143">
        <v>27</v>
      </c>
      <c r="AH31" s="19"/>
    </row>
    <row r="32" spans="1:37" s="20" customFormat="1" ht="18" customHeight="1">
      <c r="A32" s="312"/>
      <c r="B32" s="315"/>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2">
        <v>0</v>
      </c>
      <c r="V32" s="86">
        <v>0</v>
      </c>
      <c r="W32" s="86">
        <v>0</v>
      </c>
      <c r="X32" s="86">
        <v>0</v>
      </c>
      <c r="Y32" s="89">
        <v>0</v>
      </c>
      <c r="Z32" s="86">
        <v>0</v>
      </c>
      <c r="AA32" s="91">
        <v>0</v>
      </c>
      <c r="AB32" s="86">
        <v>10314.593910049436</v>
      </c>
      <c r="AC32" s="86">
        <v>0</v>
      </c>
      <c r="AD32" s="86">
        <v>0</v>
      </c>
      <c r="AE32" s="91">
        <v>0</v>
      </c>
      <c r="AF32" s="92">
        <v>37132.538076177974</v>
      </c>
      <c r="AG32" s="143">
        <v>28</v>
      </c>
      <c r="AH32" s="19"/>
      <c r="AK32" s="21"/>
    </row>
    <row r="33" spans="1:37" s="20" customFormat="1" ht="18" customHeight="1">
      <c r="A33" s="312"/>
      <c r="B33" s="315"/>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2">
        <v>0</v>
      </c>
      <c r="V33" s="86">
        <v>0</v>
      </c>
      <c r="W33" s="86">
        <v>0</v>
      </c>
      <c r="X33" s="86">
        <v>0</v>
      </c>
      <c r="Y33" s="89">
        <v>0</v>
      </c>
      <c r="Z33" s="86">
        <v>0</v>
      </c>
      <c r="AA33" s="91">
        <v>0</v>
      </c>
      <c r="AB33" s="86">
        <v>0</v>
      </c>
      <c r="AC33" s="86">
        <v>0</v>
      </c>
      <c r="AD33" s="86">
        <v>5159.0295884159987</v>
      </c>
      <c r="AE33" s="91">
        <v>0</v>
      </c>
      <c r="AF33" s="92">
        <v>5159.0295884159987</v>
      </c>
      <c r="AG33" s="143">
        <v>29</v>
      </c>
      <c r="AH33" s="19"/>
      <c r="AJ33" s="26"/>
      <c r="AK33" s="21"/>
    </row>
    <row r="34" spans="1:37" s="20" customFormat="1" ht="18" customHeight="1">
      <c r="A34" s="312"/>
      <c r="B34" s="315"/>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2">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2"/>
      <c r="B35" s="315"/>
      <c r="C35" s="110" t="s">
        <v>47</v>
      </c>
      <c r="D35" s="90">
        <v>31</v>
      </c>
      <c r="E35" s="86">
        <v>0</v>
      </c>
      <c r="F35" s="86">
        <v>0</v>
      </c>
      <c r="G35" s="91">
        <v>0</v>
      </c>
      <c r="H35" s="86">
        <v>0</v>
      </c>
      <c r="I35" s="91">
        <v>0</v>
      </c>
      <c r="J35" s="86">
        <v>0</v>
      </c>
      <c r="K35" s="86">
        <v>318.50475533995353</v>
      </c>
      <c r="L35" s="86">
        <v>452.54438953169887</v>
      </c>
      <c r="M35" s="86">
        <v>989.60356875767036</v>
      </c>
      <c r="N35" s="86">
        <v>289.39695664438494</v>
      </c>
      <c r="O35" s="86">
        <v>584.20792218093868</v>
      </c>
      <c r="P35" s="86">
        <v>878.30090690156032</v>
      </c>
      <c r="Q35" s="86">
        <v>0</v>
      </c>
      <c r="R35" s="86">
        <v>586.83100512447584</v>
      </c>
      <c r="S35" s="86">
        <v>136.89619090984729</v>
      </c>
      <c r="T35" s="91">
        <v>114.28205358636849</v>
      </c>
      <c r="U35" s="212">
        <v>0</v>
      </c>
      <c r="V35" s="86">
        <v>0</v>
      </c>
      <c r="W35" s="86">
        <v>0</v>
      </c>
      <c r="X35" s="86">
        <v>0</v>
      </c>
      <c r="Y35" s="89">
        <v>0</v>
      </c>
      <c r="Z35" s="86">
        <v>0</v>
      </c>
      <c r="AA35" s="91">
        <v>0</v>
      </c>
      <c r="AB35" s="86">
        <v>0</v>
      </c>
      <c r="AC35" s="86">
        <v>0</v>
      </c>
      <c r="AD35" s="86">
        <v>0</v>
      </c>
      <c r="AE35" s="91">
        <v>0</v>
      </c>
      <c r="AF35" s="92">
        <v>183959.08325301306</v>
      </c>
      <c r="AG35" s="143">
        <v>31</v>
      </c>
      <c r="AH35" s="19"/>
      <c r="AK35" s="21"/>
    </row>
    <row r="36" spans="1:37" s="20" customFormat="1" ht="18" customHeight="1">
      <c r="A36" s="312"/>
      <c r="B36" s="315"/>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3">
        <v>0</v>
      </c>
      <c r="V36" s="94">
        <v>0</v>
      </c>
      <c r="W36" s="94">
        <v>0</v>
      </c>
      <c r="X36" s="94">
        <v>0</v>
      </c>
      <c r="Y36" s="96">
        <v>0</v>
      </c>
      <c r="Z36" s="94">
        <v>0</v>
      </c>
      <c r="AA36" s="95">
        <v>0</v>
      </c>
      <c r="AB36" s="94">
        <v>186.5773200000003</v>
      </c>
      <c r="AC36" s="94">
        <v>0</v>
      </c>
      <c r="AD36" s="94">
        <v>0</v>
      </c>
      <c r="AE36" s="95">
        <v>0</v>
      </c>
      <c r="AF36" s="97">
        <v>671.67835200000104</v>
      </c>
      <c r="AG36" s="143">
        <v>32</v>
      </c>
      <c r="AH36" s="19"/>
      <c r="AK36" s="21"/>
    </row>
    <row r="37" spans="1:37" s="20" customFormat="1" ht="18" customHeight="1">
      <c r="A37" s="312"/>
      <c r="B37" s="316"/>
      <c r="C37" s="113" t="s">
        <v>50</v>
      </c>
      <c r="D37" s="85">
        <v>33</v>
      </c>
      <c r="E37" s="98">
        <v>0</v>
      </c>
      <c r="F37" s="103">
        <v>0</v>
      </c>
      <c r="G37" s="104">
        <v>0</v>
      </c>
      <c r="H37" s="103">
        <v>0</v>
      </c>
      <c r="I37" s="104">
        <v>0</v>
      </c>
      <c r="J37" s="103">
        <v>0</v>
      </c>
      <c r="K37" s="103">
        <v>318.50475533995353</v>
      </c>
      <c r="L37" s="103">
        <v>452.54438953169887</v>
      </c>
      <c r="M37" s="103">
        <v>989.60356875767036</v>
      </c>
      <c r="N37" s="103">
        <v>289.39695664438494</v>
      </c>
      <c r="O37" s="103">
        <v>584.20792218093868</v>
      </c>
      <c r="P37" s="103">
        <v>878.30090690156032</v>
      </c>
      <c r="Q37" s="103">
        <v>0</v>
      </c>
      <c r="R37" s="103">
        <v>586.83100512447584</v>
      </c>
      <c r="S37" s="103">
        <v>136.89619090984729</v>
      </c>
      <c r="T37" s="104">
        <v>114.28205358636849</v>
      </c>
      <c r="U37" s="101">
        <v>0</v>
      </c>
      <c r="V37" s="103">
        <v>0</v>
      </c>
      <c r="W37" s="103">
        <v>0</v>
      </c>
      <c r="X37" s="103">
        <v>0</v>
      </c>
      <c r="Y37" s="105">
        <v>0</v>
      </c>
      <c r="Z37" s="103">
        <v>0</v>
      </c>
      <c r="AA37" s="104">
        <v>0</v>
      </c>
      <c r="AB37" s="103">
        <v>27551.997660049437</v>
      </c>
      <c r="AC37" s="103">
        <v>0</v>
      </c>
      <c r="AD37" s="103">
        <v>24256.442921615999</v>
      </c>
      <c r="AE37" s="104">
        <v>0</v>
      </c>
      <c r="AF37" s="101">
        <v>307402.71775080706</v>
      </c>
      <c r="AG37" s="102">
        <v>33</v>
      </c>
      <c r="AH37" s="19"/>
      <c r="AK37" s="21"/>
    </row>
    <row r="38" spans="1:37" s="20" customFormat="1" ht="18" customHeight="1">
      <c r="A38" s="312"/>
      <c r="B38" s="320"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2">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2"/>
      <c r="B39" s="320"/>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2">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2"/>
      <c r="B40" s="320"/>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2">
        <v>0</v>
      </c>
      <c r="V40" s="86">
        <v>0</v>
      </c>
      <c r="W40" s="86">
        <v>0</v>
      </c>
      <c r="X40" s="86">
        <v>0</v>
      </c>
      <c r="Y40" s="89">
        <v>0</v>
      </c>
      <c r="Z40" s="86">
        <v>0</v>
      </c>
      <c r="AA40" s="91">
        <v>0</v>
      </c>
      <c r="AB40" s="86">
        <v>1308.9866450494339</v>
      </c>
      <c r="AC40" s="86">
        <v>0</v>
      </c>
      <c r="AD40" s="86">
        <v>863.85049200000003</v>
      </c>
      <c r="AE40" s="91">
        <v>0</v>
      </c>
      <c r="AF40" s="92">
        <v>5576.2024141779621</v>
      </c>
      <c r="AG40" s="143">
        <v>36</v>
      </c>
      <c r="AH40" s="19"/>
      <c r="AK40" s="21"/>
    </row>
    <row r="41" spans="1:37" s="20" customFormat="1" ht="18" customHeight="1">
      <c r="A41" s="312"/>
      <c r="B41" s="320"/>
      <c r="C41" s="110" t="s">
        <v>52</v>
      </c>
      <c r="D41" s="90">
        <v>37</v>
      </c>
      <c r="E41" s="86">
        <v>0</v>
      </c>
      <c r="F41" s="86">
        <v>0</v>
      </c>
      <c r="G41" s="91">
        <v>0</v>
      </c>
      <c r="H41" s="86">
        <v>0</v>
      </c>
      <c r="I41" s="91">
        <v>0</v>
      </c>
      <c r="J41" s="86">
        <v>0</v>
      </c>
      <c r="K41" s="86">
        <v>0</v>
      </c>
      <c r="L41" s="86">
        <v>0</v>
      </c>
      <c r="M41" s="86">
        <v>0</v>
      </c>
      <c r="N41" s="86">
        <v>0</v>
      </c>
      <c r="O41" s="86">
        <v>8.2500000000000004E-3</v>
      </c>
      <c r="P41" s="86">
        <v>0</v>
      </c>
      <c r="Q41" s="86">
        <v>0</v>
      </c>
      <c r="R41" s="86">
        <v>0</v>
      </c>
      <c r="S41" s="86">
        <v>0</v>
      </c>
      <c r="T41" s="91">
        <v>0</v>
      </c>
      <c r="U41" s="212">
        <v>4.4190333333333331</v>
      </c>
      <c r="V41" s="86">
        <v>0</v>
      </c>
      <c r="W41" s="86">
        <v>0</v>
      </c>
      <c r="X41" s="86">
        <v>0</v>
      </c>
      <c r="Y41" s="89">
        <v>0</v>
      </c>
      <c r="Z41" s="86">
        <v>0</v>
      </c>
      <c r="AA41" s="91">
        <v>0</v>
      </c>
      <c r="AB41" s="86">
        <v>68.805000000000007</v>
      </c>
      <c r="AC41" s="86">
        <v>0</v>
      </c>
      <c r="AD41" s="86">
        <v>0</v>
      </c>
      <c r="AE41" s="91">
        <v>0</v>
      </c>
      <c r="AF41" s="92">
        <v>263.95979000000005</v>
      </c>
      <c r="AG41" s="143">
        <v>37</v>
      </c>
      <c r="AH41" s="19"/>
      <c r="AK41" s="21"/>
    </row>
    <row r="42" spans="1:37" s="20" customFormat="1" ht="18" customHeight="1">
      <c r="A42" s="312"/>
      <c r="B42" s="320"/>
      <c r="C42" s="110" t="s">
        <v>6</v>
      </c>
      <c r="D42" s="90">
        <v>38</v>
      </c>
      <c r="E42" s="86">
        <v>0</v>
      </c>
      <c r="F42" s="86">
        <v>0</v>
      </c>
      <c r="G42" s="91">
        <v>0</v>
      </c>
      <c r="H42" s="86">
        <v>0</v>
      </c>
      <c r="I42" s="91">
        <v>0</v>
      </c>
      <c r="J42" s="86">
        <v>0</v>
      </c>
      <c r="K42" s="86">
        <v>0</v>
      </c>
      <c r="L42" s="86">
        <v>0</v>
      </c>
      <c r="M42" s="86">
        <v>0</v>
      </c>
      <c r="N42" s="86">
        <v>0</v>
      </c>
      <c r="O42" s="86">
        <v>0.8785599999999999</v>
      </c>
      <c r="P42" s="86">
        <v>47.512713476768489</v>
      </c>
      <c r="Q42" s="86">
        <v>0</v>
      </c>
      <c r="R42" s="86">
        <v>0</v>
      </c>
      <c r="S42" s="86">
        <v>7.1999999999999994E-4</v>
      </c>
      <c r="T42" s="91">
        <v>118.17810002207256</v>
      </c>
      <c r="U42" s="212">
        <v>1277.1187950645058</v>
      </c>
      <c r="V42" s="86">
        <v>0</v>
      </c>
      <c r="W42" s="86">
        <v>0</v>
      </c>
      <c r="X42" s="86">
        <v>0</v>
      </c>
      <c r="Y42" s="89">
        <v>0</v>
      </c>
      <c r="Z42" s="86">
        <v>0</v>
      </c>
      <c r="AA42" s="91">
        <v>0</v>
      </c>
      <c r="AB42" s="86">
        <v>320.83600000000001</v>
      </c>
      <c r="AC42" s="86">
        <v>0</v>
      </c>
      <c r="AD42" s="86">
        <v>138.67588000000001</v>
      </c>
      <c r="AE42" s="91">
        <v>0</v>
      </c>
      <c r="AF42" s="92">
        <v>12998.503347351354</v>
      </c>
      <c r="AG42" s="143">
        <v>38</v>
      </c>
      <c r="AH42" s="19"/>
      <c r="AK42" s="21"/>
    </row>
    <row r="43" spans="1:37" s="20" customFormat="1" ht="18" customHeight="1">
      <c r="A43" s="312"/>
      <c r="B43" s="320"/>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3">
        <v>100.4665209476437</v>
      </c>
      <c r="V43" s="94">
        <v>49.210999999999999</v>
      </c>
      <c r="W43" s="94">
        <v>0</v>
      </c>
      <c r="X43" s="94">
        <v>0</v>
      </c>
      <c r="Y43" s="96">
        <v>0</v>
      </c>
      <c r="Z43" s="94">
        <v>0</v>
      </c>
      <c r="AA43" s="95">
        <v>0</v>
      </c>
      <c r="AB43" s="94">
        <v>84.05791099999999</v>
      </c>
      <c r="AC43" s="94">
        <v>0</v>
      </c>
      <c r="AD43" s="94">
        <v>0</v>
      </c>
      <c r="AE43" s="95">
        <v>0</v>
      </c>
      <c r="AF43" s="97">
        <v>713.4989550115173</v>
      </c>
      <c r="AG43" s="143">
        <v>39</v>
      </c>
      <c r="AH43" s="19"/>
      <c r="AK43" s="21"/>
    </row>
    <row r="44" spans="1:37" s="20" customFormat="1" ht="18" customHeight="1">
      <c r="A44" s="312"/>
      <c r="B44" s="320"/>
      <c r="C44" s="118" t="s">
        <v>53</v>
      </c>
      <c r="D44" s="102">
        <v>40</v>
      </c>
      <c r="E44" s="114">
        <v>0</v>
      </c>
      <c r="F44" s="114">
        <v>0</v>
      </c>
      <c r="G44" s="115">
        <v>0</v>
      </c>
      <c r="H44" s="114">
        <v>0</v>
      </c>
      <c r="I44" s="115">
        <v>0</v>
      </c>
      <c r="J44" s="114">
        <v>0</v>
      </c>
      <c r="K44" s="114">
        <v>0</v>
      </c>
      <c r="L44" s="114">
        <v>0</v>
      </c>
      <c r="M44" s="114">
        <v>0</v>
      </c>
      <c r="N44" s="114">
        <v>0</v>
      </c>
      <c r="O44" s="114">
        <v>0.88680999999999988</v>
      </c>
      <c r="P44" s="114">
        <v>47.512713476768489</v>
      </c>
      <c r="Q44" s="114">
        <v>0</v>
      </c>
      <c r="R44" s="114">
        <v>0</v>
      </c>
      <c r="S44" s="114">
        <v>7.1999999999999994E-4</v>
      </c>
      <c r="T44" s="115">
        <v>118.17810002207256</v>
      </c>
      <c r="U44" s="92">
        <v>1382.0043493454828</v>
      </c>
      <c r="V44" s="114">
        <v>49.210999999999999</v>
      </c>
      <c r="W44" s="114">
        <v>0</v>
      </c>
      <c r="X44" s="114">
        <v>0</v>
      </c>
      <c r="Y44" s="116">
        <v>0</v>
      </c>
      <c r="Z44" s="114">
        <v>0</v>
      </c>
      <c r="AA44" s="115">
        <v>0</v>
      </c>
      <c r="AB44" s="114">
        <v>1782.6855560494341</v>
      </c>
      <c r="AC44" s="114">
        <v>0</v>
      </c>
      <c r="AD44" s="114">
        <v>1002.526372</v>
      </c>
      <c r="AE44" s="115">
        <v>0</v>
      </c>
      <c r="AF44" s="92">
        <v>19552.164506540834</v>
      </c>
      <c r="AG44" s="102">
        <v>40</v>
      </c>
      <c r="AH44" s="19"/>
      <c r="AK44" s="21"/>
    </row>
    <row r="45" spans="1:37" s="20" customFormat="1" ht="18" customHeight="1">
      <c r="A45" s="313"/>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4">
        <v>115.2243669426398</v>
      </c>
      <c r="V45" s="98">
        <v>20.32</v>
      </c>
      <c r="W45" s="98">
        <v>0</v>
      </c>
      <c r="X45" s="98">
        <v>0</v>
      </c>
      <c r="Y45" s="100">
        <v>0</v>
      </c>
      <c r="Z45" s="98">
        <v>0</v>
      </c>
      <c r="AA45" s="99">
        <v>0</v>
      </c>
      <c r="AB45" s="98">
        <v>1095.1419691160788</v>
      </c>
      <c r="AC45" s="98">
        <v>0</v>
      </c>
      <c r="AD45" s="98">
        <v>2632.0715999999998</v>
      </c>
      <c r="AE45" s="99">
        <v>0</v>
      </c>
      <c r="AF45" s="101">
        <v>7009.7104098113869</v>
      </c>
      <c r="AG45" s="102">
        <v>41</v>
      </c>
      <c r="AH45" s="19"/>
      <c r="AK45" s="21"/>
    </row>
    <row r="46" spans="1:37" s="20" customFormat="1" ht="18" customHeight="1">
      <c r="A46" s="130"/>
      <c r="B46" s="131"/>
      <c r="C46" s="120" t="s">
        <v>55</v>
      </c>
      <c r="D46" s="102">
        <v>42</v>
      </c>
      <c r="E46" s="103">
        <v>6.3218199999999998</v>
      </c>
      <c r="F46" s="103">
        <v>0</v>
      </c>
      <c r="G46" s="104">
        <v>0</v>
      </c>
      <c r="H46" s="103">
        <v>20.759</v>
      </c>
      <c r="I46" s="104">
        <v>98.967979999999997</v>
      </c>
      <c r="J46" s="103">
        <v>0</v>
      </c>
      <c r="K46" s="103">
        <v>174.14013021090483</v>
      </c>
      <c r="L46" s="103">
        <v>519.48464777235461</v>
      </c>
      <c r="M46" s="103">
        <v>1223.1960213978734</v>
      </c>
      <c r="N46" s="103">
        <v>14.036824818356878</v>
      </c>
      <c r="O46" s="103">
        <v>645.91333047492537</v>
      </c>
      <c r="P46" s="103">
        <v>249.95339999999999</v>
      </c>
      <c r="Q46" s="103">
        <v>0</v>
      </c>
      <c r="R46" s="103">
        <v>5.9018864117947842</v>
      </c>
      <c r="S46" s="103">
        <v>66.004732841910268</v>
      </c>
      <c r="T46" s="104">
        <v>40.581586956521733</v>
      </c>
      <c r="U46" s="101">
        <v>27063.17808080434</v>
      </c>
      <c r="V46" s="103">
        <v>19.471499999999999</v>
      </c>
      <c r="W46" s="103">
        <v>0</v>
      </c>
      <c r="X46" s="103">
        <v>0</v>
      </c>
      <c r="Y46" s="105">
        <v>540</v>
      </c>
      <c r="Z46" s="103">
        <v>17783.514055033658</v>
      </c>
      <c r="AA46" s="104">
        <v>1054.1340854375649</v>
      </c>
      <c r="AB46" s="103">
        <v>14322.950993158027</v>
      </c>
      <c r="AC46" s="103">
        <v>0</v>
      </c>
      <c r="AD46" s="103">
        <v>15143.695924415999</v>
      </c>
      <c r="AE46" s="104">
        <v>4036.0978000000005</v>
      </c>
      <c r="AF46" s="101">
        <v>316346.6423253098</v>
      </c>
      <c r="AG46" s="143">
        <v>42</v>
      </c>
      <c r="AH46" s="19"/>
      <c r="AI46" s="27"/>
    </row>
    <row r="47" spans="1:37" s="20" customFormat="1" ht="18" customHeight="1">
      <c r="A47" s="132"/>
      <c r="B47" s="131"/>
      <c r="C47" s="121" t="s">
        <v>56</v>
      </c>
      <c r="D47" s="102">
        <v>43</v>
      </c>
      <c r="E47" s="86">
        <v>0</v>
      </c>
      <c r="F47" s="86">
        <v>0</v>
      </c>
      <c r="G47" s="91">
        <v>0</v>
      </c>
      <c r="H47" s="86">
        <v>0</v>
      </c>
      <c r="I47" s="91">
        <v>18.029</v>
      </c>
      <c r="J47" s="86">
        <v>0</v>
      </c>
      <c r="K47" s="86">
        <v>174.14013021090483</v>
      </c>
      <c r="L47" s="86">
        <v>0</v>
      </c>
      <c r="M47" s="86">
        <v>0</v>
      </c>
      <c r="N47" s="86">
        <v>0</v>
      </c>
      <c r="O47" s="86">
        <v>0</v>
      </c>
      <c r="P47" s="86">
        <v>245.26499999999999</v>
      </c>
      <c r="Q47" s="86">
        <v>0</v>
      </c>
      <c r="R47" s="86">
        <v>5.7089999999999996</v>
      </c>
      <c r="S47" s="86">
        <v>0</v>
      </c>
      <c r="T47" s="91">
        <v>40.581586956521733</v>
      </c>
      <c r="U47" s="212">
        <v>3284.7894978798977</v>
      </c>
      <c r="V47" s="86">
        <v>0</v>
      </c>
      <c r="W47" s="86">
        <v>0</v>
      </c>
      <c r="X47" s="86">
        <v>0</v>
      </c>
      <c r="Y47" s="89">
        <v>0</v>
      </c>
      <c r="Z47" s="86">
        <v>0</v>
      </c>
      <c r="AA47" s="91">
        <v>0</v>
      </c>
      <c r="AB47" s="86">
        <v>0</v>
      </c>
      <c r="AC47" s="86">
        <v>0</v>
      </c>
      <c r="AD47" s="86">
        <v>0</v>
      </c>
      <c r="AE47" s="91">
        <v>0</v>
      </c>
      <c r="AF47" s="92">
        <v>31566.792851973529</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4">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1" t="s">
        <v>58</v>
      </c>
      <c r="B49" s="129"/>
      <c r="C49" s="122" t="s">
        <v>58</v>
      </c>
      <c r="D49" s="102">
        <v>45</v>
      </c>
      <c r="E49" s="106">
        <v>6.3218199999999998</v>
      </c>
      <c r="F49" s="106">
        <v>0</v>
      </c>
      <c r="G49" s="107">
        <v>0</v>
      </c>
      <c r="H49" s="106">
        <v>20.759</v>
      </c>
      <c r="I49" s="107">
        <v>80.938980000000001</v>
      </c>
      <c r="J49" s="106">
        <v>0</v>
      </c>
      <c r="K49" s="106">
        <v>0</v>
      </c>
      <c r="L49" s="106">
        <v>519.48464777235461</v>
      </c>
      <c r="M49" s="106">
        <v>1223.1960213978734</v>
      </c>
      <c r="N49" s="106">
        <v>14.036824818356878</v>
      </c>
      <c r="O49" s="106">
        <v>645.91333047492537</v>
      </c>
      <c r="P49" s="106">
        <v>4.6883999999999997</v>
      </c>
      <c r="Q49" s="106">
        <v>0</v>
      </c>
      <c r="R49" s="106">
        <v>0.19288641179478427</v>
      </c>
      <c r="S49" s="106">
        <v>66.004732841910268</v>
      </c>
      <c r="T49" s="107">
        <v>0</v>
      </c>
      <c r="U49" s="97">
        <v>23778.388582924443</v>
      </c>
      <c r="V49" s="106">
        <v>19.471499999999999</v>
      </c>
      <c r="W49" s="106">
        <v>0</v>
      </c>
      <c r="X49" s="106">
        <v>0</v>
      </c>
      <c r="Y49" s="108">
        <v>540</v>
      </c>
      <c r="Z49" s="106">
        <v>17783.514055033658</v>
      </c>
      <c r="AA49" s="107">
        <v>1054.1340854375649</v>
      </c>
      <c r="AB49" s="106">
        <v>14322.950993158027</v>
      </c>
      <c r="AC49" s="106">
        <v>0</v>
      </c>
      <c r="AD49" s="106">
        <v>15143.695924415999</v>
      </c>
      <c r="AE49" s="107">
        <v>4036.0978000000005</v>
      </c>
      <c r="AF49" s="97">
        <v>284779.8494733363</v>
      </c>
      <c r="AG49" s="143">
        <v>45</v>
      </c>
      <c r="AH49" s="19"/>
    </row>
    <row r="50" spans="1:37" s="20" customFormat="1" ht="18" customHeight="1">
      <c r="A50" s="312"/>
      <c r="B50" s="314" t="s">
        <v>72</v>
      </c>
      <c r="C50" s="110" t="s">
        <v>7</v>
      </c>
      <c r="D50" s="90">
        <v>46</v>
      </c>
      <c r="E50" s="86">
        <v>0</v>
      </c>
      <c r="F50" s="86">
        <v>0</v>
      </c>
      <c r="G50" s="91">
        <v>0</v>
      </c>
      <c r="H50" s="86">
        <v>0</v>
      </c>
      <c r="I50" s="91">
        <v>0</v>
      </c>
      <c r="J50" s="86">
        <v>0</v>
      </c>
      <c r="K50" s="86">
        <v>0</v>
      </c>
      <c r="L50" s="86">
        <v>0</v>
      </c>
      <c r="M50" s="86">
        <v>0</v>
      </c>
      <c r="N50" s="86">
        <v>0</v>
      </c>
      <c r="O50" s="86">
        <v>8.1658500000000007</v>
      </c>
      <c r="P50" s="86">
        <v>1.39896</v>
      </c>
      <c r="Q50" s="86">
        <v>0</v>
      </c>
      <c r="R50" s="86">
        <v>0</v>
      </c>
      <c r="S50" s="86">
        <v>0.22715000000000002</v>
      </c>
      <c r="T50" s="91">
        <v>0</v>
      </c>
      <c r="U50" s="212">
        <v>1144.0876777777778</v>
      </c>
      <c r="V50" s="86">
        <v>19.471499999999999</v>
      </c>
      <c r="W50" s="86">
        <v>0</v>
      </c>
      <c r="X50" s="86">
        <v>0</v>
      </c>
      <c r="Y50" s="89">
        <v>0</v>
      </c>
      <c r="Z50" s="86">
        <v>205.48140000000001</v>
      </c>
      <c r="AA50" s="91">
        <v>0</v>
      </c>
      <c r="AB50" s="86">
        <v>573.04499999999996</v>
      </c>
      <c r="AC50" s="86">
        <v>0</v>
      </c>
      <c r="AD50" s="86">
        <v>46.173552000000001</v>
      </c>
      <c r="AE50" s="91">
        <v>0</v>
      </c>
      <c r="AF50" s="92">
        <v>0</v>
      </c>
      <c r="AG50" s="85">
        <v>46</v>
      </c>
      <c r="AH50" s="28"/>
    </row>
    <row r="51" spans="1:37" s="20" customFormat="1" ht="18" customHeight="1">
      <c r="A51" s="312"/>
      <c r="B51" s="315"/>
      <c r="C51" s="109" t="s">
        <v>222</v>
      </c>
      <c r="D51" s="90">
        <v>47</v>
      </c>
      <c r="E51" s="86">
        <v>3.49682</v>
      </c>
      <c r="F51" s="86">
        <v>0</v>
      </c>
      <c r="G51" s="91">
        <v>0</v>
      </c>
      <c r="H51" s="86">
        <v>0</v>
      </c>
      <c r="I51" s="91">
        <v>0</v>
      </c>
      <c r="J51" s="86">
        <v>0</v>
      </c>
      <c r="K51" s="86">
        <v>0</v>
      </c>
      <c r="L51" s="86">
        <v>0</v>
      </c>
      <c r="M51" s="86">
        <v>2.8121652595272661E-4</v>
      </c>
      <c r="N51" s="86">
        <v>0</v>
      </c>
      <c r="O51" s="86">
        <v>0.36441000000000001</v>
      </c>
      <c r="P51" s="86">
        <v>7.1300000000000002E-2</v>
      </c>
      <c r="Q51" s="86">
        <v>0</v>
      </c>
      <c r="R51" s="86">
        <v>0</v>
      </c>
      <c r="S51" s="86">
        <v>0</v>
      </c>
      <c r="T51" s="91">
        <v>0</v>
      </c>
      <c r="U51" s="212">
        <v>506.86201236520628</v>
      </c>
      <c r="V51" s="86">
        <v>0</v>
      </c>
      <c r="W51" s="86">
        <v>0</v>
      </c>
      <c r="X51" s="86">
        <v>0</v>
      </c>
      <c r="Y51" s="89">
        <v>0</v>
      </c>
      <c r="Z51" s="86">
        <v>851.49655874523455</v>
      </c>
      <c r="AA51" s="91">
        <v>0</v>
      </c>
      <c r="AB51" s="86">
        <v>524.36900000000003</v>
      </c>
      <c r="AC51" s="86">
        <v>0</v>
      </c>
      <c r="AD51" s="86">
        <v>59.282389999999999</v>
      </c>
      <c r="AE51" s="91">
        <v>851.49585999999999</v>
      </c>
      <c r="AF51" s="92">
        <v>0</v>
      </c>
      <c r="AG51" s="143">
        <v>47</v>
      </c>
      <c r="AH51" s="28"/>
    </row>
    <row r="52" spans="1:37" s="20" customFormat="1" ht="18" customHeight="1">
      <c r="A52" s="312"/>
      <c r="B52" s="315"/>
      <c r="C52" s="109" t="s">
        <v>8</v>
      </c>
      <c r="D52" s="90">
        <v>48</v>
      </c>
      <c r="E52" s="86">
        <v>0</v>
      </c>
      <c r="F52" s="86">
        <v>0</v>
      </c>
      <c r="G52" s="91">
        <v>0</v>
      </c>
      <c r="H52" s="86">
        <v>0</v>
      </c>
      <c r="I52" s="91">
        <v>0</v>
      </c>
      <c r="J52" s="86">
        <v>0</v>
      </c>
      <c r="K52" s="86">
        <v>0</v>
      </c>
      <c r="L52" s="86">
        <v>0</v>
      </c>
      <c r="M52" s="86">
        <v>1.8738394512650015E-2</v>
      </c>
      <c r="N52" s="86">
        <v>0</v>
      </c>
      <c r="O52" s="86">
        <v>0.52477999999999991</v>
      </c>
      <c r="P52" s="86">
        <v>0</v>
      </c>
      <c r="Q52" s="86">
        <v>0</v>
      </c>
      <c r="R52" s="86">
        <v>0</v>
      </c>
      <c r="S52" s="86">
        <v>0</v>
      </c>
      <c r="T52" s="91">
        <v>0</v>
      </c>
      <c r="U52" s="212">
        <v>178.24948055555555</v>
      </c>
      <c r="V52" s="86">
        <v>0</v>
      </c>
      <c r="W52" s="86">
        <v>0</v>
      </c>
      <c r="X52" s="86">
        <v>0</v>
      </c>
      <c r="Y52" s="89">
        <v>0</v>
      </c>
      <c r="Z52" s="86">
        <v>4.6559724129419319E-2</v>
      </c>
      <c r="AA52" s="91">
        <v>0</v>
      </c>
      <c r="AB52" s="86">
        <v>201.34800000000001</v>
      </c>
      <c r="AC52" s="86">
        <v>0</v>
      </c>
      <c r="AD52" s="86">
        <v>51.101399999999998</v>
      </c>
      <c r="AE52" s="91">
        <v>0</v>
      </c>
      <c r="AF52" s="92">
        <v>0</v>
      </c>
      <c r="AG52" s="143">
        <v>48</v>
      </c>
      <c r="AH52" s="28"/>
    </row>
    <row r="53" spans="1:37" s="20" customFormat="1" ht="18" customHeight="1">
      <c r="A53" s="312"/>
      <c r="B53" s="315"/>
      <c r="C53" s="109" t="s">
        <v>9</v>
      </c>
      <c r="D53" s="90">
        <v>49</v>
      </c>
      <c r="E53" s="86">
        <v>0</v>
      </c>
      <c r="F53" s="86">
        <v>0</v>
      </c>
      <c r="G53" s="91">
        <v>0</v>
      </c>
      <c r="H53" s="86">
        <v>0</v>
      </c>
      <c r="I53" s="91">
        <v>0</v>
      </c>
      <c r="J53" s="86">
        <v>0</v>
      </c>
      <c r="K53" s="86">
        <v>0</v>
      </c>
      <c r="L53" s="86">
        <v>0</v>
      </c>
      <c r="M53" s="86">
        <v>0</v>
      </c>
      <c r="N53" s="86">
        <v>0</v>
      </c>
      <c r="O53" s="86">
        <v>2.2237</v>
      </c>
      <c r="P53" s="86">
        <v>2.4467399999999997</v>
      </c>
      <c r="Q53" s="86">
        <v>0</v>
      </c>
      <c r="R53" s="86">
        <v>0</v>
      </c>
      <c r="S53" s="86">
        <v>2E-3</v>
      </c>
      <c r="T53" s="91">
        <v>0</v>
      </c>
      <c r="U53" s="212">
        <v>2971.0774833333335</v>
      </c>
      <c r="V53" s="86">
        <v>0</v>
      </c>
      <c r="W53" s="86">
        <v>0</v>
      </c>
      <c r="X53" s="86">
        <v>0</v>
      </c>
      <c r="Y53" s="89">
        <v>0</v>
      </c>
      <c r="Z53" s="86">
        <v>0</v>
      </c>
      <c r="AA53" s="91">
        <v>0</v>
      </c>
      <c r="AB53" s="86">
        <v>1152.9440000000002</v>
      </c>
      <c r="AC53" s="86">
        <v>0</v>
      </c>
      <c r="AD53" s="86">
        <v>372.78588999999999</v>
      </c>
      <c r="AE53" s="91">
        <v>0</v>
      </c>
      <c r="AF53" s="92">
        <v>0</v>
      </c>
      <c r="AG53" s="143">
        <v>49</v>
      </c>
      <c r="AH53" s="28"/>
    </row>
    <row r="54" spans="1:37" s="20" customFormat="1" ht="18" customHeight="1">
      <c r="A54" s="312"/>
      <c r="B54" s="315"/>
      <c r="C54" s="123" t="s">
        <v>99</v>
      </c>
      <c r="D54" s="90">
        <v>50</v>
      </c>
      <c r="E54" s="86">
        <v>0.105</v>
      </c>
      <c r="F54" s="86">
        <v>0</v>
      </c>
      <c r="G54" s="91">
        <v>0</v>
      </c>
      <c r="H54" s="86">
        <v>0</v>
      </c>
      <c r="I54" s="91">
        <v>72.741</v>
      </c>
      <c r="J54" s="86">
        <v>0</v>
      </c>
      <c r="K54" s="86">
        <v>0</v>
      </c>
      <c r="L54" s="86">
        <v>0</v>
      </c>
      <c r="M54" s="86">
        <v>0</v>
      </c>
      <c r="N54" s="86">
        <v>0</v>
      </c>
      <c r="O54" s="86">
        <v>3.9076499999999998</v>
      </c>
      <c r="P54" s="86">
        <v>0</v>
      </c>
      <c r="Q54" s="86">
        <v>0</v>
      </c>
      <c r="R54" s="86">
        <v>0</v>
      </c>
      <c r="S54" s="86">
        <v>4.3161199999999997</v>
      </c>
      <c r="T54" s="91">
        <v>0</v>
      </c>
      <c r="U54" s="212">
        <v>259.35061666666667</v>
      </c>
      <c r="V54" s="86">
        <v>0</v>
      </c>
      <c r="W54" s="86">
        <v>0</v>
      </c>
      <c r="X54" s="86">
        <v>0</v>
      </c>
      <c r="Y54" s="89">
        <v>0</v>
      </c>
      <c r="Z54" s="86">
        <v>963.11444000000006</v>
      </c>
      <c r="AA54" s="91">
        <v>0</v>
      </c>
      <c r="AB54" s="86">
        <v>432.88</v>
      </c>
      <c r="AC54" s="86">
        <v>0</v>
      </c>
      <c r="AD54" s="86">
        <v>66.484780000000001</v>
      </c>
      <c r="AE54" s="91">
        <v>3184.6019400000005</v>
      </c>
      <c r="AF54" s="92">
        <v>0</v>
      </c>
      <c r="AG54" s="143">
        <v>50</v>
      </c>
      <c r="AH54" s="28"/>
    </row>
    <row r="55" spans="1:37" s="20" customFormat="1" ht="18" customHeight="1">
      <c r="A55" s="312"/>
      <c r="B55" s="315"/>
      <c r="C55" s="109" t="s">
        <v>73</v>
      </c>
      <c r="D55" s="90">
        <v>51</v>
      </c>
      <c r="E55" s="86">
        <v>0</v>
      </c>
      <c r="F55" s="86">
        <v>0</v>
      </c>
      <c r="G55" s="91">
        <v>0</v>
      </c>
      <c r="H55" s="86">
        <v>0</v>
      </c>
      <c r="I55" s="91">
        <v>0</v>
      </c>
      <c r="J55" s="86">
        <v>0</v>
      </c>
      <c r="K55" s="86">
        <v>0</v>
      </c>
      <c r="L55" s="86">
        <v>0</v>
      </c>
      <c r="M55" s="86">
        <v>0</v>
      </c>
      <c r="N55" s="86">
        <v>0</v>
      </c>
      <c r="O55" s="86">
        <v>1.1051899999999999</v>
      </c>
      <c r="P55" s="86">
        <v>0</v>
      </c>
      <c r="Q55" s="86">
        <v>0</v>
      </c>
      <c r="R55" s="86">
        <v>0</v>
      </c>
      <c r="S55" s="86">
        <v>2.87E-2</v>
      </c>
      <c r="T55" s="91">
        <v>0</v>
      </c>
      <c r="U55" s="212">
        <v>106.08410277777779</v>
      </c>
      <c r="V55" s="86">
        <v>0</v>
      </c>
      <c r="W55" s="86">
        <v>0</v>
      </c>
      <c r="X55" s="86">
        <v>0</v>
      </c>
      <c r="Y55" s="89">
        <v>0</v>
      </c>
      <c r="Z55" s="86">
        <v>0</v>
      </c>
      <c r="AA55" s="91">
        <v>0</v>
      </c>
      <c r="AB55" s="86">
        <v>177</v>
      </c>
      <c r="AC55" s="86">
        <v>0</v>
      </c>
      <c r="AD55" s="86">
        <v>34.002681040000084</v>
      </c>
      <c r="AE55" s="91">
        <v>0</v>
      </c>
      <c r="AF55" s="92">
        <v>0</v>
      </c>
      <c r="AG55" s="143">
        <v>51</v>
      </c>
      <c r="AH55" s="28"/>
    </row>
    <row r="56" spans="1:37" s="20" customFormat="1" ht="18" customHeight="1">
      <c r="A56" s="312"/>
      <c r="B56" s="315"/>
      <c r="C56" s="109" t="s">
        <v>59</v>
      </c>
      <c r="D56" s="90">
        <v>52</v>
      </c>
      <c r="E56" s="86">
        <v>0</v>
      </c>
      <c r="F56" s="86">
        <v>0</v>
      </c>
      <c r="G56" s="91">
        <v>0</v>
      </c>
      <c r="H56" s="86">
        <v>0</v>
      </c>
      <c r="I56" s="91">
        <v>0</v>
      </c>
      <c r="J56" s="86">
        <v>0</v>
      </c>
      <c r="K56" s="86">
        <v>0</v>
      </c>
      <c r="L56" s="86">
        <v>0</v>
      </c>
      <c r="M56" s="86">
        <v>0.76893972079673878</v>
      </c>
      <c r="N56" s="86">
        <v>0</v>
      </c>
      <c r="O56" s="86">
        <v>1.4316</v>
      </c>
      <c r="P56" s="86">
        <v>9.3400000000000011E-2</v>
      </c>
      <c r="Q56" s="86">
        <v>0</v>
      </c>
      <c r="R56" s="86">
        <v>0</v>
      </c>
      <c r="S56" s="86">
        <v>3.0000000000000001E-3</v>
      </c>
      <c r="T56" s="91">
        <v>0</v>
      </c>
      <c r="U56" s="212">
        <v>133.04503333333335</v>
      </c>
      <c r="V56" s="86">
        <v>0</v>
      </c>
      <c r="W56" s="86">
        <v>0</v>
      </c>
      <c r="X56" s="86">
        <v>0</v>
      </c>
      <c r="Y56" s="89">
        <v>0</v>
      </c>
      <c r="Z56" s="86">
        <v>6.3135200000000005</v>
      </c>
      <c r="AA56" s="91">
        <v>0</v>
      </c>
      <c r="AB56" s="86">
        <v>178.88</v>
      </c>
      <c r="AC56" s="86">
        <v>0</v>
      </c>
      <c r="AD56" s="86">
        <v>175.04400000000001</v>
      </c>
      <c r="AE56" s="91">
        <v>0</v>
      </c>
      <c r="AF56" s="92">
        <v>0</v>
      </c>
      <c r="AG56" s="143">
        <v>52</v>
      </c>
      <c r="AH56" s="28"/>
    </row>
    <row r="57" spans="1:37" s="20" customFormat="1" ht="18" customHeight="1">
      <c r="A57" s="312"/>
      <c r="B57" s="315"/>
      <c r="C57" s="109" t="s">
        <v>10</v>
      </c>
      <c r="D57" s="90">
        <v>53</v>
      </c>
      <c r="E57" s="86">
        <v>0</v>
      </c>
      <c r="F57" s="86">
        <v>0</v>
      </c>
      <c r="G57" s="91">
        <v>0</v>
      </c>
      <c r="H57" s="86">
        <v>0</v>
      </c>
      <c r="I57" s="91">
        <v>0</v>
      </c>
      <c r="J57" s="86">
        <v>0</v>
      </c>
      <c r="K57" s="86">
        <v>0</v>
      </c>
      <c r="L57" s="86">
        <v>0</v>
      </c>
      <c r="M57" s="86">
        <v>0</v>
      </c>
      <c r="N57" s="86">
        <v>0</v>
      </c>
      <c r="O57" s="86">
        <v>3.4316400000000002</v>
      </c>
      <c r="P57" s="86">
        <v>0</v>
      </c>
      <c r="Q57" s="86">
        <v>0</v>
      </c>
      <c r="R57" s="86">
        <v>0</v>
      </c>
      <c r="S57" s="86">
        <v>0</v>
      </c>
      <c r="T57" s="91">
        <v>0</v>
      </c>
      <c r="U57" s="212">
        <v>106.22863055555555</v>
      </c>
      <c r="V57" s="86">
        <v>0</v>
      </c>
      <c r="W57" s="86">
        <v>0</v>
      </c>
      <c r="X57" s="86">
        <v>0</v>
      </c>
      <c r="Y57" s="89">
        <v>0</v>
      </c>
      <c r="Z57" s="86">
        <v>1.910602386361314</v>
      </c>
      <c r="AA57" s="91">
        <v>0</v>
      </c>
      <c r="AB57" s="86">
        <v>154.58199999999999</v>
      </c>
      <c r="AC57" s="86">
        <v>0</v>
      </c>
      <c r="AD57" s="86">
        <v>248.67263</v>
      </c>
      <c r="AE57" s="91">
        <v>0</v>
      </c>
      <c r="AF57" s="92">
        <v>0</v>
      </c>
      <c r="AG57" s="143">
        <v>53</v>
      </c>
      <c r="AH57" s="28"/>
    </row>
    <row r="58" spans="1:37" s="20" customFormat="1" ht="18" customHeight="1">
      <c r="A58" s="312"/>
      <c r="B58" s="315"/>
      <c r="C58" s="111" t="s">
        <v>11</v>
      </c>
      <c r="D58" s="90">
        <v>54</v>
      </c>
      <c r="E58" s="94">
        <v>0</v>
      </c>
      <c r="F58" s="94">
        <v>0</v>
      </c>
      <c r="G58" s="95">
        <v>0</v>
      </c>
      <c r="H58" s="94">
        <v>0</v>
      </c>
      <c r="I58" s="95">
        <v>8.1979799999999994</v>
      </c>
      <c r="J58" s="94">
        <v>0</v>
      </c>
      <c r="K58" s="94">
        <v>0</v>
      </c>
      <c r="L58" s="94">
        <v>0</v>
      </c>
      <c r="M58" s="94">
        <v>5.2118796143238673E-2</v>
      </c>
      <c r="N58" s="94">
        <v>0</v>
      </c>
      <c r="O58" s="94">
        <v>1.9628800000000002</v>
      </c>
      <c r="P58" s="94">
        <v>0.67800000000000005</v>
      </c>
      <c r="Q58" s="94">
        <v>0</v>
      </c>
      <c r="R58" s="94">
        <v>0</v>
      </c>
      <c r="S58" s="94">
        <v>5.5199999999999999E-2</v>
      </c>
      <c r="T58" s="95">
        <v>0</v>
      </c>
      <c r="U58" s="213">
        <v>187.33956878676943</v>
      </c>
      <c r="V58" s="94">
        <v>0</v>
      </c>
      <c r="W58" s="94">
        <v>0</v>
      </c>
      <c r="X58" s="94">
        <v>0</v>
      </c>
      <c r="Y58" s="94">
        <v>0</v>
      </c>
      <c r="Z58" s="94">
        <v>295.48457514847155</v>
      </c>
      <c r="AA58" s="95">
        <v>0</v>
      </c>
      <c r="AB58" s="94">
        <v>296.93307000000004</v>
      </c>
      <c r="AC58" s="94">
        <v>0</v>
      </c>
      <c r="AD58" s="94">
        <v>274.40152</v>
      </c>
      <c r="AE58" s="95">
        <v>0</v>
      </c>
      <c r="AF58" s="97">
        <v>0</v>
      </c>
      <c r="AG58" s="143">
        <v>54</v>
      </c>
      <c r="AH58" s="28"/>
    </row>
    <row r="59" spans="1:37" s="20" customFormat="1" ht="18" customHeight="1">
      <c r="A59" s="312"/>
      <c r="B59" s="315"/>
      <c r="C59" s="124" t="s">
        <v>98</v>
      </c>
      <c r="D59" s="102">
        <v>55</v>
      </c>
      <c r="E59" s="106">
        <v>3.60182</v>
      </c>
      <c r="F59" s="106">
        <v>0</v>
      </c>
      <c r="G59" s="107">
        <v>0</v>
      </c>
      <c r="H59" s="106">
        <v>0</v>
      </c>
      <c r="I59" s="107">
        <v>80.938980000000001</v>
      </c>
      <c r="J59" s="106">
        <v>0</v>
      </c>
      <c r="K59" s="106">
        <v>0</v>
      </c>
      <c r="L59" s="106">
        <v>0</v>
      </c>
      <c r="M59" s="106">
        <v>0.84007812797858017</v>
      </c>
      <c r="N59" s="106">
        <v>0</v>
      </c>
      <c r="O59" s="106">
        <v>23.117699999999996</v>
      </c>
      <c r="P59" s="106">
        <v>4.6883999999999997</v>
      </c>
      <c r="Q59" s="106">
        <v>0</v>
      </c>
      <c r="R59" s="106">
        <v>0</v>
      </c>
      <c r="S59" s="106">
        <v>4.6321699999999995</v>
      </c>
      <c r="T59" s="107">
        <v>0</v>
      </c>
      <c r="U59" s="97">
        <v>5592.3246061519767</v>
      </c>
      <c r="V59" s="106">
        <v>19.471499999999999</v>
      </c>
      <c r="W59" s="106">
        <v>0</v>
      </c>
      <c r="X59" s="106">
        <v>0</v>
      </c>
      <c r="Y59" s="108">
        <v>0</v>
      </c>
      <c r="Z59" s="106">
        <v>2323.8476560041968</v>
      </c>
      <c r="AA59" s="107">
        <v>0</v>
      </c>
      <c r="AB59" s="106">
        <v>3691.9810699999998</v>
      </c>
      <c r="AC59" s="106">
        <v>0</v>
      </c>
      <c r="AD59" s="106">
        <v>1327.9488430400004</v>
      </c>
      <c r="AE59" s="107">
        <v>4036.0978000000005</v>
      </c>
      <c r="AF59" s="97">
        <v>44447.721710669262</v>
      </c>
      <c r="AG59" s="85">
        <v>55</v>
      </c>
      <c r="AH59" s="28"/>
    </row>
    <row r="60" spans="1:37" s="20" customFormat="1" ht="18" customHeight="1">
      <c r="A60" s="312"/>
      <c r="B60" s="315"/>
      <c r="C60" s="125" t="s">
        <v>60</v>
      </c>
      <c r="D60" s="90">
        <v>56</v>
      </c>
      <c r="E60" s="86">
        <v>0</v>
      </c>
      <c r="F60" s="86">
        <v>0</v>
      </c>
      <c r="G60" s="91">
        <v>0</v>
      </c>
      <c r="H60" s="86">
        <v>0</v>
      </c>
      <c r="I60" s="91">
        <v>0</v>
      </c>
      <c r="J60" s="86">
        <v>0</v>
      </c>
      <c r="K60" s="86">
        <v>0</v>
      </c>
      <c r="L60" s="86">
        <v>0</v>
      </c>
      <c r="M60" s="86">
        <v>15.935603137321175</v>
      </c>
      <c r="N60" s="86">
        <v>0</v>
      </c>
      <c r="O60" s="86">
        <v>0</v>
      </c>
      <c r="P60" s="86">
        <v>0</v>
      </c>
      <c r="Q60" s="86">
        <v>0</v>
      </c>
      <c r="R60" s="86">
        <v>0</v>
      </c>
      <c r="S60" s="86">
        <v>0</v>
      </c>
      <c r="T60" s="91">
        <v>0</v>
      </c>
      <c r="U60" s="212">
        <v>0</v>
      </c>
      <c r="V60" s="86">
        <v>0</v>
      </c>
      <c r="W60" s="86">
        <v>0</v>
      </c>
      <c r="X60" s="86">
        <v>0</v>
      </c>
      <c r="Y60" s="89">
        <v>0</v>
      </c>
      <c r="Z60" s="86">
        <v>39.4891236053844</v>
      </c>
      <c r="AA60" s="91">
        <v>0</v>
      </c>
      <c r="AB60" s="86">
        <v>196.459</v>
      </c>
      <c r="AC60" s="86">
        <v>0</v>
      </c>
      <c r="AD60" s="86">
        <v>0</v>
      </c>
      <c r="AE60" s="91">
        <v>0</v>
      </c>
      <c r="AF60" s="92">
        <v>1431.3350343847023</v>
      </c>
      <c r="AG60" s="85">
        <v>56</v>
      </c>
      <c r="AH60" s="28"/>
    </row>
    <row r="61" spans="1:37" s="20" customFormat="1" ht="18" customHeight="1">
      <c r="A61" s="312"/>
      <c r="B61" s="315"/>
      <c r="C61" s="125" t="s">
        <v>61</v>
      </c>
      <c r="D61" s="90">
        <v>57</v>
      </c>
      <c r="E61" s="86">
        <v>0</v>
      </c>
      <c r="F61" s="86">
        <v>0</v>
      </c>
      <c r="G61" s="91">
        <v>0</v>
      </c>
      <c r="H61" s="86">
        <v>0</v>
      </c>
      <c r="I61" s="91">
        <v>0</v>
      </c>
      <c r="J61" s="86">
        <v>0</v>
      </c>
      <c r="K61" s="86">
        <v>0</v>
      </c>
      <c r="L61" s="86">
        <v>505.9071460177579</v>
      </c>
      <c r="M61" s="86">
        <v>1087.3705670172096</v>
      </c>
      <c r="N61" s="86">
        <v>0</v>
      </c>
      <c r="O61" s="86">
        <v>0</v>
      </c>
      <c r="P61" s="86">
        <v>0</v>
      </c>
      <c r="Q61" s="86">
        <v>0</v>
      </c>
      <c r="R61" s="86">
        <v>0</v>
      </c>
      <c r="S61" s="86">
        <v>16.078751393600687</v>
      </c>
      <c r="T61" s="91">
        <v>0</v>
      </c>
      <c r="U61" s="212">
        <v>45.131681041997844</v>
      </c>
      <c r="V61" s="86">
        <v>0</v>
      </c>
      <c r="W61" s="86">
        <v>0</v>
      </c>
      <c r="X61" s="86">
        <v>0</v>
      </c>
      <c r="Y61" s="89">
        <v>0</v>
      </c>
      <c r="Z61" s="86">
        <v>3774.4595047299636</v>
      </c>
      <c r="AA61" s="91">
        <v>0</v>
      </c>
      <c r="AB61" s="86">
        <v>1.2194444444444446</v>
      </c>
      <c r="AC61" s="86">
        <v>0</v>
      </c>
      <c r="AD61" s="86">
        <v>0</v>
      </c>
      <c r="AE61" s="91">
        <v>0</v>
      </c>
      <c r="AF61" s="92">
        <v>73422.762884918091</v>
      </c>
      <c r="AG61" s="143">
        <v>57</v>
      </c>
      <c r="AH61" s="28"/>
    </row>
    <row r="62" spans="1:37" s="20" customFormat="1" ht="18" customHeight="1">
      <c r="A62" s="312"/>
      <c r="B62" s="315"/>
      <c r="C62" s="125" t="s">
        <v>62</v>
      </c>
      <c r="D62" s="90">
        <v>58</v>
      </c>
      <c r="E62" s="86">
        <v>0</v>
      </c>
      <c r="F62" s="86">
        <v>0</v>
      </c>
      <c r="G62" s="91">
        <v>0</v>
      </c>
      <c r="H62" s="86">
        <v>0</v>
      </c>
      <c r="I62" s="91">
        <v>0</v>
      </c>
      <c r="J62" s="86">
        <v>0</v>
      </c>
      <c r="K62" s="86">
        <v>0</v>
      </c>
      <c r="L62" s="86">
        <v>0.48563475968248448</v>
      </c>
      <c r="M62" s="86">
        <v>0</v>
      </c>
      <c r="N62" s="86">
        <v>14.036824818356878</v>
      </c>
      <c r="O62" s="86">
        <v>0</v>
      </c>
      <c r="P62" s="86">
        <v>0</v>
      </c>
      <c r="Q62" s="86">
        <v>0</v>
      </c>
      <c r="R62" s="86">
        <v>0</v>
      </c>
      <c r="S62" s="86">
        <v>0</v>
      </c>
      <c r="T62" s="91">
        <v>0</v>
      </c>
      <c r="U62" s="212">
        <v>0</v>
      </c>
      <c r="V62" s="86">
        <v>0</v>
      </c>
      <c r="W62" s="86">
        <v>0</v>
      </c>
      <c r="X62" s="86">
        <v>0</v>
      </c>
      <c r="Y62" s="89">
        <v>0</v>
      </c>
      <c r="Z62" s="86">
        <v>0</v>
      </c>
      <c r="AA62" s="91">
        <v>0</v>
      </c>
      <c r="AB62" s="86">
        <v>0</v>
      </c>
      <c r="AC62" s="86">
        <v>0</v>
      </c>
      <c r="AD62" s="86">
        <v>0</v>
      </c>
      <c r="AE62" s="91">
        <v>0</v>
      </c>
      <c r="AF62" s="92">
        <v>621.90898442801733</v>
      </c>
      <c r="AG62" s="143">
        <v>58</v>
      </c>
      <c r="AH62" s="28"/>
    </row>
    <row r="63" spans="1:37" s="20" customFormat="1" ht="18" customHeight="1">
      <c r="A63" s="312"/>
      <c r="B63" s="315"/>
      <c r="C63" s="126" t="s">
        <v>0</v>
      </c>
      <c r="D63" s="90">
        <v>59</v>
      </c>
      <c r="E63" s="94">
        <v>0</v>
      </c>
      <c r="F63" s="94">
        <v>0</v>
      </c>
      <c r="G63" s="95">
        <v>0</v>
      </c>
      <c r="H63" s="94">
        <v>0</v>
      </c>
      <c r="I63" s="95">
        <v>0</v>
      </c>
      <c r="J63" s="94">
        <v>0</v>
      </c>
      <c r="K63" s="94">
        <v>0</v>
      </c>
      <c r="L63" s="94">
        <v>0</v>
      </c>
      <c r="M63" s="94">
        <v>21.559933656375708</v>
      </c>
      <c r="N63" s="94">
        <v>0</v>
      </c>
      <c r="O63" s="94">
        <v>0</v>
      </c>
      <c r="P63" s="94">
        <v>0</v>
      </c>
      <c r="Q63" s="94">
        <v>0</v>
      </c>
      <c r="R63" s="94">
        <v>0</v>
      </c>
      <c r="S63" s="94">
        <v>0</v>
      </c>
      <c r="T63" s="95">
        <v>0</v>
      </c>
      <c r="U63" s="213">
        <v>0</v>
      </c>
      <c r="V63" s="94">
        <v>0</v>
      </c>
      <c r="W63" s="94">
        <v>0</v>
      </c>
      <c r="X63" s="94">
        <v>0</v>
      </c>
      <c r="Y63" s="96">
        <v>0</v>
      </c>
      <c r="Z63" s="94">
        <v>53.426461348461217</v>
      </c>
      <c r="AA63" s="95">
        <v>0</v>
      </c>
      <c r="AB63" s="94">
        <v>0</v>
      </c>
      <c r="AC63" s="94">
        <v>0</v>
      </c>
      <c r="AD63" s="94">
        <v>0</v>
      </c>
      <c r="AE63" s="95">
        <v>0</v>
      </c>
      <c r="AF63" s="97">
        <v>979.64121122636163</v>
      </c>
      <c r="AG63" s="143">
        <v>59</v>
      </c>
      <c r="AH63" s="28"/>
    </row>
    <row r="64" spans="1:37" s="20" customFormat="1" ht="18" customHeight="1">
      <c r="A64" s="312"/>
      <c r="B64" s="315"/>
      <c r="C64" s="128" t="s">
        <v>63</v>
      </c>
      <c r="D64" s="102">
        <v>60</v>
      </c>
      <c r="E64" s="103">
        <v>0</v>
      </c>
      <c r="F64" s="103">
        <v>0</v>
      </c>
      <c r="G64" s="104">
        <v>0</v>
      </c>
      <c r="H64" s="103">
        <v>0</v>
      </c>
      <c r="I64" s="104">
        <v>0</v>
      </c>
      <c r="J64" s="103">
        <v>0</v>
      </c>
      <c r="K64" s="103">
        <v>0</v>
      </c>
      <c r="L64" s="103">
        <v>506.39278077744041</v>
      </c>
      <c r="M64" s="103">
        <v>1124.8661038109065</v>
      </c>
      <c r="N64" s="103">
        <v>14.036824818356878</v>
      </c>
      <c r="O64" s="103">
        <v>0</v>
      </c>
      <c r="P64" s="103">
        <v>0</v>
      </c>
      <c r="Q64" s="103">
        <v>0</v>
      </c>
      <c r="R64" s="103">
        <v>0</v>
      </c>
      <c r="S64" s="103">
        <v>16.078751393600687</v>
      </c>
      <c r="T64" s="104">
        <v>0</v>
      </c>
      <c r="U64" s="101">
        <v>45.131681041997844</v>
      </c>
      <c r="V64" s="103">
        <v>0</v>
      </c>
      <c r="W64" s="103">
        <v>0</v>
      </c>
      <c r="X64" s="103">
        <v>0</v>
      </c>
      <c r="Y64" s="105">
        <v>0</v>
      </c>
      <c r="Z64" s="103">
        <v>3867.3750896838092</v>
      </c>
      <c r="AA64" s="104">
        <v>0</v>
      </c>
      <c r="AB64" s="103">
        <v>197.67844444444444</v>
      </c>
      <c r="AC64" s="103">
        <v>0</v>
      </c>
      <c r="AD64" s="103">
        <v>0</v>
      </c>
      <c r="AE64" s="104">
        <v>0</v>
      </c>
      <c r="AF64" s="101">
        <v>76455.648114957163</v>
      </c>
      <c r="AG64" s="102">
        <v>60</v>
      </c>
      <c r="AH64" s="28"/>
      <c r="AK64" s="21"/>
    </row>
    <row r="65" spans="1:37" s="20" customFormat="1" ht="18" customHeight="1">
      <c r="A65" s="312"/>
      <c r="B65" s="315"/>
      <c r="C65" s="125" t="s">
        <v>64</v>
      </c>
      <c r="D65" s="85">
        <v>61</v>
      </c>
      <c r="E65" s="86">
        <v>2.3044444444444441</v>
      </c>
      <c r="F65" s="86">
        <v>0</v>
      </c>
      <c r="G65" s="91">
        <v>0</v>
      </c>
      <c r="H65" s="86">
        <v>20.759</v>
      </c>
      <c r="I65" s="91">
        <v>0</v>
      </c>
      <c r="J65" s="86">
        <v>0</v>
      </c>
      <c r="K65" s="86">
        <v>0</v>
      </c>
      <c r="L65" s="86">
        <v>5.4019839542121906</v>
      </c>
      <c r="M65" s="86">
        <v>0</v>
      </c>
      <c r="N65" s="86">
        <v>0</v>
      </c>
      <c r="O65" s="86">
        <v>453.16544495731659</v>
      </c>
      <c r="P65" s="86">
        <v>0</v>
      </c>
      <c r="Q65" s="86">
        <v>0</v>
      </c>
      <c r="R65" s="86">
        <v>0</v>
      </c>
      <c r="S65" s="86">
        <v>25.524176533371175</v>
      </c>
      <c r="T65" s="91">
        <v>0</v>
      </c>
      <c r="U65" s="212">
        <v>10448.773460489205</v>
      </c>
      <c r="V65" s="86">
        <v>0</v>
      </c>
      <c r="W65" s="86">
        <v>0</v>
      </c>
      <c r="X65" s="86">
        <v>0</v>
      </c>
      <c r="Y65" s="89">
        <v>504.88237467668426</v>
      </c>
      <c r="Z65" s="86">
        <v>9818.5130000000008</v>
      </c>
      <c r="AA65" s="91">
        <v>1001.4375086308</v>
      </c>
      <c r="AB65" s="86">
        <v>5574.9247566727881</v>
      </c>
      <c r="AC65" s="86">
        <v>0</v>
      </c>
      <c r="AD65" s="86">
        <v>10194.614510496538</v>
      </c>
      <c r="AE65" s="91">
        <v>0</v>
      </c>
      <c r="AF65" s="92">
        <v>100494.95428436273</v>
      </c>
      <c r="AG65" s="143">
        <v>61</v>
      </c>
      <c r="AH65" s="28"/>
      <c r="AK65" s="21"/>
    </row>
    <row r="66" spans="1:37" s="20" customFormat="1" ht="18" customHeight="1">
      <c r="A66" s="312"/>
      <c r="B66" s="315"/>
      <c r="C66" s="126" t="s">
        <v>65</v>
      </c>
      <c r="D66" s="90">
        <v>62</v>
      </c>
      <c r="E66" s="94">
        <v>0.41555555555555557</v>
      </c>
      <c r="F66" s="94">
        <v>0</v>
      </c>
      <c r="G66" s="95">
        <v>0</v>
      </c>
      <c r="H66" s="94">
        <v>0</v>
      </c>
      <c r="I66" s="95">
        <v>0</v>
      </c>
      <c r="J66" s="94">
        <v>0</v>
      </c>
      <c r="K66" s="94">
        <v>0</v>
      </c>
      <c r="L66" s="94">
        <v>7.6898830407020604</v>
      </c>
      <c r="M66" s="94">
        <v>97.489839458988499</v>
      </c>
      <c r="N66" s="94">
        <v>0</v>
      </c>
      <c r="O66" s="94">
        <v>169.63018551760874</v>
      </c>
      <c r="P66" s="94">
        <v>0</v>
      </c>
      <c r="Q66" s="94">
        <v>0</v>
      </c>
      <c r="R66" s="94">
        <v>0.19288641179478427</v>
      </c>
      <c r="S66" s="94">
        <v>19.769634914938404</v>
      </c>
      <c r="T66" s="95">
        <v>0</v>
      </c>
      <c r="U66" s="213">
        <v>7692.1588352412646</v>
      </c>
      <c r="V66" s="94">
        <v>0</v>
      </c>
      <c r="W66" s="94">
        <v>0</v>
      </c>
      <c r="X66" s="94">
        <v>0</v>
      </c>
      <c r="Y66" s="96">
        <v>35.117625323315679</v>
      </c>
      <c r="Z66" s="94">
        <v>1773.7783093456542</v>
      </c>
      <c r="AA66" s="95">
        <v>52.696576806764845</v>
      </c>
      <c r="AB66" s="94">
        <v>4858.3667220407951</v>
      </c>
      <c r="AC66" s="94">
        <v>0</v>
      </c>
      <c r="AD66" s="94">
        <v>3621.1325708794616</v>
      </c>
      <c r="AE66" s="95">
        <v>0</v>
      </c>
      <c r="AF66" s="97">
        <v>63381.525363347166</v>
      </c>
      <c r="AG66" s="143">
        <v>62</v>
      </c>
      <c r="AH66" s="28"/>
      <c r="AK66" s="21"/>
    </row>
    <row r="67" spans="1:37" s="20" customFormat="1" ht="18" customHeight="1">
      <c r="A67" s="313"/>
      <c r="B67" s="316"/>
      <c r="C67" s="128" t="s">
        <v>66</v>
      </c>
      <c r="D67" s="102">
        <v>63</v>
      </c>
      <c r="E67" s="103">
        <v>2.7199999999999998</v>
      </c>
      <c r="F67" s="103">
        <v>0</v>
      </c>
      <c r="G67" s="104">
        <v>0</v>
      </c>
      <c r="H67" s="103">
        <v>20.759</v>
      </c>
      <c r="I67" s="104">
        <v>0</v>
      </c>
      <c r="J67" s="103">
        <v>0</v>
      </c>
      <c r="K67" s="103">
        <v>0</v>
      </c>
      <c r="L67" s="103">
        <v>13.091866994914252</v>
      </c>
      <c r="M67" s="103">
        <v>97.489839458988499</v>
      </c>
      <c r="N67" s="103">
        <v>0</v>
      </c>
      <c r="O67" s="103">
        <v>622.79563047492536</v>
      </c>
      <c r="P67" s="103">
        <v>0</v>
      </c>
      <c r="Q67" s="103">
        <v>0</v>
      </c>
      <c r="R67" s="103">
        <v>0.19288641179478427</v>
      </c>
      <c r="S67" s="103">
        <v>45.293811448309583</v>
      </c>
      <c r="T67" s="104">
        <v>0</v>
      </c>
      <c r="U67" s="101">
        <v>18140.932295730468</v>
      </c>
      <c r="V67" s="103">
        <v>0</v>
      </c>
      <c r="W67" s="103">
        <v>0</v>
      </c>
      <c r="X67" s="103">
        <v>0</v>
      </c>
      <c r="Y67" s="105">
        <v>540</v>
      </c>
      <c r="Z67" s="103">
        <v>11592.291309345654</v>
      </c>
      <c r="AA67" s="104">
        <v>1054.1340854375649</v>
      </c>
      <c r="AB67" s="103">
        <v>10433.291478713583</v>
      </c>
      <c r="AC67" s="103">
        <v>0</v>
      </c>
      <c r="AD67" s="103">
        <v>13815.747081375999</v>
      </c>
      <c r="AE67" s="104">
        <v>0</v>
      </c>
      <c r="AF67" s="101">
        <v>163876.47964770987</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4">
      <formula>"Formel:=Rest(zeile();2)=1"</formula>
    </cfRule>
  </conditionalFormatting>
  <conditionalFormatting sqref="C5:AG49 C59:AG67 D50:AG58">
    <cfRule type="expression" dxfId="12" priority="3">
      <formula>MOD(ROW(),2)=0</formula>
    </cfRule>
  </conditionalFormatting>
  <conditionalFormatting sqref="C50:C58">
    <cfRule type="expression" dxfId="11"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2013, Stand: Februar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topLeftCell="N45"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3" t="s">
        <v>235</v>
      </c>
      <c r="B1" s="324"/>
      <c r="C1" s="325"/>
      <c r="D1" s="303" t="s">
        <v>15</v>
      </c>
      <c r="E1" s="307" t="s">
        <v>75</v>
      </c>
      <c r="F1" s="307"/>
      <c r="G1" s="308"/>
      <c r="H1" s="309" t="s">
        <v>74</v>
      </c>
      <c r="I1" s="309"/>
      <c r="J1" s="310" t="s">
        <v>80</v>
      </c>
      <c r="K1" s="307"/>
      <c r="L1" s="307"/>
      <c r="M1" s="307"/>
      <c r="N1" s="307" t="s">
        <v>80</v>
      </c>
      <c r="O1" s="307"/>
      <c r="P1" s="307"/>
      <c r="Q1" s="307"/>
      <c r="R1" s="307"/>
      <c r="S1" s="307"/>
      <c r="T1" s="308"/>
      <c r="U1" s="18" t="s">
        <v>92</v>
      </c>
      <c r="V1" s="332" t="s">
        <v>13</v>
      </c>
      <c r="W1" s="333"/>
      <c r="X1" s="333"/>
      <c r="Y1" s="333"/>
      <c r="Z1" s="333"/>
      <c r="AA1" s="334"/>
      <c r="AB1" s="335" t="s">
        <v>77</v>
      </c>
      <c r="AC1" s="336"/>
      <c r="AD1" s="336"/>
      <c r="AE1" s="337"/>
      <c r="AF1" s="346" t="s">
        <v>78</v>
      </c>
      <c r="AG1" s="344" t="s">
        <v>15</v>
      </c>
      <c r="AH1" s="147"/>
      <c r="AK1" s="17"/>
    </row>
    <row r="2" spans="1:37" s="16" customFormat="1" ht="21" customHeight="1">
      <c r="A2" s="326"/>
      <c r="B2" s="327"/>
      <c r="C2" s="328"/>
      <c r="D2" s="349"/>
      <c r="E2" s="303" t="s">
        <v>16</v>
      </c>
      <c r="F2" s="303" t="s">
        <v>223</v>
      </c>
      <c r="G2" s="303" t="s">
        <v>1</v>
      </c>
      <c r="H2" s="303" t="s">
        <v>17</v>
      </c>
      <c r="I2" s="301" t="s">
        <v>2</v>
      </c>
      <c r="J2" s="303" t="s">
        <v>18</v>
      </c>
      <c r="K2" s="303" t="s">
        <v>19</v>
      </c>
      <c r="L2" s="303" t="s">
        <v>20</v>
      </c>
      <c r="M2" s="303" t="s">
        <v>21</v>
      </c>
      <c r="N2" s="303" t="s">
        <v>22</v>
      </c>
      <c r="O2" s="306" t="s">
        <v>14</v>
      </c>
      <c r="P2" s="306"/>
      <c r="Q2" s="303" t="s">
        <v>25</v>
      </c>
      <c r="R2" s="303" t="s">
        <v>224</v>
      </c>
      <c r="S2" s="303" t="s">
        <v>26</v>
      </c>
      <c r="T2" s="303" t="s">
        <v>27</v>
      </c>
      <c r="U2" s="303" t="s">
        <v>28</v>
      </c>
      <c r="V2" s="301" t="s">
        <v>95</v>
      </c>
      <c r="W2" s="301" t="s">
        <v>29</v>
      </c>
      <c r="X2" s="301" t="s">
        <v>3</v>
      </c>
      <c r="Y2" s="301" t="s">
        <v>4</v>
      </c>
      <c r="Z2" s="301" t="s">
        <v>82</v>
      </c>
      <c r="AA2" s="301" t="s">
        <v>81</v>
      </c>
      <c r="AB2" s="339"/>
      <c r="AC2" s="339"/>
      <c r="AD2" s="339"/>
      <c r="AE2" s="340"/>
      <c r="AF2" s="347"/>
      <c r="AG2" s="345"/>
      <c r="AH2" s="147"/>
      <c r="AK2" s="17"/>
    </row>
    <row r="3" spans="1:37" ht="168.6" customHeight="1">
      <c r="A3" s="326"/>
      <c r="B3" s="327"/>
      <c r="C3" s="328"/>
      <c r="D3" s="349"/>
      <c r="E3" s="304"/>
      <c r="F3" s="304"/>
      <c r="G3" s="304"/>
      <c r="H3" s="304"/>
      <c r="I3" s="302" t="s">
        <v>2</v>
      </c>
      <c r="J3" s="304"/>
      <c r="K3" s="304"/>
      <c r="L3" s="304"/>
      <c r="M3" s="304"/>
      <c r="N3" s="304"/>
      <c r="O3" s="138" t="s">
        <v>23</v>
      </c>
      <c r="P3" s="139" t="s">
        <v>24</v>
      </c>
      <c r="Q3" s="304"/>
      <c r="R3" s="304"/>
      <c r="S3" s="304"/>
      <c r="T3" s="304"/>
      <c r="U3" s="304"/>
      <c r="V3" s="302"/>
      <c r="W3" s="302"/>
      <c r="X3" s="302"/>
      <c r="Y3" s="302"/>
      <c r="Z3" s="302"/>
      <c r="AA3" s="302"/>
      <c r="AB3" s="208" t="s">
        <v>30</v>
      </c>
      <c r="AC3" s="208" t="s">
        <v>83</v>
      </c>
      <c r="AD3" s="208" t="s">
        <v>31</v>
      </c>
      <c r="AE3" s="208" t="s">
        <v>97</v>
      </c>
      <c r="AF3" s="348"/>
      <c r="AG3" s="345"/>
      <c r="AH3" s="148"/>
    </row>
    <row r="4" spans="1:37" ht="21" customHeight="1">
      <c r="A4" s="329"/>
      <c r="B4" s="330"/>
      <c r="C4" s="331"/>
      <c r="D4" s="141"/>
      <c r="E4" s="307" t="s">
        <v>33</v>
      </c>
      <c r="F4" s="307"/>
      <c r="G4" s="307"/>
      <c r="H4" s="307"/>
      <c r="I4" s="307"/>
      <c r="J4" s="307"/>
      <c r="K4" s="307"/>
      <c r="L4" s="307"/>
      <c r="M4" s="307"/>
      <c r="N4" s="350" t="s">
        <v>33</v>
      </c>
      <c r="O4" s="350"/>
      <c r="P4" s="350"/>
      <c r="Q4" s="350"/>
      <c r="R4" s="350"/>
      <c r="S4" s="350"/>
      <c r="T4" s="350"/>
      <c r="U4" s="350"/>
      <c r="V4" s="350"/>
      <c r="W4" s="350"/>
      <c r="X4" s="350"/>
      <c r="Y4" s="350"/>
      <c r="Z4" s="350"/>
      <c r="AA4" s="350"/>
      <c r="AB4" s="350"/>
      <c r="AC4" s="350"/>
      <c r="AD4" s="350"/>
      <c r="AE4" s="350"/>
      <c r="AF4" s="351"/>
      <c r="AG4" s="142"/>
      <c r="AH4" s="148"/>
    </row>
    <row r="5" spans="1:37" s="20" customFormat="1" ht="18" customHeight="1">
      <c r="A5" s="317" t="s">
        <v>67</v>
      </c>
      <c r="B5" s="318"/>
      <c r="C5" s="109" t="s">
        <v>35</v>
      </c>
      <c r="D5" s="85">
        <v>1</v>
      </c>
      <c r="E5" s="86">
        <v>0</v>
      </c>
      <c r="F5" s="86">
        <v>0</v>
      </c>
      <c r="G5" s="87">
        <v>0</v>
      </c>
      <c r="H5" s="86">
        <v>0</v>
      </c>
      <c r="I5" s="87">
        <v>0</v>
      </c>
      <c r="J5" s="86">
        <v>61898.535862000004</v>
      </c>
      <c r="K5" s="86">
        <v>0</v>
      </c>
      <c r="L5" s="86">
        <v>0</v>
      </c>
      <c r="M5" s="88">
        <v>0</v>
      </c>
      <c r="N5" s="86">
        <v>0</v>
      </c>
      <c r="O5" s="86">
        <v>0</v>
      </c>
      <c r="P5" s="86">
        <v>0</v>
      </c>
      <c r="Q5" s="86">
        <v>0</v>
      </c>
      <c r="R5" s="86">
        <v>0</v>
      </c>
      <c r="S5" s="86">
        <v>0</v>
      </c>
      <c r="T5" s="87">
        <v>0</v>
      </c>
      <c r="U5" s="87">
        <v>4378.9041838102576</v>
      </c>
      <c r="V5" s="86">
        <v>848.33145871589147</v>
      </c>
      <c r="W5" s="86">
        <v>23.326164000000006</v>
      </c>
      <c r="X5" s="86">
        <v>24519.901914177964</v>
      </c>
      <c r="Y5" s="89">
        <v>5031.4521240000004</v>
      </c>
      <c r="Z5" s="86">
        <v>47003.066956237519</v>
      </c>
      <c r="AA5" s="87">
        <v>1054.1340854375649</v>
      </c>
      <c r="AB5" s="86">
        <v>0</v>
      </c>
      <c r="AC5" s="86">
        <v>0</v>
      </c>
      <c r="AD5" s="86">
        <v>0</v>
      </c>
      <c r="AE5" s="87">
        <v>9137.0551200000009</v>
      </c>
      <c r="AF5" s="218">
        <v>153894.70786837922</v>
      </c>
      <c r="AG5" s="219">
        <v>1</v>
      </c>
      <c r="AH5" s="148"/>
      <c r="AK5" s="21"/>
    </row>
    <row r="6" spans="1:37" s="20" customFormat="1" ht="18" customHeight="1">
      <c r="A6" s="319"/>
      <c r="B6" s="320"/>
      <c r="C6" s="110" t="s">
        <v>36</v>
      </c>
      <c r="D6" s="90">
        <v>2</v>
      </c>
      <c r="E6" s="86">
        <v>42969.566659999997</v>
      </c>
      <c r="F6" s="86">
        <v>0</v>
      </c>
      <c r="G6" s="91">
        <v>0</v>
      </c>
      <c r="H6" s="86">
        <v>405.69313699999998</v>
      </c>
      <c r="I6" s="91">
        <v>2217.471399</v>
      </c>
      <c r="J6" s="86">
        <v>112288.80394888333</v>
      </c>
      <c r="K6" s="86">
        <v>5037.5729156004754</v>
      </c>
      <c r="L6" s="86">
        <v>2914.7665524343647</v>
      </c>
      <c r="M6" s="86">
        <v>10035.163164984218</v>
      </c>
      <c r="N6" s="86">
        <v>0</v>
      </c>
      <c r="O6" s="86">
        <v>3255.427472103619</v>
      </c>
      <c r="P6" s="86">
        <v>0</v>
      </c>
      <c r="Q6" s="86">
        <v>0</v>
      </c>
      <c r="R6" s="86">
        <v>0</v>
      </c>
      <c r="S6" s="86">
        <v>0</v>
      </c>
      <c r="T6" s="91">
        <v>3155.7270580784761</v>
      </c>
      <c r="U6" s="91">
        <v>110702.0915099823</v>
      </c>
      <c r="V6" s="86">
        <v>0</v>
      </c>
      <c r="W6" s="86">
        <v>0</v>
      </c>
      <c r="X6" s="86">
        <v>0</v>
      </c>
      <c r="Y6" s="89">
        <v>0</v>
      </c>
      <c r="Z6" s="86">
        <v>954.52508035196263</v>
      </c>
      <c r="AA6" s="91">
        <v>0</v>
      </c>
      <c r="AB6" s="86">
        <v>0</v>
      </c>
      <c r="AC6" s="86">
        <v>127799.294997</v>
      </c>
      <c r="AD6" s="86">
        <v>0</v>
      </c>
      <c r="AE6" s="91">
        <v>0</v>
      </c>
      <c r="AF6" s="220">
        <v>421736.10389541881</v>
      </c>
      <c r="AG6" s="219">
        <v>2</v>
      </c>
      <c r="AH6" s="148"/>
      <c r="AK6" s="21"/>
    </row>
    <row r="7" spans="1:37" s="20" customFormat="1" ht="18" customHeight="1">
      <c r="A7" s="319"/>
      <c r="B7" s="320"/>
      <c r="C7" s="111" t="s">
        <v>37</v>
      </c>
      <c r="D7" s="93">
        <v>3</v>
      </c>
      <c r="E7" s="94">
        <v>0</v>
      </c>
      <c r="F7" s="94">
        <v>0</v>
      </c>
      <c r="G7" s="95">
        <v>0</v>
      </c>
      <c r="H7" s="94">
        <v>0</v>
      </c>
      <c r="I7" s="95">
        <v>0</v>
      </c>
      <c r="J7" s="94">
        <v>0</v>
      </c>
      <c r="K7" s="94">
        <v>0</v>
      </c>
      <c r="L7" s="94">
        <v>0</v>
      </c>
      <c r="M7" s="94">
        <v>0</v>
      </c>
      <c r="N7" s="94">
        <v>0</v>
      </c>
      <c r="O7" s="94">
        <v>0</v>
      </c>
      <c r="P7" s="94">
        <v>0</v>
      </c>
      <c r="Q7" s="94">
        <v>0</v>
      </c>
      <c r="R7" s="94">
        <v>0</v>
      </c>
      <c r="S7" s="94">
        <v>0</v>
      </c>
      <c r="T7" s="95">
        <v>0</v>
      </c>
      <c r="U7" s="95">
        <v>162.69162773191118</v>
      </c>
      <c r="V7" s="94">
        <v>0</v>
      </c>
      <c r="W7" s="94">
        <v>0</v>
      </c>
      <c r="X7" s="94">
        <v>0</v>
      </c>
      <c r="Y7" s="96">
        <v>0</v>
      </c>
      <c r="Z7" s="94">
        <v>39.214110000000005</v>
      </c>
      <c r="AA7" s="95">
        <v>0</v>
      </c>
      <c r="AB7" s="94">
        <v>0</v>
      </c>
      <c r="AC7" s="94">
        <v>0</v>
      </c>
      <c r="AD7" s="94">
        <v>0</v>
      </c>
      <c r="AE7" s="95">
        <v>10.373690000000002</v>
      </c>
      <c r="AF7" s="221">
        <v>212.2794277319112</v>
      </c>
      <c r="AG7" s="219">
        <v>3</v>
      </c>
      <c r="AH7" s="148"/>
      <c r="AK7" s="21"/>
    </row>
    <row r="8" spans="1:37" s="20" customFormat="1" ht="18" customHeight="1">
      <c r="A8" s="319"/>
      <c r="B8" s="320"/>
      <c r="C8" s="112" t="s">
        <v>38</v>
      </c>
      <c r="D8" s="93">
        <v>4</v>
      </c>
      <c r="E8" s="98">
        <v>42969.566659999997</v>
      </c>
      <c r="F8" s="98">
        <v>0</v>
      </c>
      <c r="G8" s="99">
        <v>0</v>
      </c>
      <c r="H8" s="98">
        <v>405.69313699999998</v>
      </c>
      <c r="I8" s="99">
        <v>2217.471399</v>
      </c>
      <c r="J8" s="98">
        <v>174187.33981088334</v>
      </c>
      <c r="K8" s="98">
        <v>5037.5729156004754</v>
      </c>
      <c r="L8" s="98">
        <v>2914.7665524343647</v>
      </c>
      <c r="M8" s="98">
        <v>10035.163164984218</v>
      </c>
      <c r="N8" s="98">
        <v>0</v>
      </c>
      <c r="O8" s="98">
        <v>3255.427472103619</v>
      </c>
      <c r="P8" s="98">
        <v>0</v>
      </c>
      <c r="Q8" s="98">
        <v>0</v>
      </c>
      <c r="R8" s="98">
        <v>0</v>
      </c>
      <c r="S8" s="98">
        <v>0</v>
      </c>
      <c r="T8" s="99">
        <v>3155.7270580784761</v>
      </c>
      <c r="U8" s="99">
        <v>115243.68732152447</v>
      </c>
      <c r="V8" s="98">
        <v>848.33145871589147</v>
      </c>
      <c r="W8" s="98">
        <v>23.326164000000006</v>
      </c>
      <c r="X8" s="98">
        <v>24519.901914177964</v>
      </c>
      <c r="Y8" s="100">
        <v>5031.4521240000004</v>
      </c>
      <c r="Z8" s="98">
        <v>47996.806146589486</v>
      </c>
      <c r="AA8" s="99">
        <v>1054.1340854375649</v>
      </c>
      <c r="AB8" s="98">
        <v>0</v>
      </c>
      <c r="AC8" s="98">
        <v>127799.294997</v>
      </c>
      <c r="AD8" s="98">
        <v>0</v>
      </c>
      <c r="AE8" s="99">
        <v>9147.4288100000012</v>
      </c>
      <c r="AF8" s="222">
        <v>575843.09119152999</v>
      </c>
      <c r="AG8" s="223">
        <v>4</v>
      </c>
      <c r="AH8" s="148"/>
      <c r="AK8" s="21"/>
    </row>
    <row r="9" spans="1:37" s="20" customFormat="1" ht="18" customHeight="1">
      <c r="A9" s="319"/>
      <c r="B9" s="320"/>
      <c r="C9" s="110" t="s">
        <v>39</v>
      </c>
      <c r="D9" s="90">
        <v>5</v>
      </c>
      <c r="E9" s="86">
        <v>0</v>
      </c>
      <c r="F9" s="86">
        <v>0</v>
      </c>
      <c r="G9" s="91">
        <v>0</v>
      </c>
      <c r="H9" s="86">
        <v>0</v>
      </c>
      <c r="I9" s="91">
        <v>0</v>
      </c>
      <c r="J9" s="86">
        <v>0</v>
      </c>
      <c r="K9" s="86">
        <v>0</v>
      </c>
      <c r="L9" s="86">
        <v>0</v>
      </c>
      <c r="M9" s="86">
        <v>0</v>
      </c>
      <c r="N9" s="86">
        <v>11785.413642154001</v>
      </c>
      <c r="O9" s="86">
        <v>0</v>
      </c>
      <c r="P9" s="86">
        <v>21353.773859289093</v>
      </c>
      <c r="Q9" s="86">
        <v>0</v>
      </c>
      <c r="R9" s="86">
        <v>22973.011112018499</v>
      </c>
      <c r="S9" s="86">
        <v>3258.1043114356762</v>
      </c>
      <c r="T9" s="91">
        <v>0</v>
      </c>
      <c r="U9" s="91">
        <v>0</v>
      </c>
      <c r="V9" s="86">
        <v>0</v>
      </c>
      <c r="W9" s="86">
        <v>0</v>
      </c>
      <c r="X9" s="86">
        <v>0</v>
      </c>
      <c r="Y9" s="89">
        <v>0</v>
      </c>
      <c r="Z9" s="86">
        <v>0</v>
      </c>
      <c r="AA9" s="91">
        <v>0</v>
      </c>
      <c r="AB9" s="86">
        <v>36966.050310213221</v>
      </c>
      <c r="AC9" s="86">
        <v>0</v>
      </c>
      <c r="AD9" s="86">
        <v>5423.9490251999996</v>
      </c>
      <c r="AE9" s="91">
        <v>0</v>
      </c>
      <c r="AF9" s="220">
        <v>101760.30226031048</v>
      </c>
      <c r="AG9" s="223">
        <v>5</v>
      </c>
      <c r="AH9" s="148"/>
      <c r="AK9" s="21"/>
    </row>
    <row r="10" spans="1:37" s="20" customFormat="1" ht="18" customHeight="1">
      <c r="A10" s="319"/>
      <c r="B10" s="320"/>
      <c r="C10" s="111" t="s">
        <v>40</v>
      </c>
      <c r="D10" s="90">
        <v>6</v>
      </c>
      <c r="E10" s="94">
        <v>2155.0639799999999</v>
      </c>
      <c r="F10" s="94">
        <v>0</v>
      </c>
      <c r="G10" s="95">
        <v>0</v>
      </c>
      <c r="H10" s="94">
        <v>0</v>
      </c>
      <c r="I10" s="95">
        <v>35.329269999999994</v>
      </c>
      <c r="J10" s="94">
        <v>0</v>
      </c>
      <c r="K10" s="94">
        <v>0</v>
      </c>
      <c r="L10" s="94">
        <v>0</v>
      </c>
      <c r="M10" s="94">
        <v>3.1401961082815753E-2</v>
      </c>
      <c r="N10" s="94">
        <v>0</v>
      </c>
      <c r="O10" s="94">
        <v>48.434290000000004</v>
      </c>
      <c r="P10" s="94">
        <v>667.16281000000004</v>
      </c>
      <c r="Q10" s="94">
        <v>0</v>
      </c>
      <c r="R10" s="94">
        <v>1.0120800000000001</v>
      </c>
      <c r="S10" s="94">
        <v>1.31643</v>
      </c>
      <c r="T10" s="95">
        <v>0</v>
      </c>
      <c r="U10" s="95">
        <v>0</v>
      </c>
      <c r="V10" s="94">
        <v>0</v>
      </c>
      <c r="W10" s="94">
        <v>0</v>
      </c>
      <c r="X10" s="94">
        <v>0</v>
      </c>
      <c r="Y10" s="96">
        <v>0</v>
      </c>
      <c r="Z10" s="94">
        <v>1.8167376098522797E-3</v>
      </c>
      <c r="AA10" s="95">
        <v>0</v>
      </c>
      <c r="AB10" s="94">
        <v>0</v>
      </c>
      <c r="AC10" s="94">
        <v>0</v>
      </c>
      <c r="AD10" s="94">
        <v>0</v>
      </c>
      <c r="AE10" s="95">
        <v>0</v>
      </c>
      <c r="AF10" s="221">
        <v>2908.3520786986928</v>
      </c>
      <c r="AG10" s="219">
        <v>6</v>
      </c>
      <c r="AH10" s="148"/>
      <c r="AK10" s="21"/>
    </row>
    <row r="11" spans="1:37" s="23" customFormat="1" ht="18" customHeight="1">
      <c r="A11" s="321"/>
      <c r="B11" s="322"/>
      <c r="C11" s="113" t="s">
        <v>41</v>
      </c>
      <c r="D11" s="102">
        <v>7</v>
      </c>
      <c r="E11" s="103">
        <v>40814.502679999998</v>
      </c>
      <c r="F11" s="103">
        <v>0</v>
      </c>
      <c r="G11" s="104">
        <v>0</v>
      </c>
      <c r="H11" s="103">
        <v>405.69313699999998</v>
      </c>
      <c r="I11" s="104">
        <v>2182.1421289999998</v>
      </c>
      <c r="J11" s="103">
        <v>174187.33981088334</v>
      </c>
      <c r="K11" s="103">
        <v>5037.5729156004754</v>
      </c>
      <c r="L11" s="103">
        <v>2914.7665524343647</v>
      </c>
      <c r="M11" s="103">
        <v>10035.131763023135</v>
      </c>
      <c r="N11" s="103">
        <v>-11785.413642154001</v>
      </c>
      <c r="O11" s="103">
        <v>3206.9931821036189</v>
      </c>
      <c r="P11" s="103">
        <v>-22020.936669289094</v>
      </c>
      <c r="Q11" s="103">
        <v>0</v>
      </c>
      <c r="R11" s="103">
        <v>-22974.0231920185</v>
      </c>
      <c r="S11" s="103">
        <v>-3259.4207414356761</v>
      </c>
      <c r="T11" s="104">
        <v>3155.7270580784761</v>
      </c>
      <c r="U11" s="104">
        <v>115243.68732152447</v>
      </c>
      <c r="V11" s="103">
        <v>848.33145871589147</v>
      </c>
      <c r="W11" s="103">
        <v>23.326164000000006</v>
      </c>
      <c r="X11" s="103">
        <v>24519.901914177964</v>
      </c>
      <c r="Y11" s="105">
        <v>5031.4521240000004</v>
      </c>
      <c r="Z11" s="103">
        <v>47996.804329851875</v>
      </c>
      <c r="AA11" s="104">
        <v>1054.1340854375649</v>
      </c>
      <c r="AB11" s="103">
        <v>-36966.050310213221</v>
      </c>
      <c r="AC11" s="103">
        <v>127799.294997</v>
      </c>
      <c r="AD11" s="103">
        <v>-5423.9490251999996</v>
      </c>
      <c r="AE11" s="104">
        <v>9147.4288100000012</v>
      </c>
      <c r="AF11" s="222">
        <v>471174.43685252068</v>
      </c>
      <c r="AG11" s="223">
        <v>7</v>
      </c>
      <c r="AH11" s="149"/>
      <c r="AK11" s="24"/>
    </row>
    <row r="12" spans="1:37" s="20" customFormat="1" ht="18" customHeight="1">
      <c r="A12" s="311" t="s">
        <v>70</v>
      </c>
      <c r="B12" s="314"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0">
        <v>0</v>
      </c>
      <c r="AG12" s="223">
        <v>8</v>
      </c>
      <c r="AH12" s="148"/>
      <c r="AK12" s="21"/>
    </row>
    <row r="13" spans="1:37" s="20" customFormat="1" ht="18" customHeight="1">
      <c r="A13" s="312"/>
      <c r="B13" s="315"/>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0">
        <v>0</v>
      </c>
      <c r="AG13" s="219">
        <v>9</v>
      </c>
      <c r="AH13" s="148"/>
      <c r="AI13" s="19"/>
      <c r="AK13" s="21"/>
    </row>
    <row r="14" spans="1:37" s="20" customFormat="1" ht="18" customHeight="1">
      <c r="A14" s="312"/>
      <c r="B14" s="315"/>
      <c r="C14" s="110" t="s">
        <v>84</v>
      </c>
      <c r="D14" s="90">
        <v>10</v>
      </c>
      <c r="E14" s="86">
        <v>19176.154999999999</v>
      </c>
      <c r="F14" s="86">
        <v>0</v>
      </c>
      <c r="G14" s="91">
        <v>0</v>
      </c>
      <c r="H14" s="86">
        <v>0</v>
      </c>
      <c r="I14" s="91">
        <v>0</v>
      </c>
      <c r="J14" s="86">
        <v>0</v>
      </c>
      <c r="K14" s="86">
        <v>0</v>
      </c>
      <c r="L14" s="86">
        <v>0</v>
      </c>
      <c r="M14" s="86">
        <v>0</v>
      </c>
      <c r="N14" s="86">
        <v>0</v>
      </c>
      <c r="O14" s="86">
        <v>137.14869000000002</v>
      </c>
      <c r="P14" s="86">
        <v>75.933000000000007</v>
      </c>
      <c r="Q14" s="86">
        <v>0</v>
      </c>
      <c r="R14" s="86">
        <v>0</v>
      </c>
      <c r="S14" s="86">
        <v>0</v>
      </c>
      <c r="T14" s="91">
        <v>0</v>
      </c>
      <c r="U14" s="91">
        <v>23.844150000000003</v>
      </c>
      <c r="V14" s="86">
        <v>19.055499999999999</v>
      </c>
      <c r="W14" s="86">
        <v>0</v>
      </c>
      <c r="X14" s="86">
        <v>0</v>
      </c>
      <c r="Y14" s="89">
        <v>0</v>
      </c>
      <c r="Z14" s="86">
        <v>1069.1907200000001</v>
      </c>
      <c r="AA14" s="91">
        <v>0</v>
      </c>
      <c r="AB14" s="86">
        <v>0</v>
      </c>
      <c r="AC14" s="86">
        <v>0</v>
      </c>
      <c r="AD14" s="86">
        <v>0</v>
      </c>
      <c r="AE14" s="91">
        <v>874.19450000000006</v>
      </c>
      <c r="AF14" s="220">
        <v>21375.521560000005</v>
      </c>
      <c r="AG14" s="219">
        <v>10</v>
      </c>
      <c r="AH14" s="148"/>
      <c r="AI14" s="25"/>
      <c r="AK14" s="21"/>
    </row>
    <row r="15" spans="1:37" s="20" customFormat="1" ht="18" customHeight="1">
      <c r="A15" s="312"/>
      <c r="B15" s="315"/>
      <c r="C15" s="110" t="s">
        <v>12</v>
      </c>
      <c r="D15" s="90">
        <v>11</v>
      </c>
      <c r="E15" s="86">
        <v>20286.873</v>
      </c>
      <c r="F15" s="86">
        <v>0</v>
      </c>
      <c r="G15" s="91">
        <v>0</v>
      </c>
      <c r="H15" s="86">
        <v>0</v>
      </c>
      <c r="I15" s="91">
        <v>0</v>
      </c>
      <c r="J15" s="86">
        <v>0</v>
      </c>
      <c r="K15" s="86">
        <v>0</v>
      </c>
      <c r="L15" s="86">
        <v>0</v>
      </c>
      <c r="M15" s="86">
        <v>0</v>
      </c>
      <c r="N15" s="86">
        <v>0</v>
      </c>
      <c r="O15" s="86">
        <v>59.468000000000004</v>
      </c>
      <c r="P15" s="86">
        <v>40.052</v>
      </c>
      <c r="Q15" s="86">
        <v>0</v>
      </c>
      <c r="R15" s="86">
        <v>0</v>
      </c>
      <c r="S15" s="86">
        <v>0</v>
      </c>
      <c r="T15" s="91">
        <v>0</v>
      </c>
      <c r="U15" s="91">
        <v>5635.9979050135153</v>
      </c>
      <c r="V15" s="86">
        <v>65.543999999999997</v>
      </c>
      <c r="W15" s="86">
        <v>0</v>
      </c>
      <c r="X15" s="86">
        <v>0</v>
      </c>
      <c r="Y15" s="89">
        <v>0</v>
      </c>
      <c r="Z15" s="86">
        <v>6514.1279409653152</v>
      </c>
      <c r="AA15" s="91">
        <v>0</v>
      </c>
      <c r="AB15" s="86">
        <v>0</v>
      </c>
      <c r="AC15" s="86">
        <v>0</v>
      </c>
      <c r="AD15" s="86">
        <v>0</v>
      </c>
      <c r="AE15" s="91">
        <v>3366.7252000000003</v>
      </c>
      <c r="AF15" s="220">
        <v>35968.788045978836</v>
      </c>
      <c r="AG15" s="219">
        <v>11</v>
      </c>
      <c r="AH15" s="148"/>
      <c r="AK15" s="21"/>
    </row>
    <row r="16" spans="1:37" s="20" customFormat="1" ht="18" customHeight="1">
      <c r="A16" s="312"/>
      <c r="B16" s="315"/>
      <c r="C16" s="110" t="s">
        <v>85</v>
      </c>
      <c r="D16" s="90">
        <v>12</v>
      </c>
      <c r="E16" s="86">
        <v>49.309400000000004</v>
      </c>
      <c r="F16" s="86">
        <v>0</v>
      </c>
      <c r="G16" s="91">
        <v>0</v>
      </c>
      <c r="H16" s="86">
        <v>0</v>
      </c>
      <c r="I16" s="91">
        <v>0</v>
      </c>
      <c r="J16" s="86">
        <v>0</v>
      </c>
      <c r="K16" s="86">
        <v>0</v>
      </c>
      <c r="L16" s="86">
        <v>0</v>
      </c>
      <c r="M16" s="86">
        <v>0</v>
      </c>
      <c r="N16" s="86">
        <v>0</v>
      </c>
      <c r="O16" s="86">
        <v>2.8115999999999999</v>
      </c>
      <c r="P16" s="86">
        <v>1472.2369200000001</v>
      </c>
      <c r="Q16" s="86">
        <v>0</v>
      </c>
      <c r="R16" s="86">
        <v>0</v>
      </c>
      <c r="S16" s="86">
        <v>0</v>
      </c>
      <c r="T16" s="91">
        <v>1177.83872</v>
      </c>
      <c r="U16" s="91">
        <v>2936.0131099999999</v>
      </c>
      <c r="V16" s="86">
        <v>4.3320500000000006</v>
      </c>
      <c r="W16" s="86">
        <v>0</v>
      </c>
      <c r="X16" s="86">
        <v>0</v>
      </c>
      <c r="Y16" s="89">
        <v>0</v>
      </c>
      <c r="Z16" s="86">
        <v>518.92781000000002</v>
      </c>
      <c r="AA16" s="91">
        <v>0</v>
      </c>
      <c r="AB16" s="86">
        <v>0</v>
      </c>
      <c r="AC16" s="86">
        <v>0</v>
      </c>
      <c r="AD16" s="86">
        <v>54.2</v>
      </c>
      <c r="AE16" s="91">
        <v>518.92781000000002</v>
      </c>
      <c r="AF16" s="220">
        <v>6734.5974200000001</v>
      </c>
      <c r="AG16" s="219">
        <v>12</v>
      </c>
      <c r="AH16" s="148"/>
    </row>
    <row r="17" spans="1:37" s="20" customFormat="1" ht="18" customHeight="1">
      <c r="A17" s="312"/>
      <c r="B17" s="315"/>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127799.294997</v>
      </c>
      <c r="AD17" s="86">
        <v>0</v>
      </c>
      <c r="AE17" s="91">
        <v>0</v>
      </c>
      <c r="AF17" s="220">
        <v>127799.294997</v>
      </c>
      <c r="AG17" s="219">
        <v>13</v>
      </c>
      <c r="AH17" s="148"/>
    </row>
    <row r="18" spans="1:37" s="20" customFormat="1" ht="18" customHeight="1">
      <c r="A18" s="312"/>
      <c r="B18" s="315"/>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23.326164000000006</v>
      </c>
      <c r="X18" s="86">
        <v>0</v>
      </c>
      <c r="Y18" s="89">
        <v>0</v>
      </c>
      <c r="Z18" s="86">
        <v>0</v>
      </c>
      <c r="AA18" s="91">
        <v>0</v>
      </c>
      <c r="AB18" s="86">
        <v>284.91120000000001</v>
      </c>
      <c r="AC18" s="86">
        <v>0</v>
      </c>
      <c r="AD18" s="86">
        <v>0</v>
      </c>
      <c r="AE18" s="91">
        <v>0</v>
      </c>
      <c r="AF18" s="220">
        <v>308.23736400000001</v>
      </c>
      <c r="AG18" s="219">
        <v>14</v>
      </c>
      <c r="AH18" s="148"/>
    </row>
    <row r="19" spans="1:37" s="20" customFormat="1" ht="18" customHeight="1">
      <c r="A19" s="312"/>
      <c r="B19" s="315"/>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670.39740871589152</v>
      </c>
      <c r="W19" s="86">
        <v>0</v>
      </c>
      <c r="X19" s="86">
        <v>24519.901914177964</v>
      </c>
      <c r="Y19" s="89">
        <v>4491.4521240000004</v>
      </c>
      <c r="Z19" s="86">
        <v>21679.913263852897</v>
      </c>
      <c r="AA19" s="91">
        <v>0</v>
      </c>
      <c r="AB19" s="86">
        <v>0</v>
      </c>
      <c r="AC19" s="86">
        <v>0</v>
      </c>
      <c r="AD19" s="86">
        <v>0</v>
      </c>
      <c r="AE19" s="91">
        <v>0</v>
      </c>
      <c r="AF19" s="220">
        <v>51361.664710746758</v>
      </c>
      <c r="AG19" s="219">
        <v>15</v>
      </c>
      <c r="AH19" s="148"/>
    </row>
    <row r="20" spans="1:37" s="20" customFormat="1" ht="18" customHeight="1">
      <c r="A20" s="312"/>
      <c r="B20" s="315"/>
      <c r="C20" s="110" t="s">
        <v>87</v>
      </c>
      <c r="D20" s="90">
        <v>16</v>
      </c>
      <c r="E20" s="86">
        <v>1118.2159999999999</v>
      </c>
      <c r="F20" s="86">
        <v>0</v>
      </c>
      <c r="G20" s="91">
        <v>0</v>
      </c>
      <c r="H20" s="86">
        <v>0</v>
      </c>
      <c r="I20" s="91">
        <v>0</v>
      </c>
      <c r="J20" s="86">
        <v>0</v>
      </c>
      <c r="K20" s="86">
        <v>0</v>
      </c>
      <c r="L20" s="86">
        <v>0</v>
      </c>
      <c r="M20" s="86">
        <v>0</v>
      </c>
      <c r="N20" s="86">
        <v>0</v>
      </c>
      <c r="O20" s="86">
        <v>243.55074583022923</v>
      </c>
      <c r="P20" s="86">
        <v>5.2009999999999996</v>
      </c>
      <c r="Q20" s="86">
        <v>0</v>
      </c>
      <c r="R20" s="86">
        <v>0</v>
      </c>
      <c r="S20" s="86">
        <v>0</v>
      </c>
      <c r="T20" s="91">
        <v>0</v>
      </c>
      <c r="U20" s="91">
        <v>2980.4979199999998</v>
      </c>
      <c r="V20" s="86">
        <v>0</v>
      </c>
      <c r="W20" s="86">
        <v>0</v>
      </c>
      <c r="X20" s="86">
        <v>0</v>
      </c>
      <c r="Y20" s="89">
        <v>0</v>
      </c>
      <c r="Z20" s="86">
        <v>431.13054</v>
      </c>
      <c r="AA20" s="91">
        <v>0</v>
      </c>
      <c r="AB20" s="86">
        <v>13.433999999999999</v>
      </c>
      <c r="AC20" s="86">
        <v>0</v>
      </c>
      <c r="AD20" s="86">
        <v>0</v>
      </c>
      <c r="AE20" s="91">
        <v>351.48349999999999</v>
      </c>
      <c r="AF20" s="220">
        <v>5143.5137058302298</v>
      </c>
      <c r="AG20" s="219">
        <v>16</v>
      </c>
      <c r="AH20" s="148"/>
    </row>
    <row r="21" spans="1:37" s="20" customFormat="1" ht="18" customHeight="1">
      <c r="A21" s="312"/>
      <c r="B21" s="315"/>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0">
        <v>0</v>
      </c>
      <c r="AG21" s="219">
        <v>17</v>
      </c>
      <c r="AH21" s="148"/>
    </row>
    <row r="22" spans="1:37" s="20" customFormat="1" ht="18" customHeight="1">
      <c r="A22" s="312"/>
      <c r="B22" s="315"/>
      <c r="C22" s="110" t="s">
        <v>47</v>
      </c>
      <c r="D22" s="90">
        <v>18</v>
      </c>
      <c r="E22" s="86">
        <v>0</v>
      </c>
      <c r="F22" s="86">
        <v>0</v>
      </c>
      <c r="G22" s="91">
        <v>0</v>
      </c>
      <c r="H22" s="86">
        <v>0</v>
      </c>
      <c r="I22" s="91">
        <v>0</v>
      </c>
      <c r="J22" s="86">
        <v>174187.33981088334</v>
      </c>
      <c r="K22" s="86">
        <v>11389.616421278619</v>
      </c>
      <c r="L22" s="86">
        <v>0</v>
      </c>
      <c r="M22" s="86">
        <v>0</v>
      </c>
      <c r="N22" s="86">
        <v>0</v>
      </c>
      <c r="O22" s="86">
        <v>0</v>
      </c>
      <c r="P22" s="86">
        <v>0</v>
      </c>
      <c r="Q22" s="86">
        <v>0</v>
      </c>
      <c r="R22" s="86">
        <v>466.23376496976584</v>
      </c>
      <c r="S22" s="86">
        <v>0</v>
      </c>
      <c r="T22" s="91">
        <v>0</v>
      </c>
      <c r="U22" s="91">
        <v>0</v>
      </c>
      <c r="V22" s="86">
        <v>0</v>
      </c>
      <c r="W22" s="86">
        <v>0</v>
      </c>
      <c r="X22" s="86">
        <v>0</v>
      </c>
      <c r="Y22" s="89">
        <v>0</v>
      </c>
      <c r="Z22" s="86">
        <v>0</v>
      </c>
      <c r="AA22" s="91">
        <v>0</v>
      </c>
      <c r="AB22" s="86">
        <v>0</v>
      </c>
      <c r="AC22" s="86">
        <v>0</v>
      </c>
      <c r="AD22" s="86">
        <v>0</v>
      </c>
      <c r="AE22" s="91">
        <v>0</v>
      </c>
      <c r="AF22" s="220">
        <v>186043.18999713173</v>
      </c>
      <c r="AG22" s="219">
        <v>18</v>
      </c>
      <c r="AH22" s="148"/>
    </row>
    <row r="23" spans="1:37" s="20" customFormat="1" ht="18" customHeight="1">
      <c r="A23" s="312"/>
      <c r="B23" s="315"/>
      <c r="C23" s="111" t="s">
        <v>48</v>
      </c>
      <c r="D23" s="90">
        <v>19</v>
      </c>
      <c r="E23" s="94">
        <v>0</v>
      </c>
      <c r="F23" s="94">
        <v>0</v>
      </c>
      <c r="G23" s="95">
        <v>0</v>
      </c>
      <c r="H23" s="94">
        <v>0</v>
      </c>
      <c r="I23" s="95">
        <v>0</v>
      </c>
      <c r="J23" s="94">
        <v>0</v>
      </c>
      <c r="K23" s="94">
        <v>0</v>
      </c>
      <c r="L23" s="94">
        <v>0</v>
      </c>
      <c r="M23" s="94">
        <v>0</v>
      </c>
      <c r="N23" s="94">
        <v>0</v>
      </c>
      <c r="O23" s="94">
        <v>83.959794000000201</v>
      </c>
      <c r="P23" s="94">
        <v>0</v>
      </c>
      <c r="Q23" s="94">
        <v>0</v>
      </c>
      <c r="R23" s="94">
        <v>0</v>
      </c>
      <c r="S23" s="94">
        <v>0</v>
      </c>
      <c r="T23" s="95">
        <v>0</v>
      </c>
      <c r="U23" s="95">
        <v>849.86976697809189</v>
      </c>
      <c r="V23" s="94">
        <v>0</v>
      </c>
      <c r="W23" s="94">
        <v>0</v>
      </c>
      <c r="X23" s="94">
        <v>0</v>
      </c>
      <c r="Y23" s="96">
        <v>0</v>
      </c>
      <c r="Z23" s="94">
        <v>0</v>
      </c>
      <c r="AA23" s="95">
        <v>0</v>
      </c>
      <c r="AB23" s="94">
        <v>0</v>
      </c>
      <c r="AC23" s="94">
        <v>0</v>
      </c>
      <c r="AD23" s="94">
        <v>0</v>
      </c>
      <c r="AE23" s="95">
        <v>0</v>
      </c>
      <c r="AF23" s="221">
        <v>933.8295609780921</v>
      </c>
      <c r="AG23" s="219">
        <v>19</v>
      </c>
      <c r="AH23" s="148"/>
    </row>
    <row r="24" spans="1:37" s="20" customFormat="1" ht="18" customHeight="1">
      <c r="A24" s="312"/>
      <c r="B24" s="316"/>
      <c r="C24" s="117" t="s">
        <v>49</v>
      </c>
      <c r="D24" s="102">
        <v>20</v>
      </c>
      <c r="E24" s="103">
        <v>40630.553399999997</v>
      </c>
      <c r="F24" s="103">
        <v>0</v>
      </c>
      <c r="G24" s="104">
        <v>0</v>
      </c>
      <c r="H24" s="103">
        <v>0</v>
      </c>
      <c r="I24" s="104">
        <v>0</v>
      </c>
      <c r="J24" s="103">
        <v>174187.33981088334</v>
      </c>
      <c r="K24" s="103">
        <v>11389.616421278619</v>
      </c>
      <c r="L24" s="103">
        <v>0</v>
      </c>
      <c r="M24" s="103">
        <v>0</v>
      </c>
      <c r="N24" s="103">
        <v>0</v>
      </c>
      <c r="O24" s="103">
        <v>526.93882983022945</v>
      </c>
      <c r="P24" s="103">
        <v>1593.42292</v>
      </c>
      <c r="Q24" s="103">
        <v>0</v>
      </c>
      <c r="R24" s="103">
        <v>466.23376496976584</v>
      </c>
      <c r="S24" s="103">
        <v>0</v>
      </c>
      <c r="T24" s="104">
        <v>1177.83872</v>
      </c>
      <c r="U24" s="104">
        <v>12426.222851991608</v>
      </c>
      <c r="V24" s="103">
        <v>759.32895871589142</v>
      </c>
      <c r="W24" s="103">
        <v>23.326164000000006</v>
      </c>
      <c r="X24" s="103">
        <v>24519.901914177964</v>
      </c>
      <c r="Y24" s="105">
        <v>4491.4521240000004</v>
      </c>
      <c r="Z24" s="103">
        <v>30213.290274818213</v>
      </c>
      <c r="AA24" s="104">
        <v>0</v>
      </c>
      <c r="AB24" s="103">
        <v>298.34520000000003</v>
      </c>
      <c r="AC24" s="103">
        <v>127799.294997</v>
      </c>
      <c r="AD24" s="103">
        <v>54.2</v>
      </c>
      <c r="AE24" s="104">
        <v>5111.3310099999999</v>
      </c>
      <c r="AF24" s="222">
        <v>435668.63736166566</v>
      </c>
      <c r="AG24" s="224">
        <v>20</v>
      </c>
      <c r="AH24" s="148"/>
    </row>
    <row r="25" spans="1:37" s="20" customFormat="1" ht="18" customHeight="1">
      <c r="A25" s="312"/>
      <c r="B25" s="311"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0">
        <v>0</v>
      </c>
      <c r="AG25" s="223">
        <v>21</v>
      </c>
      <c r="AH25" s="148"/>
    </row>
    <row r="26" spans="1:37" s="20" customFormat="1" ht="18" customHeight="1">
      <c r="A26" s="312"/>
      <c r="B26" s="312"/>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0">
        <v>0</v>
      </c>
      <c r="AG26" s="219">
        <v>22</v>
      </c>
      <c r="AH26" s="148"/>
      <c r="AJ26" s="26"/>
    </row>
    <row r="27" spans="1:37" s="20" customFormat="1" ht="18" customHeight="1">
      <c r="A27" s="312"/>
      <c r="B27" s="312"/>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9550.1496599999991</v>
      </c>
      <c r="AC27" s="86">
        <v>0</v>
      </c>
      <c r="AD27" s="86">
        <v>0</v>
      </c>
      <c r="AE27" s="91">
        <v>0</v>
      </c>
      <c r="AF27" s="220">
        <v>9550.1496599999991</v>
      </c>
      <c r="AG27" s="219">
        <v>23</v>
      </c>
      <c r="AH27" s="148"/>
      <c r="AJ27" s="26"/>
    </row>
    <row r="28" spans="1:37" s="20" customFormat="1" ht="18" customHeight="1">
      <c r="A28" s="312"/>
      <c r="B28" s="312"/>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6869.3411880000003</v>
      </c>
      <c r="AC28" s="86">
        <v>0</v>
      </c>
      <c r="AD28" s="86">
        <v>19097.413333199998</v>
      </c>
      <c r="AE28" s="91">
        <v>0</v>
      </c>
      <c r="AF28" s="220">
        <v>25966.754521199997</v>
      </c>
      <c r="AG28" s="219">
        <v>24</v>
      </c>
      <c r="AH28" s="148"/>
    </row>
    <row r="29" spans="1:37" s="20" customFormat="1" ht="18" customHeight="1">
      <c r="A29" s="312"/>
      <c r="B29" s="312"/>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2631.3993359999999</v>
      </c>
      <c r="AC29" s="86">
        <v>0</v>
      </c>
      <c r="AD29" s="86">
        <v>0</v>
      </c>
      <c r="AE29" s="91">
        <v>0</v>
      </c>
      <c r="AF29" s="220">
        <v>2631.3993359999999</v>
      </c>
      <c r="AG29" s="219">
        <v>25</v>
      </c>
      <c r="AH29" s="148"/>
    </row>
    <row r="30" spans="1:37" s="20" customFormat="1" ht="18" customHeight="1">
      <c r="A30" s="312"/>
      <c r="B30" s="312"/>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42174.118799999997</v>
      </c>
      <c r="AC30" s="86">
        <v>0</v>
      </c>
      <c r="AD30" s="86">
        <v>0</v>
      </c>
      <c r="AE30" s="91">
        <v>0</v>
      </c>
      <c r="AF30" s="220">
        <v>42174.118799999997</v>
      </c>
      <c r="AG30" s="219">
        <v>26</v>
      </c>
      <c r="AH30" s="148"/>
    </row>
    <row r="31" spans="1:37" s="20" customFormat="1" ht="18" customHeight="1">
      <c r="A31" s="312"/>
      <c r="B31" s="312"/>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157.96616399999999</v>
      </c>
      <c r="AC31" s="86">
        <v>0</v>
      </c>
      <c r="AD31" s="86">
        <v>0</v>
      </c>
      <c r="AE31" s="91">
        <v>0</v>
      </c>
      <c r="AF31" s="220">
        <v>157.96616399999999</v>
      </c>
      <c r="AG31" s="219">
        <v>27</v>
      </c>
      <c r="AH31" s="148"/>
    </row>
    <row r="32" spans="1:37" s="20" customFormat="1" ht="18" customHeight="1">
      <c r="A32" s="312"/>
      <c r="B32" s="312"/>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37132.538076177974</v>
      </c>
      <c r="AC32" s="86">
        <v>0</v>
      </c>
      <c r="AD32" s="86">
        <v>0</v>
      </c>
      <c r="AE32" s="91">
        <v>0</v>
      </c>
      <c r="AF32" s="220">
        <v>37132.538076177974</v>
      </c>
      <c r="AG32" s="219">
        <v>28</v>
      </c>
      <c r="AH32" s="148"/>
      <c r="AK32" s="21"/>
    </row>
    <row r="33" spans="1:37" s="20" customFormat="1" ht="18" customHeight="1">
      <c r="A33" s="312"/>
      <c r="B33" s="312"/>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5159.0295884159987</v>
      </c>
      <c r="AE33" s="91">
        <v>0</v>
      </c>
      <c r="AF33" s="220">
        <v>5159.0295884159987</v>
      </c>
      <c r="AG33" s="219">
        <v>29</v>
      </c>
      <c r="AH33" s="148"/>
      <c r="AJ33" s="26"/>
      <c r="AK33" s="21"/>
    </row>
    <row r="34" spans="1:37" s="20" customFormat="1" ht="18" customHeight="1">
      <c r="A34" s="312"/>
      <c r="B34" s="312"/>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0">
        <v>0</v>
      </c>
      <c r="AG34" s="219">
        <v>30</v>
      </c>
      <c r="AH34" s="148"/>
      <c r="AK34" s="21"/>
    </row>
    <row r="35" spans="1:37" s="20" customFormat="1" ht="18" customHeight="1">
      <c r="A35" s="312"/>
      <c r="B35" s="312"/>
      <c r="C35" s="110" t="s">
        <v>47</v>
      </c>
      <c r="D35" s="90">
        <v>31</v>
      </c>
      <c r="E35" s="86">
        <v>0</v>
      </c>
      <c r="F35" s="86">
        <v>0</v>
      </c>
      <c r="G35" s="91">
        <v>0</v>
      </c>
      <c r="H35" s="86">
        <v>0</v>
      </c>
      <c r="I35" s="91">
        <v>0</v>
      </c>
      <c r="J35" s="86">
        <v>0</v>
      </c>
      <c r="K35" s="86">
        <v>14014.209234957956</v>
      </c>
      <c r="L35" s="86">
        <v>19705.140353378763</v>
      </c>
      <c r="M35" s="86">
        <v>42513.36931382952</v>
      </c>
      <c r="N35" s="86">
        <v>12386.189744379675</v>
      </c>
      <c r="O35" s="86">
        <v>25017.535851554338</v>
      </c>
      <c r="P35" s="86">
        <v>35431.536885315843</v>
      </c>
      <c r="Q35" s="86">
        <v>0</v>
      </c>
      <c r="R35" s="86">
        <v>23673.823885413083</v>
      </c>
      <c r="S35" s="86">
        <v>6294.3499618438682</v>
      </c>
      <c r="T35" s="91">
        <v>4922.9280223399956</v>
      </c>
      <c r="U35" s="91">
        <v>0</v>
      </c>
      <c r="V35" s="86">
        <v>0</v>
      </c>
      <c r="W35" s="86">
        <v>0</v>
      </c>
      <c r="X35" s="86">
        <v>0</v>
      </c>
      <c r="Y35" s="89">
        <v>0</v>
      </c>
      <c r="Z35" s="86">
        <v>0</v>
      </c>
      <c r="AA35" s="91">
        <v>0</v>
      </c>
      <c r="AB35" s="86">
        <v>0</v>
      </c>
      <c r="AC35" s="86">
        <v>0</v>
      </c>
      <c r="AD35" s="86">
        <v>0</v>
      </c>
      <c r="AE35" s="91">
        <v>0</v>
      </c>
      <c r="AF35" s="220">
        <v>183959.08325301306</v>
      </c>
      <c r="AG35" s="219">
        <v>31</v>
      </c>
      <c r="AH35" s="148"/>
      <c r="AK35" s="21"/>
    </row>
    <row r="36" spans="1:37" s="20" customFormat="1" ht="18" customHeight="1">
      <c r="A36" s="312"/>
      <c r="B36" s="312"/>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671.67835200000104</v>
      </c>
      <c r="AC36" s="94">
        <v>0</v>
      </c>
      <c r="AD36" s="94">
        <v>0</v>
      </c>
      <c r="AE36" s="95">
        <v>0</v>
      </c>
      <c r="AF36" s="221">
        <v>671.67835200000104</v>
      </c>
      <c r="AG36" s="219">
        <v>32</v>
      </c>
      <c r="AH36" s="148"/>
      <c r="AK36" s="21"/>
    </row>
    <row r="37" spans="1:37" s="20" customFormat="1" ht="18" customHeight="1">
      <c r="A37" s="312"/>
      <c r="B37" s="313"/>
      <c r="C37" s="113" t="s">
        <v>50</v>
      </c>
      <c r="D37" s="102">
        <v>33</v>
      </c>
      <c r="E37" s="103">
        <v>0</v>
      </c>
      <c r="F37" s="103">
        <v>0</v>
      </c>
      <c r="G37" s="104">
        <v>0</v>
      </c>
      <c r="H37" s="103">
        <v>0</v>
      </c>
      <c r="I37" s="104">
        <v>0</v>
      </c>
      <c r="J37" s="103">
        <v>0</v>
      </c>
      <c r="K37" s="103">
        <v>14014.209234957956</v>
      </c>
      <c r="L37" s="103">
        <v>19705.140353378763</v>
      </c>
      <c r="M37" s="103">
        <v>42513.36931382952</v>
      </c>
      <c r="N37" s="103">
        <v>12386.189744379675</v>
      </c>
      <c r="O37" s="103">
        <v>25017.535851554338</v>
      </c>
      <c r="P37" s="103">
        <v>35431.536885315843</v>
      </c>
      <c r="Q37" s="103">
        <v>0</v>
      </c>
      <c r="R37" s="103">
        <v>23673.823885413083</v>
      </c>
      <c r="S37" s="103">
        <v>6294.3499618438682</v>
      </c>
      <c r="T37" s="104">
        <v>4922.9280223399956</v>
      </c>
      <c r="U37" s="104">
        <v>0</v>
      </c>
      <c r="V37" s="103">
        <v>0</v>
      </c>
      <c r="W37" s="103">
        <v>0</v>
      </c>
      <c r="X37" s="103">
        <v>0</v>
      </c>
      <c r="Y37" s="105">
        <v>0</v>
      </c>
      <c r="Z37" s="103">
        <v>0</v>
      </c>
      <c r="AA37" s="104">
        <v>0</v>
      </c>
      <c r="AB37" s="103">
        <v>99187.191576177967</v>
      </c>
      <c r="AC37" s="103">
        <v>0</v>
      </c>
      <c r="AD37" s="103">
        <v>24256.442921615999</v>
      </c>
      <c r="AE37" s="104">
        <v>0</v>
      </c>
      <c r="AF37" s="222">
        <v>307402.71775080706</v>
      </c>
      <c r="AG37" s="224">
        <v>33</v>
      </c>
      <c r="AH37" s="148"/>
      <c r="AK37" s="21"/>
    </row>
    <row r="38" spans="1:37" s="20" customFormat="1" ht="18" customHeight="1">
      <c r="A38" s="312"/>
      <c r="B38" s="320"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0">
        <v>0</v>
      </c>
      <c r="AG38" s="223">
        <v>34</v>
      </c>
      <c r="AH38" s="148"/>
      <c r="AK38" s="21"/>
    </row>
    <row r="39" spans="1:37" s="20" customFormat="1" ht="18" customHeight="1">
      <c r="A39" s="312"/>
      <c r="B39" s="320"/>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0">
        <v>0</v>
      </c>
      <c r="AG39" s="219">
        <v>35</v>
      </c>
      <c r="AH39" s="148"/>
      <c r="AK39" s="21"/>
    </row>
    <row r="40" spans="1:37" s="20" customFormat="1" ht="18" customHeight="1">
      <c r="A40" s="312"/>
      <c r="B40" s="320"/>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4712.3519221779625</v>
      </c>
      <c r="AC40" s="86">
        <v>0</v>
      </c>
      <c r="AD40" s="86">
        <v>863.85049200000003</v>
      </c>
      <c r="AE40" s="91">
        <v>0</v>
      </c>
      <c r="AF40" s="220">
        <v>5576.2024141779621</v>
      </c>
      <c r="AG40" s="219">
        <v>36</v>
      </c>
      <c r="AH40" s="148"/>
      <c r="AK40" s="21"/>
    </row>
    <row r="41" spans="1:37" s="20" customFormat="1" ht="18" customHeight="1">
      <c r="A41" s="312"/>
      <c r="B41" s="320"/>
      <c r="C41" s="110" t="s">
        <v>52</v>
      </c>
      <c r="D41" s="90">
        <v>37</v>
      </c>
      <c r="E41" s="86">
        <v>0</v>
      </c>
      <c r="F41" s="86">
        <v>0</v>
      </c>
      <c r="G41" s="91">
        <v>0</v>
      </c>
      <c r="H41" s="86">
        <v>0</v>
      </c>
      <c r="I41" s="91">
        <v>0</v>
      </c>
      <c r="J41" s="86">
        <v>0</v>
      </c>
      <c r="K41" s="86">
        <v>0</v>
      </c>
      <c r="L41" s="86">
        <v>0</v>
      </c>
      <c r="M41" s="86">
        <v>0</v>
      </c>
      <c r="N41" s="86">
        <v>0</v>
      </c>
      <c r="O41" s="86">
        <v>0.35326999999999997</v>
      </c>
      <c r="P41" s="86">
        <v>0</v>
      </c>
      <c r="Q41" s="86">
        <v>0</v>
      </c>
      <c r="R41" s="86">
        <v>0</v>
      </c>
      <c r="S41" s="86">
        <v>0</v>
      </c>
      <c r="T41" s="91">
        <v>0</v>
      </c>
      <c r="U41" s="91">
        <v>15.908520000000001</v>
      </c>
      <c r="V41" s="86">
        <v>0</v>
      </c>
      <c r="W41" s="86">
        <v>0</v>
      </c>
      <c r="X41" s="86">
        <v>0</v>
      </c>
      <c r="Y41" s="89">
        <v>0</v>
      </c>
      <c r="Z41" s="86">
        <v>0</v>
      </c>
      <c r="AA41" s="91">
        <v>0</v>
      </c>
      <c r="AB41" s="86">
        <v>247.69800000000004</v>
      </c>
      <c r="AC41" s="86">
        <v>0</v>
      </c>
      <c r="AD41" s="86">
        <v>0</v>
      </c>
      <c r="AE41" s="91">
        <v>0</v>
      </c>
      <c r="AF41" s="220">
        <v>263.95979000000005</v>
      </c>
      <c r="AG41" s="219">
        <v>37</v>
      </c>
      <c r="AH41" s="148"/>
      <c r="AK41" s="21"/>
    </row>
    <row r="42" spans="1:37" s="20" customFormat="1" ht="18" customHeight="1">
      <c r="A42" s="312"/>
      <c r="B42" s="320"/>
      <c r="C42" s="110" t="s">
        <v>6</v>
      </c>
      <c r="D42" s="90">
        <v>38</v>
      </c>
      <c r="E42" s="86">
        <v>0</v>
      </c>
      <c r="F42" s="86">
        <v>0</v>
      </c>
      <c r="G42" s="91">
        <v>0</v>
      </c>
      <c r="H42" s="86">
        <v>0</v>
      </c>
      <c r="I42" s="91">
        <v>0</v>
      </c>
      <c r="J42" s="86">
        <v>0</v>
      </c>
      <c r="K42" s="86">
        <v>0</v>
      </c>
      <c r="L42" s="86">
        <v>0</v>
      </c>
      <c r="M42" s="86">
        <v>0</v>
      </c>
      <c r="N42" s="86">
        <v>0</v>
      </c>
      <c r="O42" s="86">
        <v>37.620820000000002</v>
      </c>
      <c r="P42" s="86">
        <v>1916.852956026748</v>
      </c>
      <c r="Q42" s="86">
        <v>0</v>
      </c>
      <c r="R42" s="86">
        <v>0</v>
      </c>
      <c r="S42" s="86">
        <v>3.3090000000000001E-2</v>
      </c>
      <c r="T42" s="91">
        <v>5152.6833390923848</v>
      </c>
      <c r="U42" s="91">
        <v>4597.6276622322212</v>
      </c>
      <c r="V42" s="86">
        <v>0</v>
      </c>
      <c r="W42" s="86">
        <v>0</v>
      </c>
      <c r="X42" s="86">
        <v>0</v>
      </c>
      <c r="Y42" s="89">
        <v>0</v>
      </c>
      <c r="Z42" s="86">
        <v>0</v>
      </c>
      <c r="AA42" s="91">
        <v>0</v>
      </c>
      <c r="AB42" s="86">
        <v>1155.0096000000001</v>
      </c>
      <c r="AC42" s="86">
        <v>0</v>
      </c>
      <c r="AD42" s="86">
        <v>138.67588000000001</v>
      </c>
      <c r="AE42" s="91">
        <v>0</v>
      </c>
      <c r="AF42" s="220">
        <v>12998.503347351354</v>
      </c>
      <c r="AG42" s="219">
        <v>38</v>
      </c>
      <c r="AH42" s="148"/>
      <c r="AK42" s="21"/>
    </row>
    <row r="43" spans="1:37" s="20" customFormat="1" ht="18" customHeight="1">
      <c r="A43" s="312"/>
      <c r="B43" s="320"/>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361.67947541151733</v>
      </c>
      <c r="V43" s="94">
        <v>49.210999999999999</v>
      </c>
      <c r="W43" s="94">
        <v>0</v>
      </c>
      <c r="X43" s="94">
        <v>0</v>
      </c>
      <c r="Y43" s="96">
        <v>0</v>
      </c>
      <c r="Z43" s="94">
        <v>0</v>
      </c>
      <c r="AA43" s="95">
        <v>0</v>
      </c>
      <c r="AB43" s="94">
        <v>302.60847959999995</v>
      </c>
      <c r="AC43" s="94">
        <v>0</v>
      </c>
      <c r="AD43" s="94">
        <v>0</v>
      </c>
      <c r="AE43" s="95">
        <v>0</v>
      </c>
      <c r="AF43" s="221">
        <v>713.4989550115173</v>
      </c>
      <c r="AG43" s="219">
        <v>39</v>
      </c>
      <c r="AH43" s="148"/>
      <c r="AK43" s="21"/>
    </row>
    <row r="44" spans="1:37" s="20" customFormat="1" ht="18" customHeight="1">
      <c r="A44" s="312"/>
      <c r="B44" s="320"/>
      <c r="C44" s="118" t="s">
        <v>53</v>
      </c>
      <c r="D44" s="102">
        <v>40</v>
      </c>
      <c r="E44" s="114">
        <v>0</v>
      </c>
      <c r="F44" s="114">
        <v>0</v>
      </c>
      <c r="G44" s="115">
        <v>0</v>
      </c>
      <c r="H44" s="114">
        <v>0</v>
      </c>
      <c r="I44" s="115">
        <v>0</v>
      </c>
      <c r="J44" s="114">
        <v>0</v>
      </c>
      <c r="K44" s="114">
        <v>0</v>
      </c>
      <c r="L44" s="114">
        <v>0</v>
      </c>
      <c r="M44" s="114">
        <v>0</v>
      </c>
      <c r="N44" s="114">
        <v>0</v>
      </c>
      <c r="O44" s="114">
        <v>37.974090000000004</v>
      </c>
      <c r="P44" s="114">
        <v>1916.852956026748</v>
      </c>
      <c r="Q44" s="114">
        <v>0</v>
      </c>
      <c r="R44" s="114">
        <v>0</v>
      </c>
      <c r="S44" s="114">
        <v>3.3090000000000001E-2</v>
      </c>
      <c r="T44" s="115">
        <v>5152.6833390923848</v>
      </c>
      <c r="U44" s="115">
        <v>4975.2156576437383</v>
      </c>
      <c r="V44" s="114">
        <v>49.210999999999999</v>
      </c>
      <c r="W44" s="114">
        <v>0</v>
      </c>
      <c r="X44" s="114">
        <v>0</v>
      </c>
      <c r="Y44" s="116">
        <v>0</v>
      </c>
      <c r="Z44" s="114">
        <v>0</v>
      </c>
      <c r="AA44" s="115">
        <v>0</v>
      </c>
      <c r="AB44" s="114">
        <v>6417.6680017779627</v>
      </c>
      <c r="AC44" s="114">
        <v>0</v>
      </c>
      <c r="AD44" s="114">
        <v>1002.526372</v>
      </c>
      <c r="AE44" s="115">
        <v>0</v>
      </c>
      <c r="AF44" s="220">
        <v>19552.164506540834</v>
      </c>
      <c r="AG44" s="224">
        <v>40</v>
      </c>
      <c r="AH44" s="148"/>
      <c r="AK44" s="21"/>
    </row>
    <row r="45" spans="1:37" s="20" customFormat="1" ht="18" customHeight="1">
      <c r="A45" s="313"/>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414.80772099350332</v>
      </c>
      <c r="V45" s="98">
        <v>20.32</v>
      </c>
      <c r="W45" s="98">
        <v>0</v>
      </c>
      <c r="X45" s="98">
        <v>0</v>
      </c>
      <c r="Y45" s="100">
        <v>0</v>
      </c>
      <c r="Z45" s="98">
        <v>0</v>
      </c>
      <c r="AA45" s="99">
        <v>0</v>
      </c>
      <c r="AB45" s="98">
        <v>3942.5110888178838</v>
      </c>
      <c r="AC45" s="98">
        <v>0</v>
      </c>
      <c r="AD45" s="98">
        <v>2632.0715999999998</v>
      </c>
      <c r="AE45" s="99">
        <v>0</v>
      </c>
      <c r="AF45" s="222">
        <v>7009.7104098113869</v>
      </c>
      <c r="AG45" s="224">
        <v>41</v>
      </c>
      <c r="AH45" s="148"/>
      <c r="AK45" s="21"/>
    </row>
    <row r="46" spans="1:37" s="20" customFormat="1" ht="18" customHeight="1">
      <c r="A46" s="130"/>
      <c r="B46" s="131"/>
      <c r="C46" s="120" t="s">
        <v>55</v>
      </c>
      <c r="D46" s="102">
        <v>42</v>
      </c>
      <c r="E46" s="103">
        <v>183.94927999999999</v>
      </c>
      <c r="F46" s="103">
        <v>0</v>
      </c>
      <c r="G46" s="104">
        <v>0</v>
      </c>
      <c r="H46" s="103">
        <v>405.69313699999998</v>
      </c>
      <c r="I46" s="104">
        <v>2182.1421289999998</v>
      </c>
      <c r="J46" s="103">
        <v>0</v>
      </c>
      <c r="K46" s="103">
        <v>7662.1657292798127</v>
      </c>
      <c r="L46" s="103">
        <v>22619.906905813128</v>
      </c>
      <c r="M46" s="103">
        <v>52548.501076852655</v>
      </c>
      <c r="N46" s="103">
        <v>600.77610222567432</v>
      </c>
      <c r="O46" s="103">
        <v>27659.616113827728</v>
      </c>
      <c r="P46" s="103">
        <v>9900.3243399999992</v>
      </c>
      <c r="Q46" s="103">
        <v>0</v>
      </c>
      <c r="R46" s="103">
        <v>233.56692842481678</v>
      </c>
      <c r="S46" s="103">
        <v>3034.8961304081922</v>
      </c>
      <c r="T46" s="104">
        <v>1748.1330213260867</v>
      </c>
      <c r="U46" s="104">
        <v>97427.44109089562</v>
      </c>
      <c r="V46" s="103">
        <v>19.471499999999999</v>
      </c>
      <c r="W46" s="103">
        <v>0</v>
      </c>
      <c r="X46" s="103">
        <v>0</v>
      </c>
      <c r="Y46" s="105">
        <v>540</v>
      </c>
      <c r="Z46" s="103">
        <v>17783.514055033658</v>
      </c>
      <c r="AA46" s="104">
        <v>1054.1340854375649</v>
      </c>
      <c r="AB46" s="103">
        <v>51562.616975368896</v>
      </c>
      <c r="AC46" s="103">
        <v>0</v>
      </c>
      <c r="AD46" s="103">
        <v>15143.695924415999</v>
      </c>
      <c r="AE46" s="104">
        <v>4036.0978000000005</v>
      </c>
      <c r="AF46" s="222">
        <v>316346.6423253098</v>
      </c>
      <c r="AG46" s="219">
        <v>42</v>
      </c>
      <c r="AH46" s="148"/>
      <c r="AI46" s="27"/>
    </row>
    <row r="47" spans="1:37" s="20" customFormat="1" ht="18" customHeight="1">
      <c r="A47" s="132"/>
      <c r="B47" s="131"/>
      <c r="C47" s="121" t="s">
        <v>56</v>
      </c>
      <c r="D47" s="102">
        <v>43</v>
      </c>
      <c r="E47" s="86">
        <v>0</v>
      </c>
      <c r="F47" s="86">
        <v>0</v>
      </c>
      <c r="G47" s="91">
        <v>0</v>
      </c>
      <c r="H47" s="86">
        <v>0</v>
      </c>
      <c r="I47" s="91">
        <v>394.67283899999995</v>
      </c>
      <c r="J47" s="86">
        <v>0</v>
      </c>
      <c r="K47" s="86">
        <v>7662.1657292798127</v>
      </c>
      <c r="L47" s="86">
        <v>0</v>
      </c>
      <c r="M47" s="94">
        <v>0</v>
      </c>
      <c r="N47" s="86">
        <v>0</v>
      </c>
      <c r="O47" s="86">
        <v>0</v>
      </c>
      <c r="P47" s="86">
        <v>9711.267679999999</v>
      </c>
      <c r="Q47" s="86">
        <v>0</v>
      </c>
      <c r="R47" s="86">
        <v>225.31139000000002</v>
      </c>
      <c r="S47" s="86">
        <v>0</v>
      </c>
      <c r="T47" s="91">
        <v>1748.1330213260867</v>
      </c>
      <c r="U47" s="91">
        <v>11825.242192367632</v>
      </c>
      <c r="V47" s="86">
        <v>0</v>
      </c>
      <c r="W47" s="86">
        <v>0</v>
      </c>
      <c r="X47" s="86">
        <v>0</v>
      </c>
      <c r="Y47" s="89">
        <v>0</v>
      </c>
      <c r="Z47" s="86">
        <v>0</v>
      </c>
      <c r="AA47" s="91">
        <v>0</v>
      </c>
      <c r="AB47" s="86">
        <v>0</v>
      </c>
      <c r="AC47" s="86">
        <v>0</v>
      </c>
      <c r="AD47" s="86">
        <v>0</v>
      </c>
      <c r="AE47" s="91">
        <v>0</v>
      </c>
      <c r="AF47" s="220">
        <v>31566.792851973529</v>
      </c>
      <c r="AG47" s="224">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2">
        <v>0</v>
      </c>
      <c r="AG48" s="225">
        <v>44</v>
      </c>
      <c r="AH48" s="148"/>
    </row>
    <row r="49" spans="1:37" s="20" customFormat="1" ht="18" customHeight="1">
      <c r="A49" s="311" t="s">
        <v>58</v>
      </c>
      <c r="B49" s="129"/>
      <c r="C49" s="122" t="s">
        <v>58</v>
      </c>
      <c r="D49" s="102">
        <v>45</v>
      </c>
      <c r="E49" s="106">
        <v>183.94927999999999</v>
      </c>
      <c r="F49" s="106">
        <v>0</v>
      </c>
      <c r="G49" s="107">
        <v>0</v>
      </c>
      <c r="H49" s="106">
        <v>405.69313699999998</v>
      </c>
      <c r="I49" s="107">
        <v>1787.46929</v>
      </c>
      <c r="J49" s="106">
        <v>0</v>
      </c>
      <c r="K49" s="106">
        <v>0</v>
      </c>
      <c r="L49" s="106">
        <v>22619.906905813128</v>
      </c>
      <c r="M49" s="106">
        <v>52548.501076852655</v>
      </c>
      <c r="N49" s="106">
        <v>600.77610222567432</v>
      </c>
      <c r="O49" s="106">
        <v>27659.616113827728</v>
      </c>
      <c r="P49" s="106">
        <v>189.05665999999999</v>
      </c>
      <c r="Q49" s="106">
        <v>0</v>
      </c>
      <c r="R49" s="106">
        <v>8.2555384248167663</v>
      </c>
      <c r="S49" s="106">
        <v>3034.8961304081922</v>
      </c>
      <c r="T49" s="107">
        <v>0</v>
      </c>
      <c r="U49" s="107">
        <v>85602.19889852799</v>
      </c>
      <c r="V49" s="106">
        <v>19.471499999999999</v>
      </c>
      <c r="W49" s="106">
        <v>0</v>
      </c>
      <c r="X49" s="106">
        <v>0</v>
      </c>
      <c r="Y49" s="108">
        <v>540</v>
      </c>
      <c r="Z49" s="106">
        <v>17783.514055033658</v>
      </c>
      <c r="AA49" s="107">
        <v>1054.1340854375649</v>
      </c>
      <c r="AB49" s="106">
        <v>51562.616975368896</v>
      </c>
      <c r="AC49" s="106">
        <v>0</v>
      </c>
      <c r="AD49" s="106">
        <v>15143.695924415999</v>
      </c>
      <c r="AE49" s="107">
        <v>4036.0978000000005</v>
      </c>
      <c r="AF49" s="221">
        <v>284779.8494733363</v>
      </c>
      <c r="AG49" s="219">
        <v>45</v>
      </c>
      <c r="AH49" s="148"/>
    </row>
    <row r="50" spans="1:37" s="20" customFormat="1" ht="18" customHeight="1">
      <c r="A50" s="312"/>
      <c r="B50" s="314" t="s">
        <v>72</v>
      </c>
      <c r="C50" s="110" t="s">
        <v>7</v>
      </c>
      <c r="D50" s="90">
        <v>46</v>
      </c>
      <c r="E50" s="86">
        <v>0</v>
      </c>
      <c r="F50" s="86">
        <v>0</v>
      </c>
      <c r="G50" s="91">
        <v>0</v>
      </c>
      <c r="H50" s="86">
        <v>0</v>
      </c>
      <c r="I50" s="91">
        <v>0</v>
      </c>
      <c r="J50" s="86">
        <v>0</v>
      </c>
      <c r="K50" s="86">
        <v>0</v>
      </c>
      <c r="L50" s="86">
        <v>0</v>
      </c>
      <c r="M50" s="86">
        <v>0</v>
      </c>
      <c r="N50" s="86">
        <v>0</v>
      </c>
      <c r="O50" s="86">
        <v>349.58879999999999</v>
      </c>
      <c r="P50" s="86">
        <v>56.439639999999997</v>
      </c>
      <c r="Q50" s="86">
        <v>0</v>
      </c>
      <c r="R50" s="86">
        <v>0</v>
      </c>
      <c r="S50" s="86">
        <v>10.4411735</v>
      </c>
      <c r="T50" s="91">
        <v>0</v>
      </c>
      <c r="U50" s="91">
        <v>4118.7156400000003</v>
      </c>
      <c r="V50" s="86">
        <v>19.471499999999999</v>
      </c>
      <c r="W50" s="86">
        <v>0</v>
      </c>
      <c r="X50" s="86">
        <v>0</v>
      </c>
      <c r="Y50" s="89">
        <v>0</v>
      </c>
      <c r="Z50" s="86">
        <v>205.48140000000001</v>
      </c>
      <c r="AA50" s="91">
        <v>0</v>
      </c>
      <c r="AB50" s="86">
        <v>2062.9629999999997</v>
      </c>
      <c r="AC50" s="86">
        <v>0</v>
      </c>
      <c r="AD50" s="86">
        <v>46.173552000000001</v>
      </c>
      <c r="AE50" s="91">
        <v>0</v>
      </c>
      <c r="AF50" s="220">
        <v>6869.2747054999991</v>
      </c>
      <c r="AG50" s="223">
        <v>46</v>
      </c>
      <c r="AH50" s="150"/>
    </row>
    <row r="51" spans="1:37" s="20" customFormat="1" ht="18" customHeight="1">
      <c r="A51" s="312"/>
      <c r="B51" s="315"/>
      <c r="C51" s="109" t="s">
        <v>222</v>
      </c>
      <c r="D51" s="90">
        <v>47</v>
      </c>
      <c r="E51" s="86">
        <v>98.914479999999998</v>
      </c>
      <c r="F51" s="86">
        <v>0</v>
      </c>
      <c r="G51" s="91">
        <v>0</v>
      </c>
      <c r="H51" s="86">
        <v>0</v>
      </c>
      <c r="I51" s="91">
        <v>0</v>
      </c>
      <c r="J51" s="86">
        <v>0</v>
      </c>
      <c r="K51" s="86">
        <v>0</v>
      </c>
      <c r="L51" s="86">
        <v>0</v>
      </c>
      <c r="M51" s="86">
        <v>1.2083061954929137E-2</v>
      </c>
      <c r="N51" s="86">
        <v>0</v>
      </c>
      <c r="O51" s="86">
        <v>15.59224</v>
      </c>
      <c r="P51" s="86">
        <v>2.8519999999999999</v>
      </c>
      <c r="Q51" s="86">
        <v>0</v>
      </c>
      <c r="R51" s="86">
        <v>0</v>
      </c>
      <c r="S51" s="86">
        <v>0</v>
      </c>
      <c r="T51" s="91">
        <v>0</v>
      </c>
      <c r="U51" s="91">
        <v>1824.7032445147427</v>
      </c>
      <c r="V51" s="86">
        <v>0</v>
      </c>
      <c r="W51" s="86">
        <v>0</v>
      </c>
      <c r="X51" s="86">
        <v>0</v>
      </c>
      <c r="Y51" s="89">
        <v>0</v>
      </c>
      <c r="Z51" s="86">
        <v>851.49655874523455</v>
      </c>
      <c r="AA51" s="91">
        <v>0</v>
      </c>
      <c r="AB51" s="86">
        <v>1887.73</v>
      </c>
      <c r="AC51" s="86">
        <v>0</v>
      </c>
      <c r="AD51" s="86">
        <v>59.282389999999999</v>
      </c>
      <c r="AE51" s="91">
        <v>851.49585999999999</v>
      </c>
      <c r="AF51" s="220">
        <v>5592.078856321933</v>
      </c>
      <c r="AG51" s="219">
        <v>47</v>
      </c>
      <c r="AH51" s="150"/>
    </row>
    <row r="52" spans="1:37" s="20" customFormat="1" ht="18" customHeight="1">
      <c r="A52" s="312"/>
      <c r="B52" s="315"/>
      <c r="C52" s="109" t="s">
        <v>8</v>
      </c>
      <c r="D52" s="90">
        <v>48</v>
      </c>
      <c r="E52" s="86">
        <v>0</v>
      </c>
      <c r="F52" s="86">
        <v>0</v>
      </c>
      <c r="G52" s="91">
        <v>0</v>
      </c>
      <c r="H52" s="86">
        <v>0</v>
      </c>
      <c r="I52" s="91">
        <v>0</v>
      </c>
      <c r="J52" s="86">
        <v>0</v>
      </c>
      <c r="K52" s="86">
        <v>0</v>
      </c>
      <c r="L52" s="86">
        <v>0</v>
      </c>
      <c r="M52" s="86">
        <v>0.80500102826344477</v>
      </c>
      <c r="N52" s="86">
        <v>0</v>
      </c>
      <c r="O52" s="86">
        <v>22.53904</v>
      </c>
      <c r="P52" s="86">
        <v>0</v>
      </c>
      <c r="Q52" s="86">
        <v>0</v>
      </c>
      <c r="R52" s="86">
        <v>0</v>
      </c>
      <c r="S52" s="86">
        <v>0</v>
      </c>
      <c r="T52" s="91">
        <v>0</v>
      </c>
      <c r="U52" s="91">
        <v>641.69812999999999</v>
      </c>
      <c r="V52" s="86">
        <v>0</v>
      </c>
      <c r="W52" s="86">
        <v>0</v>
      </c>
      <c r="X52" s="86">
        <v>0</v>
      </c>
      <c r="Y52" s="89">
        <v>0</v>
      </c>
      <c r="Z52" s="86">
        <v>4.6559724129419319E-2</v>
      </c>
      <c r="AA52" s="91">
        <v>0</v>
      </c>
      <c r="AB52" s="86">
        <v>724.85299999999995</v>
      </c>
      <c r="AC52" s="86">
        <v>0</v>
      </c>
      <c r="AD52" s="86">
        <v>51.101399999999998</v>
      </c>
      <c r="AE52" s="91">
        <v>0</v>
      </c>
      <c r="AF52" s="220">
        <v>1441.0431307523927</v>
      </c>
      <c r="AG52" s="219">
        <v>48</v>
      </c>
      <c r="AH52" s="150"/>
    </row>
    <row r="53" spans="1:37" s="20" customFormat="1" ht="18" customHeight="1">
      <c r="A53" s="312"/>
      <c r="B53" s="315"/>
      <c r="C53" s="109" t="s">
        <v>9</v>
      </c>
      <c r="D53" s="90">
        <v>49</v>
      </c>
      <c r="E53" s="86">
        <v>0</v>
      </c>
      <c r="F53" s="86">
        <v>0</v>
      </c>
      <c r="G53" s="91">
        <v>0</v>
      </c>
      <c r="H53" s="86">
        <v>0</v>
      </c>
      <c r="I53" s="91">
        <v>0</v>
      </c>
      <c r="J53" s="86">
        <v>0</v>
      </c>
      <c r="K53" s="86">
        <v>0</v>
      </c>
      <c r="L53" s="86">
        <v>0</v>
      </c>
      <c r="M53" s="86">
        <v>0</v>
      </c>
      <c r="N53" s="86">
        <v>0</v>
      </c>
      <c r="O53" s="86">
        <v>95.217529999999996</v>
      </c>
      <c r="P53" s="86">
        <v>98.639589999999998</v>
      </c>
      <c r="Q53" s="86">
        <v>0</v>
      </c>
      <c r="R53" s="86">
        <v>0</v>
      </c>
      <c r="S53" s="86">
        <v>9.1930000000000012E-2</v>
      </c>
      <c r="T53" s="91">
        <v>0</v>
      </c>
      <c r="U53" s="91">
        <v>10695.878939999999</v>
      </c>
      <c r="V53" s="86">
        <v>0</v>
      </c>
      <c r="W53" s="86">
        <v>0</v>
      </c>
      <c r="X53" s="86">
        <v>0</v>
      </c>
      <c r="Y53" s="89">
        <v>0</v>
      </c>
      <c r="Z53" s="86">
        <v>0</v>
      </c>
      <c r="AA53" s="91">
        <v>0</v>
      </c>
      <c r="AB53" s="86">
        <v>4150.5969999999998</v>
      </c>
      <c r="AC53" s="86">
        <v>0</v>
      </c>
      <c r="AD53" s="86">
        <v>372.78588999999999</v>
      </c>
      <c r="AE53" s="91">
        <v>0</v>
      </c>
      <c r="AF53" s="220">
        <v>15413.210880000001</v>
      </c>
      <c r="AG53" s="219">
        <v>49</v>
      </c>
      <c r="AH53" s="150"/>
    </row>
    <row r="54" spans="1:37" s="20" customFormat="1" ht="18" customHeight="1">
      <c r="A54" s="312"/>
      <c r="B54" s="315"/>
      <c r="C54" s="123" t="s">
        <v>99</v>
      </c>
      <c r="D54" s="90">
        <v>50</v>
      </c>
      <c r="E54" s="86">
        <v>2.6459999999999999</v>
      </c>
      <c r="F54" s="86">
        <v>0</v>
      </c>
      <c r="G54" s="91">
        <v>0</v>
      </c>
      <c r="H54" s="86">
        <v>0</v>
      </c>
      <c r="I54" s="91">
        <v>1606.4414999999999</v>
      </c>
      <c r="J54" s="86">
        <v>0</v>
      </c>
      <c r="K54" s="86">
        <v>0</v>
      </c>
      <c r="L54" s="86">
        <v>0</v>
      </c>
      <c r="M54" s="86">
        <v>0</v>
      </c>
      <c r="N54" s="86">
        <v>0</v>
      </c>
      <c r="O54" s="86">
        <v>167.13082</v>
      </c>
      <c r="P54" s="86">
        <v>0</v>
      </c>
      <c r="Q54" s="86">
        <v>0</v>
      </c>
      <c r="R54" s="86">
        <v>0</v>
      </c>
      <c r="S54" s="86">
        <v>198.51958000000002</v>
      </c>
      <c r="T54" s="91">
        <v>0</v>
      </c>
      <c r="U54" s="91">
        <v>933.66221999999993</v>
      </c>
      <c r="V54" s="86">
        <v>0</v>
      </c>
      <c r="W54" s="86">
        <v>0</v>
      </c>
      <c r="X54" s="86">
        <v>0</v>
      </c>
      <c r="Y54" s="89">
        <v>0</v>
      </c>
      <c r="Z54" s="86">
        <v>963.11444000000006</v>
      </c>
      <c r="AA54" s="91">
        <v>0</v>
      </c>
      <c r="AB54" s="86">
        <v>1558.3670000000002</v>
      </c>
      <c r="AC54" s="86">
        <v>0</v>
      </c>
      <c r="AD54" s="86">
        <v>66.484780000000001</v>
      </c>
      <c r="AE54" s="91">
        <v>3184.6019400000005</v>
      </c>
      <c r="AF54" s="220">
        <v>8680.968280000001</v>
      </c>
      <c r="AG54" s="219">
        <v>50</v>
      </c>
      <c r="AH54" s="150"/>
    </row>
    <row r="55" spans="1:37" s="20" customFormat="1" ht="18" customHeight="1">
      <c r="A55" s="312"/>
      <c r="B55" s="315"/>
      <c r="C55" s="109" t="s">
        <v>73</v>
      </c>
      <c r="D55" s="90">
        <v>51</v>
      </c>
      <c r="E55" s="86">
        <v>0</v>
      </c>
      <c r="F55" s="86">
        <v>0</v>
      </c>
      <c r="G55" s="91">
        <v>0</v>
      </c>
      <c r="H55" s="86">
        <v>0</v>
      </c>
      <c r="I55" s="91">
        <v>0</v>
      </c>
      <c r="J55" s="86">
        <v>0</v>
      </c>
      <c r="K55" s="86">
        <v>0</v>
      </c>
      <c r="L55" s="86">
        <v>0</v>
      </c>
      <c r="M55" s="86">
        <v>0</v>
      </c>
      <c r="N55" s="86">
        <v>0</v>
      </c>
      <c r="O55" s="86">
        <v>47.324690000000004</v>
      </c>
      <c r="P55" s="86">
        <v>0</v>
      </c>
      <c r="Q55" s="86">
        <v>0</v>
      </c>
      <c r="R55" s="86">
        <v>0</v>
      </c>
      <c r="S55" s="86">
        <v>1.3192000000000002</v>
      </c>
      <c r="T55" s="91">
        <v>0</v>
      </c>
      <c r="U55" s="91">
        <v>381.90277000000003</v>
      </c>
      <c r="V55" s="86">
        <v>0</v>
      </c>
      <c r="W55" s="86">
        <v>0</v>
      </c>
      <c r="X55" s="86">
        <v>0</v>
      </c>
      <c r="Y55" s="89">
        <v>0</v>
      </c>
      <c r="Z55" s="86">
        <v>0</v>
      </c>
      <c r="AA55" s="91">
        <v>0</v>
      </c>
      <c r="AB55" s="86">
        <v>637.197</v>
      </c>
      <c r="AC55" s="86">
        <v>0</v>
      </c>
      <c r="AD55" s="86">
        <v>34.002681040000084</v>
      </c>
      <c r="AE55" s="91">
        <v>0</v>
      </c>
      <c r="AF55" s="220">
        <v>1101.7463410400001</v>
      </c>
      <c r="AG55" s="219">
        <v>51</v>
      </c>
      <c r="AH55" s="150"/>
    </row>
    <row r="56" spans="1:37" s="20" customFormat="1" ht="18" customHeight="1">
      <c r="A56" s="312"/>
      <c r="B56" s="315"/>
      <c r="C56" s="109" t="s">
        <v>59</v>
      </c>
      <c r="D56" s="90">
        <v>52</v>
      </c>
      <c r="E56" s="86">
        <v>0</v>
      </c>
      <c r="F56" s="86">
        <v>0</v>
      </c>
      <c r="G56" s="91">
        <v>0</v>
      </c>
      <c r="H56" s="86">
        <v>0</v>
      </c>
      <c r="I56" s="91">
        <v>0</v>
      </c>
      <c r="J56" s="86">
        <v>0</v>
      </c>
      <c r="K56" s="86">
        <v>0</v>
      </c>
      <c r="L56" s="86">
        <v>0</v>
      </c>
      <c r="M56" s="86">
        <v>33.033652405427894</v>
      </c>
      <c r="N56" s="86">
        <v>0</v>
      </c>
      <c r="O56" s="86">
        <v>61.300139999999999</v>
      </c>
      <c r="P56" s="86">
        <v>3.7681300000000002</v>
      </c>
      <c r="Q56" s="86">
        <v>0</v>
      </c>
      <c r="R56" s="86">
        <v>0</v>
      </c>
      <c r="S56" s="86">
        <v>0.13789999999999999</v>
      </c>
      <c r="T56" s="91">
        <v>0</v>
      </c>
      <c r="U56" s="91">
        <v>478.96212000000003</v>
      </c>
      <c r="V56" s="86">
        <v>0</v>
      </c>
      <c r="W56" s="86">
        <v>0</v>
      </c>
      <c r="X56" s="86">
        <v>0</v>
      </c>
      <c r="Y56" s="89">
        <v>0</v>
      </c>
      <c r="Z56" s="86">
        <v>6.3135200000000005</v>
      </c>
      <c r="AA56" s="91">
        <v>0</v>
      </c>
      <c r="AB56" s="86">
        <v>643.96799999999996</v>
      </c>
      <c r="AC56" s="86">
        <v>0</v>
      </c>
      <c r="AD56" s="86">
        <v>175.04400000000001</v>
      </c>
      <c r="AE56" s="91">
        <v>0</v>
      </c>
      <c r="AF56" s="220">
        <v>1402.527462405428</v>
      </c>
      <c r="AG56" s="219">
        <v>52</v>
      </c>
      <c r="AH56" s="150"/>
    </row>
    <row r="57" spans="1:37" s="20" customFormat="1" ht="18" customHeight="1">
      <c r="A57" s="312"/>
      <c r="B57" s="315"/>
      <c r="C57" s="109" t="s">
        <v>10</v>
      </c>
      <c r="D57" s="90">
        <v>53</v>
      </c>
      <c r="E57" s="86">
        <v>0</v>
      </c>
      <c r="F57" s="86">
        <v>0</v>
      </c>
      <c r="G57" s="91">
        <v>0</v>
      </c>
      <c r="H57" s="86">
        <v>0</v>
      </c>
      <c r="I57" s="91">
        <v>0</v>
      </c>
      <c r="J57" s="86">
        <v>0</v>
      </c>
      <c r="K57" s="86">
        <v>0</v>
      </c>
      <c r="L57" s="86">
        <v>0</v>
      </c>
      <c r="M57" s="86">
        <v>0</v>
      </c>
      <c r="N57" s="86">
        <v>0</v>
      </c>
      <c r="O57" s="86">
        <v>146.94626</v>
      </c>
      <c r="P57" s="86">
        <v>0</v>
      </c>
      <c r="Q57" s="86">
        <v>0</v>
      </c>
      <c r="R57" s="86">
        <v>0</v>
      </c>
      <c r="S57" s="86">
        <v>0</v>
      </c>
      <c r="T57" s="91">
        <v>0</v>
      </c>
      <c r="U57" s="91">
        <v>382.42307</v>
      </c>
      <c r="V57" s="86">
        <v>0</v>
      </c>
      <c r="W57" s="86">
        <v>0</v>
      </c>
      <c r="X57" s="86">
        <v>0</v>
      </c>
      <c r="Y57" s="89">
        <v>0</v>
      </c>
      <c r="Z57" s="86">
        <v>1.910602386361314</v>
      </c>
      <c r="AA57" s="91">
        <v>0</v>
      </c>
      <c r="AB57" s="86">
        <v>556.49299999999994</v>
      </c>
      <c r="AC57" s="86">
        <v>0</v>
      </c>
      <c r="AD57" s="86">
        <v>248.67263</v>
      </c>
      <c r="AE57" s="91">
        <v>0</v>
      </c>
      <c r="AF57" s="220">
        <v>1336.4455623863614</v>
      </c>
      <c r="AG57" s="219">
        <v>53</v>
      </c>
      <c r="AH57" s="150"/>
    </row>
    <row r="58" spans="1:37" s="20" customFormat="1" ht="18" customHeight="1">
      <c r="A58" s="312"/>
      <c r="B58" s="315"/>
      <c r="C58" s="111" t="s">
        <v>11</v>
      </c>
      <c r="D58" s="90">
        <v>54</v>
      </c>
      <c r="E58" s="94">
        <v>0</v>
      </c>
      <c r="F58" s="94">
        <v>0</v>
      </c>
      <c r="G58" s="95">
        <v>0</v>
      </c>
      <c r="H58" s="94">
        <v>0</v>
      </c>
      <c r="I58" s="95">
        <v>181.02779000000001</v>
      </c>
      <c r="J58" s="94">
        <v>0</v>
      </c>
      <c r="K58" s="94">
        <v>0</v>
      </c>
      <c r="L58" s="94">
        <v>0</v>
      </c>
      <c r="M58" s="94">
        <v>2.2390174823135331</v>
      </c>
      <c r="N58" s="94">
        <v>0</v>
      </c>
      <c r="O58" s="94">
        <v>83.999309999999994</v>
      </c>
      <c r="P58" s="94">
        <v>27.357299999999999</v>
      </c>
      <c r="Q58" s="94">
        <v>0</v>
      </c>
      <c r="R58" s="94">
        <v>0</v>
      </c>
      <c r="S58" s="94">
        <v>2.53728</v>
      </c>
      <c r="T58" s="95">
        <v>0</v>
      </c>
      <c r="U58" s="95">
        <v>674.42244763236988</v>
      </c>
      <c r="V58" s="94">
        <v>0</v>
      </c>
      <c r="W58" s="94">
        <v>0</v>
      </c>
      <c r="X58" s="94">
        <v>0</v>
      </c>
      <c r="Y58" s="94">
        <v>0</v>
      </c>
      <c r="Z58" s="94">
        <v>295.48457514847155</v>
      </c>
      <c r="AA58" s="95">
        <v>0</v>
      </c>
      <c r="AB58" s="94">
        <v>1068.9572519999999</v>
      </c>
      <c r="AC58" s="94">
        <v>0</v>
      </c>
      <c r="AD58" s="94">
        <v>274.40152</v>
      </c>
      <c r="AE58" s="95">
        <v>0</v>
      </c>
      <c r="AF58" s="221">
        <v>2610.4264922631551</v>
      </c>
      <c r="AG58" s="219">
        <v>54</v>
      </c>
      <c r="AH58" s="150"/>
    </row>
    <row r="59" spans="1:37" s="20" customFormat="1" ht="18" customHeight="1">
      <c r="A59" s="312"/>
      <c r="B59" s="315"/>
      <c r="C59" s="124" t="s">
        <v>98</v>
      </c>
      <c r="D59" s="102">
        <v>55</v>
      </c>
      <c r="E59" s="106">
        <v>101.56048</v>
      </c>
      <c r="F59" s="106">
        <v>0</v>
      </c>
      <c r="G59" s="107">
        <v>0</v>
      </c>
      <c r="H59" s="106">
        <v>0</v>
      </c>
      <c r="I59" s="107">
        <v>1787.46929</v>
      </c>
      <c r="J59" s="106">
        <v>0</v>
      </c>
      <c r="K59" s="106">
        <v>0</v>
      </c>
      <c r="L59" s="106">
        <v>0</v>
      </c>
      <c r="M59" s="103">
        <v>36.089753977959802</v>
      </c>
      <c r="N59" s="106">
        <v>0</v>
      </c>
      <c r="O59" s="106">
        <v>989.63882999999976</v>
      </c>
      <c r="P59" s="106">
        <v>189.05665999999999</v>
      </c>
      <c r="Q59" s="106">
        <v>0</v>
      </c>
      <c r="R59" s="106">
        <v>0</v>
      </c>
      <c r="S59" s="106">
        <v>213.04706349999998</v>
      </c>
      <c r="T59" s="107">
        <v>0</v>
      </c>
      <c r="U59" s="107">
        <v>20132.368582147108</v>
      </c>
      <c r="V59" s="106">
        <v>19.471499999999999</v>
      </c>
      <c r="W59" s="106">
        <v>0</v>
      </c>
      <c r="X59" s="106">
        <v>0</v>
      </c>
      <c r="Y59" s="108">
        <v>0</v>
      </c>
      <c r="Z59" s="106">
        <v>2323.8476560041968</v>
      </c>
      <c r="AA59" s="107">
        <v>0</v>
      </c>
      <c r="AB59" s="106">
        <v>13291.125251999994</v>
      </c>
      <c r="AC59" s="106">
        <v>0</v>
      </c>
      <c r="AD59" s="106">
        <v>1327.9488430400004</v>
      </c>
      <c r="AE59" s="107">
        <v>4036.0978000000005</v>
      </c>
      <c r="AF59" s="221">
        <v>44447.721710669262</v>
      </c>
      <c r="AG59" s="223">
        <v>55</v>
      </c>
      <c r="AH59" s="150"/>
    </row>
    <row r="60" spans="1:37" s="20" customFormat="1" ht="18" customHeight="1">
      <c r="A60" s="312"/>
      <c r="B60" s="315"/>
      <c r="C60" s="125" t="s">
        <v>60</v>
      </c>
      <c r="D60" s="90">
        <v>56</v>
      </c>
      <c r="E60" s="86">
        <v>0</v>
      </c>
      <c r="F60" s="86">
        <v>0</v>
      </c>
      <c r="G60" s="91">
        <v>0</v>
      </c>
      <c r="H60" s="86">
        <v>0</v>
      </c>
      <c r="I60" s="91">
        <v>0</v>
      </c>
      <c r="J60" s="86">
        <v>0</v>
      </c>
      <c r="K60" s="86">
        <v>0</v>
      </c>
      <c r="L60" s="86">
        <v>0</v>
      </c>
      <c r="M60" s="86">
        <v>684.59351077931774</v>
      </c>
      <c r="N60" s="86">
        <v>0</v>
      </c>
      <c r="O60" s="86">
        <v>0</v>
      </c>
      <c r="P60" s="86">
        <v>0</v>
      </c>
      <c r="Q60" s="86">
        <v>0</v>
      </c>
      <c r="R60" s="86">
        <v>0</v>
      </c>
      <c r="S60" s="86">
        <v>0</v>
      </c>
      <c r="T60" s="91">
        <v>0</v>
      </c>
      <c r="U60" s="91">
        <v>0</v>
      </c>
      <c r="V60" s="86">
        <v>0</v>
      </c>
      <c r="W60" s="86">
        <v>0</v>
      </c>
      <c r="X60" s="86">
        <v>0</v>
      </c>
      <c r="Y60" s="89">
        <v>0</v>
      </c>
      <c r="Z60" s="86">
        <v>39.4891236053844</v>
      </c>
      <c r="AA60" s="91">
        <v>0</v>
      </c>
      <c r="AB60" s="86">
        <v>707.25240000000008</v>
      </c>
      <c r="AC60" s="86">
        <v>0</v>
      </c>
      <c r="AD60" s="86">
        <v>0</v>
      </c>
      <c r="AE60" s="91">
        <v>0</v>
      </c>
      <c r="AF60" s="220">
        <v>1431.3350343847023</v>
      </c>
      <c r="AG60" s="223">
        <v>56</v>
      </c>
      <c r="AH60" s="150"/>
    </row>
    <row r="61" spans="1:37" s="20" customFormat="1" ht="18" customHeight="1">
      <c r="A61" s="312"/>
      <c r="B61" s="315"/>
      <c r="C61" s="125" t="s">
        <v>61</v>
      </c>
      <c r="D61" s="90">
        <v>57</v>
      </c>
      <c r="E61" s="86">
        <v>0</v>
      </c>
      <c r="F61" s="86">
        <v>0</v>
      </c>
      <c r="G61" s="91">
        <v>0</v>
      </c>
      <c r="H61" s="86">
        <v>0</v>
      </c>
      <c r="I61" s="91">
        <v>0</v>
      </c>
      <c r="J61" s="86">
        <v>0</v>
      </c>
      <c r="K61" s="86">
        <v>0</v>
      </c>
      <c r="L61" s="86">
        <v>22028.714859051233</v>
      </c>
      <c r="M61" s="86">
        <v>46713.439559059327</v>
      </c>
      <c r="N61" s="86">
        <v>0</v>
      </c>
      <c r="O61" s="86">
        <v>0</v>
      </c>
      <c r="P61" s="86">
        <v>0</v>
      </c>
      <c r="Q61" s="86">
        <v>0</v>
      </c>
      <c r="R61" s="86">
        <v>0</v>
      </c>
      <c r="S61" s="86">
        <v>739.284910326366</v>
      </c>
      <c r="T61" s="91">
        <v>0</v>
      </c>
      <c r="U61" s="91">
        <v>162.47405175119223</v>
      </c>
      <c r="V61" s="86">
        <v>0</v>
      </c>
      <c r="W61" s="86">
        <v>0</v>
      </c>
      <c r="X61" s="86">
        <v>0</v>
      </c>
      <c r="Y61" s="89">
        <v>0</v>
      </c>
      <c r="Z61" s="86">
        <v>3774.4595047299636</v>
      </c>
      <c r="AA61" s="91">
        <v>0</v>
      </c>
      <c r="AB61" s="86">
        <v>4.3900000000000006</v>
      </c>
      <c r="AC61" s="86">
        <v>0</v>
      </c>
      <c r="AD61" s="86">
        <v>0</v>
      </c>
      <c r="AE61" s="91">
        <v>0</v>
      </c>
      <c r="AF61" s="220">
        <v>73422.762884918091</v>
      </c>
      <c r="AG61" s="219">
        <v>57</v>
      </c>
      <c r="AH61" s="150"/>
    </row>
    <row r="62" spans="1:37" s="20" customFormat="1" ht="18" customHeight="1">
      <c r="A62" s="312"/>
      <c r="B62" s="315"/>
      <c r="C62" s="125" t="s">
        <v>62</v>
      </c>
      <c r="D62" s="90">
        <v>58</v>
      </c>
      <c r="E62" s="86">
        <v>0</v>
      </c>
      <c r="F62" s="86">
        <v>0</v>
      </c>
      <c r="G62" s="91">
        <v>0</v>
      </c>
      <c r="H62" s="86">
        <v>0</v>
      </c>
      <c r="I62" s="91">
        <v>0</v>
      </c>
      <c r="J62" s="86">
        <v>0</v>
      </c>
      <c r="K62" s="86">
        <v>0</v>
      </c>
      <c r="L62" s="86">
        <v>21.132882202342994</v>
      </c>
      <c r="M62" s="86">
        <v>0</v>
      </c>
      <c r="N62" s="86">
        <v>600.77610222567432</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0">
        <v>621.90898442801733</v>
      </c>
      <c r="AG62" s="219">
        <v>58</v>
      </c>
      <c r="AH62" s="150"/>
    </row>
    <row r="63" spans="1:37" s="20" customFormat="1" ht="18" customHeight="1">
      <c r="A63" s="312"/>
      <c r="B63" s="315"/>
      <c r="C63" s="126" t="s">
        <v>0</v>
      </c>
      <c r="D63" s="90">
        <v>59</v>
      </c>
      <c r="E63" s="94">
        <v>0</v>
      </c>
      <c r="F63" s="94">
        <v>0</v>
      </c>
      <c r="G63" s="95">
        <v>0</v>
      </c>
      <c r="H63" s="94">
        <v>0</v>
      </c>
      <c r="I63" s="95">
        <v>0</v>
      </c>
      <c r="J63" s="94">
        <v>0</v>
      </c>
      <c r="K63" s="94">
        <v>0</v>
      </c>
      <c r="L63" s="94">
        <v>0</v>
      </c>
      <c r="M63" s="94">
        <v>926.21474987790043</v>
      </c>
      <c r="N63" s="94">
        <v>0</v>
      </c>
      <c r="O63" s="94">
        <v>0</v>
      </c>
      <c r="P63" s="94">
        <v>0</v>
      </c>
      <c r="Q63" s="94">
        <v>0</v>
      </c>
      <c r="R63" s="94">
        <v>0</v>
      </c>
      <c r="S63" s="94">
        <v>0</v>
      </c>
      <c r="T63" s="95">
        <v>0</v>
      </c>
      <c r="U63" s="95">
        <v>0</v>
      </c>
      <c r="V63" s="94">
        <v>0</v>
      </c>
      <c r="W63" s="94">
        <v>0</v>
      </c>
      <c r="X63" s="94">
        <v>0</v>
      </c>
      <c r="Y63" s="96">
        <v>0</v>
      </c>
      <c r="Z63" s="94">
        <v>53.426461348461217</v>
      </c>
      <c r="AA63" s="95">
        <v>0</v>
      </c>
      <c r="AB63" s="94">
        <v>0</v>
      </c>
      <c r="AC63" s="94">
        <v>0</v>
      </c>
      <c r="AD63" s="94">
        <v>0</v>
      </c>
      <c r="AE63" s="95">
        <v>0</v>
      </c>
      <c r="AF63" s="221">
        <v>979.64121122636163</v>
      </c>
      <c r="AG63" s="219">
        <v>59</v>
      </c>
      <c r="AH63" s="150"/>
    </row>
    <row r="64" spans="1:37" s="20" customFormat="1" ht="18" customHeight="1">
      <c r="A64" s="312"/>
      <c r="B64" s="315"/>
      <c r="C64" s="127" t="s">
        <v>63</v>
      </c>
      <c r="D64" s="102">
        <v>60</v>
      </c>
      <c r="E64" s="106">
        <v>0</v>
      </c>
      <c r="F64" s="106">
        <v>0</v>
      </c>
      <c r="G64" s="107">
        <v>0</v>
      </c>
      <c r="H64" s="106">
        <v>0</v>
      </c>
      <c r="I64" s="107">
        <v>0</v>
      </c>
      <c r="J64" s="106">
        <v>0</v>
      </c>
      <c r="K64" s="106">
        <v>0</v>
      </c>
      <c r="L64" s="106">
        <v>22049.847741253576</v>
      </c>
      <c r="M64" s="106">
        <v>48324.247819716547</v>
      </c>
      <c r="N64" s="106">
        <v>600.77610222567432</v>
      </c>
      <c r="O64" s="106">
        <v>0</v>
      </c>
      <c r="P64" s="106">
        <v>0</v>
      </c>
      <c r="Q64" s="106">
        <v>0</v>
      </c>
      <c r="R64" s="106">
        <v>0</v>
      </c>
      <c r="S64" s="106">
        <v>739.284910326366</v>
      </c>
      <c r="T64" s="107">
        <v>0</v>
      </c>
      <c r="U64" s="107">
        <v>162.47405175119223</v>
      </c>
      <c r="V64" s="106">
        <v>0</v>
      </c>
      <c r="W64" s="106">
        <v>0</v>
      </c>
      <c r="X64" s="106">
        <v>0</v>
      </c>
      <c r="Y64" s="108">
        <v>0</v>
      </c>
      <c r="Z64" s="106">
        <v>3867.3750896838092</v>
      </c>
      <c r="AA64" s="107">
        <v>0</v>
      </c>
      <c r="AB64" s="106">
        <v>711.64240000000007</v>
      </c>
      <c r="AC64" s="106">
        <v>0</v>
      </c>
      <c r="AD64" s="106">
        <v>0</v>
      </c>
      <c r="AE64" s="107">
        <v>0</v>
      </c>
      <c r="AF64" s="221">
        <v>76455.648114957163</v>
      </c>
      <c r="AG64" s="224">
        <v>60</v>
      </c>
      <c r="AH64" s="150"/>
      <c r="AK64" s="21"/>
    </row>
    <row r="65" spans="1:37" s="20" customFormat="1" ht="18" customHeight="1">
      <c r="A65" s="312"/>
      <c r="B65" s="315"/>
      <c r="C65" s="125" t="s">
        <v>64</v>
      </c>
      <c r="D65" s="85">
        <v>61</v>
      </c>
      <c r="E65" s="86">
        <v>69.801622222222207</v>
      </c>
      <c r="F65" s="86">
        <v>0</v>
      </c>
      <c r="G65" s="91">
        <v>0</v>
      </c>
      <c r="H65" s="86">
        <v>405.69313699999998</v>
      </c>
      <c r="I65" s="91">
        <v>0</v>
      </c>
      <c r="J65" s="86">
        <v>0</v>
      </c>
      <c r="K65" s="86">
        <v>0</v>
      </c>
      <c r="L65" s="86">
        <v>235.2185873182614</v>
      </c>
      <c r="M65" s="86">
        <v>0</v>
      </c>
      <c r="N65" s="86">
        <v>0</v>
      </c>
      <c r="O65" s="86">
        <v>19405.903849407168</v>
      </c>
      <c r="P65" s="86">
        <v>0</v>
      </c>
      <c r="Q65" s="86">
        <v>0</v>
      </c>
      <c r="R65" s="86">
        <v>0</v>
      </c>
      <c r="S65" s="86">
        <v>1173.5761128278732</v>
      </c>
      <c r="T65" s="91">
        <v>0</v>
      </c>
      <c r="U65" s="91">
        <v>37615.584457761135</v>
      </c>
      <c r="V65" s="86">
        <v>0</v>
      </c>
      <c r="W65" s="86">
        <v>0</v>
      </c>
      <c r="X65" s="86">
        <v>0</v>
      </c>
      <c r="Y65" s="89">
        <v>504.88237467668426</v>
      </c>
      <c r="Z65" s="86">
        <v>9818.5130000000008</v>
      </c>
      <c r="AA65" s="91">
        <v>1001.4375086308</v>
      </c>
      <c r="AB65" s="86">
        <v>20069.729124022037</v>
      </c>
      <c r="AC65" s="86">
        <v>0</v>
      </c>
      <c r="AD65" s="86">
        <v>10194.614510496538</v>
      </c>
      <c r="AE65" s="91">
        <v>0</v>
      </c>
      <c r="AF65" s="220">
        <v>100494.95428436273</v>
      </c>
      <c r="AG65" s="219">
        <v>61</v>
      </c>
      <c r="AH65" s="150"/>
      <c r="AK65" s="21"/>
    </row>
    <row r="66" spans="1:37" s="20" customFormat="1" ht="18" customHeight="1">
      <c r="A66" s="312"/>
      <c r="B66" s="315"/>
      <c r="C66" s="126" t="s">
        <v>65</v>
      </c>
      <c r="D66" s="90">
        <v>62</v>
      </c>
      <c r="E66" s="94">
        <v>12.587177777777777</v>
      </c>
      <c r="F66" s="94">
        <v>0</v>
      </c>
      <c r="G66" s="95">
        <v>0</v>
      </c>
      <c r="H66" s="94">
        <v>0</v>
      </c>
      <c r="I66" s="95">
        <v>0</v>
      </c>
      <c r="J66" s="94">
        <v>0</v>
      </c>
      <c r="K66" s="94">
        <v>0</v>
      </c>
      <c r="L66" s="94">
        <v>334.84057724128979</v>
      </c>
      <c r="M66" s="94">
        <v>4188.1635031581463</v>
      </c>
      <c r="N66" s="94">
        <v>0</v>
      </c>
      <c r="O66" s="94">
        <v>7264.0734344205594</v>
      </c>
      <c r="P66" s="94">
        <v>0</v>
      </c>
      <c r="Q66" s="94">
        <v>0</v>
      </c>
      <c r="R66" s="94">
        <v>8.2555384248167663</v>
      </c>
      <c r="S66" s="94">
        <v>908.98804375395287</v>
      </c>
      <c r="T66" s="95">
        <v>0</v>
      </c>
      <c r="U66" s="95">
        <v>27691.771806868554</v>
      </c>
      <c r="V66" s="94">
        <v>0</v>
      </c>
      <c r="W66" s="94">
        <v>0</v>
      </c>
      <c r="X66" s="94">
        <v>0</v>
      </c>
      <c r="Y66" s="96">
        <v>35.117625323315679</v>
      </c>
      <c r="Z66" s="94">
        <v>1773.7783093456542</v>
      </c>
      <c r="AA66" s="95">
        <v>52.696576806764845</v>
      </c>
      <c r="AB66" s="94">
        <v>17490.120199346864</v>
      </c>
      <c r="AC66" s="94">
        <v>0</v>
      </c>
      <c r="AD66" s="94">
        <v>3621.1325708794616</v>
      </c>
      <c r="AE66" s="95">
        <v>0</v>
      </c>
      <c r="AF66" s="221">
        <v>63381.525363347166</v>
      </c>
      <c r="AG66" s="219">
        <v>62</v>
      </c>
      <c r="AH66" s="150"/>
      <c r="AK66" s="21"/>
    </row>
    <row r="67" spans="1:37" s="20" customFormat="1" ht="18" customHeight="1">
      <c r="A67" s="313"/>
      <c r="B67" s="316"/>
      <c r="C67" s="128" t="s">
        <v>66</v>
      </c>
      <c r="D67" s="102">
        <v>63</v>
      </c>
      <c r="E67" s="103">
        <v>82.388799999999989</v>
      </c>
      <c r="F67" s="103">
        <v>0</v>
      </c>
      <c r="G67" s="104">
        <v>0</v>
      </c>
      <c r="H67" s="103">
        <v>405.69313699999998</v>
      </c>
      <c r="I67" s="104">
        <v>0</v>
      </c>
      <c r="J67" s="103">
        <v>0</v>
      </c>
      <c r="K67" s="103">
        <v>0</v>
      </c>
      <c r="L67" s="103">
        <v>570.05916455955116</v>
      </c>
      <c r="M67" s="103">
        <v>4188.1635031581463</v>
      </c>
      <c r="N67" s="103">
        <v>0</v>
      </c>
      <c r="O67" s="103">
        <v>26669.977283827728</v>
      </c>
      <c r="P67" s="103">
        <v>0</v>
      </c>
      <c r="Q67" s="103">
        <v>0</v>
      </c>
      <c r="R67" s="103">
        <v>8.2555384248167663</v>
      </c>
      <c r="S67" s="103">
        <v>2082.564156581826</v>
      </c>
      <c r="T67" s="104">
        <v>0</v>
      </c>
      <c r="U67" s="104">
        <v>65307.356264629692</v>
      </c>
      <c r="V67" s="103">
        <v>0</v>
      </c>
      <c r="W67" s="103">
        <v>0</v>
      </c>
      <c r="X67" s="103">
        <v>0</v>
      </c>
      <c r="Y67" s="105">
        <v>540</v>
      </c>
      <c r="Z67" s="103">
        <v>11592.291309345654</v>
      </c>
      <c r="AA67" s="104">
        <v>1054.1340854375649</v>
      </c>
      <c r="AB67" s="103">
        <v>37559.849323368901</v>
      </c>
      <c r="AC67" s="103">
        <v>0</v>
      </c>
      <c r="AD67" s="103">
        <v>13815.747081375999</v>
      </c>
      <c r="AE67" s="104">
        <v>0</v>
      </c>
      <c r="AF67" s="222">
        <v>163876.47964770987</v>
      </c>
      <c r="AG67" s="224">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6">
      <formula>"Formel:=Rest(zeile();2)=1"</formula>
    </cfRule>
  </conditionalFormatting>
  <conditionalFormatting sqref="C6:AG49 C5:D5 F5:AG5 C59:AG67 D50:AG58">
    <cfRule type="expression" dxfId="10" priority="5">
      <formula>MOD(ROW(),2)=0</formula>
    </cfRule>
  </conditionalFormatting>
  <conditionalFormatting sqref="E5">
    <cfRule type="expression" dxfId="9" priority="2">
      <formula>MOD(ROW(),2)=0</formula>
    </cfRule>
  </conditionalFormatting>
  <conditionalFormatting sqref="C50:C58">
    <cfRule type="expression" dxfId="8"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2013, Stand: Februar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activeCell="A3" sqref="A3:A6"/>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4" t="s">
        <v>236</v>
      </c>
      <c r="B1" s="354"/>
      <c r="C1" s="354"/>
      <c r="D1" s="355" t="s">
        <v>15</v>
      </c>
      <c r="E1" s="307" t="s">
        <v>75</v>
      </c>
      <c r="F1" s="307"/>
      <c r="G1" s="308"/>
      <c r="H1" s="309" t="s">
        <v>74</v>
      </c>
      <c r="I1" s="309"/>
      <c r="J1" s="310" t="s">
        <v>80</v>
      </c>
      <c r="K1" s="307"/>
      <c r="L1" s="307"/>
      <c r="M1" s="308"/>
      <c r="N1" s="310" t="s">
        <v>80</v>
      </c>
      <c r="O1" s="307"/>
      <c r="P1" s="307"/>
      <c r="Q1" s="307"/>
      <c r="R1" s="307"/>
      <c r="S1" s="307"/>
      <c r="T1" s="308"/>
      <c r="U1" s="18" t="s">
        <v>92</v>
      </c>
      <c r="V1" s="332" t="s">
        <v>13</v>
      </c>
      <c r="W1" s="333"/>
      <c r="X1" s="333"/>
      <c r="Y1" s="333"/>
      <c r="Z1" s="333"/>
      <c r="AA1" s="334"/>
      <c r="AB1" s="335" t="s">
        <v>77</v>
      </c>
      <c r="AC1" s="336"/>
      <c r="AD1" s="336"/>
      <c r="AE1" s="337"/>
      <c r="AF1" s="341" t="s">
        <v>78</v>
      </c>
      <c r="AG1" s="344" t="s">
        <v>15</v>
      </c>
      <c r="AH1" s="15"/>
      <c r="AK1" s="17"/>
    </row>
    <row r="2" spans="1:37" s="16" customFormat="1" ht="21" customHeight="1">
      <c r="A2" s="354"/>
      <c r="B2" s="354"/>
      <c r="C2" s="354"/>
      <c r="D2" s="356"/>
      <c r="E2" s="303" t="s">
        <v>16</v>
      </c>
      <c r="F2" s="303" t="s">
        <v>223</v>
      </c>
      <c r="G2" s="303" t="s">
        <v>1</v>
      </c>
      <c r="H2" s="303" t="s">
        <v>17</v>
      </c>
      <c r="I2" s="301" t="s">
        <v>2</v>
      </c>
      <c r="J2" s="303" t="s">
        <v>18</v>
      </c>
      <c r="K2" s="303" t="s">
        <v>19</v>
      </c>
      <c r="L2" s="303" t="s">
        <v>20</v>
      </c>
      <c r="M2" s="303" t="s">
        <v>21</v>
      </c>
      <c r="N2" s="303" t="s">
        <v>22</v>
      </c>
      <c r="O2" s="306" t="s">
        <v>14</v>
      </c>
      <c r="P2" s="306"/>
      <c r="Q2" s="303" t="s">
        <v>25</v>
      </c>
      <c r="R2" s="303" t="s">
        <v>224</v>
      </c>
      <c r="S2" s="303" t="s">
        <v>26</v>
      </c>
      <c r="T2" s="303" t="s">
        <v>27</v>
      </c>
      <c r="U2" s="303" t="s">
        <v>28</v>
      </c>
      <c r="V2" s="301" t="s">
        <v>95</v>
      </c>
      <c r="W2" s="301" t="s">
        <v>29</v>
      </c>
      <c r="X2" s="301" t="s">
        <v>3</v>
      </c>
      <c r="Y2" s="301" t="s">
        <v>4</v>
      </c>
      <c r="Z2" s="301" t="s">
        <v>82</v>
      </c>
      <c r="AA2" s="301" t="s">
        <v>81</v>
      </c>
      <c r="AB2" s="339"/>
      <c r="AC2" s="339"/>
      <c r="AD2" s="339"/>
      <c r="AE2" s="340"/>
      <c r="AF2" s="342"/>
      <c r="AG2" s="345"/>
      <c r="AH2" s="15"/>
      <c r="AK2" s="17"/>
    </row>
    <row r="3" spans="1:37" ht="168.6" customHeight="1">
      <c r="A3" s="354"/>
      <c r="B3" s="354"/>
      <c r="C3" s="354"/>
      <c r="D3" s="356"/>
      <c r="E3" s="304"/>
      <c r="F3" s="304"/>
      <c r="G3" s="304"/>
      <c r="H3" s="304"/>
      <c r="I3" s="302" t="s">
        <v>2</v>
      </c>
      <c r="J3" s="304"/>
      <c r="K3" s="304"/>
      <c r="L3" s="304"/>
      <c r="M3" s="304"/>
      <c r="N3" s="304"/>
      <c r="O3" s="138" t="s">
        <v>23</v>
      </c>
      <c r="P3" s="139" t="s">
        <v>24</v>
      </c>
      <c r="Q3" s="304"/>
      <c r="R3" s="304"/>
      <c r="S3" s="304"/>
      <c r="T3" s="304"/>
      <c r="U3" s="304"/>
      <c r="V3" s="302"/>
      <c r="W3" s="302"/>
      <c r="X3" s="302"/>
      <c r="Y3" s="302"/>
      <c r="Z3" s="302"/>
      <c r="AA3" s="302"/>
      <c r="AB3" s="140" t="s">
        <v>30</v>
      </c>
      <c r="AC3" s="140" t="s">
        <v>83</v>
      </c>
      <c r="AD3" s="140" t="s">
        <v>31</v>
      </c>
      <c r="AE3" s="208" t="s">
        <v>97</v>
      </c>
      <c r="AF3" s="343"/>
      <c r="AG3" s="345"/>
    </row>
    <row r="4" spans="1:37" ht="21" customHeight="1">
      <c r="A4" s="354"/>
      <c r="B4" s="354"/>
      <c r="C4" s="354"/>
      <c r="D4" s="215"/>
      <c r="E4" s="310" t="s">
        <v>79</v>
      </c>
      <c r="F4" s="307"/>
      <c r="G4" s="307"/>
      <c r="H4" s="307"/>
      <c r="I4" s="307"/>
      <c r="J4" s="307"/>
      <c r="K4" s="307"/>
      <c r="L4" s="307"/>
      <c r="M4" s="307"/>
      <c r="N4" s="350" t="s">
        <v>79</v>
      </c>
      <c r="O4" s="350"/>
      <c r="P4" s="350"/>
      <c r="Q4" s="350"/>
      <c r="R4" s="350"/>
      <c r="S4" s="350"/>
      <c r="T4" s="350"/>
      <c r="U4" s="350"/>
      <c r="V4" s="350"/>
      <c r="W4" s="350"/>
      <c r="X4" s="350"/>
      <c r="Y4" s="350"/>
      <c r="Z4" s="350"/>
      <c r="AA4" s="350"/>
      <c r="AB4" s="350"/>
      <c r="AC4" s="350"/>
      <c r="AD4" s="350"/>
      <c r="AE4" s="350"/>
      <c r="AF4" s="351"/>
      <c r="AG4" s="142"/>
    </row>
    <row r="5" spans="1:37" s="20" customFormat="1" ht="18" customHeight="1">
      <c r="A5" s="357" t="s">
        <v>67</v>
      </c>
      <c r="B5" s="357"/>
      <c r="C5" s="162"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2112.0301854126574</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149.41189943257916</v>
      </c>
      <c r="V5" s="86">
        <f>Energiebilanz_Joule!V5/Energiebilanz_SKE!$E$69</f>
        <v>28.945783984901237</v>
      </c>
      <c r="W5" s="86">
        <f>Energiebilanz_Joule!W5/Energiebilanz_SKE!$E$69</f>
        <v>0.79590836506571694</v>
      </c>
      <c r="X5" s="86">
        <f>Energiebilanz_Joule!X5/Energiebilanz_SKE!$E$69</f>
        <v>836.63970827286994</v>
      </c>
      <c r="Y5" s="86">
        <f>Energiebilanz_Joule!Y5/Energiebilanz_SKE!$E$69</f>
        <v>171.67738484215698</v>
      </c>
      <c r="Z5" s="86">
        <f>Energiebilanz_Joule!Z5/Energiebilanz_SKE!$E$69</f>
        <v>1603.7842387721109</v>
      </c>
      <c r="AA5" s="87">
        <f>Energiebilanz_Joule!AA5/Energiebilanz_SKE!$E$69</f>
        <v>35.967942971705796</v>
      </c>
      <c r="AB5" s="86">
        <f>Energiebilanz_Joule!AB5/Energiebilanz_SKE!$E$69</f>
        <v>0</v>
      </c>
      <c r="AC5" s="86">
        <f>Energiebilanz_Joule!AC5/Energiebilanz_SKE!$E$69</f>
        <v>0</v>
      </c>
      <c r="AD5" s="86">
        <f>Energiebilanz_Joule!AD5/Energiebilanz_SKE!$E$69</f>
        <v>0</v>
      </c>
      <c r="AE5" s="87">
        <f>Energiebilanz_Joule!AE5/Energiebilanz_SKE!$E$69</f>
        <v>311.76401752446469</v>
      </c>
      <c r="AF5" s="153">
        <f>Energiebilanz_Joule!AF5/Energiebilanz_SKE!$E$69</f>
        <v>5251.0170695785127</v>
      </c>
      <c r="AG5" s="143">
        <v>1</v>
      </c>
      <c r="AH5" s="19"/>
      <c r="AK5" s="21"/>
    </row>
    <row r="6" spans="1:37" s="20" customFormat="1" ht="18" customHeight="1">
      <c r="A6" s="357"/>
      <c r="B6" s="357"/>
      <c r="C6" s="163" t="s">
        <v>36</v>
      </c>
      <c r="D6" s="90">
        <v>2</v>
      </c>
      <c r="E6" s="86">
        <f>Energiebilanz_Joule!E6/Energiebilanz_SKE!$E$69</f>
        <v>1466.1578109432364</v>
      </c>
      <c r="F6" s="86">
        <f>Energiebilanz_Joule!F6/Energiebilanz_SKE!$E$69</f>
        <v>0</v>
      </c>
      <c r="G6" s="91">
        <f>Energiebilanz_Joule!G6/Energiebilanz_SKE!$E$69</f>
        <v>0</v>
      </c>
      <c r="H6" s="86">
        <f>Energiebilanz_Joule!H6/Energiebilanz_SKE!$E$69</f>
        <v>13.842591580340935</v>
      </c>
      <c r="I6" s="91">
        <f>Energiebilanz_Joule!I6/Energiebilanz_SKE!$E$69</f>
        <v>75.661992077140397</v>
      </c>
      <c r="J6" s="86">
        <f>Energiebilanz_Joule!J6/Energiebilanz_SKE!$E$69</f>
        <v>3831.3885800571634</v>
      </c>
      <c r="K6" s="86">
        <f>Energiebilanz_Joule!K6/Energiebilanz_SKE!$E$69</f>
        <v>171.8862314075692</v>
      </c>
      <c r="L6" s="86">
        <f>Energiebilanz_Joule!L6/Energiebilanz_SKE!$E$69</f>
        <v>99.454290096574425</v>
      </c>
      <c r="M6" s="86">
        <f>Energiebilanz_Joule!M6/Energiebilanz_SKE!$E$69</f>
        <v>342.40822056341079</v>
      </c>
      <c r="N6" s="86">
        <f>Energiebilanz_Joule!N6/Energiebilanz_SKE!$E$69</f>
        <v>0</v>
      </c>
      <c r="O6" s="86">
        <f>Energiebilanz_Joule!O6/Energiebilanz_SKE!$E$69</f>
        <v>111.07792764005306</v>
      </c>
      <c r="P6" s="86">
        <f>Energiebilanz_Joule!P6/Energiebilanz_SKE!$E$69</f>
        <v>0</v>
      </c>
      <c r="Q6" s="86">
        <f>Energiebilanz_Joule!Q6/Energiebilanz_SKE!$E$69</f>
        <v>0</v>
      </c>
      <c r="R6" s="86">
        <f>Energiebilanz_Joule!R6/Energiebilanz_SKE!$E$69</f>
        <v>0</v>
      </c>
      <c r="S6" s="86">
        <f>Energiebilanz_Joule!S6/Energiebilanz_SKE!$E$69</f>
        <v>0</v>
      </c>
      <c r="T6" s="91">
        <f>Energiebilanz_Joule!T6/Energiebilanz_SKE!$E$69</f>
        <v>107.67606552834337</v>
      </c>
      <c r="U6" s="91">
        <f>Energiebilanz_Joule!U6/Energiebilanz_SKE!$E$69</f>
        <v>3777.2486150344039</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32.56919981001387</v>
      </c>
      <c r="AA6" s="91">
        <f>Energiebilanz_Joule!AA6/Energiebilanz_SKE!$E$69</f>
        <v>0</v>
      </c>
      <c r="AB6" s="86">
        <f>Energiebilanz_Joule!AB6/Energiebilanz_SKE!$E$69</f>
        <v>0</v>
      </c>
      <c r="AC6" s="86">
        <f>Energiebilanz_Joule!AC6/Energiebilanz_SKE!$E$69</f>
        <v>4360.6196002743318</v>
      </c>
      <c r="AD6" s="86">
        <f>Energiebilanz_Joule!AD6/Energiebilanz_SKE!$E$69</f>
        <v>0</v>
      </c>
      <c r="AE6" s="91">
        <f>Energiebilanz_Joule!AE6/Energiebilanz_SKE!$E$69</f>
        <v>0</v>
      </c>
      <c r="AF6" s="115">
        <f>Energiebilanz_Joule!AF6/Energiebilanz_SKE!$E$69</f>
        <v>14389.991125012584</v>
      </c>
      <c r="AG6" s="143">
        <v>2</v>
      </c>
      <c r="AH6" s="19"/>
      <c r="AK6" s="21"/>
    </row>
    <row r="7" spans="1:37" s="20" customFormat="1" ht="18" customHeight="1">
      <c r="A7" s="357"/>
      <c r="B7" s="357"/>
      <c r="C7" s="164" t="s">
        <v>37</v>
      </c>
      <c r="D7" s="93">
        <v>3</v>
      </c>
      <c r="E7" s="154">
        <f>Energiebilanz_Joule!E7/Energiebilanz_SKE!$E$69</f>
        <v>0</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0</v>
      </c>
      <c r="P7" s="94">
        <f>Energiebilanz_Joule!P7/Energiebilanz_SKE!$E$69</f>
        <v>0</v>
      </c>
      <c r="Q7" s="94">
        <f>Energiebilanz_Joule!Q7/Energiebilanz_SKE!$E$69</f>
        <v>0</v>
      </c>
      <c r="R7" s="94">
        <f>Energiebilanz_Joule!R7/Energiebilanz_SKE!$E$69</f>
        <v>0</v>
      </c>
      <c r="S7" s="94">
        <f>Energiebilanz_Joule!S7/Energiebilanz_SKE!$E$69</f>
        <v>0</v>
      </c>
      <c r="T7" s="95">
        <f>Energiebilanz_Joule!T7/Energiebilanz_SKE!$E$69</f>
        <v>0</v>
      </c>
      <c r="U7" s="95">
        <f>Energiebilanz_Joule!U7/Energiebilanz_SKE!$E$69</f>
        <v>5.5511753856307298</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1.3380184661998937</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0.35395904134081269</v>
      </c>
      <c r="AF7" s="107">
        <f>Energiebilanz_Joule!AF7/Energiebilanz_SKE!$E$69</f>
        <v>7.2431528931714366</v>
      </c>
      <c r="AG7" s="155">
        <v>3</v>
      </c>
      <c r="AH7" s="19"/>
      <c r="AK7" s="21"/>
    </row>
    <row r="8" spans="1:37" s="20" customFormat="1" ht="18" customHeight="1">
      <c r="A8" s="357"/>
      <c r="B8" s="357"/>
      <c r="C8" s="165" t="s">
        <v>38</v>
      </c>
      <c r="D8" s="102">
        <v>4</v>
      </c>
      <c r="E8" s="98">
        <f>Energiebilanz_Joule!E8/Energiebilanz_SKE!$E$69</f>
        <v>1466.1578109432364</v>
      </c>
      <c r="F8" s="98">
        <f>Energiebilanz_Joule!F8/Energiebilanz_SKE!$E$69</f>
        <v>0</v>
      </c>
      <c r="G8" s="99">
        <f>Energiebilanz_Joule!G8/Energiebilanz_SKE!$E$69</f>
        <v>0</v>
      </c>
      <c r="H8" s="98">
        <f>Energiebilanz_Joule!H8/Energiebilanz_SKE!$E$69</f>
        <v>13.842591580340935</v>
      </c>
      <c r="I8" s="99">
        <f>Energiebilanz_Joule!I8/Energiebilanz_SKE!$E$69</f>
        <v>75.661992077140397</v>
      </c>
      <c r="J8" s="98">
        <f>Energiebilanz_Joule!J8/Energiebilanz_SKE!$E$69</f>
        <v>5943.4187654698208</v>
      </c>
      <c r="K8" s="98">
        <f>Energiebilanz_Joule!K8/Energiebilanz_SKE!$E$69</f>
        <v>171.8862314075692</v>
      </c>
      <c r="L8" s="98">
        <f>Energiebilanz_Joule!L8/Energiebilanz_SKE!$E$69</f>
        <v>99.454290096574425</v>
      </c>
      <c r="M8" s="98">
        <f>Energiebilanz_Joule!M8/Energiebilanz_SKE!$E$69</f>
        <v>342.40822056341079</v>
      </c>
      <c r="N8" s="98">
        <f>Energiebilanz_Joule!N8/Energiebilanz_SKE!$E$69</f>
        <v>0</v>
      </c>
      <c r="O8" s="98">
        <f>Energiebilanz_Joule!O8/Energiebilanz_SKE!$E$69</f>
        <v>111.07792764005306</v>
      </c>
      <c r="P8" s="98">
        <f>Energiebilanz_Joule!P8/Energiebilanz_SKE!$E$69</f>
        <v>0</v>
      </c>
      <c r="Q8" s="98">
        <f>Energiebilanz_Joule!Q8/Energiebilanz_SKE!$E$69</f>
        <v>0</v>
      </c>
      <c r="R8" s="98">
        <f>Energiebilanz_Joule!R8/Energiebilanz_SKE!$E$69</f>
        <v>0</v>
      </c>
      <c r="S8" s="98">
        <f>Energiebilanz_Joule!S8/Energiebilanz_SKE!$E$69</f>
        <v>0</v>
      </c>
      <c r="T8" s="99">
        <f>Energiebilanz_Joule!T8/Energiebilanz_SKE!$E$69</f>
        <v>107.67606552834337</v>
      </c>
      <c r="U8" s="99">
        <f>Energiebilanz_Joule!U8/Energiebilanz_SKE!$E$69</f>
        <v>3932.2116898526137</v>
      </c>
      <c r="V8" s="98">
        <f>Energiebilanz_Joule!V8/Energiebilanz_SKE!$E$69</f>
        <v>28.945783984901237</v>
      </c>
      <c r="W8" s="98">
        <f>Energiebilanz_Joule!W8/Energiebilanz_SKE!$E$69</f>
        <v>0.79590836506571694</v>
      </c>
      <c r="X8" s="98">
        <f>Energiebilanz_Joule!X8/Energiebilanz_SKE!$E$69</f>
        <v>836.63970827286994</v>
      </c>
      <c r="Y8" s="98">
        <f>Energiebilanz_Joule!Y8/Energiebilanz_SKE!$E$69</f>
        <v>171.67738484215698</v>
      </c>
      <c r="Z8" s="98">
        <f>Energiebilanz_Joule!Z8/Energiebilanz_SKE!$E$69</f>
        <v>1637.6914570483248</v>
      </c>
      <c r="AA8" s="99">
        <f>Energiebilanz_Joule!AA8/Energiebilanz_SKE!$E$69</f>
        <v>35.967942971705796</v>
      </c>
      <c r="AB8" s="98">
        <f>Energiebilanz_Joule!AB8/Energiebilanz_SKE!$E$69</f>
        <v>0</v>
      </c>
      <c r="AC8" s="98">
        <f>Energiebilanz_Joule!AC8/Energiebilanz_SKE!$E$69</f>
        <v>4360.6196002743318</v>
      </c>
      <c r="AD8" s="98">
        <f>Energiebilanz_Joule!AD8/Energiebilanz_SKE!$E$69</f>
        <v>0</v>
      </c>
      <c r="AE8" s="99">
        <f>Energiebilanz_Joule!AE8/Energiebilanz_SKE!$E$69</f>
        <v>312.11797656580546</v>
      </c>
      <c r="AF8" s="104">
        <f>Energiebilanz_Joule!AF8/Energiebilanz_SKE!$E$69</f>
        <v>19648.251347484271</v>
      </c>
      <c r="AG8" s="156">
        <v>4</v>
      </c>
      <c r="AH8" s="19"/>
      <c r="AK8" s="21"/>
    </row>
    <row r="9" spans="1:37" s="20" customFormat="1" ht="18" customHeight="1">
      <c r="A9" s="357"/>
      <c r="B9" s="357"/>
      <c r="C9" s="163"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0</v>
      </c>
      <c r="L9" s="86">
        <f>Energiebilanz_Joule!L9/Energiebilanz_SKE!$E$69</f>
        <v>0</v>
      </c>
      <c r="M9" s="86">
        <f>Energiebilanz_Joule!M9/Energiebilanz_SKE!$E$69</f>
        <v>0</v>
      </c>
      <c r="N9" s="86">
        <f>Energiebilanz_Joule!N9/Energiebilanz_SKE!$E$69</f>
        <v>402.12824121231353</v>
      </c>
      <c r="O9" s="86">
        <f>Energiebilanz_Joule!O9/Energiebilanz_SKE!$E$69</f>
        <v>0</v>
      </c>
      <c r="P9" s="86">
        <f>Energiebilanz_Joule!P9/Energiebilanz_SKE!$E$69</f>
        <v>728.60875197181247</v>
      </c>
      <c r="Q9" s="86">
        <f>Energiebilanz_Joule!Q9/Energiebilanz_SKE!$E$69</f>
        <v>0</v>
      </c>
      <c r="R9" s="86">
        <f>Energiebilanz_Joule!R9/Energiebilanz_SKE!$E$69</f>
        <v>783.85849104049794</v>
      </c>
      <c r="S9" s="86">
        <f>Energiebilanz_Joule!S9/Energiebilanz_SKE!$E$69</f>
        <v>111.16926365296634</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1261.3127758742858</v>
      </c>
      <c r="AC9" s="86">
        <f>Energiebilanz_Joule!AC9/Energiebilanz_SKE!$E$69</f>
        <v>0</v>
      </c>
      <c r="AD9" s="86">
        <f>Energiebilanz_Joule!AD9/Energiebilanz_SKE!$E$69</f>
        <v>185.06970974081807</v>
      </c>
      <c r="AE9" s="91">
        <f>Energiebilanz_Joule!AE9/Energiebilanz_SKE!$E$69</f>
        <v>0</v>
      </c>
      <c r="AF9" s="115">
        <f>Energiebilanz_Joule!AF9/Energiebilanz_SKE!$E$69</f>
        <v>3472.1472334926939</v>
      </c>
      <c r="AG9" s="143">
        <v>5</v>
      </c>
      <c r="AH9" s="19"/>
      <c r="AK9" s="21"/>
    </row>
    <row r="10" spans="1:37" s="20" customFormat="1" ht="18" customHeight="1">
      <c r="A10" s="357"/>
      <c r="B10" s="357"/>
      <c r="C10" s="163" t="s">
        <v>40</v>
      </c>
      <c r="D10" s="90">
        <v>6</v>
      </c>
      <c r="E10" s="154">
        <f>Energiebilanz_Joule!E10/Energiebilanz_SKE!$E$69</f>
        <v>73.53259837038857</v>
      </c>
      <c r="F10" s="94">
        <f>Energiebilanz_Joule!F10/Energiebilanz_SKE!$E$69</f>
        <v>0</v>
      </c>
      <c r="G10" s="95">
        <f>Energiebilanz_Joule!G10/Energiebilanz_SKE!$E$69</f>
        <v>0</v>
      </c>
      <c r="H10" s="94">
        <f>Energiebilanz_Joule!H10/Energiebilanz_SKE!$E$69</f>
        <v>0</v>
      </c>
      <c r="I10" s="95">
        <f>Energiebilanz_Joule!I10/Energiebilanz_SKE!$E$69</f>
        <v>1.2054644529064131</v>
      </c>
      <c r="J10" s="94">
        <f>Energiebilanz_Joule!J10/Energiebilanz_SKE!$E$69</f>
        <v>0</v>
      </c>
      <c r="K10" s="94">
        <f>Energiebilanz_Joule!K10/Energiebilanz_SKE!$E$69</f>
        <v>0</v>
      </c>
      <c r="L10" s="94">
        <f>Energiebilanz_Joule!L10/Energiebilanz_SKE!$E$69</f>
        <v>0</v>
      </c>
      <c r="M10" s="94">
        <f>Energiebilanz_Joule!M10/Energiebilanz_SKE!$E$69</f>
        <v>1.0714613643838375E-3</v>
      </c>
      <c r="N10" s="94">
        <f>Energiebilanz_Joule!N10/Energiebilanz_SKE!$E$69</f>
        <v>0</v>
      </c>
      <c r="O10" s="94">
        <f>Energiebilanz_Joule!O10/Energiebilanz_SKE!$E$69</f>
        <v>1.6526187746523087</v>
      </c>
      <c r="P10" s="94">
        <f>Energiebilanz_Joule!P10/Energiebilanz_SKE!$E$69</f>
        <v>22.76415707870996</v>
      </c>
      <c r="Q10" s="94">
        <f>Energiebilanz_Joule!Q10/Energiebilanz_SKE!$E$69</f>
        <v>0</v>
      </c>
      <c r="R10" s="94">
        <f>Energiebilanz_Joule!R10/Energiebilanz_SKE!$E$69</f>
        <v>3.4533022151250869E-2</v>
      </c>
      <c r="S10" s="94">
        <f>Energiebilanz_Joule!S10/Energiebilanz_SKE!$E$69</f>
        <v>4.4917700528190635E-2</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6.1988617623151668E-5</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99.235422849318695</v>
      </c>
      <c r="AG10" s="155">
        <v>6</v>
      </c>
      <c r="AH10" s="19"/>
      <c r="AK10" s="21"/>
    </row>
    <row r="11" spans="1:37" s="23" customFormat="1" ht="18" customHeight="1">
      <c r="A11" s="357"/>
      <c r="B11" s="357"/>
      <c r="C11" s="117" t="s">
        <v>41</v>
      </c>
      <c r="D11" s="102">
        <v>7</v>
      </c>
      <c r="E11" s="157">
        <f>Energiebilanz_Joule!E11/Energiebilanz_SKE!$E$69</f>
        <v>1392.6252125728479</v>
      </c>
      <c r="F11" s="103">
        <f>Energiebilanz_Joule!F11/Energiebilanz_SKE!$E$69</f>
        <v>0</v>
      </c>
      <c r="G11" s="104">
        <f>Energiebilanz_Joule!G11/Energiebilanz_SKE!$E$69</f>
        <v>0</v>
      </c>
      <c r="H11" s="103">
        <f>Energiebilanz_Joule!H11/Energiebilanz_SKE!$E$69</f>
        <v>13.842591580340935</v>
      </c>
      <c r="I11" s="104">
        <f>Energiebilanz_Joule!I11/Energiebilanz_SKE!$E$69</f>
        <v>74.456527624233985</v>
      </c>
      <c r="J11" s="103">
        <f>Energiebilanz_Joule!J11/Energiebilanz_SKE!$E$69</f>
        <v>5943.4187654698208</v>
      </c>
      <c r="K11" s="103">
        <f>Energiebilanz_Joule!K11/Energiebilanz_SKE!$E$69</f>
        <v>171.8862314075692</v>
      </c>
      <c r="L11" s="103">
        <f>Energiebilanz_Joule!L11/Energiebilanz_SKE!$E$69</f>
        <v>99.454290096574425</v>
      </c>
      <c r="M11" s="103">
        <f>Energiebilanz_Joule!M11/Energiebilanz_SKE!$E$69</f>
        <v>342.40714910204639</v>
      </c>
      <c r="N11" s="103">
        <f>Energiebilanz_Joule!N11/Energiebilanz_SKE!$E$69</f>
        <v>-402.12824121231353</v>
      </c>
      <c r="O11" s="103">
        <f>Energiebilanz_Joule!O11/Energiebilanz_SKE!$E$69</f>
        <v>109.42530886540074</v>
      </c>
      <c r="P11" s="103">
        <f>Energiebilanz_Joule!P11/Energiebilanz_SKE!$E$69</f>
        <v>-751.37290905052248</v>
      </c>
      <c r="Q11" s="103">
        <f>Energiebilanz_Joule!Q11/Energiebilanz_SKE!$E$69</f>
        <v>0</v>
      </c>
      <c r="R11" s="103">
        <f>Energiebilanz_Joule!R11/Energiebilanz_SKE!$E$69</f>
        <v>-783.89302406264926</v>
      </c>
      <c r="S11" s="103">
        <f>Energiebilanz_Joule!S11/Energiebilanz_SKE!$E$69</f>
        <v>-111.21418135349452</v>
      </c>
      <c r="T11" s="104">
        <f>Energiebilanz_Joule!T11/Energiebilanz_SKE!$E$69</f>
        <v>107.67606552834337</v>
      </c>
      <c r="U11" s="104">
        <f>Energiebilanz_Joule!U11/Energiebilanz_SKE!$E$69</f>
        <v>3932.2116898526137</v>
      </c>
      <c r="V11" s="103">
        <f>Energiebilanz_Joule!V11/Energiebilanz_SKE!$E$69</f>
        <v>28.945783984901237</v>
      </c>
      <c r="W11" s="103">
        <f>Energiebilanz_Joule!W11/Energiebilanz_SKE!$E$69</f>
        <v>0.79590836506571694</v>
      </c>
      <c r="X11" s="103">
        <f>Energiebilanz_Joule!X11/Energiebilanz_SKE!$E$69</f>
        <v>836.63970827286994</v>
      </c>
      <c r="Y11" s="103">
        <f>Energiebilanz_Joule!Y11/Energiebilanz_SKE!$E$69</f>
        <v>171.67738484215698</v>
      </c>
      <c r="Z11" s="103">
        <f>Energiebilanz_Joule!Z11/Energiebilanz_SKE!$E$69</f>
        <v>1637.6913950597072</v>
      </c>
      <c r="AA11" s="104">
        <f>Energiebilanz_Joule!AA11/Energiebilanz_SKE!$E$69</f>
        <v>35.967942971705796</v>
      </c>
      <c r="AB11" s="103">
        <f>Energiebilanz_Joule!AB11/Energiebilanz_SKE!$E$69</f>
        <v>-1261.3127758742858</v>
      </c>
      <c r="AC11" s="103">
        <f>Energiebilanz_Joule!AC11/Energiebilanz_SKE!$E$69</f>
        <v>4360.6196002743318</v>
      </c>
      <c r="AD11" s="103">
        <f>Energiebilanz_Joule!AD11/Energiebilanz_SKE!$E$69</f>
        <v>-185.06970974081807</v>
      </c>
      <c r="AE11" s="104">
        <f>Energiebilanz_Joule!AE11/Energiebilanz_SKE!$E$69</f>
        <v>312.11797656580546</v>
      </c>
      <c r="AF11" s="104">
        <f>Energiebilanz_Joule!AF11/Energiebilanz_SKE!$E$69</f>
        <v>16076.868691142252</v>
      </c>
      <c r="AG11" s="156">
        <v>7</v>
      </c>
      <c r="AH11" s="22"/>
      <c r="AK11" s="24"/>
    </row>
    <row r="12" spans="1:37" s="20" customFormat="1" ht="18" customHeight="1">
      <c r="A12" s="311" t="s">
        <v>70</v>
      </c>
      <c r="B12" s="358" t="s">
        <v>68</v>
      </c>
      <c r="C12" s="163"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2"/>
      <c r="B13" s="359"/>
      <c r="C13" s="163"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2"/>
      <c r="B14" s="359"/>
      <c r="C14" s="163" t="s">
        <v>84</v>
      </c>
      <c r="D14" s="90">
        <v>10</v>
      </c>
      <c r="E14" s="86">
        <f>Energiebilanz_Joule!E14/Energiebilanz_SKE!$E$69</f>
        <v>654.3065621204056</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4.6796288334766416</v>
      </c>
      <c r="P14" s="86">
        <f>Energiebilanz_Joule!P14/Energiebilanz_SKE!$E$69</f>
        <v>2.5908979240879502</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0.81358248372435826</v>
      </c>
      <c r="V14" s="86">
        <f>Energiebilanz_Joule!V14/Energiebilanz_SKE!$E$69</f>
        <v>0.65018971188360697</v>
      </c>
      <c r="W14" s="86">
        <f>Energiebilanz_Joule!W14/Energiebilanz_SKE!$E$69</f>
        <v>0</v>
      </c>
      <c r="X14" s="86">
        <f>Energiebilanz_Joule!X14/Energiebilanz_SKE!$E$69</f>
        <v>0</v>
      </c>
      <c r="Y14" s="86">
        <f>Energiebilanz_Joule!Y14/Energiebilanz_SKE!$E$69</f>
        <v>0</v>
      </c>
      <c r="Z14" s="86">
        <f>Energiebilanz_Joule!Z14/Energiebilanz_SKE!$E$69</f>
        <v>36.481688026313996</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29.828252739903643</v>
      </c>
      <c r="AF14" s="115">
        <f>Energiebilanz_Joule!AF14/Energiebilanz_SKE!$E$69</f>
        <v>729.35080183979596</v>
      </c>
      <c r="AG14" s="143">
        <v>10</v>
      </c>
      <c r="AH14" s="19"/>
      <c r="AI14" s="25"/>
      <c r="AK14" s="21"/>
    </row>
    <row r="15" spans="1:37" s="20" customFormat="1" ht="18" customHeight="1">
      <c r="A15" s="312"/>
      <c r="B15" s="359"/>
      <c r="C15" s="163" t="s">
        <v>12</v>
      </c>
      <c r="D15" s="90">
        <v>11</v>
      </c>
      <c r="E15" s="86">
        <f>Energiebilanz_Joule!E15/Energiebilanz_SKE!$E$69</f>
        <v>692.20519592187691</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2.0290982543777041</v>
      </c>
      <c r="P15" s="86">
        <f>Energiebilanz_Joule!P15/Energiebilanz_SKE!$E$69</f>
        <v>1.366607978817781</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192.30499614480595</v>
      </c>
      <c r="V15" s="86">
        <f>Energiebilanz_Joule!V15/Energiebilanz_SKE!$E$69</f>
        <v>2.2364164926503705</v>
      </c>
      <c r="W15" s="86">
        <f>Energiebilanz_Joule!W15/Energiebilanz_SKE!$E$69</f>
        <v>0</v>
      </c>
      <c r="X15" s="86">
        <f>Energiebilanz_Joule!X15/Energiebilanz_SKE!$E$69</f>
        <v>0</v>
      </c>
      <c r="Y15" s="86">
        <f>Energiebilanz_Joule!Y15/Energiebilanz_SKE!$E$69</f>
        <v>0</v>
      </c>
      <c r="Z15" s="86">
        <f>Energiebilanz_Joule!Z15/Energiebilanz_SKE!$E$69</f>
        <v>222.26753268658351</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114.8754998703408</v>
      </c>
      <c r="AF15" s="115">
        <f>Energiebilanz_Joule!AF15/Energiebilanz_SKE!$E$69</f>
        <v>1227.2853473494531</v>
      </c>
      <c r="AG15" s="143">
        <v>11</v>
      </c>
      <c r="AH15" s="19"/>
      <c r="AK15" s="21"/>
    </row>
    <row r="16" spans="1:37" s="20" customFormat="1" ht="18" customHeight="1">
      <c r="A16" s="312"/>
      <c r="B16" s="359"/>
      <c r="C16" s="163" t="s">
        <v>85</v>
      </c>
      <c r="D16" s="90">
        <v>12</v>
      </c>
      <c r="E16" s="86">
        <f>Energiebilanz_Joule!E16/Energiebilanz_SKE!$E$69</f>
        <v>1.6824782650234069</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9.5934160422552511E-2</v>
      </c>
      <c r="P16" s="86">
        <f>Energiebilanz_Joule!P16/Energiebilanz_SKE!$E$69</f>
        <v>50.233963886500433</v>
      </c>
      <c r="Q16" s="86">
        <f>Energiebilanz_Joule!Q16/Energiebilanz_SKE!$E$69</f>
        <v>0</v>
      </c>
      <c r="R16" s="86">
        <f>Energiebilanz_Joule!R16/Energiebilanz_SKE!$E$69</f>
        <v>0</v>
      </c>
      <c r="S16" s="86">
        <f>Energiebilanz_Joule!S16/Energiebilanz_SKE!$E$69</f>
        <v>0</v>
      </c>
      <c r="T16" s="91">
        <f>Energiebilanz_Joule!T16/Energiebilanz_SKE!$E$69</f>
        <v>40.188849308711731</v>
      </c>
      <c r="U16" s="91">
        <f>Energiebilanz_Joule!U16/Energiebilanz_SKE!$E$69</f>
        <v>100.1792405382904</v>
      </c>
      <c r="V16" s="86">
        <f>Energiebilanz_Joule!V16/Energiebilanz_SKE!$E$69</f>
        <v>0.14781319521216341</v>
      </c>
      <c r="W16" s="86">
        <f>Energiebilanz_Joule!W16/Energiebilanz_SKE!$E$69</f>
        <v>0</v>
      </c>
      <c r="X16" s="86">
        <f>Energiebilanz_Joule!X16/Energiebilanz_SKE!$E$69</f>
        <v>0</v>
      </c>
      <c r="Y16" s="86">
        <f>Energiebilanz_Joule!Y16/Energiebilanz_SKE!$E$69</f>
        <v>0</v>
      </c>
      <c r="Z16" s="86">
        <f>Energiebilanz_Joule!Z16/Energiebilanz_SKE!$E$69</f>
        <v>17.706254009198979</v>
      </c>
      <c r="AA16" s="91">
        <f>Energiebilanz_Joule!AA16/Energiebilanz_SKE!$E$69</f>
        <v>0</v>
      </c>
      <c r="AB16" s="86">
        <f>Energiebilanz_Joule!AB16/Energiebilanz_SKE!$E$69</f>
        <v>0</v>
      </c>
      <c r="AC16" s="86">
        <f>Energiebilanz_Joule!AC16/Energiebilanz_SKE!$E$69</f>
        <v>0</v>
      </c>
      <c r="AD16" s="86">
        <f>Energiebilanz_Joule!AD16/Energiebilanz_SKE!$E$69</f>
        <v>1.8493496567443257</v>
      </c>
      <c r="AE16" s="91">
        <f>Energiebilanz_Joule!AE16/Energiebilanz_SKE!$E$69</f>
        <v>17.706254009198979</v>
      </c>
      <c r="AF16" s="115">
        <f>Energiebilanz_Joule!AF16/Energiebilanz_SKE!$E$69</f>
        <v>229.79013702930297</v>
      </c>
      <c r="AG16" s="143">
        <v>12</v>
      </c>
      <c r="AH16" s="19"/>
    </row>
    <row r="17" spans="1:37" s="20" customFormat="1" ht="18" customHeight="1">
      <c r="A17" s="312"/>
      <c r="B17" s="359"/>
      <c r="C17" s="163"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4360.6196002743318</v>
      </c>
      <c r="AD17" s="86">
        <f>Energiebilanz_Joule!AD17/Energiebilanz_SKE!$E$69</f>
        <v>0</v>
      </c>
      <c r="AE17" s="91">
        <f>Energiebilanz_Joule!AE17/Energiebilanz_SKE!$E$69</f>
        <v>0</v>
      </c>
      <c r="AF17" s="115">
        <f>Energiebilanz_Joule!AF17/Energiebilanz_SKE!$E$69</f>
        <v>4360.6196002743318</v>
      </c>
      <c r="AG17" s="143">
        <v>13</v>
      </c>
      <c r="AH17" s="19"/>
    </row>
    <row r="18" spans="1:37" s="20" customFormat="1" ht="18" customHeight="1">
      <c r="A18" s="312"/>
      <c r="B18" s="359"/>
      <c r="C18" s="163"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0.79590836506571694</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9.7214101461736888</v>
      </c>
      <c r="AC18" s="86">
        <f>Energiebilanz_Joule!AC18/Energiebilanz_SKE!$E$69</f>
        <v>0</v>
      </c>
      <c r="AD18" s="86">
        <f>Energiebilanz_Joule!AD18/Energiebilanz_SKE!$E$69</f>
        <v>0</v>
      </c>
      <c r="AE18" s="91">
        <f>Energiebilanz_Joule!AE18/Energiebilanz_SKE!$E$69</f>
        <v>0</v>
      </c>
      <c r="AF18" s="115">
        <f>Energiebilanz_Joule!AF18/Energiebilanz_SKE!$E$69</f>
        <v>10.517318511239406</v>
      </c>
      <c r="AG18" s="143">
        <v>14</v>
      </c>
      <c r="AH18" s="19"/>
    </row>
    <row r="19" spans="1:37" s="20" customFormat="1" ht="18" customHeight="1">
      <c r="A19" s="312"/>
      <c r="B19" s="359"/>
      <c r="C19" s="163" t="s">
        <v>86</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22.874524311642425</v>
      </c>
      <c r="W19" s="86">
        <f>Energiebilanz_Joule!W19/Energiebilanz_SKE!$E$69</f>
        <v>0</v>
      </c>
      <c r="X19" s="86">
        <f>Energiebilanz_Joule!X19/Energiebilanz_SKE!$E$69</f>
        <v>836.63970827286994</v>
      </c>
      <c r="Y19" s="86">
        <f>Energiebilanz_Joule!Y19/Energiebilanz_SKE!$E$69</f>
        <v>153.25212995946444</v>
      </c>
      <c r="Z19" s="86">
        <f>Energiebilanz_Joule!Z19/Energiebilanz_SKE!$E$69</f>
        <v>739.73690318732667</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1752.5032657313036</v>
      </c>
      <c r="AG19" s="143">
        <v>15</v>
      </c>
      <c r="AH19" s="19"/>
    </row>
    <row r="20" spans="1:37" s="20" customFormat="1" ht="18" customHeight="1">
      <c r="A20" s="312"/>
      <c r="B20" s="359"/>
      <c r="C20" s="163" t="s">
        <v>87</v>
      </c>
      <c r="D20" s="90">
        <v>16</v>
      </c>
      <c r="E20" s="86">
        <f>Energiebilanz_Joule!E20/Energiebilanz_SKE!$E$69</f>
        <v>38.154471877601708</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8.3101566088737808</v>
      </c>
      <c r="P20" s="86">
        <f>Energiebilanz_Joule!P20/Energiebilanz_SKE!$E$69</f>
        <v>0.17746250119422946</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101.69709972839809</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14.710537198542356</v>
      </c>
      <c r="AA20" s="91">
        <f>Energiebilanz_Joule!AA20/Energiebilanz_SKE!$E$69</f>
        <v>0</v>
      </c>
      <c r="AB20" s="86">
        <f>Energiebilanz_Joule!AB20/Energiebilanz_SKE!$E$69</f>
        <v>0.45837939647054005</v>
      </c>
      <c r="AC20" s="86">
        <f>Energiebilanz_Joule!AC20/Energiebilanz_SKE!$E$69</f>
        <v>0</v>
      </c>
      <c r="AD20" s="86">
        <f>Energiebilanz_Joule!AD20/Energiebilanz_SKE!$E$69</f>
        <v>0</v>
      </c>
      <c r="AE20" s="91">
        <f>Energiebilanz_Joule!AE20/Energiebilanz_SKE!$E$69</f>
        <v>11.992913101038639</v>
      </c>
      <c r="AF20" s="115">
        <f>Energiebilanz_Joule!AF20/Energiebilanz_SKE!$E$69</f>
        <v>175.50102041211937</v>
      </c>
      <c r="AG20" s="143">
        <v>16</v>
      </c>
      <c r="AH20" s="19"/>
    </row>
    <row r="21" spans="1:37" s="20" customFormat="1" ht="18" customHeight="1">
      <c r="A21" s="312"/>
      <c r="B21" s="359"/>
      <c r="C21" s="163"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2"/>
      <c r="B22" s="359"/>
      <c r="C22" s="163"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5943.4187654698208</v>
      </c>
      <c r="K22" s="86">
        <f>Energiebilanz_Joule!K22/Energiebilanz_SKE!$E$69</f>
        <v>388.62330662622043</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15.908288804602417</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6347.9503609006442</v>
      </c>
      <c r="AG22" s="143">
        <v>18</v>
      </c>
      <c r="AH22" s="19"/>
    </row>
    <row r="23" spans="1:37" s="20" customFormat="1" ht="18" customHeight="1">
      <c r="A23" s="312"/>
      <c r="B23" s="359"/>
      <c r="C23" s="164" t="s">
        <v>48</v>
      </c>
      <c r="D23" s="90">
        <v>19</v>
      </c>
      <c r="E23" s="154">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2.8647788969414143</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28.998272358640484</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31.863051255581901</v>
      </c>
      <c r="AG23" s="155">
        <v>19</v>
      </c>
      <c r="AH23" s="19"/>
    </row>
    <row r="24" spans="1:37" s="20" customFormat="1" ht="18" customHeight="1">
      <c r="A24" s="312"/>
      <c r="B24" s="359"/>
      <c r="C24" s="166" t="s">
        <v>49</v>
      </c>
      <c r="D24" s="102">
        <v>20</v>
      </c>
      <c r="E24" s="157">
        <f>Energiebilanz_Joule!E24/Energiebilanz_SKE!$E$69</f>
        <v>1386.3487081849075</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5943.4187654698208</v>
      </c>
      <c r="K24" s="103">
        <f>Energiebilanz_Joule!K24/Energiebilanz_SKE!$E$69</f>
        <v>388.62330662622043</v>
      </c>
      <c r="L24" s="103">
        <f>Energiebilanz_Joule!L24/Energiebilanz_SKE!$E$69</f>
        <v>0</v>
      </c>
      <c r="M24" s="103">
        <f>Energiebilanz_Joule!M24/Energiebilanz_SKE!$E$69</f>
        <v>0</v>
      </c>
      <c r="N24" s="103">
        <f>Energiebilanz_Joule!N24/Energiebilanz_SKE!$E$69</f>
        <v>0</v>
      </c>
      <c r="O24" s="103">
        <f>Energiebilanz_Joule!O24/Energiebilanz_SKE!$E$69</f>
        <v>17.979596754092093</v>
      </c>
      <c r="P24" s="103">
        <f>Energiebilanz_Joule!P24/Energiebilanz_SKE!$E$69</f>
        <v>54.368932290600391</v>
      </c>
      <c r="Q24" s="103">
        <f>Energiebilanz_Joule!Q24/Energiebilanz_SKE!$E$69</f>
        <v>0</v>
      </c>
      <c r="R24" s="103">
        <f>Energiebilanz_Joule!R24/Energiebilanz_SKE!$E$69</f>
        <v>15.908288804602417</v>
      </c>
      <c r="S24" s="103">
        <f>Energiebilanz_Joule!S24/Energiebilanz_SKE!$E$69</f>
        <v>0</v>
      </c>
      <c r="T24" s="104">
        <f>Energiebilanz_Joule!T24/Energiebilanz_SKE!$E$69</f>
        <v>40.188849308711731</v>
      </c>
      <c r="U24" s="104">
        <f>Energiebilanz_Joule!U24/Energiebilanz_SKE!$E$69</f>
        <v>423.99319125385932</v>
      </c>
      <c r="V24" s="103">
        <f>Energiebilanz_Joule!V24/Energiebilanz_SKE!$E$69</f>
        <v>25.908943711388563</v>
      </c>
      <c r="W24" s="103">
        <f>Energiebilanz_Joule!W24/Energiebilanz_SKE!$E$69</f>
        <v>0.79590836506571694</v>
      </c>
      <c r="X24" s="103">
        <f>Energiebilanz_Joule!X24/Energiebilanz_SKE!$E$69</f>
        <v>836.63970827286994</v>
      </c>
      <c r="Y24" s="103">
        <f>Energiebilanz_Joule!Y24/Energiebilanz_SKE!$E$69</f>
        <v>153.25212995946444</v>
      </c>
      <c r="Z24" s="103">
        <f>Energiebilanz_Joule!Z24/Energiebilanz_SKE!$E$69</f>
        <v>1030.9029151079656</v>
      </c>
      <c r="AA24" s="104">
        <f>Energiebilanz_Joule!AA24/Energiebilanz_SKE!$E$69</f>
        <v>0</v>
      </c>
      <c r="AB24" s="103">
        <f>Energiebilanz_Joule!AB24/Energiebilanz_SKE!$E$69</f>
        <v>10.17978954264423</v>
      </c>
      <c r="AC24" s="103">
        <f>Energiebilanz_Joule!AC24/Energiebilanz_SKE!$E$69</f>
        <v>4360.6196002743318</v>
      </c>
      <c r="AD24" s="103">
        <f>Energiebilanz_Joule!AD24/Energiebilanz_SKE!$E$69</f>
        <v>1.8493496567443257</v>
      </c>
      <c r="AE24" s="104">
        <f>Energiebilanz_Joule!AE24/Energiebilanz_SKE!$E$69</f>
        <v>174.40291972048206</v>
      </c>
      <c r="AF24" s="104">
        <f>Energiebilanz_Joule!AF24/Energiebilanz_SKE!$E$69</f>
        <v>14865.380903303772</v>
      </c>
      <c r="AG24" s="155">
        <v>20</v>
      </c>
      <c r="AH24" s="19"/>
    </row>
    <row r="25" spans="1:37" s="20" customFormat="1" ht="18" customHeight="1">
      <c r="A25" s="312"/>
      <c r="B25" s="359" t="s">
        <v>69</v>
      </c>
      <c r="C25" s="163"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8">
        <v>21</v>
      </c>
      <c r="AH25" s="19"/>
    </row>
    <row r="26" spans="1:37" s="20" customFormat="1" ht="18" customHeight="1">
      <c r="A26" s="312"/>
      <c r="B26" s="359"/>
      <c r="C26" s="163"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2"/>
      <c r="B27" s="359"/>
      <c r="C27" s="163" t="s">
        <v>84</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325.85915120992502</v>
      </c>
      <c r="AC27" s="86">
        <f>Energiebilanz_Joule!AC27/Energiebilanz_SKE!$E$69</f>
        <v>0</v>
      </c>
      <c r="AD27" s="86">
        <f>Energiebilanz_Joule!AD27/Energiebilanz_SKE!$E$69</f>
        <v>0</v>
      </c>
      <c r="AE27" s="91">
        <f>Energiebilanz_Joule!AE27/Energiebilanz_SKE!$E$69</f>
        <v>0</v>
      </c>
      <c r="AF27" s="115">
        <f>Energiebilanz_Joule!AF27/Energiebilanz_SKE!$E$69</f>
        <v>325.85915120992502</v>
      </c>
      <c r="AG27" s="143">
        <v>23</v>
      </c>
      <c r="AH27" s="19"/>
      <c r="AJ27" s="26"/>
    </row>
    <row r="28" spans="1:37" s="20" customFormat="1" ht="18" customHeight="1">
      <c r="A28" s="312"/>
      <c r="B28" s="359"/>
      <c r="C28" s="163"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234.3877078982926</v>
      </c>
      <c r="AC28" s="86">
        <f>Energiebilanz_Joule!AC28/Energiebilanz_SKE!$E$69</f>
        <v>0</v>
      </c>
      <c r="AD28" s="86">
        <f>Energiebilanz_Joule!AD28/Energiebilanz_SKE!$E$69</f>
        <v>651.61983011914992</v>
      </c>
      <c r="AE28" s="91">
        <f>Energiebilanz_Joule!AE28/Energiebilanz_SKE!$E$69</f>
        <v>0</v>
      </c>
      <c r="AF28" s="115">
        <f>Energiebilanz_Joule!AF28/Energiebilanz_SKE!$E$69</f>
        <v>886.00753801744247</v>
      </c>
      <c r="AG28" s="143">
        <v>24</v>
      </c>
      <c r="AH28" s="19"/>
    </row>
    <row r="29" spans="1:37" s="20" customFormat="1" ht="18" customHeight="1">
      <c r="A29" s="312"/>
      <c r="B29" s="359"/>
      <c r="C29" s="163" t="s">
        <v>85</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89.785561970273918</v>
      </c>
      <c r="AC29" s="86">
        <f>Energiebilanz_Joule!AC29/Energiebilanz_SKE!$E$69</f>
        <v>0</v>
      </c>
      <c r="AD29" s="86">
        <f>Energiebilanz_Joule!AD29/Energiebilanz_SKE!$E$69</f>
        <v>0</v>
      </c>
      <c r="AE29" s="91">
        <f>Energiebilanz_Joule!AE29/Energiebilanz_SKE!$E$69</f>
        <v>0</v>
      </c>
      <c r="AF29" s="115">
        <f>Energiebilanz_Joule!AF29/Energiebilanz_SKE!$E$69</f>
        <v>89.785561970273918</v>
      </c>
      <c r="AG29" s="143">
        <v>25</v>
      </c>
      <c r="AH29" s="19"/>
    </row>
    <row r="30" spans="1:37" s="20" customFormat="1" ht="18" customHeight="1">
      <c r="A30" s="312"/>
      <c r="B30" s="359"/>
      <c r="C30" s="163"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1439.0164598943618</v>
      </c>
      <c r="AC30" s="86">
        <f>Energiebilanz_Joule!AC30/Energiebilanz_SKE!$E$69</f>
        <v>0</v>
      </c>
      <c r="AD30" s="86">
        <f>Energiebilanz_Joule!AD30/Energiebilanz_SKE!$E$69</f>
        <v>0</v>
      </c>
      <c r="AE30" s="91">
        <f>Energiebilanz_Joule!AE30/Energiebilanz_SKE!$E$69</f>
        <v>0</v>
      </c>
      <c r="AF30" s="115">
        <f>Energiebilanz_Joule!AF30/Energiebilanz_SKE!$E$69</f>
        <v>1439.0164598943618</v>
      </c>
      <c r="AG30" s="143">
        <v>26</v>
      </c>
      <c r="AH30" s="19"/>
    </row>
    <row r="31" spans="1:37" s="20" customFormat="1" ht="18" customHeight="1">
      <c r="A31" s="312"/>
      <c r="B31" s="359"/>
      <c r="C31" s="163"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5.3899385824837243</v>
      </c>
      <c r="AC31" s="86">
        <f>Energiebilanz_Joule!AC31/Energiebilanz_SKE!$E$69</f>
        <v>0</v>
      </c>
      <c r="AD31" s="86">
        <f>Energiebilanz_Joule!AD31/Energiebilanz_SKE!$E$69</f>
        <v>0</v>
      </c>
      <c r="AE31" s="91">
        <f>Energiebilanz_Joule!AE31/Energiebilanz_SKE!$E$69</f>
        <v>0</v>
      </c>
      <c r="AF31" s="115">
        <f>Energiebilanz_Joule!AF31/Energiebilanz_SKE!$E$69</f>
        <v>5.3899385824837243</v>
      </c>
      <c r="AG31" s="143">
        <v>27</v>
      </c>
      <c r="AH31" s="19"/>
    </row>
    <row r="32" spans="1:37" s="20" customFormat="1" ht="18" customHeight="1">
      <c r="A32" s="312"/>
      <c r="B32" s="359"/>
      <c r="C32" s="163" t="s">
        <v>86</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1266.9934786941944</v>
      </c>
      <c r="AC32" s="86">
        <f>Energiebilanz_Joule!AC32/Energiebilanz_SKE!$E$69</f>
        <v>0</v>
      </c>
      <c r="AD32" s="86">
        <f>Energiebilanz_Joule!AD32/Energiebilanz_SKE!$E$69</f>
        <v>0</v>
      </c>
      <c r="AE32" s="91">
        <f>Energiebilanz_Joule!AE32/Energiebilanz_SKE!$E$69</f>
        <v>0</v>
      </c>
      <c r="AF32" s="115">
        <f>Energiebilanz_Joule!AF32/Energiebilanz_SKE!$E$69</f>
        <v>1266.9934786941944</v>
      </c>
      <c r="AG32" s="143">
        <v>28</v>
      </c>
      <c r="AH32" s="19"/>
      <c r="AK32" s="21"/>
    </row>
    <row r="33" spans="1:37" s="20" customFormat="1" ht="18" customHeight="1">
      <c r="A33" s="312"/>
      <c r="B33" s="359"/>
      <c r="C33" s="163" t="s">
        <v>87</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176.03043539614293</v>
      </c>
      <c r="AE33" s="91">
        <f>Energiebilanz_Joule!AE33/Energiebilanz_SKE!$E$69</f>
        <v>0</v>
      </c>
      <c r="AF33" s="115">
        <f>Energiebilanz_Joule!AF33/Energiebilanz_SKE!$E$69</f>
        <v>176.03043539614293</v>
      </c>
      <c r="AG33" s="143">
        <v>29</v>
      </c>
      <c r="AH33" s="19"/>
      <c r="AJ33" s="26"/>
      <c r="AK33" s="21"/>
    </row>
    <row r="34" spans="1:37" s="20" customFormat="1" ht="18" customHeight="1">
      <c r="A34" s="312"/>
      <c r="B34" s="359"/>
      <c r="C34" s="163"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2"/>
      <c r="B35" s="359"/>
      <c r="C35" s="163"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478.17662432126667</v>
      </c>
      <c r="L35" s="86">
        <f>Energiebilanz_Joule!L35/Energiebilanz_SKE!$E$69</f>
        <v>672.35598798191472</v>
      </c>
      <c r="M35" s="86">
        <f>Energiebilanz_Joule!M35/Energiebilanz_SKE!$E$69</f>
        <v>1450.5919732024977</v>
      </c>
      <c r="N35" s="86">
        <f>Energiebilanz_Joule!N35/Energiebilanz_SKE!$E$69</f>
        <v>422.62722789923686</v>
      </c>
      <c r="O35" s="86">
        <f>Energiebilanz_Joule!O35/Energiebilanz_SKE!$E$69</f>
        <v>853.61939741071728</v>
      </c>
      <c r="P35" s="86">
        <f>Energiebilanz_Joule!P35/Energiebilanz_SKE!$E$69</f>
        <v>1208.9538851804939</v>
      </c>
      <c r="Q35" s="86">
        <f>Energiebilanz_Joule!Q35/Energiebilanz_SKE!$E$69</f>
        <v>0</v>
      </c>
      <c r="R35" s="86">
        <f>Energiebilanz_Joule!R35/Energiebilanz_SKE!$E$69</f>
        <v>807.77081321613105</v>
      </c>
      <c r="S35" s="86">
        <f>Energiebilanz_Joule!S35/Energiebilanz_SKE!$E$69</f>
        <v>214.76852290340622</v>
      </c>
      <c r="T35" s="91">
        <f>Energiebilanz_Joule!T35/Energiebilanz_SKE!$E$69</f>
        <v>167.97445107548879</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6276.8388831911534</v>
      </c>
      <c r="AG35" s="143">
        <v>31</v>
      </c>
      <c r="AH35" s="19"/>
      <c r="AK35" s="21"/>
    </row>
    <row r="36" spans="1:37" s="20" customFormat="1" ht="18" customHeight="1">
      <c r="A36" s="312"/>
      <c r="B36" s="359"/>
      <c r="C36" s="164"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22.918231175531297</v>
      </c>
      <c r="AC36" s="94">
        <f>Energiebilanz_Joule!AC36/Energiebilanz_SKE!$E$69</f>
        <v>0</v>
      </c>
      <c r="AD36" s="94">
        <f>Energiebilanz_Joule!AD36/Energiebilanz_SKE!$E$69</f>
        <v>0</v>
      </c>
      <c r="AE36" s="95">
        <f>Energiebilanz_Joule!AE36/Energiebilanz_SKE!$E$69</f>
        <v>0</v>
      </c>
      <c r="AF36" s="107">
        <f>Energiebilanz_Joule!AF36/Energiebilanz_SKE!$E$69</f>
        <v>22.918231175531297</v>
      </c>
      <c r="AG36" s="143">
        <v>32</v>
      </c>
      <c r="AH36" s="19"/>
      <c r="AK36" s="21"/>
    </row>
    <row r="37" spans="1:37" s="20" customFormat="1" ht="18" customHeight="1">
      <c r="A37" s="312"/>
      <c r="B37" s="360"/>
      <c r="C37" s="166" t="s">
        <v>50</v>
      </c>
      <c r="D37" s="90">
        <v>33</v>
      </c>
      <c r="E37" s="157">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478.17662432126667</v>
      </c>
      <c r="L37" s="103">
        <f>Energiebilanz_Joule!L37/Energiebilanz_SKE!$E$69</f>
        <v>672.35598798191472</v>
      </c>
      <c r="M37" s="103">
        <f>Energiebilanz_Joule!M37/Energiebilanz_SKE!$E$69</f>
        <v>1450.5919732024977</v>
      </c>
      <c r="N37" s="103">
        <f>Energiebilanz_Joule!N37/Energiebilanz_SKE!$E$69</f>
        <v>422.62722789923686</v>
      </c>
      <c r="O37" s="103">
        <f>Energiebilanz_Joule!O37/Energiebilanz_SKE!$E$69</f>
        <v>853.61939741071728</v>
      </c>
      <c r="P37" s="103">
        <f>Energiebilanz_Joule!P37/Energiebilanz_SKE!$E$69</f>
        <v>1208.9538851804939</v>
      </c>
      <c r="Q37" s="103">
        <f>Energiebilanz_Joule!Q37/Energiebilanz_SKE!$E$69</f>
        <v>0</v>
      </c>
      <c r="R37" s="103">
        <f>Energiebilanz_Joule!R37/Energiebilanz_SKE!$E$69</f>
        <v>807.77081321613105</v>
      </c>
      <c r="S37" s="103">
        <f>Energiebilanz_Joule!S37/Energiebilanz_SKE!$E$69</f>
        <v>214.76852290340622</v>
      </c>
      <c r="T37" s="104">
        <f>Energiebilanz_Joule!T37/Energiebilanz_SKE!$E$69</f>
        <v>167.97445107548879</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3384.3505294250626</v>
      </c>
      <c r="AC37" s="103">
        <f>Energiebilanz_Joule!AC37/Energiebilanz_SKE!$E$69</f>
        <v>0</v>
      </c>
      <c r="AD37" s="103">
        <f>Energiebilanz_Joule!AD37/Energiebilanz_SKE!$E$69</f>
        <v>827.65026551529286</v>
      </c>
      <c r="AE37" s="104">
        <f>Energiebilanz_Joule!AE37/Energiebilanz_SKE!$E$69</f>
        <v>0</v>
      </c>
      <c r="AF37" s="104">
        <f>Energiebilanz_Joule!AF37/Energiebilanz_SKE!$E$69</f>
        <v>10488.83967813151</v>
      </c>
      <c r="AG37" s="156">
        <v>33</v>
      </c>
      <c r="AH37" s="19"/>
      <c r="AK37" s="21"/>
    </row>
    <row r="38" spans="1:37" s="20" customFormat="1" ht="18" customHeight="1">
      <c r="A38" s="312"/>
      <c r="B38" s="361" t="s">
        <v>71</v>
      </c>
      <c r="C38" s="167"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2"/>
      <c r="B39" s="362"/>
      <c r="C39" s="167"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2"/>
      <c r="B40" s="362"/>
      <c r="C40" s="167"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160.78941715384278</v>
      </c>
      <c r="AC40" s="86">
        <f>Energiebilanz_Joule!AC40/Energiebilanz_SKE!$E$69</f>
        <v>0</v>
      </c>
      <c r="AD40" s="86">
        <f>Energiebilanz_Joule!AD40/Energiebilanz_SKE!$E$69</f>
        <v>29.475306473406217</v>
      </c>
      <c r="AE40" s="91">
        <f>Energiebilanz_Joule!AE40/Energiebilanz_SKE!$E$69</f>
        <v>0</v>
      </c>
      <c r="AF40" s="115">
        <f>Energiebilanz_Joule!AF40/Energiebilanz_SKE!$E$69</f>
        <v>190.26472362724897</v>
      </c>
      <c r="AG40" s="143">
        <v>36</v>
      </c>
      <c r="AH40" s="19"/>
      <c r="AK40" s="21"/>
    </row>
    <row r="41" spans="1:37" s="20" customFormat="1" ht="18" customHeight="1">
      <c r="A41" s="312"/>
      <c r="B41" s="362"/>
      <c r="C41" s="167"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1.2053869985942212E-2</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0.54281210334520746</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8.4516644146910718</v>
      </c>
      <c r="AC41" s="86">
        <f>Energiebilanz_Joule!AC41/Energiebilanz_SKE!$E$69</f>
        <v>0</v>
      </c>
      <c r="AD41" s="86">
        <f>Energiebilanz_Joule!AD41/Energiebilanz_SKE!$E$69</f>
        <v>0</v>
      </c>
      <c r="AE41" s="91">
        <f>Energiebilanz_Joule!AE41/Energiebilanz_SKE!$E$69</f>
        <v>0</v>
      </c>
      <c r="AF41" s="115">
        <f>Energiebilanz_Joule!AF41/Energiebilanz_SKE!$E$69</f>
        <v>9.0065303880222203</v>
      </c>
      <c r="AG41" s="143">
        <v>37</v>
      </c>
      <c r="AH41" s="19"/>
      <c r="AK41" s="21"/>
    </row>
    <row r="42" spans="1:37" s="20" customFormat="1" ht="18" customHeight="1">
      <c r="A42" s="312"/>
      <c r="B42" s="362"/>
      <c r="C42" s="167"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1.2836540692516618</v>
      </c>
      <c r="P42" s="86">
        <f>Energiebilanz_Joule!P42/Energiebilanz_SKE!$E$69</f>
        <v>65.404637569324947</v>
      </c>
      <c r="Q42" s="86">
        <f>Energiebilanz_Joule!Q42/Energiebilanz_SKE!$E$69</f>
        <v>0</v>
      </c>
      <c r="R42" s="86">
        <f>Energiebilanz_Joule!R42/Energiebilanz_SKE!$E$69</f>
        <v>0</v>
      </c>
      <c r="S42" s="86">
        <f>Energiebilanz_Joule!S42/Energiebilanz_SKE!$E$69</f>
        <v>1.1290586742005487E-3</v>
      </c>
      <c r="T42" s="91">
        <f>Energiebilanz_Joule!T42/Energiebilanz_SKE!$E$69</f>
        <v>175.81389602329719</v>
      </c>
      <c r="U42" s="91">
        <f>Energiebilanz_Joule!U42/Energiebilanz_SKE!$E$69</f>
        <v>156.87492876360469</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39.409900503623632</v>
      </c>
      <c r="AC42" s="86">
        <f>Energiebilanz_Joule!AC42/Energiebilanz_SKE!$E$69</f>
        <v>0</v>
      </c>
      <c r="AD42" s="86">
        <f>Energiebilanz_Joule!AD42/Energiebilanz_SKE!$E$69</f>
        <v>4.7317378427438621</v>
      </c>
      <c r="AE42" s="91">
        <f>Energiebilanz_Joule!AE42/Energiebilanz_SKE!$E$69</f>
        <v>0</v>
      </c>
      <c r="AF42" s="115">
        <f>Energiebilanz_Joule!AF42/Energiebilanz_SKE!$E$69</f>
        <v>443.5198838305202</v>
      </c>
      <c r="AG42" s="143">
        <v>38</v>
      </c>
      <c r="AH42" s="19"/>
      <c r="AK42" s="21"/>
    </row>
    <row r="43" spans="1:37" s="20" customFormat="1" ht="18" customHeight="1">
      <c r="A43" s="312"/>
      <c r="B43" s="362"/>
      <c r="C43" s="167" t="s">
        <v>48</v>
      </c>
      <c r="D43" s="90">
        <v>39</v>
      </c>
      <c r="E43" s="154">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12.340808370918031</v>
      </c>
      <c r="V43" s="94">
        <f>Energiebilanz_Joule!V43/Energiebilanz_SKE!$E$69</f>
        <v>1.6791207741336718</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10.3252562338779</v>
      </c>
      <c r="AC43" s="94">
        <f>Energiebilanz_Joule!AC43/Energiebilanz_SKE!$E$69</f>
        <v>0</v>
      </c>
      <c r="AD43" s="94">
        <f>Energiebilanz_Joule!AD43/Energiebilanz_SKE!$E$69</f>
        <v>0</v>
      </c>
      <c r="AE43" s="95">
        <f>Energiebilanz_Joule!AE43/Energiebilanz_SKE!$E$69</f>
        <v>0</v>
      </c>
      <c r="AF43" s="107">
        <f>Energiebilanz_Joule!AF43/Energiebilanz_SKE!$E$69</f>
        <v>24.345185378929603</v>
      </c>
      <c r="AG43" s="155">
        <v>39</v>
      </c>
      <c r="AH43" s="19"/>
      <c r="AK43" s="21"/>
    </row>
    <row r="44" spans="1:37" s="20" customFormat="1" ht="18" customHeight="1">
      <c r="A44" s="312"/>
      <c r="B44" s="321"/>
      <c r="C44" s="177" t="s">
        <v>53</v>
      </c>
      <c r="D44" s="102">
        <v>40</v>
      </c>
      <c r="E44" s="157">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1.2957079392376041</v>
      </c>
      <c r="P44" s="103">
        <f>Energiebilanz_Joule!P44/Energiebilanz_SKE!$E$69</f>
        <v>65.404637569324947</v>
      </c>
      <c r="Q44" s="103">
        <f>Energiebilanz_Joule!Q44/Energiebilanz_SKE!$E$69</f>
        <v>0</v>
      </c>
      <c r="R44" s="103">
        <f>Energiebilanz_Joule!R44/Energiebilanz_SKE!$E$69</f>
        <v>0</v>
      </c>
      <c r="S44" s="103">
        <f>Energiebilanz_Joule!S44/Energiebilanz_SKE!$E$69</f>
        <v>1.1290586742005487E-3</v>
      </c>
      <c r="T44" s="104">
        <f>Energiebilanz_Joule!T44/Energiebilanz_SKE!$E$69</f>
        <v>175.81389602329719</v>
      </c>
      <c r="U44" s="104">
        <f>Energiebilanz_Joule!U44/Energiebilanz_SKE!$E$69</f>
        <v>169.75854923786792</v>
      </c>
      <c r="V44" s="103">
        <f>Energiebilanz_Joule!V44/Energiebilanz_SKE!$E$69</f>
        <v>1.6791207741336718</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218.97623830603538</v>
      </c>
      <c r="AC44" s="103">
        <f>Energiebilanz_Joule!AC44/Energiebilanz_SKE!$E$69</f>
        <v>0</v>
      </c>
      <c r="AD44" s="103">
        <f>Energiebilanz_Joule!AD44/Energiebilanz_SKE!$E$69</f>
        <v>34.207044316150075</v>
      </c>
      <c r="AE44" s="104">
        <f>Energiebilanz_Joule!AE44/Energiebilanz_SKE!$E$69</f>
        <v>0</v>
      </c>
      <c r="AF44" s="104">
        <f>Energiebilanz_Joule!AF44/Energiebilanz_SKE!$E$69</f>
        <v>667.13632322472097</v>
      </c>
      <c r="AG44" s="155">
        <v>40</v>
      </c>
      <c r="AH44" s="19"/>
      <c r="AK44" s="21"/>
    </row>
    <row r="45" spans="1:37" s="20" customFormat="1" ht="18" customHeight="1">
      <c r="A45" s="313"/>
      <c r="B45" s="168"/>
      <c r="C45" s="169" t="s">
        <v>54</v>
      </c>
      <c r="D45" s="102">
        <v>41</v>
      </c>
      <c r="E45" s="159">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14.153588864100209</v>
      </c>
      <c r="V45" s="98">
        <f>Energiebilanz_Joule!V45/Energiebilanz_SKE!$E$69</f>
        <v>0.69333551706724539</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134.5217994246504</v>
      </c>
      <c r="AC45" s="98">
        <f>Energiebilanz_Joule!AC45/Energiebilanz_SKE!$E$69</f>
        <v>0</v>
      </c>
      <c r="AD45" s="98">
        <f>Energiebilanz_Joule!AD45/Energiebilanz_SKE!$E$69</f>
        <v>89.808500184252537</v>
      </c>
      <c r="AE45" s="99">
        <f>Energiebilanz_Joule!AE45/Energiebilanz_SKE!$E$69</f>
        <v>0</v>
      </c>
      <c r="AF45" s="104">
        <f>Energiebilanz_Joule!AF45/Energiebilanz_SKE!$E$69</f>
        <v>239.17722399007039</v>
      </c>
      <c r="AG45" s="156">
        <v>41</v>
      </c>
      <c r="AH45" s="19"/>
      <c r="AK45" s="21"/>
    </row>
    <row r="46" spans="1:37" s="20" customFormat="1" ht="18" customHeight="1">
      <c r="A46" s="130"/>
      <c r="B46" s="170"/>
      <c r="C46" s="178" t="s">
        <v>55</v>
      </c>
      <c r="D46" s="102">
        <v>42</v>
      </c>
      <c r="E46" s="157">
        <f>Energiebilanz_Joule!E46/Energiebilanz_SKE!$E$69</f>
        <v>6.2765043879403288</v>
      </c>
      <c r="F46" s="103">
        <f>Energiebilanz_Joule!F46/Energiebilanz_SKE!$E$69</f>
        <v>0</v>
      </c>
      <c r="G46" s="104">
        <f>Energiebilanz_Joule!G46/Energiebilanz_SKE!$E$69</f>
        <v>0</v>
      </c>
      <c r="H46" s="103">
        <f>Energiebilanz_Joule!H46/Energiebilanz_SKE!$E$69</f>
        <v>13.842591580340935</v>
      </c>
      <c r="I46" s="104">
        <f>Energiebilanz_Joule!I46/Energiebilanz_SKE!$E$69</f>
        <v>74.456527624233985</v>
      </c>
      <c r="J46" s="103">
        <f>Energiebilanz_Joule!J46/Energiebilanz_SKE!$E$69</f>
        <v>0</v>
      </c>
      <c r="K46" s="103">
        <f>Energiebilanz_Joule!K46/Energiebilanz_SKE!$E$69</f>
        <v>261.43954910261544</v>
      </c>
      <c r="L46" s="103">
        <f>Energiebilanz_Joule!L46/Energiebilanz_SKE!$E$69</f>
        <v>771.81027807848909</v>
      </c>
      <c r="M46" s="103">
        <f>Energiebilanz_Joule!M46/Energiebilanz_SKE!$E$69</f>
        <v>1792.999122304544</v>
      </c>
      <c r="N46" s="103">
        <f>Energiebilanz_Joule!N46/Energiebilanz_SKE!$E$69</f>
        <v>20.498986686923335</v>
      </c>
      <c r="O46" s="103">
        <f>Energiebilanz_Joule!O46/Energiebilanz_SKE!$E$69</f>
        <v>943.7694015827883</v>
      </c>
      <c r="P46" s="103">
        <f>Energiebilanz_Joule!P46/Energiebilanz_SKE!$E$69</f>
        <v>337.80740627004593</v>
      </c>
      <c r="Q46" s="103">
        <f>Energiebilanz_Joule!Q46/Energiebilanz_SKE!$E$69</f>
        <v>0</v>
      </c>
      <c r="R46" s="103">
        <f>Energiebilanz_Joule!R46/Energiebilanz_SKE!$E$69</f>
        <v>7.9695003488793619</v>
      </c>
      <c r="S46" s="103">
        <f>Energiebilanz_Joule!S46/Energiebilanz_SKE!$E$69</f>
        <v>103.5532124912375</v>
      </c>
      <c r="T46" s="104">
        <f>Energiebilanz_Joule!T46/Energiebilanz_SKE!$E$69</f>
        <v>59.647771271823238</v>
      </c>
      <c r="U46" s="104">
        <f>Energiebilanz_Joule!U46/Energiebilanz_SKE!$E$69</f>
        <v>3324.3063604967865</v>
      </c>
      <c r="V46" s="103">
        <f>Energiebilanz_Joule!V46/Energiebilanz_SKE!$E$69</f>
        <v>0.66438398231175522</v>
      </c>
      <c r="W46" s="103">
        <f>Energiebilanz_Joule!W46/Energiebilanz_SKE!$E$69</f>
        <v>0</v>
      </c>
      <c r="X46" s="103">
        <f>Energiebilanz_Joule!X46/Energiebilanz_SKE!$E$69</f>
        <v>0</v>
      </c>
      <c r="Y46" s="103">
        <f>Energiebilanz_Joule!Y46/Energiebilanz_SKE!$E$69</f>
        <v>18.425254882692542</v>
      </c>
      <c r="Z46" s="103">
        <f>Energiebilanz_Joule!Z46/Energiebilanz_SKE!$E$69</f>
        <v>606.78847995174146</v>
      </c>
      <c r="AA46" s="104">
        <f>Energiebilanz_Joule!AA46/Energiebilanz_SKE!$E$69</f>
        <v>35.967942971705796</v>
      </c>
      <c r="AB46" s="103">
        <f>Energiebilanz_Joule!AB46/Energiebilanz_SKE!$E$69</f>
        <v>1759.3599262774467</v>
      </c>
      <c r="AC46" s="103">
        <f>Energiebilanz_Joule!AC46/Energiebilanz_SKE!$E$69</f>
        <v>0</v>
      </c>
      <c r="AD46" s="103">
        <f>Energiebilanz_Joule!AD46/Energiebilanz_SKE!$E$69</f>
        <v>516.7156616173279</v>
      </c>
      <c r="AE46" s="104">
        <f>Energiebilanz_Joule!AE46/Energiebilanz_SKE!$E$69</f>
        <v>137.7150568453234</v>
      </c>
      <c r="AF46" s="104">
        <f>Energiebilanz_Joule!AF46/Energiebilanz_SKE!$E$69</f>
        <v>10794.013918755196</v>
      </c>
      <c r="AG46" s="156">
        <v>42</v>
      </c>
      <c r="AH46" s="19"/>
      <c r="AI46" s="27"/>
    </row>
    <row r="47" spans="1:37" s="20" customFormat="1" ht="18" customHeight="1">
      <c r="A47" s="132"/>
      <c r="B47" s="170"/>
      <c r="C47" s="169" t="s">
        <v>56</v>
      </c>
      <c r="D47" s="102">
        <v>43</v>
      </c>
      <c r="E47" s="159">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13.466569729353477</v>
      </c>
      <c r="J47" s="98">
        <f>Energiebilanz_Joule!J47/Energiebilanz_SKE!$E$69</f>
        <v>0</v>
      </c>
      <c r="K47" s="98">
        <f>Energiebilanz_Joule!K47/Energiebilanz_SKE!$E$69</f>
        <v>261.43954910261544</v>
      </c>
      <c r="L47" s="98">
        <f>Energiebilanz_Joule!L47/Energiebilanz_SKE!$E$69</f>
        <v>0</v>
      </c>
      <c r="M47" s="98">
        <f>Energiebilanz_Joule!M47/Energiebilanz_SKE!$E$69</f>
        <v>0</v>
      </c>
      <c r="N47" s="98">
        <f>Energiebilanz_Joule!N47/Energiebilanz_SKE!$E$69</f>
        <v>0</v>
      </c>
      <c r="O47" s="98">
        <f>Energiebilanz_Joule!O47/Energiebilanz_SKE!$E$69</f>
        <v>0</v>
      </c>
      <c r="P47" s="98">
        <f>Energiebilanz_Joule!P47/Energiebilanz_SKE!$E$69</f>
        <v>331.35663377417455</v>
      </c>
      <c r="Q47" s="98">
        <f>Energiebilanz_Joule!Q47/Energiebilanz_SKE!$E$69</f>
        <v>0</v>
      </c>
      <c r="R47" s="98">
        <f>Energiebilanz_Joule!R47/Energiebilanz_SKE!$E$69</f>
        <v>7.6878144235624895</v>
      </c>
      <c r="S47" s="98">
        <f>Energiebilanz_Joule!S47/Energiebilanz_SKE!$E$69</f>
        <v>0</v>
      </c>
      <c r="T47" s="99">
        <f>Energiebilanz_Joule!T47/Energiebilanz_SKE!$E$69</f>
        <v>59.647771271823238</v>
      </c>
      <c r="U47" s="99">
        <f>Energiebilanz_Joule!U47/Energiebilanz_SKE!$E$69</f>
        <v>403.48722489619183</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1077.0855631977211</v>
      </c>
      <c r="AG47" s="156">
        <v>43</v>
      </c>
      <c r="AH47" s="19"/>
      <c r="AK47" s="21"/>
    </row>
    <row r="48" spans="1:37" s="20" customFormat="1" ht="18" customHeight="1">
      <c r="A48" s="133"/>
      <c r="B48" s="171"/>
      <c r="C48" s="169" t="s">
        <v>57</v>
      </c>
      <c r="D48" s="102">
        <v>44</v>
      </c>
      <c r="E48" s="159">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5">
        <v>44</v>
      </c>
      <c r="AH48" s="19"/>
    </row>
    <row r="49" spans="1:37" s="20" customFormat="1" ht="18" customHeight="1">
      <c r="A49" s="352" t="s">
        <v>58</v>
      </c>
      <c r="B49" s="168"/>
      <c r="C49" s="122" t="s">
        <v>58</v>
      </c>
      <c r="D49" s="102">
        <v>45</v>
      </c>
      <c r="E49" s="157">
        <f>Energiebilanz_Joule!E49/Energiebilanz_SKE!$E$69</f>
        <v>6.2765043879403288</v>
      </c>
      <c r="F49" s="103">
        <f>Energiebilanz_Joule!F49/Energiebilanz_SKE!$E$69</f>
        <v>0</v>
      </c>
      <c r="G49" s="104">
        <f>Energiebilanz_Joule!G49/Energiebilanz_SKE!$E$69</f>
        <v>0</v>
      </c>
      <c r="H49" s="103">
        <f>Energiebilanz_Joule!H49/Energiebilanz_SKE!$E$69</f>
        <v>13.842591580340935</v>
      </c>
      <c r="I49" s="104">
        <f>Energiebilanz_Joule!I49/Energiebilanz_SKE!$E$69</f>
        <v>60.989957894880504</v>
      </c>
      <c r="J49" s="103">
        <f>Energiebilanz_Joule!J49/Energiebilanz_SKE!$E$69</f>
        <v>0</v>
      </c>
      <c r="K49" s="103">
        <f>Energiebilanz_Joule!K49/Energiebilanz_SKE!$E$69</f>
        <v>0</v>
      </c>
      <c r="L49" s="103">
        <f>Energiebilanz_Joule!L49/Energiebilanz_SKE!$E$69</f>
        <v>771.81027807848909</v>
      </c>
      <c r="M49" s="103">
        <f>Energiebilanz_Joule!M49/Energiebilanz_SKE!$E$69</f>
        <v>1792.999122304544</v>
      </c>
      <c r="N49" s="103">
        <f>Energiebilanz_Joule!N49/Energiebilanz_SKE!$E$69</f>
        <v>20.498986686923335</v>
      </c>
      <c r="O49" s="103">
        <f>Energiebilanz_Joule!O49/Energiebilanz_SKE!$E$69</f>
        <v>943.7694015827883</v>
      </c>
      <c r="P49" s="103">
        <f>Energiebilanz_Joule!P49/Energiebilanz_SKE!$E$69</f>
        <v>6.4507724958713775</v>
      </c>
      <c r="Q49" s="103">
        <f>Energiebilanz_Joule!Q49/Energiebilanz_SKE!$E$69</f>
        <v>0</v>
      </c>
      <c r="R49" s="103">
        <f>Energiebilanz_Joule!R49/Energiebilanz_SKE!$E$69</f>
        <v>0.28168592531687225</v>
      </c>
      <c r="S49" s="103">
        <f>Energiebilanz_Joule!S49/Energiebilanz_SKE!$E$69</f>
        <v>103.5532124912375</v>
      </c>
      <c r="T49" s="104">
        <f>Energiebilanz_Joule!T49/Energiebilanz_SKE!$E$69</f>
        <v>0</v>
      </c>
      <c r="U49" s="104">
        <f>Energiebilanz_Joule!U49/Energiebilanz_SKE!$E$69</f>
        <v>2920.8191356005946</v>
      </c>
      <c r="V49" s="103">
        <f>Energiebilanz_Joule!V49/Energiebilanz_SKE!$E$69</f>
        <v>0.66438398231175522</v>
      </c>
      <c r="W49" s="103">
        <f>Energiebilanz_Joule!W49/Energiebilanz_SKE!$E$69</f>
        <v>0</v>
      </c>
      <c r="X49" s="103">
        <f>Energiebilanz_Joule!X49/Energiebilanz_SKE!$E$69</f>
        <v>0</v>
      </c>
      <c r="Y49" s="103">
        <f>Energiebilanz_Joule!Y49/Energiebilanz_SKE!$E$69</f>
        <v>18.425254882692542</v>
      </c>
      <c r="Z49" s="103">
        <f>Energiebilanz_Joule!Z49/Energiebilanz_SKE!$E$69</f>
        <v>606.78847995174146</v>
      </c>
      <c r="AA49" s="104">
        <f>Energiebilanz_Joule!AA49/Energiebilanz_SKE!$E$69</f>
        <v>35.967942971705796</v>
      </c>
      <c r="AB49" s="103">
        <f>Energiebilanz_Joule!AB49/Energiebilanz_SKE!$E$69</f>
        <v>1759.3599262774467</v>
      </c>
      <c r="AC49" s="103">
        <f>Energiebilanz_Joule!AC49/Energiebilanz_SKE!$E$69</f>
        <v>0</v>
      </c>
      <c r="AD49" s="103">
        <f>Energiebilanz_Joule!AD49/Energiebilanz_SKE!$E$69</f>
        <v>516.7156616173279</v>
      </c>
      <c r="AE49" s="104">
        <f>Energiebilanz_Joule!AE49/Energiebilanz_SKE!$E$69</f>
        <v>137.7150568453234</v>
      </c>
      <c r="AF49" s="104">
        <f>Energiebilanz_Joule!AF49/Energiebilanz_SKE!$E$69</f>
        <v>9716.9283555574766</v>
      </c>
      <c r="AG49" s="143">
        <v>45</v>
      </c>
      <c r="AH49" s="19"/>
    </row>
    <row r="50" spans="1:37" s="20" customFormat="1" ht="18" customHeight="1">
      <c r="A50" s="353"/>
      <c r="B50" s="313"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11.928264340990049</v>
      </c>
      <c r="P50" s="86">
        <f>Energiebilanz_Joule!P50/Energiebilanz_SKE!$E$69</f>
        <v>1.9257680601618692</v>
      </c>
      <c r="Q50" s="86">
        <f>Energiebilanz_Joule!Q50/Energiebilanz_SKE!$E$69</f>
        <v>0</v>
      </c>
      <c r="R50" s="86">
        <f>Energiebilanz_Joule!R50/Energiebilanz_SKE!$E$69</f>
        <v>0</v>
      </c>
      <c r="S50" s="86">
        <f>Energiebilanz_Joule!S50/Energiebilanz_SKE!$E$69</f>
        <v>0.35626163520724996</v>
      </c>
      <c r="T50" s="91">
        <f>Energiebilanz_Joule!T50/Energiebilanz_SKE!$E$69</f>
        <v>0</v>
      </c>
      <c r="U50" s="91">
        <f>Energiebilanz_Joule!U50/Energiebilanz_SKE!$E$69</f>
        <v>140.53404714135584</v>
      </c>
      <c r="V50" s="86">
        <f>Energiebilanz_Joule!V50/Energiebilanz_SKE!$E$69</f>
        <v>0.66438398231175522</v>
      </c>
      <c r="W50" s="86">
        <f>Energiebilanz_Joule!W50/Energiebilanz_SKE!$E$69</f>
        <v>0</v>
      </c>
      <c r="X50" s="86">
        <f>Energiebilanz_Joule!X50/Energiebilanz_SKE!$E$69</f>
        <v>0</v>
      </c>
      <c r="Y50" s="86">
        <f>Energiebilanz_Joule!Y50/Energiebilanz_SKE!$E$69</f>
        <v>0</v>
      </c>
      <c r="Z50" s="86">
        <f>Energiebilanz_Joule!Z50/Energiebilanz_SKE!$E$69</f>
        <v>7.0111984604675923</v>
      </c>
      <c r="AA50" s="91">
        <f>Energiebilanz_Joule!AA50/Energiebilanz_SKE!$E$69</f>
        <v>0</v>
      </c>
      <c r="AB50" s="86">
        <f>Energiebilanz_Joule!AB50/Energiebilanz_SKE!$E$69</f>
        <v>70.390035349192686</v>
      </c>
      <c r="AC50" s="86">
        <f>Energiebilanz_Joule!AC50/Energiebilanz_SKE!$E$69</f>
        <v>0</v>
      </c>
      <c r="AD50" s="86">
        <f>Energiebilanz_Joule!AD50/Energiebilanz_SKE!$E$69</f>
        <v>1.5754804897023298</v>
      </c>
      <c r="AE50" s="91">
        <f>Energiebilanz_Joule!AE50/Energiebilanz_SKE!$E$69</f>
        <v>0</v>
      </c>
      <c r="AF50" s="115">
        <f>Energiebilanz_Joule!AF50/Energiebilanz_SKE!$E$69</f>
        <v>234.38543945938935</v>
      </c>
      <c r="AG50" s="158">
        <v>46</v>
      </c>
      <c r="AH50" s="28"/>
    </row>
    <row r="51" spans="1:37" s="20" customFormat="1" ht="18" customHeight="1">
      <c r="A51" s="353"/>
      <c r="B51" s="353"/>
      <c r="C51" s="109" t="s">
        <v>222</v>
      </c>
      <c r="D51" s="90">
        <v>47</v>
      </c>
      <c r="E51" s="86">
        <f>Energiebilanz_Joule!E51/Energiebilanz_SKE!$E$69</f>
        <v>3.3750453807203589</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4.1228425237580478E-4</v>
      </c>
      <c r="N51" s="86">
        <f>Energiebilanz_Joule!N51/Energiebilanz_SKE!$E$69</f>
        <v>0</v>
      </c>
      <c r="O51" s="86">
        <f>Energiebilanz_Joule!O51/Energiebilanz_SKE!$E$69</f>
        <v>0.53202036331872959</v>
      </c>
      <c r="P51" s="86">
        <f>Energiebilanz_Joule!P51/Energiebilanz_SKE!$E$69</f>
        <v>9.7312642454516915E-2</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62.26041178788924</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29.053779864104687</v>
      </c>
      <c r="AA51" s="91">
        <f>Energiebilanz_Joule!AA51/Energiebilanz_SKE!$E$69</f>
        <v>0</v>
      </c>
      <c r="AB51" s="86">
        <f>Energiebilanz_Joule!AB51/Energiebilanz_SKE!$E$69</f>
        <v>64.410937777231837</v>
      </c>
      <c r="AC51" s="86">
        <f>Energiebilanz_Joule!AC51/Energiebilanz_SKE!$E$69</f>
        <v>0</v>
      </c>
      <c r="AD51" s="86">
        <f>Energiebilanz_Joule!AD51/Energiebilanz_SKE!$E$69</f>
        <v>2.0227650848244139</v>
      </c>
      <c r="AE51" s="91">
        <f>Energiebilanz_Joule!AE51/Energiebilanz_SKE!$E$69</f>
        <v>29.053756022328677</v>
      </c>
      <c r="AF51" s="115">
        <f>Energiebilanz_Joule!AF51/Energiebilanz_SKE!$E$69</f>
        <v>190.80644120712486</v>
      </c>
      <c r="AG51" s="143">
        <v>47</v>
      </c>
      <c r="AH51" s="28"/>
    </row>
    <row r="52" spans="1:37" s="20" customFormat="1" ht="18" customHeight="1">
      <c r="A52" s="353"/>
      <c r="B52" s="353"/>
      <c r="C52" s="109" t="s">
        <v>8</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2.7467313197376952E-2</v>
      </c>
      <c r="N52" s="86">
        <f>Energiebilanz_Joule!N52/Energiebilanz_SKE!$E$69</f>
        <v>0</v>
      </c>
      <c r="O52" s="86">
        <f>Energiebilanz_Joule!O52/Energiebilanz_SKE!$E$69</f>
        <v>0.76905103113185658</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21.895280746291064</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1.5886570080600021E-3</v>
      </c>
      <c r="AA52" s="91">
        <f>Energiebilanz_Joule!AA52/Energiebilanz_SKE!$E$69</f>
        <v>0</v>
      </c>
      <c r="AB52" s="86">
        <f>Energiebilanz_Joule!AB52/Energiebilanz_SKE!$E$69</f>
        <v>24.732594958304329</v>
      </c>
      <c r="AC52" s="86">
        <f>Energiebilanz_Joule!AC52/Energiebilanz_SKE!$E$69</f>
        <v>0</v>
      </c>
      <c r="AD52" s="86">
        <f>Energiebilanz_Joule!AD52/Energiebilanz_SKE!$E$69</f>
        <v>1.7436228145600456</v>
      </c>
      <c r="AE52" s="91">
        <f>Energiebilanz_Joule!AE52/Energiebilanz_SKE!$E$69</f>
        <v>0</v>
      </c>
      <c r="AF52" s="115">
        <f>Energiebilanz_Joule!AF52/Energiebilanz_SKE!$E$69</f>
        <v>49.16960552049273</v>
      </c>
      <c r="AG52" s="143">
        <v>48</v>
      </c>
      <c r="AH52" s="28"/>
    </row>
    <row r="53" spans="1:37" s="20" customFormat="1" ht="18" customHeight="1">
      <c r="A53" s="353"/>
      <c r="B53" s="353"/>
      <c r="C53" s="109" t="s">
        <v>9</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3.2489023325007844</v>
      </c>
      <c r="P53" s="86">
        <f>Energiebilanz_Joule!P53/Energiebilanz_SKE!$E$69</f>
        <v>3.3656659023597975</v>
      </c>
      <c r="Q53" s="86">
        <f>Energiebilanz_Joule!Q53/Energiebilanz_SKE!$E$69</f>
        <v>0</v>
      </c>
      <c r="R53" s="86">
        <f>Energiebilanz_Joule!R53/Energiebilanz_SKE!$E$69</f>
        <v>0</v>
      </c>
      <c r="S53" s="86">
        <f>Energiebilanz_Joule!S53/Energiebilanz_SKE!$E$69</f>
        <v>3.1367290395665293E-3</v>
      </c>
      <c r="T53" s="91">
        <f>Energiebilanz_Joule!T53/Energiebilanz_SKE!$E$69</f>
        <v>0</v>
      </c>
      <c r="U53" s="91">
        <f>Energiebilanz_Joule!U53/Energiebilanz_SKE!$E$69</f>
        <v>364.9523993776358</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141.62186600062782</v>
      </c>
      <c r="AC53" s="86">
        <f>Energiebilanz_Joule!AC53/Energiebilanz_SKE!$E$69</f>
        <v>0</v>
      </c>
      <c r="AD53" s="86">
        <f>Energiebilanz_Joule!AD53/Energiebilanz_SKE!$E$69</f>
        <v>12.719768592447009</v>
      </c>
      <c r="AE53" s="91">
        <f>Energiebilanz_Joule!AE53/Energiebilanz_SKE!$E$69</f>
        <v>0</v>
      </c>
      <c r="AF53" s="115">
        <f>Energiebilanz_Joule!AF53/Energiebilanz_SKE!$E$69</f>
        <v>525.91173893461087</v>
      </c>
      <c r="AG53" s="143">
        <v>49</v>
      </c>
      <c r="AH53" s="28"/>
    </row>
    <row r="54" spans="1:37" s="20" customFormat="1" ht="18" customHeight="1">
      <c r="A54" s="353"/>
      <c r="B54" s="353"/>
      <c r="C54" s="123" t="s">
        <v>99</v>
      </c>
      <c r="D54" s="90">
        <v>50</v>
      </c>
      <c r="E54" s="86">
        <f>Energiebilanz_Joule!E54/Energiebilanz_SKE!$E$69</f>
        <v>9.0283748925193461E-2</v>
      </c>
      <c r="F54" s="86">
        <f>Energiebilanz_Joule!F54/Energiebilanz_SKE!$E$69</f>
        <v>0</v>
      </c>
      <c r="G54" s="91">
        <f>Energiebilanz_Joule!G54/Energiebilanz_SKE!$E$69</f>
        <v>0</v>
      </c>
      <c r="H54" s="86">
        <f>Energiebilanz_Joule!H54/Energiebilanz_SKE!$E$69</f>
        <v>0</v>
      </c>
      <c r="I54" s="91">
        <f>Energiebilanz_Joule!I54/Energiebilanz_SKE!$E$69</f>
        <v>54.813137206731355</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5.7026443652840904</v>
      </c>
      <c r="P54" s="86">
        <f>Energiebilanz_Joule!P54/Energiebilanz_SKE!$E$69</f>
        <v>0</v>
      </c>
      <c r="Q54" s="86">
        <f>Energiebilanz_Joule!Q54/Energiebilanz_SKE!$E$69</f>
        <v>0</v>
      </c>
      <c r="R54" s="86">
        <f>Energiebilanz_Joule!R54/Energiebilanz_SKE!$E$69</f>
        <v>0</v>
      </c>
      <c r="S54" s="86">
        <f>Energiebilanz_Joule!S54/Energiebilanz_SKE!$E$69</f>
        <v>6.7736552976019873</v>
      </c>
      <c r="T54" s="91">
        <f>Energiebilanz_Joule!T54/Energiebilanz_SKE!$E$69</f>
        <v>0</v>
      </c>
      <c r="U54" s="91">
        <f>Energiebilanz_Joule!U54/Energiebilanz_SKE!$E$69</f>
        <v>31.857341440445477</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32.862275996669808</v>
      </c>
      <c r="AA54" s="91">
        <f>Energiebilanz_Joule!AA54/Energiebilanz_SKE!$E$69</f>
        <v>0</v>
      </c>
      <c r="AB54" s="86">
        <f>Energiebilanz_Joule!AB54/Energiebilanz_SKE!$E$69</f>
        <v>53.172794769957285</v>
      </c>
      <c r="AC54" s="86">
        <f>Energiebilanz_Joule!AC54/Energiebilanz_SKE!$E$69</f>
        <v>0</v>
      </c>
      <c r="AD54" s="86">
        <f>Energiebilanz_Joule!AD54/Energiebilanz_SKE!$E$69</f>
        <v>2.2685166987402585</v>
      </c>
      <c r="AE54" s="91">
        <f>Energiebilanz_Joule!AE54/Energiebilanz_SKE!$E$69</f>
        <v>108.66130082299473</v>
      </c>
      <c r="AF54" s="115">
        <f>Energiebilanz_Joule!AF54/Energiebilanz_SKE!$E$69</f>
        <v>296.20195034735019</v>
      </c>
      <c r="AG54" s="143">
        <v>50</v>
      </c>
      <c r="AH54" s="28"/>
    </row>
    <row r="55" spans="1:37" s="20" customFormat="1" ht="18" customHeight="1">
      <c r="A55" s="353"/>
      <c r="B55" s="353"/>
      <c r="C55" s="109" t="s">
        <v>73</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1.614758287952613</v>
      </c>
      <c r="P55" s="86">
        <f>Energiebilanz_Joule!P55/Energiebilanz_SKE!$E$69</f>
        <v>0</v>
      </c>
      <c r="Q55" s="86">
        <f>Energiebilanz_Joule!Q55/Energiebilanz_SKE!$E$69</f>
        <v>0</v>
      </c>
      <c r="R55" s="86">
        <f>Energiebilanz_Joule!R55/Energiebilanz_SKE!$E$69</f>
        <v>0</v>
      </c>
      <c r="S55" s="86">
        <f>Energiebilanz_Joule!S55/Energiebilanz_SKE!$E$69</f>
        <v>4.5012215261570385E-2</v>
      </c>
      <c r="T55" s="91">
        <f>Energiebilanz_Joule!T55/Energiebilanz_SKE!$E$69</f>
        <v>0</v>
      </c>
      <c r="U55" s="91">
        <f>Energiebilanz_Joule!U55/Energiebilanz_SKE!$E$69</f>
        <v>13.030844217882052</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21.741698399050076</v>
      </c>
      <c r="AC55" s="86">
        <f>Energiebilanz_Joule!AC55/Energiebilanz_SKE!$E$69</f>
        <v>0</v>
      </c>
      <c r="AD55" s="86">
        <f>Energiebilanz_Joule!AD55/Energiebilanz_SKE!$E$69</f>
        <v>1.160200120105368</v>
      </c>
      <c r="AE55" s="91">
        <f>Energiebilanz_Joule!AE55/Energiebilanz_SKE!$E$69</f>
        <v>0</v>
      </c>
      <c r="AF55" s="115">
        <f>Energiebilanz_Joule!AF55/Energiebilanz_SKE!$E$69</f>
        <v>37.592513240251677</v>
      </c>
      <c r="AG55" s="143">
        <v>51</v>
      </c>
      <c r="AH55" s="28"/>
    </row>
    <row r="56" spans="1:37" s="20" customFormat="1" ht="18" customHeight="1">
      <c r="A56" s="353"/>
      <c r="B56" s="353"/>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1.1271360468079232</v>
      </c>
      <c r="N56" s="86">
        <f>Energiebilanz_Joule!N56/Energiebilanz_SKE!$E$69</f>
        <v>0</v>
      </c>
      <c r="O56" s="86">
        <f>Energiebilanz_Joule!O56/Energiebilanz_SKE!$E$69</f>
        <v>2.0916124145272899</v>
      </c>
      <c r="P56" s="86">
        <f>Energiebilanz_Joule!P56/Energiebilanz_SKE!$E$69</f>
        <v>0.12857176977985232</v>
      </c>
      <c r="Q56" s="86">
        <f>Energiebilanz_Joule!Q56/Energiebilanz_SKE!$E$69</f>
        <v>0</v>
      </c>
      <c r="R56" s="86">
        <f>Energiebilanz_Joule!R56/Energiebilanz_SKE!$E$69</f>
        <v>0</v>
      </c>
      <c r="S56" s="86">
        <f>Energiebilanz_Joule!S56/Energiebilanz_SKE!$E$69</f>
        <v>4.7052641635616701E-3</v>
      </c>
      <c r="T56" s="91">
        <f>Energiebilanz_Joule!T56/Energiebilanz_SKE!$E$69</f>
        <v>0</v>
      </c>
      <c r="U56" s="91">
        <f>Energiebilanz_Joule!U56/Energiebilanz_SKE!$E$69</f>
        <v>16.342591000286614</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0.21542262075366117</v>
      </c>
      <c r="AA56" s="91">
        <f>Energiebilanz_Joule!AA56/Energiebilanz_SKE!$E$69</f>
        <v>0</v>
      </c>
      <c r="AB56" s="86">
        <f>Energiebilanz_Joule!AB56/Energiebilanz_SKE!$E$69</f>
        <v>21.972730622773614</v>
      </c>
      <c r="AC56" s="86">
        <f>Energiebilanz_Joule!AC56/Energiebilanz_SKE!$E$69</f>
        <v>0</v>
      </c>
      <c r="AD56" s="86">
        <f>Energiebilanz_Joule!AD56/Energiebilanz_SKE!$E$69</f>
        <v>5.9726487327519147</v>
      </c>
      <c r="AE56" s="91">
        <f>Energiebilanz_Joule!AE56/Energiebilanz_SKE!$E$69</f>
        <v>0</v>
      </c>
      <c r="AF56" s="115">
        <f>Energiebilanz_Joule!AF56/Energiebilanz_SKE!$E$69</f>
        <v>47.85541847184443</v>
      </c>
      <c r="AG56" s="143">
        <v>52</v>
      </c>
      <c r="AH56" s="28"/>
    </row>
    <row r="57" spans="1:37" s="20" customFormat="1" ht="18" customHeight="1">
      <c r="A57" s="353"/>
      <c r="B57" s="353"/>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5.0139301751081629</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13.048597292169948</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6.5191362867014491E-2</v>
      </c>
      <c r="AA57" s="91">
        <f>Energiebilanz_Joule!AA57/Energiebilanz_SKE!$E$69</f>
        <v>0</v>
      </c>
      <c r="AB57" s="86">
        <f>Energiebilanz_Joule!AB57/Energiebilanz_SKE!$E$69</f>
        <v>18.988009935989297</v>
      </c>
      <c r="AC57" s="86">
        <f>Energiebilanz_Joule!AC57/Energiebilanz_SKE!$E$69</f>
        <v>0</v>
      </c>
      <c r="AD57" s="86">
        <f>Energiebilanz_Joule!AD57/Energiebilanz_SKE!$E$69</f>
        <v>8.4849196112953642</v>
      </c>
      <c r="AE57" s="91">
        <f>Energiebilanz_Joule!AE57/Energiebilanz_SKE!$E$69</f>
        <v>0</v>
      </c>
      <c r="AF57" s="115">
        <f>Energiebilanz_Joule!AF57/Energiebilanz_SKE!$E$69</f>
        <v>45.600648377429792</v>
      </c>
      <c r="AG57" s="143">
        <v>53</v>
      </c>
      <c r="AH57" s="28"/>
    </row>
    <row r="58" spans="1:37" s="20" customFormat="1" ht="18" customHeight="1">
      <c r="A58" s="353"/>
      <c r="B58" s="353"/>
      <c r="C58" s="111" t="s">
        <v>11</v>
      </c>
      <c r="D58" s="93">
        <v>54</v>
      </c>
      <c r="E58" s="154">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6.1768206881491494</v>
      </c>
      <c r="J58" s="94">
        <f>Energiebilanz_Joule!J58/Energiebilanz_SKE!$E$69</f>
        <v>0</v>
      </c>
      <c r="K58" s="94">
        <f>Energiebilanz_Joule!K58/Energiebilanz_SKE!$E$69</f>
        <v>0</v>
      </c>
      <c r="L58" s="94">
        <f>Energiebilanz_Joule!L58/Energiebilanz_SKE!$E$69</f>
        <v>0</v>
      </c>
      <c r="M58" s="94">
        <f>Energiebilanz_Joule!M58/Energiebilanz_SKE!$E$69</f>
        <v>7.6397162589687762E-2</v>
      </c>
      <c r="N58" s="94">
        <f>Energiebilanz_Joule!N58/Energiebilanz_SKE!$E$69</f>
        <v>0</v>
      </c>
      <c r="O58" s="94">
        <f>Energiebilanz_Joule!O58/Energiebilanz_SKE!$E$69</f>
        <v>2.8661272161487119</v>
      </c>
      <c r="P58" s="94">
        <f>Energiebilanz_Joule!P58/Energiebilanz_SKE!$E$69</f>
        <v>0.93345412111534198</v>
      </c>
      <c r="Q58" s="94">
        <f>Energiebilanz_Joule!Q58/Energiebilanz_SKE!$E$69</f>
        <v>0</v>
      </c>
      <c r="R58" s="94">
        <f>Energiebilanz_Joule!R58/Energiebilanz_SKE!$E$69</f>
        <v>0</v>
      </c>
      <c r="S58" s="94">
        <f>Energiebilanz_Joule!S58/Energiebilanz_SKE!$E$69</f>
        <v>8.6574130942144695E-2</v>
      </c>
      <c r="T58" s="95">
        <f>Energiebilanz_Joule!T58/Energiebilanz_SKE!$E$69</f>
        <v>0</v>
      </c>
      <c r="U58" s="95">
        <f>Energiebilanz_Joule!U58/Energiebilanz_SKE!$E$69</f>
        <v>23.011862030066258</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10.082182612990199</v>
      </c>
      <c r="AA58" s="95">
        <f>Energiebilanz_Joule!AA58/Energiebilanz_SKE!$E$69</f>
        <v>0</v>
      </c>
      <c r="AB58" s="94">
        <f>Energiebilanz_Joule!AB58/Energiebilanz_SKE!$E$69</f>
        <v>36.4737219014863</v>
      </c>
      <c r="AC58" s="94">
        <f>Energiebilanz_Joule!AC58/Energiebilanz_SKE!$E$69</f>
        <v>0</v>
      </c>
      <c r="AD58" s="94">
        <f>Energiebilanz_Joule!AD58/Energiebilanz_SKE!$E$69</f>
        <v>9.3628110114782519</v>
      </c>
      <c r="AE58" s="95">
        <f>Energiebilanz_Joule!AE58/Energiebilanz_SKE!$E$69</f>
        <v>0</v>
      </c>
      <c r="AF58" s="107">
        <f>Energiebilanz_Joule!AF58/Energiebilanz_SKE!$E$69</f>
        <v>89.069950874966054</v>
      </c>
      <c r="AG58" s="155">
        <v>54</v>
      </c>
      <c r="AH58" s="28"/>
    </row>
    <row r="59" spans="1:37" s="20" customFormat="1" ht="18" customHeight="1">
      <c r="A59" s="353"/>
      <c r="B59" s="353"/>
      <c r="C59" s="172" t="s">
        <v>98</v>
      </c>
      <c r="D59" s="102">
        <v>55</v>
      </c>
      <c r="E59" s="157">
        <f>Energiebilanz_Joule!E59/Energiebilanz_SKE!$E$69</f>
        <v>3.4653291296455526</v>
      </c>
      <c r="F59" s="103">
        <f>Energiebilanz_Joule!F59/Energiebilanz_SKE!$E$69</f>
        <v>0</v>
      </c>
      <c r="G59" s="104">
        <f>Energiebilanz_Joule!G59/Energiebilanz_SKE!$E$69</f>
        <v>0</v>
      </c>
      <c r="H59" s="103">
        <f>Energiebilanz_Joule!H59/Energiebilanz_SKE!$E$69</f>
        <v>0</v>
      </c>
      <c r="I59" s="104">
        <f>Energiebilanz_Joule!I59/Energiebilanz_SKE!$E$69</f>
        <v>60.989957894880504</v>
      </c>
      <c r="J59" s="103">
        <f>Energiebilanz_Joule!J59/Energiebilanz_SKE!$E$69</f>
        <v>0</v>
      </c>
      <c r="K59" s="103">
        <f>Energiebilanz_Joule!K59/Energiebilanz_SKE!$E$69</f>
        <v>0</v>
      </c>
      <c r="L59" s="103">
        <f>Energiebilanz_Joule!L59/Energiebilanz_SKE!$E$69</f>
        <v>0</v>
      </c>
      <c r="M59" s="103">
        <f>Energiebilanz_Joule!M59/Energiebilanz_SKE!$E$69</f>
        <v>1.2314128068473638</v>
      </c>
      <c r="N59" s="103">
        <f>Energiebilanz_Joule!N59/Energiebilanz_SKE!$E$69</f>
        <v>0</v>
      </c>
      <c r="O59" s="103">
        <f>Energiebilanz_Joule!O59/Energiebilanz_SKE!$E$69</f>
        <v>33.767310526962284</v>
      </c>
      <c r="P59" s="103">
        <f>Energiebilanz_Joule!P59/Energiebilanz_SKE!$E$69</f>
        <v>6.4507724958713775</v>
      </c>
      <c r="Q59" s="103">
        <f>Energiebilanz_Joule!Q59/Energiebilanz_SKE!$E$69</f>
        <v>0</v>
      </c>
      <c r="R59" s="103">
        <f>Energiebilanz_Joule!R59/Energiebilanz_SKE!$E$69</f>
        <v>0</v>
      </c>
      <c r="S59" s="103">
        <f>Energiebilanz_Joule!S59/Energiebilanz_SKE!$E$69</f>
        <v>7.2693452722160794</v>
      </c>
      <c r="T59" s="104">
        <f>Energiebilanz_Joule!T59/Energiebilanz_SKE!$E$69</f>
        <v>0</v>
      </c>
      <c r="U59" s="104">
        <f>Energiebilanz_Joule!U59/Energiebilanz_SKE!$E$69</f>
        <v>686.93337503402211</v>
      </c>
      <c r="V59" s="103">
        <f>Energiebilanz_Joule!V59/Energiebilanz_SKE!$E$69</f>
        <v>0.66438398231175522</v>
      </c>
      <c r="W59" s="103">
        <f>Energiebilanz_Joule!W59/Energiebilanz_SKE!$E$69</f>
        <v>0</v>
      </c>
      <c r="X59" s="103">
        <f>Energiebilanz_Joule!X59/Energiebilanz_SKE!$E$69</f>
        <v>0</v>
      </c>
      <c r="Y59" s="103">
        <f>Energiebilanz_Joule!Y59/Energiebilanz_SKE!$E$69</f>
        <v>0</v>
      </c>
      <c r="Z59" s="103">
        <f>Energiebilanz_Joule!Z59/Energiebilanz_SKE!$E$69</f>
        <v>79.291639574861023</v>
      </c>
      <c r="AA59" s="104">
        <f>Energiebilanz_Joule!AA59/Energiebilanz_SKE!$E$69</f>
        <v>0</v>
      </c>
      <c r="AB59" s="103">
        <f>Energiebilanz_Joule!AB59/Energiebilanz_SKE!$E$69</f>
        <v>453.50438971461307</v>
      </c>
      <c r="AC59" s="103">
        <f>Energiebilanz_Joule!AC59/Energiebilanz_SKE!$E$69</f>
        <v>0</v>
      </c>
      <c r="AD59" s="103">
        <f>Energiebilanz_Joule!AD59/Energiebilanz_SKE!$E$69</f>
        <v>45.310733155904963</v>
      </c>
      <c r="AE59" s="104">
        <f>Energiebilanz_Joule!AE59/Energiebilanz_SKE!$E$69</f>
        <v>137.7150568453234</v>
      </c>
      <c r="AF59" s="104">
        <f>Energiebilanz_Joule!AF59/Energiebilanz_SKE!$E$69</f>
        <v>1516.5937064334596</v>
      </c>
      <c r="AG59" s="156">
        <v>55</v>
      </c>
      <c r="AH59" s="28"/>
    </row>
    <row r="60" spans="1:37" s="20" customFormat="1" ht="18" customHeight="1">
      <c r="A60" s="353"/>
      <c r="B60" s="353"/>
      <c r="C60" s="173"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23.358907272493063</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1.3474021620802932</v>
      </c>
      <c r="AA60" s="91">
        <f>Energiebilanz_Joule!AA60/Energiebilanz_SKE!$E$69</f>
        <v>0</v>
      </c>
      <c r="AB60" s="86">
        <f>Energiebilanz_Joule!AB60/Energiebilanz_SKE!$E$69</f>
        <v>24.132047659992633</v>
      </c>
      <c r="AC60" s="86">
        <f>Energiebilanz_Joule!AC60/Energiebilanz_SKE!$E$69</f>
        <v>0</v>
      </c>
      <c r="AD60" s="86">
        <f>Energiebilanz_Joule!AD60/Energiebilanz_SKE!$E$69</f>
        <v>0</v>
      </c>
      <c r="AE60" s="91">
        <f>Energiebilanz_Joule!AE60/Energiebilanz_SKE!$E$69</f>
        <v>0</v>
      </c>
      <c r="AF60" s="115">
        <f>Energiebilanz_Joule!AF60/Energiebilanz_SKE!$E$69</f>
        <v>48.838357094565993</v>
      </c>
      <c r="AG60" s="143">
        <v>56</v>
      </c>
      <c r="AH60" s="28"/>
    </row>
    <row r="61" spans="1:37" s="20" customFormat="1" ht="18" customHeight="1">
      <c r="A61" s="353"/>
      <c r="B61" s="353"/>
      <c r="C61" s="174"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751.63830743736207</v>
      </c>
      <c r="M61" s="86">
        <f>Energiebilanz_Joule!M61/Energiebilanz_SKE!$E$69</f>
        <v>1593.901908005409</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25.225023895725545</v>
      </c>
      <c r="T61" s="91">
        <f>Energiebilanz_Joule!T61/Energiebilanz_SKE!$E$69</f>
        <v>0</v>
      </c>
      <c r="U61" s="91">
        <f>Energiebilanz_Joule!U61/Energiebilanz_SKE!$E$69</f>
        <v>5.5437515098879553</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128.78773781305748</v>
      </c>
      <c r="AA61" s="91">
        <f>Energiebilanz_Joule!AA61/Energiebilanz_SKE!$E$69</f>
        <v>0</v>
      </c>
      <c r="AB61" s="86">
        <f>Energiebilanz_Joule!AB61/Energiebilanz_SKE!$E$69</f>
        <v>0.14979049802781533</v>
      </c>
      <c r="AC61" s="86">
        <f>Energiebilanz_Joule!AC61/Energiebilanz_SKE!$E$69</f>
        <v>0</v>
      </c>
      <c r="AD61" s="86">
        <f>Energiebilanz_Joule!AD61/Energiebilanz_SKE!$E$69</f>
        <v>0</v>
      </c>
      <c r="AE61" s="91">
        <f>Energiebilanz_Joule!AE61/Energiebilanz_SKE!$E$69</f>
        <v>0</v>
      </c>
      <c r="AF61" s="115">
        <f>Energiebilanz_Joule!AF61/Energiebilanz_SKE!$E$69</f>
        <v>2505.2465191594702</v>
      </c>
      <c r="AG61" s="143">
        <v>57</v>
      </c>
      <c r="AH61" s="28"/>
    </row>
    <row r="62" spans="1:37" s="20" customFormat="1" ht="18" customHeight="1">
      <c r="A62" s="353"/>
      <c r="B62" s="353"/>
      <c r="C62" s="174"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0.72107174256312334</v>
      </c>
      <c r="M62" s="86">
        <f>Energiebilanz_Joule!M62/Energiebilanz_SKE!$E$69</f>
        <v>0</v>
      </c>
      <c r="N62" s="86">
        <f>Energiebilanz_Joule!N62/Energiebilanz_SKE!$E$69</f>
        <v>20.498986686923335</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21.220058429486457</v>
      </c>
      <c r="AG62" s="143">
        <v>58</v>
      </c>
      <c r="AH62" s="28"/>
    </row>
    <row r="63" spans="1:37" s="20" customFormat="1" ht="18" customHeight="1">
      <c r="A63" s="353"/>
      <c r="B63" s="353"/>
      <c r="C63" s="175" t="s">
        <v>0</v>
      </c>
      <c r="D63" s="90">
        <v>59</v>
      </c>
      <c r="E63" s="154">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31.603227486314143</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1.8229558663439249</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33.426183352658072</v>
      </c>
      <c r="AG63" s="155">
        <v>59</v>
      </c>
      <c r="AH63" s="28"/>
    </row>
    <row r="64" spans="1:37" s="20" customFormat="1" ht="18" customHeight="1">
      <c r="A64" s="353"/>
      <c r="B64" s="353"/>
      <c r="C64" s="176" t="s">
        <v>63</v>
      </c>
      <c r="D64" s="102">
        <v>60</v>
      </c>
      <c r="E64" s="160">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752.35937917992521</v>
      </c>
      <c r="M64" s="106">
        <f>Energiebilanz_Joule!M64/Energiebilanz_SKE!$E$69</f>
        <v>1648.8640427642163</v>
      </c>
      <c r="N64" s="106">
        <f>Energiebilanz_Joule!N64/Energiebilanz_SKE!$E$69</f>
        <v>20.498986686923335</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25.225023895725545</v>
      </c>
      <c r="T64" s="107">
        <f>Energiebilanz_Joule!T64/Energiebilanz_SKE!$E$69</f>
        <v>0</v>
      </c>
      <c r="U64" s="107">
        <f>Energiebilanz_Joule!U64/Energiebilanz_SKE!$E$69</f>
        <v>5.5437515098879553</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131.95809584148171</v>
      </c>
      <c r="AA64" s="107">
        <f>Energiebilanz_Joule!AA64/Energiebilanz_SKE!$E$69</f>
        <v>0</v>
      </c>
      <c r="AB64" s="106">
        <f>Energiebilanz_Joule!AB64/Energiebilanz_SKE!$E$69</f>
        <v>24.281838158020445</v>
      </c>
      <c r="AC64" s="106">
        <f>Energiebilanz_Joule!AC64/Energiebilanz_SKE!$E$69</f>
        <v>0</v>
      </c>
      <c r="AD64" s="106">
        <f>Energiebilanz_Joule!AD64/Energiebilanz_SKE!$E$69</f>
        <v>0</v>
      </c>
      <c r="AE64" s="107">
        <f>Energiebilanz_Joule!AE64/Energiebilanz_SKE!$E$69</f>
        <v>0</v>
      </c>
      <c r="AF64" s="107">
        <f>Energiebilanz_Joule!AF64/Energiebilanz_SKE!$E$69</f>
        <v>2608.7311180361803</v>
      </c>
      <c r="AG64" s="155">
        <v>60</v>
      </c>
      <c r="AH64" s="28"/>
      <c r="AK64" s="21"/>
    </row>
    <row r="65" spans="1:37" s="20" customFormat="1" ht="18" customHeight="1">
      <c r="A65" s="353"/>
      <c r="B65" s="353"/>
      <c r="C65" s="174" t="s">
        <v>64</v>
      </c>
      <c r="D65" s="85">
        <v>61</v>
      </c>
      <c r="E65" s="86">
        <f>Energiebilanz_Joule!E65/Energiebilanz_SKE!$E$69</f>
        <v>2.3816901493886298</v>
      </c>
      <c r="F65" s="86">
        <f>Energiebilanz_Joule!F65/Energiebilanz_SKE!$E$69</f>
        <v>0</v>
      </c>
      <c r="G65" s="91">
        <f>Energiebilanz_Joule!G65/Energiebilanz_SKE!$E$69</f>
        <v>0</v>
      </c>
      <c r="H65" s="86">
        <f>Energiebilanz_Joule!H65/Energiebilanz_SKE!$E$69</f>
        <v>13.842591580340935</v>
      </c>
      <c r="I65" s="91">
        <f>Energiebilanz_Joule!I65/Energiebilanz_SKE!$E$69</f>
        <v>0</v>
      </c>
      <c r="J65" s="86">
        <f>Energiebilanz_Joule!J65/Energiebilanz_SKE!$E$69</f>
        <v>0</v>
      </c>
      <c r="K65" s="86">
        <f>Energiebilanz_Joule!K65/Energiebilanz_SKE!$E$69</f>
        <v>0</v>
      </c>
      <c r="L65" s="86">
        <f>Energiebilanz_Joule!L65/Energiebilanz_SKE!$E$69</f>
        <v>8.0258563416404414</v>
      </c>
      <c r="M65" s="86">
        <f>Energiebilanz_Joule!M65/Energiebilanz_SKE!$E$69</f>
        <v>0</v>
      </c>
      <c r="N65" s="86">
        <f>Energiebilanz_Joule!N65/Energiebilanz_SKE!$E$69</f>
        <v>0</v>
      </c>
      <c r="O65" s="86">
        <f>Energiebilanz_Joule!O65/Energiebilanz_SKE!$E$69</f>
        <v>662.14578639694719</v>
      </c>
      <c r="P65" s="86">
        <f>Energiebilanz_Joule!P65/Energiebilanz_SKE!$E$69</f>
        <v>0</v>
      </c>
      <c r="Q65" s="86">
        <f>Energiebilanz_Joule!Q65/Energiebilanz_SKE!$E$69</f>
        <v>0</v>
      </c>
      <c r="R65" s="86">
        <f>Energiebilanz_Joule!R65/Energiebilanz_SKE!$E$69</f>
        <v>0</v>
      </c>
      <c r="S65" s="86">
        <f>Energiebilanz_Joule!S65/Energiebilanz_SKE!$E$69</f>
        <v>40.043405561283528</v>
      </c>
      <c r="T65" s="91">
        <f>Energiebilanz_Joule!T65/Energiebilanz_SKE!$E$69</f>
        <v>0</v>
      </c>
      <c r="U65" s="91">
        <f>Energiebilanz_Joule!U65/Energiebilanz_SKE!$E$69</f>
        <v>1283.4754281401799</v>
      </c>
      <c r="V65" s="86">
        <f>Energiebilanz_Joule!V65/Energiebilanz_SKE!$E$69</f>
        <v>0</v>
      </c>
      <c r="W65" s="86">
        <f>Energiebilanz_Joule!W65/Energiebilanz_SKE!$E$69</f>
        <v>0</v>
      </c>
      <c r="X65" s="86">
        <f>Energiebilanz_Joule!X65/Energiebilanz_SKE!$E$69</f>
        <v>0</v>
      </c>
      <c r="Y65" s="86">
        <f>Energiebilanz_Joule!Y65/Energiebilanz_SKE!$E$69</f>
        <v>17.227011924438859</v>
      </c>
      <c r="Z65" s="86">
        <f>Energiebilanz_Joule!Z65/Energiebilanz_SKE!$E$69</f>
        <v>335.0159344333893</v>
      </c>
      <c r="AA65" s="91">
        <f>Energiebilanz_Joule!AA65/Energiebilanz_SKE!$E$69</f>
        <v>34.169891380761307</v>
      </c>
      <c r="AB65" s="86">
        <f>Energiebilanz_Joule!AB65/Energiebilanz_SKE!$E$69</f>
        <v>684.7960639568588</v>
      </c>
      <c r="AC65" s="86">
        <f>Energiebilanz_Joule!AC65/Energiebilanz_SKE!$E$69</f>
        <v>0</v>
      </c>
      <c r="AD65" s="86">
        <f>Energiebilanz_Joule!AD65/Energiebilanz_SKE!$E$69</f>
        <v>347.84883479017515</v>
      </c>
      <c r="AE65" s="91">
        <f>Energiebilanz_Joule!AE65/Energiebilanz_SKE!$E$69</f>
        <v>0</v>
      </c>
      <c r="AF65" s="115">
        <f>Energiebilanz_Joule!AF65/Energiebilanz_SKE!$E$69</f>
        <v>3428.9724946554043</v>
      </c>
      <c r="AG65" s="143">
        <v>61</v>
      </c>
      <c r="AH65" s="28"/>
      <c r="AK65" s="21"/>
    </row>
    <row r="66" spans="1:37" s="20" customFormat="1" ht="18" customHeight="1">
      <c r="A66" s="353"/>
      <c r="B66" s="353"/>
      <c r="C66" s="175" t="s">
        <v>65</v>
      </c>
      <c r="D66" s="93">
        <v>62</v>
      </c>
      <c r="E66" s="94">
        <f>Energiebilanz_Joule!E66/Energiebilanz_SKE!$E$69</f>
        <v>0.42948510890614638</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11.425042556923453</v>
      </c>
      <c r="M66" s="94">
        <f>Energiebilanz_Joule!M66/Energiebilanz_SKE!$E$69</f>
        <v>142.90366673348026</v>
      </c>
      <c r="N66" s="94">
        <f>Energiebilanz_Joule!N66/Energiebilanz_SKE!$E$69</f>
        <v>0</v>
      </c>
      <c r="O66" s="94">
        <f>Energiebilanz_Joule!O66/Energiebilanz_SKE!$E$69</f>
        <v>247.85630465887888</v>
      </c>
      <c r="P66" s="94">
        <f>Energiebilanz_Joule!P66/Energiebilanz_SKE!$E$69</f>
        <v>0</v>
      </c>
      <c r="Q66" s="94">
        <f>Energiebilanz_Joule!Q66/Energiebilanz_SKE!$E$69</f>
        <v>0</v>
      </c>
      <c r="R66" s="94">
        <f>Energiebilanz_Joule!R66/Energiebilanz_SKE!$E$69</f>
        <v>0.28168592531687225</v>
      </c>
      <c r="S66" s="94">
        <f>Energiebilanz_Joule!S66/Energiebilanz_SKE!$E$69</f>
        <v>31.01543776201234</v>
      </c>
      <c r="T66" s="95">
        <f>Energiebilanz_Joule!T66/Energiebilanz_SKE!$E$69</f>
        <v>0</v>
      </c>
      <c r="U66" s="95">
        <f>Energiebilanz_Joule!U66/Energiebilanz_SKE!$E$69</f>
        <v>944.86658091650474</v>
      </c>
      <c r="V66" s="94">
        <f>Energiebilanz_Joule!V66/Energiebilanz_SKE!$E$69</f>
        <v>0</v>
      </c>
      <c r="W66" s="94">
        <f>Energiebilanz_Joule!W66/Energiebilanz_SKE!$E$69</f>
        <v>0</v>
      </c>
      <c r="X66" s="94">
        <f>Energiebilanz_Joule!X66/Energiebilanz_SKE!$E$69</f>
        <v>0</v>
      </c>
      <c r="Y66" s="94">
        <f>Energiebilanz_Joule!Y66/Energiebilanz_SKE!$E$69</f>
        <v>1.1982429582536842</v>
      </c>
      <c r="Z66" s="94">
        <f>Energiebilanz_Joule!Z66/Energiebilanz_SKE!$E$69</f>
        <v>60.522810102009515</v>
      </c>
      <c r="AA66" s="95">
        <f>Energiebilanz_Joule!AA66/Energiebilanz_SKE!$E$69</f>
        <v>1.7980515909444936</v>
      </c>
      <c r="AB66" s="94">
        <f>Energiebilanz_Joule!AB66/Energiebilanz_SKE!$E$69</f>
        <v>596.77763444795426</v>
      </c>
      <c r="AC66" s="94">
        <f>Energiebilanz_Joule!AC66/Energiebilanz_SKE!$E$69</f>
        <v>0</v>
      </c>
      <c r="AD66" s="94">
        <f>Energiebilanz_Joule!AD66/Energiebilanz_SKE!$E$69</f>
        <v>123.55609367124778</v>
      </c>
      <c r="AE66" s="95">
        <f>Energiebilanz_Joule!AE66/Energiebilanz_SKE!$E$69</f>
        <v>0</v>
      </c>
      <c r="AF66" s="107">
        <f>Energiebilanz_Joule!AF66/Energiebilanz_SKE!$E$69</f>
        <v>2162.6310364324327</v>
      </c>
      <c r="AG66" s="143">
        <v>62</v>
      </c>
      <c r="AH66" s="28"/>
      <c r="AK66" s="21"/>
    </row>
    <row r="67" spans="1:37" s="20" customFormat="1" ht="18" customHeight="1">
      <c r="A67" s="353"/>
      <c r="B67" s="353"/>
      <c r="C67" s="176" t="s">
        <v>66</v>
      </c>
      <c r="D67" s="102">
        <v>63</v>
      </c>
      <c r="E67" s="103">
        <f>Energiebilanz_Joule!E67/Energiebilanz_SKE!$E$69</f>
        <v>2.8111752582947762</v>
      </c>
      <c r="F67" s="103">
        <f>Energiebilanz_Joule!F67/Energiebilanz_SKE!$E$69</f>
        <v>0</v>
      </c>
      <c r="G67" s="104">
        <f>Energiebilanz_Joule!G67/Energiebilanz_SKE!$E$69</f>
        <v>0</v>
      </c>
      <c r="H67" s="103">
        <f>Energiebilanz_Joule!H67/Energiebilanz_SKE!$E$69</f>
        <v>13.842591580340935</v>
      </c>
      <c r="I67" s="104">
        <f>Energiebilanz_Joule!I67/Energiebilanz_SKE!$E$69</f>
        <v>0</v>
      </c>
      <c r="J67" s="103">
        <f>Energiebilanz_Joule!J67/Energiebilanz_SKE!$E$69</f>
        <v>0</v>
      </c>
      <c r="K67" s="103">
        <f>Energiebilanz_Joule!K67/Energiebilanz_SKE!$E$69</f>
        <v>0</v>
      </c>
      <c r="L67" s="103">
        <f>Energiebilanz_Joule!L67/Energiebilanz_SKE!$E$69</f>
        <v>19.450898898563892</v>
      </c>
      <c r="M67" s="103">
        <f>Energiebilanz_Joule!M67/Energiebilanz_SKE!$E$69</f>
        <v>142.90366673348026</v>
      </c>
      <c r="N67" s="103">
        <f>Energiebilanz_Joule!N67/Energiebilanz_SKE!$E$69</f>
        <v>0</v>
      </c>
      <c r="O67" s="103">
        <f>Energiebilanz_Joule!O67/Energiebilanz_SKE!$E$69</f>
        <v>910.00209105582599</v>
      </c>
      <c r="P67" s="103">
        <f>Energiebilanz_Joule!P67/Energiebilanz_SKE!$E$69</f>
        <v>0</v>
      </c>
      <c r="Q67" s="103">
        <f>Energiebilanz_Joule!Q67/Energiebilanz_SKE!$E$69</f>
        <v>0</v>
      </c>
      <c r="R67" s="103">
        <f>Energiebilanz_Joule!R67/Energiebilanz_SKE!$E$69</f>
        <v>0.28168592531687225</v>
      </c>
      <c r="S67" s="103">
        <f>Energiebilanz_Joule!S67/Energiebilanz_SKE!$E$69</f>
        <v>71.058843323295861</v>
      </c>
      <c r="T67" s="104">
        <f>Energiebilanz_Joule!T67/Energiebilanz_SKE!$E$69</f>
        <v>0</v>
      </c>
      <c r="U67" s="104">
        <f>Energiebilanz_Joule!U67/Energiebilanz_SKE!$E$69</f>
        <v>2228.3420090566847</v>
      </c>
      <c r="V67" s="103">
        <f>Energiebilanz_Joule!V67/Energiebilanz_SKE!$E$69</f>
        <v>0</v>
      </c>
      <c r="W67" s="103">
        <f>Energiebilanz_Joule!W67/Energiebilanz_SKE!$E$69</f>
        <v>0</v>
      </c>
      <c r="X67" s="103">
        <f>Energiebilanz_Joule!X67/Energiebilanz_SKE!$E$69</f>
        <v>0</v>
      </c>
      <c r="Y67" s="103">
        <f>Energiebilanz_Joule!Y67/Energiebilanz_SKE!$E$69</f>
        <v>18.425254882692542</v>
      </c>
      <c r="Z67" s="103">
        <f>Energiebilanz_Joule!Z67/Energiebilanz_SKE!$E$69</f>
        <v>395.53874453539879</v>
      </c>
      <c r="AA67" s="104">
        <f>Energiebilanz_Joule!AA67/Energiebilanz_SKE!$E$69</f>
        <v>35.967942971705796</v>
      </c>
      <c r="AB67" s="103">
        <f>Energiebilanz_Joule!AB67/Energiebilanz_SKE!$E$69</f>
        <v>1281.5736984048131</v>
      </c>
      <c r="AC67" s="103">
        <f>Energiebilanz_Joule!AC67/Energiebilanz_SKE!$E$69</f>
        <v>0</v>
      </c>
      <c r="AD67" s="103">
        <f>Energiebilanz_Joule!AD67/Energiebilanz_SKE!$E$69</f>
        <v>471.40492846142291</v>
      </c>
      <c r="AE67" s="104">
        <f>Energiebilanz_Joule!AE67/Energiebilanz_SKE!$E$69</f>
        <v>0</v>
      </c>
      <c r="AF67" s="104">
        <f>Energiebilanz_Joule!AF67/Energiebilanz_SKE!$E$69</f>
        <v>5591.603531087836</v>
      </c>
      <c r="AG67" s="156">
        <v>63</v>
      </c>
      <c r="AH67" s="28"/>
      <c r="AK67" s="21"/>
    </row>
    <row r="68" spans="1:37">
      <c r="A68" s="29"/>
      <c r="B68" s="29"/>
      <c r="C68" s="29"/>
      <c r="D68" s="31"/>
      <c r="AF68" s="137"/>
      <c r="AG68" s="136"/>
      <c r="AH68" s="8"/>
      <c r="AK68" s="8"/>
    </row>
    <row r="69" spans="1:37">
      <c r="A69" s="9"/>
      <c r="B69" s="32"/>
      <c r="C69" s="272" t="s">
        <v>210</v>
      </c>
      <c r="D69" s="270" t="s">
        <v>171</v>
      </c>
      <c r="E69" s="32">
        <v>29.307600000000001</v>
      </c>
      <c r="F69" s="271" t="s">
        <v>209</v>
      </c>
      <c r="AF69" s="137"/>
      <c r="AG69" s="136"/>
      <c r="AH69" s="8"/>
      <c r="AK69" s="8"/>
    </row>
    <row r="70" spans="1:37">
      <c r="A70" s="9"/>
      <c r="B70" s="8"/>
      <c r="C70" s="7"/>
      <c r="D70" s="31"/>
      <c r="E70" s="8"/>
      <c r="AF70" s="137"/>
      <c r="AG70" s="161"/>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6">
      <formula>"Formel:=Rest(zeile();2)=1"</formula>
    </cfRule>
  </conditionalFormatting>
  <conditionalFormatting sqref="C5:AG48 C59:AG67 D49:AG58">
    <cfRule type="expression" dxfId="7" priority="5">
      <formula>MOD(ROW(),2)=0</formula>
    </cfRule>
  </conditionalFormatting>
  <conditionalFormatting sqref="C49">
    <cfRule type="expression" dxfId="6" priority="2">
      <formula>MOD(ROW(),2)=0</formula>
    </cfRule>
  </conditionalFormatting>
  <conditionalFormatting sqref="C50:C58">
    <cfRule type="expression" dxfId="5"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2013, Stand: Februar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topLeftCell="A10" zoomScaleNormal="100" workbookViewId="0">
      <selection activeCell="I16" sqref="I16"/>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3" t="s">
        <v>237</v>
      </c>
      <c r="B1" s="363"/>
      <c r="C1" s="363"/>
      <c r="D1" s="363"/>
      <c r="E1" s="363"/>
      <c r="F1" s="363"/>
      <c r="G1" s="363"/>
    </row>
    <row r="2" spans="1:11" ht="16.5" customHeight="1">
      <c r="A2" s="364"/>
      <c r="B2" s="364"/>
      <c r="C2" s="364"/>
      <c r="D2" s="364"/>
      <c r="E2" s="364"/>
      <c r="F2" s="364"/>
      <c r="G2" s="364"/>
    </row>
    <row r="3" spans="1:11" ht="20.25" customHeight="1">
      <c r="A3" s="365" t="s">
        <v>150</v>
      </c>
      <c r="B3" s="367" t="s">
        <v>88</v>
      </c>
      <c r="C3" s="367"/>
      <c r="D3" s="367"/>
      <c r="E3" s="367"/>
      <c r="F3" s="367"/>
      <c r="G3" s="368"/>
      <c r="H3" s="72"/>
      <c r="I3" s="72"/>
      <c r="J3" s="72"/>
    </row>
    <row r="4" spans="1:11" ht="17.25" customHeight="1">
      <c r="A4" s="370"/>
      <c r="B4" s="365" t="s">
        <v>91</v>
      </c>
      <c r="C4" s="369" t="s">
        <v>90</v>
      </c>
      <c r="D4" s="367"/>
      <c r="E4" s="367"/>
      <c r="F4" s="367"/>
      <c r="G4" s="368"/>
      <c r="H4" s="70"/>
      <c r="I4" s="70"/>
      <c r="J4" s="70"/>
      <c r="K4" s="70"/>
    </row>
    <row r="5" spans="1:11" ht="37.5" customHeight="1">
      <c r="A5" s="370"/>
      <c r="B5" s="366"/>
      <c r="C5" s="71" t="s">
        <v>149</v>
      </c>
      <c r="D5" s="71" t="s">
        <v>148</v>
      </c>
      <c r="E5" s="71" t="s">
        <v>80</v>
      </c>
      <c r="F5" s="71" t="s">
        <v>92</v>
      </c>
      <c r="G5" s="82" t="s">
        <v>81</v>
      </c>
      <c r="H5" s="70"/>
      <c r="I5" s="70"/>
      <c r="J5" s="70"/>
    </row>
    <row r="6" spans="1:11" ht="20.25" customHeight="1">
      <c r="A6" s="371"/>
      <c r="B6" s="369" t="s">
        <v>147</v>
      </c>
      <c r="C6" s="367"/>
      <c r="D6" s="367"/>
      <c r="E6" s="367"/>
      <c r="F6" s="367"/>
      <c r="G6" s="368"/>
      <c r="I6" s="69"/>
      <c r="K6" s="67"/>
    </row>
    <row r="7" spans="1:11" s="226" customFormat="1" ht="26.25" customHeight="1">
      <c r="A7" s="276" t="s">
        <v>84</v>
      </c>
      <c r="B7" s="252">
        <v>1878.491732465417</v>
      </c>
      <c r="C7" s="186">
        <v>1790.3388087659062</v>
      </c>
      <c r="D7" s="186">
        <v>0</v>
      </c>
      <c r="E7" s="186">
        <v>16.2269294332249</v>
      </c>
      <c r="F7" s="186">
        <v>1.3339271162859114</v>
      </c>
      <c r="G7" s="187">
        <v>70.592067149999991</v>
      </c>
      <c r="I7" s="227"/>
      <c r="K7" s="67"/>
    </row>
    <row r="8" spans="1:11" s="226" customFormat="1" ht="26.25" customHeight="1">
      <c r="A8" s="273" t="s">
        <v>12</v>
      </c>
      <c r="B8" s="249">
        <v>2524.9980340530155</v>
      </c>
      <c r="C8" s="186">
        <v>1894.038509826669</v>
      </c>
      <c r="D8" s="186">
        <v>0</v>
      </c>
      <c r="E8" s="186">
        <v>7.6062679841787624</v>
      </c>
      <c r="F8" s="186">
        <v>315.29790044216782</v>
      </c>
      <c r="G8" s="187">
        <v>308.05535580000003</v>
      </c>
      <c r="I8" s="227"/>
      <c r="K8" s="67"/>
    </row>
    <row r="9" spans="1:11" s="226" customFormat="1" ht="26.25" customHeight="1">
      <c r="A9" s="273" t="s">
        <v>146</v>
      </c>
      <c r="B9" s="249">
        <v>406.51712782346192</v>
      </c>
      <c r="C9" s="186">
        <v>4.603661811085777</v>
      </c>
      <c r="D9" s="186">
        <v>0</v>
      </c>
      <c r="E9" s="186">
        <v>190.18048669945529</v>
      </c>
      <c r="F9" s="186">
        <v>164.25108469792085</v>
      </c>
      <c r="G9" s="187">
        <v>47.481894615000002</v>
      </c>
      <c r="I9" s="227"/>
      <c r="K9" s="67"/>
    </row>
    <row r="10" spans="1:11" s="226" customFormat="1" ht="26.25" customHeight="1">
      <c r="A10" s="273" t="s">
        <v>145</v>
      </c>
      <c r="B10" s="249">
        <v>321.74394296272942</v>
      </c>
      <c r="C10" s="186">
        <v>104.39973505548826</v>
      </c>
      <c r="D10" s="186">
        <v>0</v>
      </c>
      <c r="E10" s="186">
        <v>18.443743426276512</v>
      </c>
      <c r="F10" s="186">
        <v>166.73972423096467</v>
      </c>
      <c r="G10" s="187">
        <v>32.160740249999996</v>
      </c>
      <c r="I10" s="227"/>
      <c r="K10" s="67"/>
    </row>
    <row r="11" spans="1:11" s="226" customFormat="1" ht="26.25" customHeight="1">
      <c r="A11" s="277" t="s">
        <v>48</v>
      </c>
      <c r="B11" s="249">
        <v>53.759461365487354</v>
      </c>
      <c r="C11" s="186">
        <v>0</v>
      </c>
      <c r="D11" s="186">
        <v>0</v>
      </c>
      <c r="E11" s="186">
        <v>6.2147039518800149</v>
      </c>
      <c r="F11" s="186">
        <v>47.544757413607336</v>
      </c>
      <c r="G11" s="187">
        <v>0</v>
      </c>
      <c r="I11" s="227"/>
      <c r="K11" s="67"/>
    </row>
    <row r="12" spans="1:11" s="226" customFormat="1" ht="26.25" customHeight="1">
      <c r="A12" s="277" t="s">
        <v>144</v>
      </c>
      <c r="B12" s="249">
        <v>750.28432103480509</v>
      </c>
      <c r="C12" s="186">
        <v>0</v>
      </c>
      <c r="D12" s="186">
        <v>0</v>
      </c>
      <c r="E12" s="186">
        <v>471.95294520042955</v>
      </c>
      <c r="F12" s="186">
        <v>278.33137583437554</v>
      </c>
      <c r="G12" s="187">
        <v>0</v>
      </c>
      <c r="I12" s="227"/>
      <c r="K12" s="67"/>
    </row>
    <row r="13" spans="1:11" s="226" customFormat="1" ht="26.25" customHeight="1">
      <c r="A13" s="277" t="s">
        <v>96</v>
      </c>
      <c r="B13" s="249">
        <v>23.205828980189889</v>
      </c>
      <c r="C13" s="186">
        <v>0</v>
      </c>
      <c r="D13" s="186">
        <v>0</v>
      </c>
      <c r="E13" s="186">
        <v>0</v>
      </c>
      <c r="F13" s="186">
        <v>23.205828980189889</v>
      </c>
      <c r="G13" s="187">
        <v>0</v>
      </c>
      <c r="I13" s="66"/>
      <c r="K13" s="65"/>
    </row>
    <row r="14" spans="1:11" s="226" customFormat="1" ht="26.25" customHeight="1">
      <c r="A14" s="180" t="s">
        <v>143</v>
      </c>
      <c r="B14" s="250">
        <v>5959.0004486851058</v>
      </c>
      <c r="C14" s="188">
        <v>3793.3807154591491</v>
      </c>
      <c r="D14" s="188">
        <v>0</v>
      </c>
      <c r="E14" s="188">
        <v>710.62507669544505</v>
      </c>
      <c r="F14" s="188">
        <v>996.70459871551191</v>
      </c>
      <c r="G14" s="189">
        <v>458.29005781500001</v>
      </c>
      <c r="I14" s="68"/>
      <c r="K14" s="67"/>
    </row>
    <row r="15" spans="1:11" s="226" customFormat="1" ht="26.25" customHeight="1">
      <c r="A15" s="273" t="s">
        <v>142</v>
      </c>
      <c r="B15" s="249">
        <v>1739.7869031836049</v>
      </c>
      <c r="C15" s="186">
        <v>9.4819669939512714</v>
      </c>
      <c r="D15" s="186">
        <v>175.24374795098302</v>
      </c>
      <c r="E15" s="186">
        <v>104.98665220456569</v>
      </c>
      <c r="F15" s="186">
        <v>1126.2767750911048</v>
      </c>
      <c r="G15" s="187">
        <v>323.79776094300001</v>
      </c>
      <c r="I15" s="68"/>
      <c r="K15" s="67"/>
    </row>
    <row r="16" spans="1:11" s="226" customFormat="1" ht="26.25" customHeight="1">
      <c r="A16" s="274" t="s">
        <v>89</v>
      </c>
      <c r="B16" s="249">
        <v>5290.3083636045758</v>
      </c>
      <c r="C16" s="186">
        <v>0</v>
      </c>
      <c r="D16" s="186">
        <v>0</v>
      </c>
      <c r="E16" s="186">
        <v>5281.2189834705068</v>
      </c>
      <c r="F16" s="186">
        <v>9.0893801340687652</v>
      </c>
      <c r="G16" s="187">
        <v>0</v>
      </c>
      <c r="I16" s="68"/>
      <c r="K16" s="67"/>
    </row>
    <row r="17" spans="1:11" s="226" customFormat="1" ht="26.25" customHeight="1">
      <c r="A17" s="275" t="s">
        <v>64</v>
      </c>
      <c r="B17" s="249">
        <v>3681.4548754933426</v>
      </c>
      <c r="C17" s="186">
        <v>6.5168722916174344</v>
      </c>
      <c r="D17" s="186">
        <v>40.202821281200315</v>
      </c>
      <c r="E17" s="186">
        <v>1530.3847184672061</v>
      </c>
      <c r="F17" s="186">
        <v>2104.3504634533188</v>
      </c>
      <c r="G17" s="187">
        <v>0</v>
      </c>
      <c r="I17" s="68"/>
      <c r="K17" s="67"/>
    </row>
    <row r="18" spans="1:11" s="226" customFormat="1" ht="26.25" customHeight="1">
      <c r="A18" s="275" t="s">
        <v>65</v>
      </c>
      <c r="B18" s="249">
        <v>2482.6184565846679</v>
      </c>
      <c r="C18" s="186">
        <v>1.175173691931013</v>
      </c>
      <c r="D18" s="186">
        <v>0</v>
      </c>
      <c r="E18" s="186">
        <v>932.26642772349578</v>
      </c>
      <c r="F18" s="186">
        <v>1549.1768551692412</v>
      </c>
      <c r="G18" s="187">
        <v>0</v>
      </c>
      <c r="I18" s="68"/>
      <c r="K18" s="67"/>
    </row>
    <row r="19" spans="1:11" s="226" customFormat="1" ht="26.25" customHeight="1">
      <c r="A19" s="273" t="s">
        <v>66</v>
      </c>
      <c r="B19" s="249">
        <v>6164.0733320780109</v>
      </c>
      <c r="C19" s="186">
        <v>7.6920459835484474</v>
      </c>
      <c r="D19" s="186">
        <v>40.202821281200315</v>
      </c>
      <c r="E19" s="186">
        <v>2462.6511461907016</v>
      </c>
      <c r="F19" s="186">
        <v>3653.52731862256</v>
      </c>
      <c r="G19" s="187">
        <v>0</v>
      </c>
      <c r="I19" s="66"/>
      <c r="K19" s="65"/>
    </row>
    <row r="20" spans="1:11" s="226" customFormat="1" ht="26.25" customHeight="1">
      <c r="A20" s="180" t="s">
        <v>141</v>
      </c>
      <c r="B20" s="250">
        <v>13194.168598866192</v>
      </c>
      <c r="C20" s="188">
        <v>17.174012977499721</v>
      </c>
      <c r="D20" s="188">
        <v>215.44656923218332</v>
      </c>
      <c r="E20" s="188">
        <v>7848.8567818657739</v>
      </c>
      <c r="F20" s="188">
        <v>4788.8934738477337</v>
      </c>
      <c r="G20" s="189">
        <v>323.79776094300001</v>
      </c>
      <c r="I20" s="65"/>
      <c r="J20" s="65"/>
      <c r="K20" s="65"/>
    </row>
    <row r="21" spans="1:11" s="226" customFormat="1" ht="26.25" customHeight="1">
      <c r="A21" s="228" t="s">
        <v>91</v>
      </c>
      <c r="B21" s="251">
        <v>19153.169047551299</v>
      </c>
      <c r="C21" s="190">
        <v>3810.5547284366489</v>
      </c>
      <c r="D21" s="190">
        <v>215.44656923218332</v>
      </c>
      <c r="E21" s="190">
        <v>8559.4818585612193</v>
      </c>
      <c r="F21" s="190">
        <v>5785.5980725632453</v>
      </c>
      <c r="G21" s="191">
        <v>782.08781875800003</v>
      </c>
    </row>
    <row r="22" spans="1:11" ht="30" customHeight="1">
      <c r="A22" s="64" t="s">
        <v>140</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2013, Stand: Februar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2024-03-19T07:56:16Z</dcterms:modified>
</cp:coreProperties>
</file>