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A0571D7F-1846-47EC-8887-7F257E72AB97}" xr6:coauthVersionLast="36" xr6:coauthVersionMax="36" xr10:uidLastSave="{00000000-0000-0000-0000-000000000000}"/>
  <bookViews>
    <workbookView xWindow="1050" yWindow="-240" windowWidth="26865" windowHeight="12675" tabRatio="927" xr2:uid="{00000000-000D-0000-FFFF-FFFF00000000}"/>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49" r:id="rId7"/>
    <sheet name="Energiebilanz_SKE" sheetId="150"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91029"/>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<sst xmlns="http://schemas.openxmlformats.org/spreadsheetml/2006/main" count="526" uniqueCount="243">
  <si>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</si>
  <si>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</si>
  <si>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</si>
  <si>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</si>
  <si>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</si>
  <si>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</si>
  <si>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</si>
  <si>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</si>
  <si>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</si>
  <si>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</si>
  <si>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</si>
  <si>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</si>
  <si>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</si>
  <si>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</si>
  <si>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</si>
  <si>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</si>
  <si>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</si>
  <si>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</si>
  <si>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</si>
  <si>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</si>
  <si>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</si>
  <si>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</si>
  <si>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</si>
  <si>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</si>
  <si>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</si>
  <si>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</si>
  <si>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</si>
  <si>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</si>
  <si>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</si>
  <si>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</si>
  <si>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</si>
  <si>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</si>
  <si>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</si>
  <si>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</si>
  <si>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</si>
  <si>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</si>
  <si>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</si>
  <si>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</si>
  <si>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</si>
  <si>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</si>
  <si>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</si>
  <si>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</si>
  <si>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</si>
  <si>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</si>
  <si>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</si>
  <si>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</si>
  <si>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</si>
  <si>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</si>
  <si>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</si>
  <si>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</si>
  <si>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</si>
  <si>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</si>
  <si>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</si>
  <si>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</si>
  <si>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</si>
  <si>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</si>
  <si>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</si>
  <si>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</si>
  <si>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</si>
  <si>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</si>
  <si>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</si>
  <si>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</si>
  <si>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</si>
  <si>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</si>
  <si>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</si>
  <si>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</si>
  <si>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</si>
  <si>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</si>
  <si>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</si>
  <si>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</si>
  <si>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</si>
  <si>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</si>
  <si>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</si>
  <si>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</si>
  <si>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</si>
  <si>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</si>
  <si>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</si>
  <si>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</si>
  <si>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</si>
  <si>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</si>
  <si>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</si>
  <si>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</si>
  <si>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</si>
  <si>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</si>
  <si>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</si>
  <si>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</si>
  <si>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</si>
  <si>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</si>
  <si>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</si>
  <si>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</si>
  <si>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</si>
  <si>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</si>
  <si>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</si>
  <si>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</si>
  <si>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</si>
  <si>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</si>
  <si>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</si>
  <si>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</si>
  <si>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</si>
  <si>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</si>
  <si>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</si>
  <si>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</si>
  <si>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</si>
  <si>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</si>
  <si>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</si>
  <si>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</si>
  <si>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</si>
  <si>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</si>
  <si>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</si>
  <si>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</si>
  <si>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</si>
  <si>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</si>
  <si>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</si>
  <si>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</si>
  <si>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</si>
  <si>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</si>
  <si>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</si>
  <si>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</si>
  <si>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</si>
  <si>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</si>
  <si>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</si>
  <si>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</si>
  <si>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</si>
  <si>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</si>
  <si>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</si>
  <si>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</si>
  <si>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</si>
  <si>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</si>
  <si>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</si>
  <si>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</si>
  <si>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</si>
  <si>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</si>
  <si>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</si>
  <si>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</si>
  <si>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</si>
  <si>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</si>
  <si>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</si>
  <si>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</si>
  <si>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</si>
  <si>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</si>
  <si>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</si>
  <si>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</si>
  <si>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</si>
  <si>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</si>
  <si>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</si>
  <si>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</si>
  <si>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</si>
  <si>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</si>
  <si>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</si>
  <si>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</si>
  <si>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</si>
  <si>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</si>
  <si>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</si>
  <si>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</si>
  <si>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</si>
  <si>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</si>
  <si>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</si>
  <si>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</si>
  <si>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</si>
  <si>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</si>
  <si>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</si>
  <si>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</si>
  <si>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</si>
  <si>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</si>
  <si>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</si>
  <si>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</si>
  <si>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</si>
  <si>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</si>
  <si>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</si>
  <si>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</si>
  <si>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</si>
  <si>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</si>
  <si>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</si>
  <si>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</si>
  <si>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</si>
  <si>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</si>
  <si>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</si>
  <si>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</si>
  <si>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</si>
  <si>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</si>
  <si>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</si>
  <si>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</si>
  <si>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</si>
  <si>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</si>
  <si>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</si>
  <si>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</si>
  <si>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</si>
  <si>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</si>
  <si>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</si>
  <si>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</si>
  <si>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</si>
  <si>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</si>
  <si>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</si>
  <si>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</si>
  <si>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</si>
  <si>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</si>
  <si>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</si>
  <si>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</si>
  <si>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</si>
  <si>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</si>
  <si>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</si>
  <si>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</si>
  <si>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</si>
  <si>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</si>
  <si>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</si>
  <si>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</si>
  <si>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</si>
  <si>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</si>
  <si>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</si>
  <si>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</si>
  <si>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</si>
  <si>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</si>
  <si>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</si>
  <si>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</si>
  <si>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</si>
  <si>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</si>
  <si>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</si>
  <si>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Erdgas, Erdölgas, Sonstige Gase</t>
  </si>
  <si>
    <t>Abfälle, Sonstige</t>
  </si>
  <si>
    <t>Ministerium für Energiewende, Landwirtschaft, Umwelt, Natur und Digitalisierung</t>
  </si>
  <si>
    <t>des Landes Schleswig-Holstein</t>
  </si>
  <si>
    <t xml:space="preserve">E-Mail: bettina.meyer@melund.landsh.de </t>
  </si>
  <si>
    <t>ERARBEITET IM AUFTRAG DES MINISTERIUMS FÜR ENERGIEWENDE, LANDWIRTSCHAFT, UMWELT UND DIGITALISIERUNG
DES LANDES SCHLESWIG-HOLSTEIN</t>
  </si>
  <si>
    <t>Herst. v. Papier, Pappe und Waren daraus</t>
  </si>
  <si>
    <t>Briketts u. Andere Steinkohlenprodukte</t>
  </si>
  <si>
    <t>Andere Mineralölprodukte</t>
  </si>
  <si>
    <t>TeraMenge</t>
  </si>
  <si>
    <t>für Schleswig-Holstein 2017</t>
  </si>
  <si>
    <t>Berechnungsstand:</t>
  </si>
  <si>
    <t>Energiebilanz Schleswig-Holstein 2017 in spezifischen Mengeneinheiten</t>
  </si>
  <si>
    <t>Energiebilanz Schleswig-Holstein 2017 in Terajoule</t>
  </si>
  <si>
    <t>Energiebilanz Schleswig-Holstein 2017 in Steinkohleeinheiten</t>
  </si>
  <si>
    <t>CO2 - Quellenbilanz Schleswig-Holstein 2017</t>
  </si>
  <si>
    <t>CO2 - Verursacherbilanz Schleswig-Holstein 2017</t>
  </si>
  <si>
    <t>Energieflussbild Schleswig-Holstein 2017</t>
  </si>
  <si>
    <t>Energiebilanz 
Schleswig-Holstein 2017
in spezifischen Mengeneinheiten</t>
  </si>
  <si>
    <t>Energiebilanz 
Schleswig-Holstein 2017
in Terajoule</t>
  </si>
  <si>
    <t>Energiebilanz 
Schleswig-Holstein 2017
in Steinkohleeinheiten</t>
  </si>
  <si>
    <t>Effektive CO2-Emissionen aus dem Primärenergieverbrauch (Quellenbilanz) *) in Schleswig-Holstein 2017</t>
  </si>
  <si>
    <t>Effektive CO2-Emissionen aus dem Endenergieverbrauch (Verursacherbilanz) in Schleswig-Holstein 2017</t>
  </si>
  <si>
    <t>Briketts und andere Steinkohleprodukte</t>
  </si>
  <si>
    <t>Referat 23 - Umwelt, Energie, Gesamtrechnungen, Preise, Tourismus, FDZ, Analysen</t>
  </si>
  <si>
    <t>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</si>
</sst>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78">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3" fontId="3" fillId="3" borderId="12" xfId="68" applyNumberFormat="1" applyFont="1" applyFill="1" applyBorder="1" applyAlignment="1">
      <alignment horizontal="center" vertical="center" wrapText="1"/>
    </xf>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11" xfId="2" applyNumberFormat="1" applyFont="1" applyFill="1" applyBorder="1" applyAlignment="1">
      <alignment horizontal="center" vertical="center"/>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425450</xdr:colOff>
      <xdr:row>1</xdr:row>
      <xdr:rowOff>190500</xdr:rowOff>
    </xdr:from>
    <xdr:to>
      <xdr:col>2</xdr:col>
      <xdr:colOff>269507</xdr:colOff>
      <xdr:row>1</xdr:row>
      <xdr:rowOff>604069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twoCellAnchor editAs="oneCell">
    <xdr:from>
      <xdr:col>3</xdr:col>
      <xdr:colOff>752475</xdr:colOff>
      <xdr:row>0</xdr:row>
      <xdr:rowOff>57150</xdr:rowOff>
    </xdr:from>
    <xdr:to>
      <xdr:col>7</xdr:col>
      <xdr:colOff>703607</xdr:colOff>
      <xdr:row>2</xdr:row>
      <xdr:rowOff>49625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8475" y="57150"/>
          <a:ext cx="2999132" cy="113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009245" y="28575"/>
          <a:ext cx="632714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018770" y="6130291"/>
          <a:ext cx="632814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9" name="Textfeld 8">
          <a:hlinkClick xmlns:r="http://schemas.openxmlformats.org/officeDocument/2006/relationships" r:id="rId2"/>
          <a:extLst>
            <a:ext uri="{FF2B5EF4-FFF2-40B4-BE49-F238E27FC236}">
              <a16:creationId xmlns:a16="http://schemas.microsoft.com/office/drawing/2014/main" id="{00000000-0008-0000-0400-000009000000}"/>
            </a:ext>
          </a:extLst>
        </xdr:cNvPr>
        <xdr:cNvSpPr txBox="1"/>
      </xdr:nvSpPr>
      <xdr:spPr>
        <a:xfrm>
          <a:off x="12992100" y="9075420"/>
          <a:ext cx="632814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12" name="Textfeld 11">
          <a:hlinkClick xmlns:r="http://schemas.openxmlformats.org/officeDocument/2006/relationships" r:id="rId3"/>
          <a:extLst>
            <a:ext uri="{FF2B5EF4-FFF2-40B4-BE49-F238E27FC236}">
              <a16:creationId xmlns:a16="http://schemas.microsoft.com/office/drawing/2014/main" id="{00000000-0008-0000-0400-00000C000000}"/>
            </a:ext>
          </a:extLst>
        </xdr:cNvPr>
        <xdr:cNvSpPr txBox="1"/>
      </xdr:nvSpPr>
      <xdr:spPr>
        <a:xfrm>
          <a:off x="13014960" y="6819901"/>
          <a:ext cx="632814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13" name="Textfeld 12">
          <a:hlinkClick xmlns:r="http://schemas.openxmlformats.org/officeDocument/2006/relationships" r:id="rId4"/>
          <a:extLst>
            <a:ext uri="{FF2B5EF4-FFF2-40B4-BE49-F238E27FC236}">
              <a16:creationId xmlns:a16="http://schemas.microsoft.com/office/drawing/2014/main" id="{00000000-0008-0000-0400-00000D000000}"/>
            </a:ext>
          </a:extLst>
        </xdr:cNvPr>
        <xdr:cNvSpPr txBox="1"/>
      </xdr:nvSpPr>
      <xdr:spPr>
        <a:xfrm>
          <a:off x="12999720" y="7528561"/>
          <a:ext cx="632814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204788</xdr:colOff>
      <xdr:row>0</xdr:row>
      <xdr:rowOff>165581</xdr:rowOff>
    </xdr:from>
    <xdr:to>
      <xdr:col>11</xdr:col>
      <xdr:colOff>709018</xdr:colOff>
      <xdr:row>36</xdr:row>
      <xdr:rowOff>129691</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788" y="165581"/>
          <a:ext cx="9279136" cy="59648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5" customWidth="1"/>
    <col min="9" max="16384" width="10.85546875" style="265"/>
  </cols>
  <sheetData>
    <row r="1" spans="1:10" ht="29.1" customHeight="1">
      <c r="A1" s="264"/>
      <c r="B1" s="264"/>
      <c r="C1" s="264"/>
      <c r="D1" s="264"/>
      <c r="E1" s="264"/>
      <c r="F1" s="264"/>
      <c r="J1" s="12"/>
    </row>
    <row r="2" spans="1:10" ht="61.5" customHeight="1">
      <c r="A2" s="282" t="s">
        <v>100</v>
      </c>
      <c r="B2" s="282"/>
      <c r="C2" s="266"/>
      <c r="E2" s="266"/>
      <c r="F2" s="266"/>
    </row>
    <row r="3" spans="1:10" ht="111" customHeight="1">
      <c r="A3" s="269"/>
      <c r="B3" s="269"/>
      <c r="C3" s="266"/>
      <c r="E3" s="266"/>
      <c r="F3" s="266"/>
    </row>
    <row r="4" spans="1:10" ht="97.5" customHeight="1">
      <c r="A4" s="283"/>
      <c r="B4" s="283"/>
      <c r="C4" s="283"/>
      <c r="D4" s="283"/>
      <c r="E4" s="283"/>
      <c r="F4" s="283"/>
    </row>
    <row r="5" spans="1:10" s="267" customFormat="1" ht="54" customHeight="1">
      <c r="A5" s="284" t="s">
        <v>106</v>
      </c>
      <c r="B5" s="284"/>
      <c r="C5" s="284"/>
      <c r="D5" s="284"/>
      <c r="E5" s="284"/>
      <c r="F5" s="284"/>
      <c r="G5" s="284"/>
      <c r="H5" s="284"/>
    </row>
    <row r="6" spans="1:10" ht="45.95" customHeight="1">
      <c r="A6" s="284" t="s">
        <v>227</v>
      </c>
      <c r="B6" s="284"/>
      <c r="C6" s="284"/>
      <c r="D6" s="284"/>
      <c r="E6" s="284"/>
      <c r="F6" s="284"/>
      <c r="G6" s="284"/>
      <c r="H6" s="284"/>
    </row>
    <row r="7" spans="1:10" ht="18.600000000000001" customHeight="1">
      <c r="A7" s="268"/>
      <c r="B7" s="268"/>
      <c r="C7" s="268"/>
      <c r="D7" s="268"/>
      <c r="E7" s="268"/>
      <c r="F7" s="268"/>
      <c r="G7" s="268"/>
    </row>
    <row r="8" spans="1:10" ht="42.6" customHeight="1">
      <c r="A8" s="285" t="s">
        <v>222</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X17"/>
  <sheetViews>
    <sheetView showGridLines="0" showZeros="0" view="pageLayout" zoomScaleNormal="100" zoomScaleSheetLayoutView="50" workbookViewId="0">
      <selection activeCell="A8" sqref="A8:H8"/>
    </sheetView>
  </sheetViews>
  <sheetFormatPr baseColWidth="10" defaultColWidth="2.7109375" defaultRowHeight="12.75"/>
  <cols>
    <col min="1" max="1" width="58.42578125" style="79" customWidth="1"/>
    <col min="2" max="2" width="9.28515625" style="79" customWidth="1"/>
    <col min="3" max="3" width="9.42578125" style="79" customWidth="1"/>
    <col min="4"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3" t="s">
        <v>239</v>
      </c>
      <c r="B1" s="373"/>
      <c r="C1" s="373"/>
      <c r="D1" s="373"/>
      <c r="E1" s="373"/>
      <c r="F1" s="373"/>
      <c r="G1" s="373"/>
      <c r="H1" s="373"/>
      <c r="I1" s="373"/>
      <c r="J1" s="373"/>
      <c r="K1" s="373"/>
      <c r="L1" s="373"/>
      <c r="M1" s="373"/>
      <c r="N1" s="373"/>
      <c r="O1" s="373"/>
      <c r="P1" s="373"/>
      <c r="Q1" s="373"/>
      <c r="R1" s="373"/>
      <c r="S1" s="373"/>
      <c r="T1" s="373"/>
      <c r="U1" s="373"/>
      <c r="V1" s="373"/>
      <c r="W1" s="373"/>
      <c r="X1" s="73"/>
    </row>
    <row r="2" spans="1:24" ht="34.5" customHeight="1">
      <c r="A2" s="374" t="s">
        <v>150</v>
      </c>
      <c r="B2" s="375" t="s">
        <v>75</v>
      </c>
      <c r="C2" s="375"/>
      <c r="D2" s="375"/>
      <c r="E2" s="375" t="s">
        <v>74</v>
      </c>
      <c r="F2" s="375"/>
      <c r="G2" s="375"/>
      <c r="H2" s="375" t="s">
        <v>190</v>
      </c>
      <c r="I2" s="375"/>
      <c r="J2" s="375"/>
      <c r="K2" s="375"/>
      <c r="L2" s="375"/>
      <c r="M2" s="375"/>
      <c r="N2" s="375"/>
      <c r="O2" s="375"/>
      <c r="P2" s="375"/>
      <c r="Q2" s="375"/>
      <c r="R2" s="375"/>
      <c r="S2" s="179"/>
      <c r="T2" s="376" t="s">
        <v>191</v>
      </c>
      <c r="U2" s="376"/>
      <c r="V2" s="376"/>
      <c r="W2" s="377" t="s">
        <v>32</v>
      </c>
    </row>
    <row r="3" spans="1:24" ht="65.099999999999994" customHeight="1">
      <c r="A3" s="374"/>
      <c r="B3" s="179" t="s">
        <v>16</v>
      </c>
      <c r="C3" s="279" t="s">
        <v>240</v>
      </c>
      <c r="D3" s="179" t="s">
        <v>1</v>
      </c>
      <c r="E3" s="179" t="s">
        <v>93</v>
      </c>
      <c r="F3" s="179" t="s">
        <v>17</v>
      </c>
      <c r="G3" s="179" t="s">
        <v>151</v>
      </c>
      <c r="H3" s="179" t="s">
        <v>18</v>
      </c>
      <c r="I3" s="179" t="s">
        <v>152</v>
      </c>
      <c r="J3" s="179" t="s">
        <v>153</v>
      </c>
      <c r="K3" s="179" t="s">
        <v>154</v>
      </c>
      <c r="L3" s="75" t="s">
        <v>155</v>
      </c>
      <c r="M3" s="75" t="s">
        <v>156</v>
      </c>
      <c r="N3" s="75" t="s">
        <v>94</v>
      </c>
      <c r="O3" s="179" t="s">
        <v>157</v>
      </c>
      <c r="P3" s="179" t="s">
        <v>206</v>
      </c>
      <c r="Q3" s="179" t="s">
        <v>158</v>
      </c>
      <c r="R3" s="179" t="s">
        <v>159</v>
      </c>
      <c r="S3" s="179" t="s">
        <v>217</v>
      </c>
      <c r="T3" s="179" t="s">
        <v>30</v>
      </c>
      <c r="U3" s="179" t="s">
        <v>160</v>
      </c>
      <c r="V3" s="179" t="s">
        <v>218</v>
      </c>
      <c r="W3" s="377"/>
      <c r="X3" s="73"/>
    </row>
    <row r="4" spans="1:24" ht="27.95" customHeight="1">
      <c r="A4" s="374"/>
      <c r="B4" s="374" t="s">
        <v>161</v>
      </c>
      <c r="C4" s="374"/>
      <c r="D4" s="374"/>
      <c r="E4" s="374"/>
      <c r="F4" s="374"/>
      <c r="G4" s="374"/>
      <c r="H4" s="374"/>
      <c r="I4" s="374"/>
      <c r="J4" s="374"/>
      <c r="K4" s="374"/>
      <c r="L4" s="374"/>
      <c r="M4" s="374"/>
      <c r="N4" s="374"/>
      <c r="O4" s="374"/>
      <c r="P4" s="374"/>
      <c r="Q4" s="374"/>
      <c r="R4" s="374"/>
      <c r="S4" s="374"/>
      <c r="T4" s="374"/>
      <c r="U4" s="374"/>
      <c r="V4" s="374"/>
      <c r="W4" s="374"/>
      <c r="X4" s="73"/>
    </row>
    <row r="5" spans="1:24" s="77" customFormat="1" ht="27.95" customHeight="1">
      <c r="A5" s="181" t="s">
        <v>162</v>
      </c>
      <c r="B5" s="204">
        <v>7.3337366029517348</v>
      </c>
      <c r="C5" s="193">
        <v>0</v>
      </c>
      <c r="D5" s="194">
        <v>0</v>
      </c>
      <c r="E5" s="193">
        <v>0</v>
      </c>
      <c r="F5" s="193">
        <v>0</v>
      </c>
      <c r="G5" s="194">
        <v>161.04961157817303</v>
      </c>
      <c r="H5" s="193">
        <v>0</v>
      </c>
      <c r="I5" s="193">
        <v>0</v>
      </c>
      <c r="J5" s="193">
        <v>0</v>
      </c>
      <c r="K5" s="193">
        <v>1.4826000327042506</v>
      </c>
      <c r="L5" s="193">
        <v>0</v>
      </c>
      <c r="M5" s="193">
        <v>62.899854007199998</v>
      </c>
      <c r="N5" s="193">
        <v>177.88590809314653</v>
      </c>
      <c r="O5" s="193">
        <v>0</v>
      </c>
      <c r="P5" s="193">
        <v>21.627134588838665</v>
      </c>
      <c r="Q5" s="193">
        <v>14.061821902217943</v>
      </c>
      <c r="R5" s="194">
        <v>435.8697051329558</v>
      </c>
      <c r="S5" s="254">
        <v>1245.4962853425789</v>
      </c>
      <c r="T5" s="193">
        <v>1958.7041896056949</v>
      </c>
      <c r="U5" s="193">
        <v>104.51871354223663</v>
      </c>
      <c r="V5" s="194">
        <v>327.20093539200002</v>
      </c>
      <c r="W5" s="194">
        <v>4518.1304958206993</v>
      </c>
      <c r="X5" s="76"/>
    </row>
    <row r="6" spans="1:24" s="77" customFormat="1" ht="27.95" customHeight="1">
      <c r="A6" s="182" t="s">
        <v>60</v>
      </c>
      <c r="B6" s="195">
        <v>0</v>
      </c>
      <c r="C6" s="196">
        <v>0</v>
      </c>
      <c r="D6" s="197">
        <v>0</v>
      </c>
      <c r="E6" s="196">
        <v>0</v>
      </c>
      <c r="F6" s="196">
        <v>0</v>
      </c>
      <c r="G6" s="197">
        <v>0</v>
      </c>
      <c r="H6" s="196">
        <v>0</v>
      </c>
      <c r="I6" s="196">
        <v>0</v>
      </c>
      <c r="J6" s="196">
        <v>0</v>
      </c>
      <c r="K6" s="196">
        <v>53.573867987327482</v>
      </c>
      <c r="L6" s="196">
        <v>0</v>
      </c>
      <c r="M6" s="196">
        <v>0</v>
      </c>
      <c r="N6" s="196">
        <v>0</v>
      </c>
      <c r="O6" s="196">
        <v>0</v>
      </c>
      <c r="P6" s="196">
        <v>0</v>
      </c>
      <c r="Q6" s="196">
        <v>0</v>
      </c>
      <c r="R6" s="197">
        <v>0</v>
      </c>
      <c r="S6" s="256">
        <v>0</v>
      </c>
      <c r="T6" s="196">
        <v>88.20288419641679</v>
      </c>
      <c r="U6" s="196">
        <v>0</v>
      </c>
      <c r="V6" s="197">
        <v>0</v>
      </c>
      <c r="W6" s="197">
        <v>141.77675218374426</v>
      </c>
      <c r="X6" s="76"/>
    </row>
    <row r="7" spans="1:24" s="77" customFormat="1" ht="27.95" customHeight="1">
      <c r="A7" s="182" t="s">
        <v>61</v>
      </c>
      <c r="B7" s="198">
        <v>0</v>
      </c>
      <c r="C7" s="199">
        <v>0</v>
      </c>
      <c r="D7" s="200">
        <v>0</v>
      </c>
      <c r="E7" s="199">
        <v>0</v>
      </c>
      <c r="F7" s="199">
        <v>0</v>
      </c>
      <c r="G7" s="200">
        <v>0</v>
      </c>
      <c r="H7" s="199">
        <v>0</v>
      </c>
      <c r="I7" s="199">
        <v>0</v>
      </c>
      <c r="J7" s="199">
        <v>1631.1103665525259</v>
      </c>
      <c r="K7" s="199">
        <v>3785.8866711044748</v>
      </c>
      <c r="L7" s="199">
        <v>0</v>
      </c>
      <c r="M7" s="199">
        <v>0</v>
      </c>
      <c r="N7" s="199">
        <v>0</v>
      </c>
      <c r="O7" s="199">
        <v>0</v>
      </c>
      <c r="P7" s="199">
        <v>0</v>
      </c>
      <c r="Q7" s="199">
        <v>29.793033342550508</v>
      </c>
      <c r="R7" s="200">
        <v>0</v>
      </c>
      <c r="S7" s="257">
        <v>5.8167514123513264</v>
      </c>
      <c r="T7" s="199">
        <v>2.3754239357299078</v>
      </c>
      <c r="U7" s="199">
        <v>0</v>
      </c>
      <c r="V7" s="200">
        <v>0</v>
      </c>
      <c r="W7" s="200">
        <v>5454.9822463476321</v>
      </c>
      <c r="X7" s="76"/>
    </row>
    <row r="8" spans="1:24" s="77" customFormat="1" ht="27.95" customHeight="1">
      <c r="A8" s="182" t="s">
        <v>62</v>
      </c>
      <c r="B8" s="198">
        <v>0</v>
      </c>
      <c r="C8" s="199">
        <v>0</v>
      </c>
      <c r="D8" s="200">
        <v>0</v>
      </c>
      <c r="E8" s="199">
        <v>0</v>
      </c>
      <c r="F8" s="199">
        <v>0</v>
      </c>
      <c r="G8" s="200">
        <v>0</v>
      </c>
      <c r="H8" s="199">
        <v>0</v>
      </c>
      <c r="I8" s="199">
        <v>0</v>
      </c>
      <c r="J8" s="199">
        <v>1.3551344532231648</v>
      </c>
      <c r="K8" s="199">
        <v>0</v>
      </c>
      <c r="L8" s="199">
        <v>12.409947831066502</v>
      </c>
      <c r="M8" s="199">
        <v>0</v>
      </c>
      <c r="N8" s="199">
        <v>0</v>
      </c>
      <c r="O8" s="199">
        <v>0</v>
      </c>
      <c r="P8" s="199">
        <v>0</v>
      </c>
      <c r="Q8" s="199">
        <v>0</v>
      </c>
      <c r="R8" s="200">
        <v>0</v>
      </c>
      <c r="S8" s="257">
        <v>0</v>
      </c>
      <c r="T8" s="199">
        <v>0</v>
      </c>
      <c r="U8" s="199">
        <v>0</v>
      </c>
      <c r="V8" s="200">
        <v>0</v>
      </c>
      <c r="W8" s="200">
        <v>13.765082284289667</v>
      </c>
      <c r="X8" s="76"/>
    </row>
    <row r="9" spans="1:24" s="77" customFormat="1" ht="27.95" customHeight="1">
      <c r="A9" s="183" t="s">
        <v>0</v>
      </c>
      <c r="B9" s="201">
        <v>0</v>
      </c>
      <c r="C9" s="202">
        <v>0</v>
      </c>
      <c r="D9" s="203">
        <v>0</v>
      </c>
      <c r="E9" s="202">
        <v>0</v>
      </c>
      <c r="F9" s="202">
        <v>0</v>
      </c>
      <c r="G9" s="203">
        <v>0</v>
      </c>
      <c r="H9" s="202">
        <v>0</v>
      </c>
      <c r="I9" s="202">
        <v>0</v>
      </c>
      <c r="J9" s="202">
        <v>0</v>
      </c>
      <c r="K9" s="202">
        <v>62.502845985215394</v>
      </c>
      <c r="L9" s="202">
        <v>0</v>
      </c>
      <c r="M9" s="202">
        <v>0</v>
      </c>
      <c r="N9" s="202">
        <v>0</v>
      </c>
      <c r="O9" s="202">
        <v>0</v>
      </c>
      <c r="P9" s="202">
        <v>0</v>
      </c>
      <c r="Q9" s="202">
        <v>0</v>
      </c>
      <c r="R9" s="203">
        <v>0</v>
      </c>
      <c r="S9" s="253">
        <v>0</v>
      </c>
      <c r="T9" s="202">
        <v>0</v>
      </c>
      <c r="U9" s="202">
        <v>0</v>
      </c>
      <c r="V9" s="203">
        <v>0</v>
      </c>
      <c r="W9" s="203">
        <v>62.502845985215394</v>
      </c>
      <c r="X9" s="76"/>
    </row>
    <row r="10" spans="1:24" s="77" customFormat="1" ht="27.95" customHeight="1">
      <c r="A10" s="184" t="s">
        <v>63</v>
      </c>
      <c r="B10" s="204">
        <v>0</v>
      </c>
      <c r="C10" s="193">
        <v>0</v>
      </c>
      <c r="D10" s="194">
        <v>0</v>
      </c>
      <c r="E10" s="193">
        <v>0</v>
      </c>
      <c r="F10" s="193">
        <v>0</v>
      </c>
      <c r="G10" s="194">
        <v>0</v>
      </c>
      <c r="H10" s="193">
        <v>0</v>
      </c>
      <c r="I10" s="193">
        <v>0</v>
      </c>
      <c r="J10" s="193">
        <v>1632.465501005749</v>
      </c>
      <c r="K10" s="193">
        <v>3901.9633850770178</v>
      </c>
      <c r="L10" s="193">
        <v>12.409947831066502</v>
      </c>
      <c r="M10" s="193">
        <v>0</v>
      </c>
      <c r="N10" s="193">
        <v>0</v>
      </c>
      <c r="O10" s="193">
        <v>0</v>
      </c>
      <c r="P10" s="193">
        <v>0</v>
      </c>
      <c r="Q10" s="193">
        <v>29.793033342550508</v>
      </c>
      <c r="R10" s="194">
        <v>0</v>
      </c>
      <c r="S10" s="254">
        <v>5.8167514123513264</v>
      </c>
      <c r="T10" s="193">
        <v>90.578308132146702</v>
      </c>
      <c r="U10" s="193">
        <v>0</v>
      </c>
      <c r="V10" s="194">
        <v>0</v>
      </c>
      <c r="W10" s="194">
        <v>5673.0269268008824</v>
      </c>
      <c r="X10" s="76"/>
    </row>
    <row r="11" spans="1:24" s="77" customFormat="1" ht="27.95" customHeight="1">
      <c r="A11" s="183" t="s">
        <v>64</v>
      </c>
      <c r="B11" s="192">
        <v>3.1838065008833354</v>
      </c>
      <c r="C11" s="205">
        <v>0</v>
      </c>
      <c r="D11" s="206">
        <v>0</v>
      </c>
      <c r="E11" s="205">
        <v>0</v>
      </c>
      <c r="F11" s="205">
        <v>0</v>
      </c>
      <c r="G11" s="206">
        <v>0</v>
      </c>
      <c r="H11" s="205">
        <v>0</v>
      </c>
      <c r="I11" s="205">
        <v>0</v>
      </c>
      <c r="J11" s="205">
        <v>0</v>
      </c>
      <c r="K11" s="205">
        <v>0</v>
      </c>
      <c r="L11" s="205">
        <v>0</v>
      </c>
      <c r="M11" s="205">
        <v>1200.7246061683004</v>
      </c>
      <c r="N11" s="205">
        <v>0</v>
      </c>
      <c r="O11" s="205">
        <v>0</v>
      </c>
      <c r="P11" s="205">
        <v>0</v>
      </c>
      <c r="Q11" s="205">
        <v>73.367512907857872</v>
      </c>
      <c r="R11" s="206">
        <v>0</v>
      </c>
      <c r="S11" s="255">
        <v>2109.4162102420837</v>
      </c>
      <c r="T11" s="205">
        <v>2399.0179723763481</v>
      </c>
      <c r="U11" s="205">
        <v>698.67054196742663</v>
      </c>
      <c r="V11" s="206">
        <v>0</v>
      </c>
      <c r="W11" s="206">
        <v>6510.7278046041965</v>
      </c>
      <c r="X11" s="76"/>
    </row>
    <row r="12" spans="1:24" s="77" customFormat="1" ht="27.95" customHeight="1">
      <c r="A12" s="183" t="s">
        <v>163</v>
      </c>
      <c r="B12" s="192">
        <v>0.89002702009050361</v>
      </c>
      <c r="C12" s="205">
        <v>0</v>
      </c>
      <c r="D12" s="206">
        <v>0</v>
      </c>
      <c r="E12" s="205">
        <v>0</v>
      </c>
      <c r="F12" s="205">
        <v>0</v>
      </c>
      <c r="G12" s="206">
        <v>0</v>
      </c>
      <c r="H12" s="205">
        <v>0</v>
      </c>
      <c r="I12" s="205">
        <v>0</v>
      </c>
      <c r="J12" s="205">
        <v>0</v>
      </c>
      <c r="K12" s="205">
        <v>297.63259992959712</v>
      </c>
      <c r="L12" s="205">
        <v>0</v>
      </c>
      <c r="M12" s="205">
        <v>449.5907559617059</v>
      </c>
      <c r="N12" s="205">
        <v>0</v>
      </c>
      <c r="O12" s="205">
        <v>0</v>
      </c>
      <c r="P12" s="205">
        <v>1.4061051171690775</v>
      </c>
      <c r="Q12" s="205">
        <v>54.050431305902663</v>
      </c>
      <c r="R12" s="206">
        <v>0</v>
      </c>
      <c r="S12" s="255">
        <v>1648.5766101175193</v>
      </c>
      <c r="T12" s="205">
        <v>1782.0438153842811</v>
      </c>
      <c r="U12" s="205">
        <v>210.75819139968539</v>
      </c>
      <c r="V12" s="206">
        <v>0</v>
      </c>
      <c r="W12" s="206">
        <v>4444.948536235951</v>
      </c>
      <c r="X12" s="76"/>
    </row>
    <row r="13" spans="1:24" s="77" customFormat="1" ht="27.95" customHeight="1">
      <c r="A13" s="184" t="s">
        <v>189</v>
      </c>
      <c r="B13" s="204">
        <v>4.0738335209738388</v>
      </c>
      <c r="C13" s="193">
        <v>0</v>
      </c>
      <c r="D13" s="194">
        <v>0</v>
      </c>
      <c r="E13" s="193">
        <v>0</v>
      </c>
      <c r="F13" s="193">
        <v>0</v>
      </c>
      <c r="G13" s="194">
        <v>0</v>
      </c>
      <c r="H13" s="193">
        <v>0</v>
      </c>
      <c r="I13" s="193">
        <v>0</v>
      </c>
      <c r="J13" s="193">
        <v>0</v>
      </c>
      <c r="K13" s="193">
        <v>297.63259992959712</v>
      </c>
      <c r="L13" s="193">
        <v>0</v>
      </c>
      <c r="M13" s="193">
        <v>1650.3153621300062</v>
      </c>
      <c r="N13" s="193">
        <v>0</v>
      </c>
      <c r="O13" s="193">
        <v>0</v>
      </c>
      <c r="P13" s="193">
        <v>1.4061051171690775</v>
      </c>
      <c r="Q13" s="193">
        <v>127.41794421376053</v>
      </c>
      <c r="R13" s="194">
        <v>0</v>
      </c>
      <c r="S13" s="254">
        <v>3757.9928203596028</v>
      </c>
      <c r="T13" s="193">
        <v>4181.0617877606292</v>
      </c>
      <c r="U13" s="193">
        <v>909.42873336711216</v>
      </c>
      <c r="V13" s="194">
        <v>0</v>
      </c>
      <c r="W13" s="194">
        <v>10955.676340840148</v>
      </c>
      <c r="X13" s="76"/>
    </row>
    <row r="14" spans="1:24" s="77" customFormat="1" ht="27.95" customHeight="1">
      <c r="A14" s="258" t="s">
        <v>164</v>
      </c>
      <c r="B14" s="204">
        <v>11.407570123925574</v>
      </c>
      <c r="C14" s="193">
        <v>0</v>
      </c>
      <c r="D14" s="194">
        <v>0</v>
      </c>
      <c r="E14" s="193">
        <v>0</v>
      </c>
      <c r="F14" s="193">
        <v>0</v>
      </c>
      <c r="G14" s="194">
        <v>161.04961157817303</v>
      </c>
      <c r="H14" s="193">
        <v>0</v>
      </c>
      <c r="I14" s="193">
        <v>0</v>
      </c>
      <c r="J14" s="193">
        <v>1632.465501005749</v>
      </c>
      <c r="K14" s="193">
        <v>4201.0785850393195</v>
      </c>
      <c r="L14" s="193">
        <v>12.409947831066502</v>
      </c>
      <c r="M14" s="193">
        <v>1713.2152161372062</v>
      </c>
      <c r="N14" s="193">
        <v>177.88590809314653</v>
      </c>
      <c r="O14" s="193">
        <v>0</v>
      </c>
      <c r="P14" s="193">
        <v>23.033239706007741</v>
      </c>
      <c r="Q14" s="193">
        <v>171.27279945852899</v>
      </c>
      <c r="R14" s="194">
        <v>435.8697051329558</v>
      </c>
      <c r="S14" s="254">
        <v>5009.305857114533</v>
      </c>
      <c r="T14" s="193">
        <v>6230.3442854984705</v>
      </c>
      <c r="U14" s="193">
        <v>1013.9474469093487</v>
      </c>
      <c r="V14" s="194">
        <v>327.20093539200002</v>
      </c>
      <c r="W14" s="194">
        <v>21146.833763461727</v>
      </c>
      <c r="X14" s="78"/>
    </row>
    <row r="15" spans="1:24" ht="27.95" customHeight="1">
      <c r="A15" s="263" t="s">
        <v>205</v>
      </c>
      <c r="B15" s="216">
        <v>134.66122084636666</v>
      </c>
      <c r="C15" s="217" t="s">
        <v>165</v>
      </c>
      <c r="D15" s="259"/>
      <c r="E15" s="74"/>
      <c r="F15" s="74"/>
      <c r="G15" s="74"/>
      <c r="H15" s="74"/>
      <c r="I15" s="74"/>
      <c r="J15" s="74"/>
      <c r="K15" s="74"/>
      <c r="L15" s="74"/>
      <c r="M15" s="74"/>
      <c r="N15" s="74"/>
      <c r="O15" s="74"/>
      <c r="P15" s="74"/>
      <c r="Q15" s="74"/>
      <c r="R15" s="74"/>
      <c r="S15" s="74"/>
      <c r="T15" s="74"/>
      <c r="U15" s="74"/>
      <c r="V15" s="74"/>
      <c r="W15" s="74"/>
      <c r="X15" s="73"/>
    </row>
    <row r="16" spans="1:24" ht="27.95" customHeight="1">
      <c r="A16" s="185" t="s">
        <v>166</v>
      </c>
      <c r="B16" s="261">
        <v>66.997370197931062</v>
      </c>
      <c r="C16" s="262" t="s">
        <v>165</v>
      </c>
      <c r="D16" s="260"/>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2017, Stand: Februar 2024</oddFooter>
  </headerFooter>
  <ignoredErrors>
    <ignoredError sqref="B17:W17 C15:W15 C16:W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zoomScale="80" zoomScaleNormal="100" zoomScalePageLayoutView="80" workbookViewId="0">
      <selection activeCell="A8" sqref="A8:H8"/>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2017, Stand: Februar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87" t="s">
        <v>119</v>
      </c>
      <c r="C2" s="287"/>
    </row>
    <row r="3" spans="2:3" ht="20.45" customHeight="1"/>
    <row r="4" spans="2:3">
      <c r="B4" s="53" t="s">
        <v>109</v>
      </c>
    </row>
    <row r="5" spans="2:3">
      <c r="B5" s="53" t="s">
        <v>219</v>
      </c>
    </row>
    <row r="6" spans="2:3">
      <c r="B6" s="53" t="s">
        <v>220</v>
      </c>
    </row>
    <row r="7" spans="2:3">
      <c r="B7" s="53"/>
    </row>
    <row r="8" spans="2:3">
      <c r="B8" s="53" t="s">
        <v>207</v>
      </c>
    </row>
    <row r="9" spans="2:3">
      <c r="B9" s="53" t="s">
        <v>208</v>
      </c>
    </row>
    <row r="10" spans="2:3">
      <c r="B10" s="53"/>
    </row>
    <row r="11" spans="2:3">
      <c r="B11" s="53" t="s">
        <v>110</v>
      </c>
    </row>
    <row r="12" spans="2:3">
      <c r="B12" s="53" t="s">
        <v>209</v>
      </c>
    </row>
    <row r="13" spans="2:3">
      <c r="B13" s="53" t="s">
        <v>213</v>
      </c>
    </row>
    <row r="14" spans="2:3">
      <c r="B14" s="53" t="s">
        <v>214</v>
      </c>
    </row>
    <row r="15" spans="2:3">
      <c r="B15" s="53" t="s">
        <v>221</v>
      </c>
    </row>
    <row r="16" spans="2:3">
      <c r="B16" s="53"/>
    </row>
    <row r="17" spans="2:3">
      <c r="B17" s="53"/>
    </row>
    <row r="18" spans="2:3">
      <c r="B18" s="54"/>
    </row>
    <row r="19" spans="2:3">
      <c r="B19" s="55" t="s">
        <v>228</v>
      </c>
      <c r="C19" s="278" t="s">
        <v>242</v>
      </c>
    </row>
    <row r="20" spans="2:3">
      <c r="B20" s="53"/>
    </row>
    <row r="21" spans="2:3">
      <c r="B21" s="53"/>
    </row>
    <row r="22" spans="2:3">
      <c r="B22" s="53" t="s">
        <v>111</v>
      </c>
    </row>
    <row r="23" spans="2:3">
      <c r="B23" s="53" t="s">
        <v>215</v>
      </c>
    </row>
    <row r="24" spans="2:3">
      <c r="B24" s="53" t="s">
        <v>112</v>
      </c>
    </row>
    <row r="25" spans="2:3">
      <c r="B25" s="53" t="s">
        <v>113</v>
      </c>
    </row>
    <row r="26" spans="2:3">
      <c r="B26" s="53" t="s">
        <v>216</v>
      </c>
    </row>
    <row r="27" spans="2:3">
      <c r="B27" s="53"/>
    </row>
    <row r="28" spans="2:3">
      <c r="B28" s="13" t="s">
        <v>241</v>
      </c>
    </row>
    <row r="29" spans="2:3">
      <c r="B29" s="53"/>
    </row>
    <row r="30" spans="2:3">
      <c r="B30" s="53" t="s">
        <v>114</v>
      </c>
    </row>
    <row r="31" spans="2:3">
      <c r="B31" s="53" t="s">
        <v>115</v>
      </c>
    </row>
    <row r="32" spans="2:3">
      <c r="B32" s="53"/>
    </row>
    <row r="33" spans="2:2">
      <c r="B33" s="53" t="s">
        <v>116</v>
      </c>
    </row>
    <row r="34" spans="2:2">
      <c r="B34" s="53" t="s">
        <v>117</v>
      </c>
    </row>
    <row r="35" spans="2:2">
      <c r="B35" s="53"/>
    </row>
    <row r="38" spans="2:2">
      <c r="B38" s="53" t="s">
        <v>118</v>
      </c>
    </row>
    <row r="59" spans="2:2">
      <c r="B59" s="207"/>
    </row>
  </sheetData>
  <mergeCells count="1">
    <mergeCell ref="B2:C2"/>
  </mergeCell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A8" sqref="A8:H8"/>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8" t="s">
        <v>120</v>
      </c>
      <c r="C2" s="298"/>
      <c r="D2" s="298"/>
      <c r="E2" s="298"/>
      <c r="F2" s="298"/>
      <c r="G2" s="298"/>
      <c r="H2" s="298"/>
      <c r="I2" s="298"/>
      <c r="J2"/>
      <c r="K2" s="12"/>
      <c r="L2"/>
      <c r="M2"/>
      <c r="N2"/>
      <c r="O2"/>
      <c r="P2"/>
      <c r="Q2"/>
      <c r="R2"/>
    </row>
    <row r="3" spans="1:18">
      <c r="B3" s="229"/>
      <c r="C3" s="230"/>
      <c r="D3" s="230"/>
      <c r="E3" s="230"/>
      <c r="F3" s="230"/>
      <c r="G3" s="230"/>
      <c r="H3" s="230"/>
      <c r="I3" s="230"/>
      <c r="J3" s="230"/>
      <c r="K3" s="230"/>
      <c r="L3" s="230"/>
      <c r="M3" s="230"/>
      <c r="N3" s="230"/>
      <c r="O3" s="230"/>
      <c r="P3"/>
      <c r="Q3"/>
      <c r="R3"/>
    </row>
    <row r="4" spans="1:18" ht="24.95" customHeight="1">
      <c r="A4" s="233"/>
      <c r="B4" s="231" t="s">
        <v>121</v>
      </c>
      <c r="C4" s="3"/>
      <c r="D4" s="288" t="s">
        <v>122</v>
      </c>
      <c r="E4" s="288"/>
      <c r="F4" s="288"/>
      <c r="G4" s="289" t="s">
        <v>123</v>
      </c>
      <c r="H4" s="289"/>
      <c r="I4" s="289"/>
      <c r="J4" s="289"/>
      <c r="K4" s="289"/>
      <c r="L4" s="289"/>
      <c r="M4" s="289"/>
      <c r="N4" s="289"/>
      <c r="O4" s="290"/>
    </row>
    <row r="5" spans="1:18" ht="24.95" customHeight="1">
      <c r="A5" s="233"/>
      <c r="B5" s="232" t="s">
        <v>124</v>
      </c>
      <c r="C5" s="3"/>
      <c r="D5" s="288" t="s">
        <v>125</v>
      </c>
      <c r="E5" s="288"/>
      <c r="F5" s="288"/>
      <c r="G5" s="288" t="s">
        <v>126</v>
      </c>
      <c r="H5" s="288"/>
      <c r="I5" s="288"/>
      <c r="J5" s="288"/>
      <c r="K5" s="288"/>
      <c r="L5" s="288"/>
      <c r="M5" s="288"/>
      <c r="N5" s="288"/>
      <c r="O5" s="295"/>
    </row>
    <row r="6" spans="1:18" ht="24.95" customHeight="1">
      <c r="A6" s="233"/>
      <c r="B6" s="234" t="s">
        <v>127</v>
      </c>
      <c r="C6" s="235"/>
      <c r="D6" s="291" t="s">
        <v>128</v>
      </c>
      <c r="E6" s="291"/>
      <c r="F6" s="291"/>
      <c r="G6" s="291" t="s">
        <v>129</v>
      </c>
      <c r="H6" s="291"/>
      <c r="I6" s="291"/>
      <c r="J6" s="291"/>
      <c r="K6" s="291"/>
      <c r="L6" s="291"/>
      <c r="M6" s="291"/>
      <c r="N6" s="291"/>
      <c r="O6" s="294"/>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130</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3"/>
      <c r="B12" s="292"/>
      <c r="C12" s="293"/>
      <c r="D12" s="293"/>
      <c r="E12" s="293"/>
      <c r="F12" s="293"/>
      <c r="G12" s="293"/>
      <c r="H12" s="293"/>
      <c r="I12" s="293"/>
      <c r="J12" s="293" t="s">
        <v>131</v>
      </c>
      <c r="K12" s="293"/>
      <c r="L12" s="293" t="s">
        <v>132</v>
      </c>
      <c r="M12" s="293"/>
      <c r="N12" s="293" t="s">
        <v>133</v>
      </c>
      <c r="O12" s="293"/>
    </row>
    <row r="13" spans="1:18" ht="24.95" customHeight="1">
      <c r="A13" s="233"/>
      <c r="B13" s="288" t="s">
        <v>134</v>
      </c>
      <c r="C13" s="288"/>
      <c r="D13" s="288"/>
      <c r="E13" s="288"/>
      <c r="F13" s="288"/>
      <c r="G13" s="288"/>
      <c r="H13" s="1"/>
      <c r="I13" s="1"/>
      <c r="J13" s="296" t="s">
        <v>135</v>
      </c>
      <c r="K13" s="296"/>
      <c r="L13" s="296">
        <v>0.277777</v>
      </c>
      <c r="M13" s="296"/>
      <c r="N13" s="296">
        <v>3.4120999999999999E-2</v>
      </c>
      <c r="O13" s="299"/>
    </row>
    <row r="14" spans="1:18" ht="24.95" customHeight="1">
      <c r="A14" s="233"/>
      <c r="B14" s="288" t="s">
        <v>136</v>
      </c>
      <c r="C14" s="288"/>
      <c r="D14" s="288"/>
      <c r="E14" s="288"/>
      <c r="F14" s="288"/>
      <c r="G14" s="288"/>
      <c r="H14" s="1"/>
      <c r="I14" s="1"/>
      <c r="J14" s="296">
        <v>3.6</v>
      </c>
      <c r="K14" s="296"/>
      <c r="L14" s="296" t="s">
        <v>135</v>
      </c>
      <c r="M14" s="296"/>
      <c r="N14" s="296">
        <v>0.122835</v>
      </c>
      <c r="O14" s="299"/>
    </row>
    <row r="15" spans="1:18" ht="24.95" customHeight="1">
      <c r="A15" s="233"/>
      <c r="B15" s="288" t="s">
        <v>137</v>
      </c>
      <c r="C15" s="288"/>
      <c r="D15" s="288"/>
      <c r="E15" s="288"/>
      <c r="F15" s="288"/>
      <c r="G15" s="288"/>
      <c r="H15" s="1"/>
      <c r="I15" s="1"/>
      <c r="J15" s="296">
        <v>29.307600000000001</v>
      </c>
      <c r="K15" s="296"/>
      <c r="L15" s="296">
        <v>8.141</v>
      </c>
      <c r="M15" s="296"/>
      <c r="N15" s="296" t="s">
        <v>135</v>
      </c>
      <c r="O15" s="299"/>
    </row>
    <row r="16" spans="1:18" ht="14.45" customHeight="1">
      <c r="A16" s="233"/>
      <c r="B16" s="297" t="s">
        <v>138</v>
      </c>
      <c r="C16" s="297"/>
      <c r="D16" s="297"/>
      <c r="E16" s="297"/>
      <c r="F16" s="297"/>
      <c r="G16" s="230"/>
      <c r="H16" s="236"/>
      <c r="I16" s="236"/>
      <c r="J16" s="237"/>
      <c r="K16" s="237"/>
      <c r="L16" s="237"/>
      <c r="M16" s="237"/>
      <c r="N16" s="237"/>
      <c r="O16" s="238"/>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139</v>
      </c>
      <c r="C20"/>
      <c r="D20"/>
      <c r="E20" s="12"/>
      <c r="F20"/>
      <c r="G20"/>
      <c r="H20"/>
      <c r="I20" s="12"/>
      <c r="J20"/>
      <c r="K20" s="12"/>
      <c r="L20"/>
      <c r="M20"/>
      <c r="N20"/>
      <c r="O20"/>
    </row>
    <row r="21" spans="1:18" ht="12.6" customHeight="1">
      <c r="B21" s="239"/>
      <c r="C21" s="230"/>
      <c r="D21" s="230"/>
      <c r="E21" s="230"/>
      <c r="F21" s="230"/>
      <c r="G21" s="230"/>
      <c r="H21" s="230"/>
      <c r="I21" s="230"/>
      <c r="J21" s="230"/>
      <c r="K21" s="230"/>
      <c r="L21" s="230"/>
      <c r="M21" s="230"/>
      <c r="N21" s="230"/>
      <c r="O21" s="230"/>
    </row>
    <row r="22" spans="1:18" ht="24.95" customHeight="1">
      <c r="A22" s="233"/>
      <c r="B22" s="3" t="s">
        <v>167</v>
      </c>
      <c r="C22" s="3" t="s">
        <v>172</v>
      </c>
      <c r="D22" s="3" t="s">
        <v>173</v>
      </c>
      <c r="E22" s="3" t="s">
        <v>172</v>
      </c>
      <c r="F22" s="83" t="s">
        <v>192</v>
      </c>
      <c r="G22" s="3" t="s">
        <v>168</v>
      </c>
      <c r="H22" s="240" t="s">
        <v>177</v>
      </c>
      <c r="I22" s="3" t="s">
        <v>180</v>
      </c>
      <c r="J22" s="3" t="s">
        <v>172</v>
      </c>
      <c r="K22" s="3" t="s">
        <v>183</v>
      </c>
      <c r="L22" s="3" t="s">
        <v>172</v>
      </c>
      <c r="M22" s="83" t="s">
        <v>193</v>
      </c>
      <c r="N22" s="3" t="s">
        <v>172</v>
      </c>
      <c r="O22" s="240" t="s">
        <v>186</v>
      </c>
    </row>
    <row r="23" spans="1:18" ht="24.95" customHeight="1">
      <c r="A23" s="233"/>
      <c r="B23" s="3" t="s">
        <v>169</v>
      </c>
      <c r="C23" s="3" t="s">
        <v>172</v>
      </c>
      <c r="D23" s="3" t="s">
        <v>174</v>
      </c>
      <c r="E23" s="3" t="s">
        <v>172</v>
      </c>
      <c r="F23" s="83" t="s">
        <v>194</v>
      </c>
      <c r="G23" s="3" t="s">
        <v>170</v>
      </c>
      <c r="H23" s="241" t="s">
        <v>178</v>
      </c>
      <c r="I23" s="3" t="s">
        <v>181</v>
      </c>
      <c r="J23" s="3" t="s">
        <v>172</v>
      </c>
      <c r="K23" s="3" t="s">
        <v>184</v>
      </c>
      <c r="L23" s="3" t="s">
        <v>172</v>
      </c>
      <c r="M23" s="83" t="s">
        <v>195</v>
      </c>
      <c r="N23" s="3" t="s">
        <v>172</v>
      </c>
      <c r="O23" s="241" t="s">
        <v>187</v>
      </c>
    </row>
    <row r="24" spans="1:18" ht="24.95" customHeight="1">
      <c r="A24" s="233"/>
      <c r="B24" s="242" t="s">
        <v>171</v>
      </c>
      <c r="C24" s="235" t="s">
        <v>172</v>
      </c>
      <c r="D24" s="235" t="s">
        <v>175</v>
      </c>
      <c r="E24" s="235" t="s">
        <v>172</v>
      </c>
      <c r="F24" s="243" t="s">
        <v>196</v>
      </c>
      <c r="G24" s="235" t="s">
        <v>176</v>
      </c>
      <c r="H24" s="244" t="s">
        <v>179</v>
      </c>
      <c r="I24" s="235" t="s">
        <v>182</v>
      </c>
      <c r="J24" s="235" t="s">
        <v>172</v>
      </c>
      <c r="K24" s="235" t="s">
        <v>185</v>
      </c>
      <c r="L24" s="235" t="s">
        <v>172</v>
      </c>
      <c r="M24" s="243" t="s">
        <v>197</v>
      </c>
      <c r="N24" s="235" t="s">
        <v>172</v>
      </c>
      <c r="O24" s="244" t="s">
        <v>188</v>
      </c>
    </row>
    <row r="25" spans="1:18">
      <c r="B25" s="57"/>
      <c r="C25" s="12"/>
      <c r="D25" s="12"/>
      <c r="E25" s="12"/>
      <c r="F25" s="12"/>
      <c r="G25" s="12"/>
      <c r="H25" s="12"/>
      <c r="I25" s="12"/>
      <c r="J25"/>
      <c r="K25" s="12"/>
      <c r="L25"/>
      <c r="M25"/>
      <c r="N25" s="12"/>
      <c r="O25" s="245"/>
      <c r="P25" s="245"/>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198</v>
      </c>
      <c r="C28"/>
      <c r="D28"/>
      <c r="E28" s="12"/>
      <c r="F28"/>
      <c r="G28"/>
      <c r="H28"/>
      <c r="I28" s="12"/>
      <c r="J28"/>
      <c r="K28" s="12"/>
      <c r="L28"/>
      <c r="M28"/>
      <c r="N28"/>
      <c r="O28"/>
      <c r="P28"/>
      <c r="Q28"/>
      <c r="R28"/>
    </row>
    <row r="29" spans="1:18" s="2" customFormat="1" ht="14.1" customHeight="1">
      <c r="B29" s="246"/>
      <c r="C29" s="247"/>
      <c r="D29" s="247"/>
      <c r="E29" s="247"/>
      <c r="F29" s="247"/>
      <c r="G29" s="247"/>
      <c r="H29" s="247"/>
      <c r="I29" s="247"/>
      <c r="J29" s="247"/>
      <c r="K29" s="247"/>
      <c r="L29" s="247"/>
      <c r="M29" s="247"/>
      <c r="N29" s="247"/>
      <c r="O29" s="247"/>
      <c r="P29" s="52"/>
      <c r="Q29" s="52"/>
      <c r="R29" s="52"/>
    </row>
    <row r="30" spans="1:18" s="59" customFormat="1" ht="24.95" customHeight="1">
      <c r="A30" s="248"/>
      <c r="B30" s="289" t="s">
        <v>199</v>
      </c>
      <c r="C30" s="289"/>
      <c r="D30" s="289"/>
      <c r="E30" s="289"/>
      <c r="F30" s="289"/>
      <c r="G30" s="289"/>
      <c r="H30" s="289"/>
      <c r="I30" s="289"/>
      <c r="J30" s="289"/>
      <c r="K30" s="289"/>
      <c r="L30" s="289"/>
      <c r="M30" s="289"/>
      <c r="N30" s="289"/>
      <c r="O30" s="290"/>
    </row>
    <row r="31" spans="1:18" s="59" customFormat="1" ht="24.95" customHeight="1">
      <c r="A31" s="248"/>
      <c r="B31" s="288" t="s">
        <v>200</v>
      </c>
      <c r="C31" s="288"/>
      <c r="D31" s="288"/>
      <c r="E31" s="288"/>
      <c r="F31" s="288"/>
      <c r="G31" s="288"/>
      <c r="H31" s="288"/>
      <c r="I31" s="288"/>
      <c r="J31" s="288"/>
      <c r="K31" s="288"/>
      <c r="L31" s="288"/>
      <c r="M31" s="288"/>
      <c r="N31" s="288"/>
      <c r="O31" s="295"/>
    </row>
    <row r="32" spans="1:18" s="2" customFormat="1" ht="24.95" customHeight="1">
      <c r="A32" s="248"/>
      <c r="B32" s="288" t="s">
        <v>201</v>
      </c>
      <c r="C32" s="288"/>
      <c r="D32" s="288"/>
      <c r="E32" s="288"/>
      <c r="F32" s="288"/>
      <c r="G32" s="288"/>
      <c r="H32" s="288"/>
      <c r="I32" s="288"/>
      <c r="J32" s="288"/>
      <c r="K32" s="288"/>
      <c r="L32" s="288"/>
      <c r="M32" s="288"/>
      <c r="N32" s="288"/>
      <c r="O32" s="295"/>
    </row>
    <row r="33" spans="1:18" s="2" customFormat="1" ht="24.95" customHeight="1">
      <c r="A33" s="248"/>
      <c r="B33" s="288" t="s">
        <v>202</v>
      </c>
      <c r="C33" s="288"/>
      <c r="D33" s="288"/>
      <c r="E33" s="288"/>
      <c r="F33" s="288"/>
      <c r="G33" s="288"/>
      <c r="H33" s="288"/>
      <c r="I33" s="288"/>
      <c r="J33" s="288"/>
      <c r="K33" s="288"/>
      <c r="L33" s="288"/>
      <c r="M33" s="288"/>
      <c r="N33" s="288"/>
      <c r="O33" s="295"/>
    </row>
    <row r="34" spans="1:18" s="2" customFormat="1" ht="24.95" customHeight="1">
      <c r="A34" s="248"/>
      <c r="B34" s="288" t="s">
        <v>203</v>
      </c>
      <c r="C34" s="288"/>
      <c r="D34" s="288"/>
      <c r="E34" s="288"/>
      <c r="F34" s="288"/>
      <c r="G34" s="288"/>
      <c r="H34" s="288"/>
      <c r="I34" s="288"/>
      <c r="J34" s="288"/>
      <c r="K34" s="288"/>
      <c r="L34" s="288"/>
      <c r="M34" s="288"/>
      <c r="N34" s="288"/>
      <c r="O34" s="295"/>
    </row>
    <row r="35" spans="1:18" s="2" customFormat="1" ht="24.95" customHeight="1">
      <c r="A35" s="248"/>
      <c r="B35" s="291" t="s">
        <v>204</v>
      </c>
      <c r="C35" s="291"/>
      <c r="D35" s="291"/>
      <c r="E35" s="291"/>
      <c r="F35" s="291"/>
      <c r="G35" s="291"/>
      <c r="H35" s="291"/>
      <c r="I35" s="291"/>
      <c r="J35" s="291"/>
      <c r="K35" s="291"/>
      <c r="L35" s="291"/>
      <c r="M35" s="291"/>
      <c r="N35" s="291"/>
      <c r="O35" s="294"/>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2017, Stand: Februar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A8" sqref="A8:H8"/>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101</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42"/>
      <c r="C6" s="43"/>
      <c r="D6" s="43"/>
      <c r="E6" s="43"/>
      <c r="F6" s="43"/>
      <c r="G6" s="43"/>
      <c r="H6" s="43"/>
      <c r="I6" s="44"/>
    </row>
    <row r="7" spans="2:9" ht="21" customHeight="1">
      <c r="B7" s="45" t="s">
        <v>103</v>
      </c>
      <c r="C7" s="300" t="s">
        <v>229</v>
      </c>
      <c r="D7" s="300"/>
      <c r="E7" s="300"/>
      <c r="F7" s="300"/>
      <c r="G7" s="300"/>
      <c r="H7" s="300"/>
      <c r="I7" s="300"/>
    </row>
    <row r="8" spans="2:9" ht="21" customHeight="1">
      <c r="B8" s="46"/>
      <c r="C8" s="47"/>
      <c r="D8" s="47"/>
      <c r="E8" s="47"/>
      <c r="F8" s="47"/>
      <c r="G8" s="47"/>
      <c r="H8" s="47"/>
      <c r="I8" s="48"/>
    </row>
    <row r="9" spans="2:9" ht="21" customHeight="1">
      <c r="B9" s="45" t="s">
        <v>104</v>
      </c>
      <c r="C9" s="300" t="s">
        <v>230</v>
      </c>
      <c r="D9" s="300"/>
      <c r="E9" s="300"/>
      <c r="F9" s="300"/>
      <c r="G9" s="300"/>
      <c r="H9" s="300"/>
      <c r="I9" s="300"/>
    </row>
    <row r="10" spans="2:9" ht="21" customHeight="1">
      <c r="B10" s="49"/>
      <c r="C10" s="50"/>
      <c r="D10" s="50"/>
      <c r="E10" s="50"/>
      <c r="F10" s="50"/>
      <c r="G10" s="50"/>
      <c r="H10" s="50"/>
      <c r="I10" s="51"/>
    </row>
    <row r="11" spans="2:9" ht="21" customHeight="1">
      <c r="B11" s="45" t="s">
        <v>105</v>
      </c>
      <c r="C11" s="300" t="s">
        <v>231</v>
      </c>
      <c r="D11" s="300"/>
      <c r="E11" s="300"/>
      <c r="F11" s="300"/>
      <c r="G11" s="300"/>
      <c r="H11" s="300"/>
      <c r="I11" s="300"/>
    </row>
    <row r="12" spans="2:9" ht="21" customHeight="1">
      <c r="B12" s="49"/>
      <c r="C12" s="50"/>
      <c r="D12" s="50"/>
      <c r="E12" s="50"/>
      <c r="F12" s="50"/>
      <c r="G12" s="50"/>
      <c r="H12" s="50"/>
      <c r="I12" s="51"/>
    </row>
    <row r="13" spans="2:9" ht="21" customHeight="1">
      <c r="B13" s="45" t="s">
        <v>107</v>
      </c>
      <c r="C13" s="300" t="s">
        <v>232</v>
      </c>
      <c r="D13" s="300"/>
      <c r="E13" s="300"/>
      <c r="F13" s="300"/>
      <c r="G13" s="300"/>
      <c r="H13" s="300"/>
      <c r="I13" s="300"/>
    </row>
    <row r="14" spans="2:9" ht="21" customHeight="1">
      <c r="B14" s="49"/>
      <c r="C14" s="50"/>
      <c r="D14" s="50"/>
      <c r="E14" s="50"/>
      <c r="F14" s="50"/>
      <c r="G14" s="50"/>
      <c r="H14" s="50"/>
      <c r="I14" s="51"/>
    </row>
    <row r="15" spans="2:9" ht="21" customHeight="1">
      <c r="B15" s="45" t="s">
        <v>108</v>
      </c>
      <c r="C15" s="300" t="s">
        <v>233</v>
      </c>
      <c r="D15" s="300"/>
      <c r="E15" s="300"/>
      <c r="F15" s="300"/>
      <c r="G15" s="300"/>
      <c r="H15" s="300"/>
      <c r="I15" s="300"/>
    </row>
    <row r="16" spans="2:9" ht="21" customHeight="1">
      <c r="B16" s="49"/>
      <c r="C16" s="50"/>
      <c r="D16" s="50"/>
      <c r="E16" s="50"/>
      <c r="F16" s="50"/>
      <c r="G16" s="50"/>
      <c r="H16" s="50"/>
      <c r="I16" s="51"/>
    </row>
    <row r="17" spans="2:9" ht="21" customHeight="1">
      <c r="B17" s="45" t="s">
        <v>212</v>
      </c>
      <c r="C17" s="300" t="s">
        <v>234</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Hamburg 2012 in Steinkohleeinheiten" xr:uid="{00000000-0004-0000-0300-000005000000}"/>
    <hyperlink ref="C9:I9" location="Energiebilanz_Joule!A1" display="Energiebilanz Hamburg 2012 in Terajoule" xr:uid="{00000000-0004-0000-0300-000006000000}"/>
    <hyperlink ref="C7:I7" location="Energiebilanz_Menge!A1" display="Energiebilanz Hamburg 2012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2" xr:uid="{00000000-0004-0000-0300-000009000000}"/>
  </hyperlinks>
  <pageMargins left="0.7" right="0.7" top="0.75" bottom="0.75" header="0.3" footer="0.3"/>
  <pageSetup paperSize="9" scale="95" orientation="portrait" r:id="rId1"/>
  <headerFooter>
    <oddFooter>&amp;L&amp;8Statistikamt Nord&amp;R&amp;8Energie und CO2-Bilanzen für Schleswig-Holstein 2017, Stand: Februar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2017, Stand: Februar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topLeftCell="A3" zoomScaleNormal="100" zoomScaleSheetLayoutView="75" workbookViewId="0">
      <selection activeCell="A8" sqref="A8:H8"/>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4" t="s">
        <v>235</v>
      </c>
      <c r="B1" s="325"/>
      <c r="C1" s="326"/>
      <c r="D1" s="304" t="s">
        <v>15</v>
      </c>
      <c r="E1" s="308" t="s">
        <v>75</v>
      </c>
      <c r="F1" s="308"/>
      <c r="G1" s="309"/>
      <c r="H1" s="310" t="s">
        <v>74</v>
      </c>
      <c r="I1" s="310"/>
      <c r="J1" s="311" t="s">
        <v>80</v>
      </c>
      <c r="K1" s="308"/>
      <c r="L1" s="308"/>
      <c r="M1" s="308"/>
      <c r="N1" s="311" t="s">
        <v>80</v>
      </c>
      <c r="O1" s="308"/>
      <c r="P1" s="308"/>
      <c r="Q1" s="308"/>
      <c r="R1" s="308"/>
      <c r="S1" s="308"/>
      <c r="T1" s="309"/>
      <c r="U1" s="18" t="s">
        <v>92</v>
      </c>
      <c r="V1" s="333" t="s">
        <v>13</v>
      </c>
      <c r="W1" s="334"/>
      <c r="X1" s="334"/>
      <c r="Y1" s="334"/>
      <c r="Z1" s="334"/>
      <c r="AA1" s="335"/>
      <c r="AB1" s="336" t="s">
        <v>77</v>
      </c>
      <c r="AC1" s="337"/>
      <c r="AD1" s="337"/>
      <c r="AE1" s="338"/>
      <c r="AF1" s="342" t="s">
        <v>78</v>
      </c>
      <c r="AG1" s="304" t="s">
        <v>15</v>
      </c>
      <c r="AH1" s="15"/>
      <c r="AK1" s="17"/>
    </row>
    <row r="2" spans="1:37" s="16" customFormat="1" ht="21" customHeight="1">
      <c r="A2" s="327"/>
      <c r="B2" s="328"/>
      <c r="C2" s="329"/>
      <c r="D2" s="306"/>
      <c r="E2" s="304" t="s">
        <v>16</v>
      </c>
      <c r="F2" s="304" t="s">
        <v>224</v>
      </c>
      <c r="G2" s="304" t="s">
        <v>1</v>
      </c>
      <c r="H2" s="304" t="s">
        <v>17</v>
      </c>
      <c r="I2" s="302" t="s">
        <v>2</v>
      </c>
      <c r="J2" s="304" t="s">
        <v>18</v>
      </c>
      <c r="K2" s="304" t="s">
        <v>19</v>
      </c>
      <c r="L2" s="304" t="s">
        <v>20</v>
      </c>
      <c r="M2" s="304" t="s">
        <v>21</v>
      </c>
      <c r="N2" s="304" t="s">
        <v>22</v>
      </c>
      <c r="O2" s="307" t="s">
        <v>14</v>
      </c>
      <c r="P2" s="307"/>
      <c r="Q2" s="304" t="s">
        <v>25</v>
      </c>
      <c r="R2" s="304" t="s">
        <v>225</v>
      </c>
      <c r="S2" s="304" t="s">
        <v>26</v>
      </c>
      <c r="T2" s="304" t="s">
        <v>27</v>
      </c>
      <c r="U2" s="304" t="s">
        <v>28</v>
      </c>
      <c r="V2" s="302" t="s">
        <v>95</v>
      </c>
      <c r="W2" s="302" t="s">
        <v>29</v>
      </c>
      <c r="X2" s="302" t="s">
        <v>3</v>
      </c>
      <c r="Y2" s="302" t="s">
        <v>4</v>
      </c>
      <c r="Z2" s="302" t="s">
        <v>82</v>
      </c>
      <c r="AA2" s="302" t="s">
        <v>81</v>
      </c>
      <c r="AB2" s="339"/>
      <c r="AC2" s="340"/>
      <c r="AD2" s="340"/>
      <c r="AE2" s="341"/>
      <c r="AF2" s="343"/>
      <c r="AG2" s="306"/>
      <c r="AH2" s="15"/>
      <c r="AK2" s="17"/>
    </row>
    <row r="3" spans="1:37" ht="168.6" customHeight="1">
      <c r="A3" s="327"/>
      <c r="B3" s="328"/>
      <c r="C3" s="329"/>
      <c r="D3" s="306"/>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210" t="s">
        <v>30</v>
      </c>
      <c r="AC3" s="210" t="s">
        <v>83</v>
      </c>
      <c r="AD3" s="210" t="s">
        <v>31</v>
      </c>
      <c r="AE3" s="211" t="s">
        <v>97</v>
      </c>
      <c r="AF3" s="344"/>
      <c r="AG3" s="305"/>
    </row>
    <row r="4" spans="1:37" ht="21" customHeight="1">
      <c r="A4" s="330"/>
      <c r="B4" s="331"/>
      <c r="C4" s="332"/>
      <c r="D4" s="141"/>
      <c r="E4" s="308" t="s">
        <v>76</v>
      </c>
      <c r="F4" s="308"/>
      <c r="G4" s="308"/>
      <c r="H4" s="308"/>
      <c r="I4" s="308"/>
      <c r="J4" s="308"/>
      <c r="K4" s="308"/>
      <c r="L4" s="308"/>
      <c r="M4" s="308"/>
      <c r="N4" s="311" t="s">
        <v>76</v>
      </c>
      <c r="O4" s="308"/>
      <c r="P4" s="308"/>
      <c r="Q4" s="308"/>
      <c r="R4" s="308"/>
      <c r="S4" s="308"/>
      <c r="T4" s="309"/>
      <c r="U4" s="18" t="s">
        <v>34</v>
      </c>
      <c r="V4" s="311" t="s">
        <v>226</v>
      </c>
      <c r="W4" s="308"/>
      <c r="X4" s="308"/>
      <c r="Y4" s="308"/>
      <c r="Z4" s="308"/>
      <c r="AA4" s="309"/>
      <c r="AB4" s="18" t="s">
        <v>34</v>
      </c>
      <c r="AC4" s="311" t="s">
        <v>33</v>
      </c>
      <c r="AD4" s="308"/>
      <c r="AE4" s="308"/>
      <c r="AF4" s="309"/>
      <c r="AG4" s="209"/>
    </row>
    <row r="5" spans="1:37" s="20" customFormat="1" ht="18" customHeight="1">
      <c r="A5" s="318" t="s">
        <v>67</v>
      </c>
      <c r="B5" s="319"/>
      <c r="C5" s="109" t="s">
        <v>35</v>
      </c>
      <c r="D5" s="85">
        <v>1</v>
      </c>
      <c r="E5" s="86">
        <v>0</v>
      </c>
      <c r="F5" s="86">
        <v>0</v>
      </c>
      <c r="G5" s="87">
        <v>0</v>
      </c>
      <c r="H5" s="86">
        <v>0</v>
      </c>
      <c r="I5" s="87">
        <v>0</v>
      </c>
      <c r="J5" s="86">
        <v>1234.865</v>
      </c>
      <c r="K5" s="86">
        <v>0</v>
      </c>
      <c r="L5" s="86">
        <v>0</v>
      </c>
      <c r="M5" s="88">
        <v>0</v>
      </c>
      <c r="N5" s="86">
        <v>0</v>
      </c>
      <c r="O5" s="86">
        <v>0</v>
      </c>
      <c r="P5" s="86">
        <v>0</v>
      </c>
      <c r="Q5" s="86">
        <v>0</v>
      </c>
      <c r="R5" s="86">
        <v>0</v>
      </c>
      <c r="S5" s="86">
        <v>0</v>
      </c>
      <c r="T5" s="91">
        <v>0</v>
      </c>
      <c r="U5" s="212">
        <v>776.85395504389942</v>
      </c>
      <c r="V5" s="86">
        <v>857.98548525280694</v>
      </c>
      <c r="W5" s="86">
        <v>31.890149999999995</v>
      </c>
      <c r="X5" s="86">
        <v>66792.02464953145</v>
      </c>
      <c r="Y5" s="89">
        <v>5046.9133679999995</v>
      </c>
      <c r="Z5" s="86">
        <v>47700.235544125011</v>
      </c>
      <c r="AA5" s="91">
        <v>1490.2024209802591</v>
      </c>
      <c r="AB5" s="86">
        <v>0</v>
      </c>
      <c r="AC5" s="86">
        <v>0</v>
      </c>
      <c r="AD5" s="86">
        <v>0</v>
      </c>
      <c r="AE5" s="91">
        <v>9632.3705100000006</v>
      </c>
      <c r="AF5" s="92">
        <v>186836.2331910475</v>
      </c>
      <c r="AG5" s="143">
        <v>1</v>
      </c>
      <c r="AH5" s="19"/>
      <c r="AK5" s="21"/>
    </row>
    <row r="6" spans="1:37" s="20" customFormat="1" ht="18" customHeight="1">
      <c r="A6" s="320"/>
      <c r="B6" s="321"/>
      <c r="C6" s="110" t="s">
        <v>36</v>
      </c>
      <c r="D6" s="90">
        <v>2</v>
      </c>
      <c r="E6" s="86">
        <v>1032.1264182978721</v>
      </c>
      <c r="F6" s="86">
        <v>0</v>
      </c>
      <c r="G6" s="91">
        <v>0</v>
      </c>
      <c r="H6" s="86">
        <v>13.47078</v>
      </c>
      <c r="I6" s="91">
        <v>97.266999999999996</v>
      </c>
      <c r="J6" s="86">
        <v>3185.1184675611476</v>
      </c>
      <c r="K6" s="86">
        <v>0</v>
      </c>
      <c r="L6" s="86">
        <v>0</v>
      </c>
      <c r="M6" s="86">
        <v>46.864081733100001</v>
      </c>
      <c r="N6" s="86">
        <v>0</v>
      </c>
      <c r="O6" s="86">
        <v>31.857490539556093</v>
      </c>
      <c r="P6" s="86">
        <v>0</v>
      </c>
      <c r="Q6" s="86">
        <v>0</v>
      </c>
      <c r="R6" s="86">
        <v>0</v>
      </c>
      <c r="S6" s="86">
        <v>0</v>
      </c>
      <c r="T6" s="91">
        <v>0</v>
      </c>
      <c r="U6" s="212">
        <v>34149.452318824471</v>
      </c>
      <c r="V6" s="86">
        <v>0</v>
      </c>
      <c r="W6" s="86">
        <v>0</v>
      </c>
      <c r="X6" s="86">
        <v>0</v>
      </c>
      <c r="Y6" s="89">
        <v>0</v>
      </c>
      <c r="Z6" s="86">
        <v>0</v>
      </c>
      <c r="AA6" s="91">
        <v>0</v>
      </c>
      <c r="AB6" s="86">
        <v>0</v>
      </c>
      <c r="AC6" s="86">
        <v>63033.794714000003</v>
      </c>
      <c r="AD6" s="86">
        <v>0</v>
      </c>
      <c r="AE6" s="91">
        <v>0</v>
      </c>
      <c r="AF6" s="92">
        <v>352432.77203589113</v>
      </c>
      <c r="AG6" s="143">
        <v>2</v>
      </c>
      <c r="AH6" s="19"/>
      <c r="AK6" s="21"/>
    </row>
    <row r="7" spans="1:37" s="20" customFormat="1" ht="18" customHeight="1">
      <c r="A7" s="320"/>
      <c r="B7" s="321"/>
      <c r="C7" s="111" t="s">
        <v>37</v>
      </c>
      <c r="D7" s="93">
        <v>3</v>
      </c>
      <c r="E7" s="94">
        <v>148.70471000000001</v>
      </c>
      <c r="F7" s="94">
        <v>0</v>
      </c>
      <c r="G7" s="95">
        <v>0</v>
      </c>
      <c r="H7" s="94">
        <v>0</v>
      </c>
      <c r="I7" s="95">
        <v>0.16413999999999998</v>
      </c>
      <c r="J7" s="94">
        <v>0</v>
      </c>
      <c r="K7" s="94">
        <v>0</v>
      </c>
      <c r="L7" s="94">
        <v>0</v>
      </c>
      <c r="M7" s="94">
        <v>0.25406046454433789</v>
      </c>
      <c r="N7" s="94">
        <v>0</v>
      </c>
      <c r="O7" s="94">
        <v>0.62227999999999994</v>
      </c>
      <c r="P7" s="94">
        <v>0</v>
      </c>
      <c r="Q7" s="94">
        <v>0</v>
      </c>
      <c r="R7" s="94">
        <v>0</v>
      </c>
      <c r="S7" s="94">
        <v>5.7659999999999996E-2</v>
      </c>
      <c r="T7" s="95">
        <v>0</v>
      </c>
      <c r="U7" s="213">
        <v>215.19996441208139</v>
      </c>
      <c r="V7" s="94">
        <v>0</v>
      </c>
      <c r="W7" s="94">
        <v>0</v>
      </c>
      <c r="X7" s="94">
        <v>0</v>
      </c>
      <c r="Y7" s="96">
        <v>0</v>
      </c>
      <c r="Z7" s="94">
        <v>25.586955765405065</v>
      </c>
      <c r="AA7" s="95">
        <v>0</v>
      </c>
      <c r="AB7" s="94">
        <v>0</v>
      </c>
      <c r="AC7" s="94">
        <v>0</v>
      </c>
      <c r="AD7" s="94">
        <v>0</v>
      </c>
      <c r="AE7" s="95">
        <v>1.68842</v>
      </c>
      <c r="AF7" s="97">
        <v>4560.3079388207843</v>
      </c>
      <c r="AG7" s="143">
        <v>3</v>
      </c>
      <c r="AH7" s="19"/>
      <c r="AK7" s="21"/>
    </row>
    <row r="8" spans="1:37" s="20" customFormat="1" ht="18" customHeight="1">
      <c r="A8" s="320"/>
      <c r="B8" s="321"/>
      <c r="C8" s="112" t="s">
        <v>38</v>
      </c>
      <c r="D8" s="93">
        <v>4</v>
      </c>
      <c r="E8" s="98">
        <v>1180.8311282978721</v>
      </c>
      <c r="F8" s="98">
        <v>0</v>
      </c>
      <c r="G8" s="99">
        <v>0</v>
      </c>
      <c r="H8" s="98">
        <v>13.47078</v>
      </c>
      <c r="I8" s="99">
        <v>97.431139999999999</v>
      </c>
      <c r="J8" s="98">
        <v>4419.9834675611473</v>
      </c>
      <c r="K8" s="98">
        <v>0</v>
      </c>
      <c r="L8" s="98">
        <v>0</v>
      </c>
      <c r="M8" s="98">
        <v>47.118142197725319</v>
      </c>
      <c r="N8" s="98">
        <v>0</v>
      </c>
      <c r="O8" s="98">
        <v>32.479770539556093</v>
      </c>
      <c r="P8" s="98">
        <v>0</v>
      </c>
      <c r="Q8" s="98">
        <v>0</v>
      </c>
      <c r="R8" s="98">
        <v>0</v>
      </c>
      <c r="S8" s="98">
        <v>5.765999999999849E-2</v>
      </c>
      <c r="T8" s="99">
        <v>0</v>
      </c>
      <c r="U8" s="214">
        <v>35141.506238280454</v>
      </c>
      <c r="V8" s="98">
        <v>857.98548525280694</v>
      </c>
      <c r="W8" s="98">
        <v>31.890149999999995</v>
      </c>
      <c r="X8" s="98">
        <v>66792.02464953145</v>
      </c>
      <c r="Y8" s="100">
        <v>5046.9133679999995</v>
      </c>
      <c r="Z8" s="98">
        <v>47725.822499890419</v>
      </c>
      <c r="AA8" s="99">
        <v>1490.2024209802591</v>
      </c>
      <c r="AB8" s="98">
        <v>0</v>
      </c>
      <c r="AC8" s="98">
        <v>63033.794714000003</v>
      </c>
      <c r="AD8" s="98">
        <v>0</v>
      </c>
      <c r="AE8" s="99">
        <v>9634.0589300000011</v>
      </c>
      <c r="AF8" s="101">
        <v>543829.31316575955</v>
      </c>
      <c r="AG8" s="85">
        <v>4</v>
      </c>
      <c r="AH8" s="19"/>
      <c r="AK8" s="21"/>
    </row>
    <row r="9" spans="1:37" s="20" customFormat="1" ht="18" customHeight="1">
      <c r="A9" s="320"/>
      <c r="B9" s="321"/>
      <c r="C9" s="110" t="s">
        <v>39</v>
      </c>
      <c r="D9" s="90">
        <v>5</v>
      </c>
      <c r="E9" s="86">
        <v>0</v>
      </c>
      <c r="F9" s="86">
        <v>0</v>
      </c>
      <c r="G9" s="91">
        <v>0</v>
      </c>
      <c r="H9" s="86">
        <v>0</v>
      </c>
      <c r="I9" s="91">
        <v>0</v>
      </c>
      <c r="J9" s="86">
        <v>0</v>
      </c>
      <c r="K9" s="86">
        <v>6.6340815770981294</v>
      </c>
      <c r="L9" s="86">
        <v>67.848666220094174</v>
      </c>
      <c r="M9" s="86">
        <v>0</v>
      </c>
      <c r="N9" s="86">
        <v>259.48293021689369</v>
      </c>
      <c r="O9" s="86">
        <v>0</v>
      </c>
      <c r="P9" s="86">
        <v>870.79370828844117</v>
      </c>
      <c r="Q9" s="86">
        <v>0</v>
      </c>
      <c r="R9" s="86">
        <v>528.05250888010096</v>
      </c>
      <c r="S9" s="86">
        <v>73.579510791642548</v>
      </c>
      <c r="T9" s="91">
        <v>0</v>
      </c>
      <c r="U9" s="212">
        <v>0</v>
      </c>
      <c r="V9" s="86">
        <v>0</v>
      </c>
      <c r="W9" s="86">
        <v>0</v>
      </c>
      <c r="X9" s="86">
        <v>0</v>
      </c>
      <c r="Y9" s="89">
        <v>0</v>
      </c>
      <c r="Z9" s="86">
        <v>188.02017745620853</v>
      </c>
      <c r="AA9" s="91">
        <v>0</v>
      </c>
      <c r="AB9" s="86">
        <v>17438.310938732273</v>
      </c>
      <c r="AC9" s="86">
        <v>0</v>
      </c>
      <c r="AD9" s="86">
        <v>5374.1724840000006</v>
      </c>
      <c r="AE9" s="91">
        <v>0</v>
      </c>
      <c r="AF9" s="92">
        <v>142288.38959995229</v>
      </c>
      <c r="AG9" s="85">
        <v>5</v>
      </c>
      <c r="AH9" s="19"/>
      <c r="AK9" s="21"/>
    </row>
    <row r="10" spans="1:37" s="20" customFormat="1" ht="18" customHeight="1">
      <c r="A10" s="320"/>
      <c r="B10" s="321"/>
      <c r="C10" s="111" t="s">
        <v>40</v>
      </c>
      <c r="D10" s="90">
        <v>6</v>
      </c>
      <c r="E10" s="94">
        <v>0</v>
      </c>
      <c r="F10" s="94">
        <v>0</v>
      </c>
      <c r="G10" s="95">
        <v>0</v>
      </c>
      <c r="H10" s="94">
        <v>0</v>
      </c>
      <c r="I10" s="95">
        <v>0</v>
      </c>
      <c r="J10" s="94">
        <v>0</v>
      </c>
      <c r="K10" s="94">
        <v>0</v>
      </c>
      <c r="L10" s="94">
        <v>0</v>
      </c>
      <c r="M10" s="94">
        <v>0</v>
      </c>
      <c r="N10" s="94">
        <v>0</v>
      </c>
      <c r="O10" s="94">
        <v>0</v>
      </c>
      <c r="P10" s="94">
        <v>9.2530000000000001E-2</v>
      </c>
      <c r="Q10" s="94">
        <v>0</v>
      </c>
      <c r="R10" s="94">
        <v>9.4510000000000011E-2</v>
      </c>
      <c r="S10" s="94">
        <v>0</v>
      </c>
      <c r="T10" s="95">
        <v>0</v>
      </c>
      <c r="U10" s="213">
        <v>0</v>
      </c>
      <c r="V10" s="94">
        <v>0</v>
      </c>
      <c r="W10" s="94">
        <v>0</v>
      </c>
      <c r="X10" s="94">
        <v>0</v>
      </c>
      <c r="Y10" s="96">
        <v>0</v>
      </c>
      <c r="Z10" s="94">
        <v>0</v>
      </c>
      <c r="AA10" s="95">
        <v>0</v>
      </c>
      <c r="AB10" s="94">
        <v>0</v>
      </c>
      <c r="AC10" s="94">
        <v>0</v>
      </c>
      <c r="AD10" s="94">
        <v>0</v>
      </c>
      <c r="AE10" s="95">
        <v>0</v>
      </c>
      <c r="AF10" s="97">
        <v>8.9177099999999996</v>
      </c>
      <c r="AG10" s="143">
        <v>6</v>
      </c>
      <c r="AH10" s="19"/>
      <c r="AK10" s="21"/>
    </row>
    <row r="11" spans="1:37" s="23" customFormat="1" ht="18" customHeight="1">
      <c r="A11" s="322"/>
      <c r="B11" s="323"/>
      <c r="C11" s="113" t="s">
        <v>41</v>
      </c>
      <c r="D11" s="102">
        <v>7</v>
      </c>
      <c r="E11" s="103">
        <v>1180.8311282978721</v>
      </c>
      <c r="F11" s="103">
        <v>0</v>
      </c>
      <c r="G11" s="104">
        <v>0</v>
      </c>
      <c r="H11" s="103">
        <v>13.47078</v>
      </c>
      <c r="I11" s="104">
        <v>97.431139999999999</v>
      </c>
      <c r="J11" s="103">
        <v>4419.9834675611473</v>
      </c>
      <c r="K11" s="103">
        <v>-6.6340815770981294</v>
      </c>
      <c r="L11" s="103">
        <v>-67.848666220094174</v>
      </c>
      <c r="M11" s="103">
        <v>47.118142197725319</v>
      </c>
      <c r="N11" s="103">
        <v>-259.48293021689369</v>
      </c>
      <c r="O11" s="103">
        <v>32.479770539556093</v>
      </c>
      <c r="P11" s="103">
        <v>-870.88623828844118</v>
      </c>
      <c r="Q11" s="103">
        <v>0</v>
      </c>
      <c r="R11" s="103">
        <v>-528.14701888010097</v>
      </c>
      <c r="S11" s="103">
        <v>-73.521850791642549</v>
      </c>
      <c r="T11" s="104">
        <v>0</v>
      </c>
      <c r="U11" s="101">
        <v>35141.506238280454</v>
      </c>
      <c r="V11" s="103">
        <v>857.98548525280694</v>
      </c>
      <c r="W11" s="103">
        <v>31.890149999999995</v>
      </c>
      <c r="X11" s="103">
        <v>66792.02464953145</v>
      </c>
      <c r="Y11" s="105">
        <v>5046.9133679999995</v>
      </c>
      <c r="Z11" s="103">
        <v>47537.802322434218</v>
      </c>
      <c r="AA11" s="104">
        <v>1490.2024209802591</v>
      </c>
      <c r="AB11" s="103">
        <v>-17438.310938732273</v>
      </c>
      <c r="AC11" s="103">
        <v>63033.794714000003</v>
      </c>
      <c r="AD11" s="103">
        <v>-5374.1724840000006</v>
      </c>
      <c r="AE11" s="104">
        <v>9634.0589300000011</v>
      </c>
      <c r="AF11" s="101">
        <v>401532.00585580722</v>
      </c>
      <c r="AG11" s="85">
        <v>7</v>
      </c>
      <c r="AH11" s="22"/>
      <c r="AK11" s="24"/>
    </row>
    <row r="12" spans="1:37" s="20" customFormat="1" ht="18" customHeight="1">
      <c r="A12" s="312" t="s">
        <v>70</v>
      </c>
      <c r="B12" s="315"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2">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3"/>
      <c r="B13" s="316"/>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2">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3"/>
      <c r="B14" s="316"/>
      <c r="C14" s="110" t="s">
        <v>84</v>
      </c>
      <c r="D14" s="90">
        <v>10</v>
      </c>
      <c r="E14" s="86">
        <v>444.88314000000003</v>
      </c>
      <c r="F14" s="86">
        <v>0</v>
      </c>
      <c r="G14" s="91">
        <v>0</v>
      </c>
      <c r="H14" s="86">
        <v>0</v>
      </c>
      <c r="I14" s="91">
        <v>0</v>
      </c>
      <c r="J14" s="86">
        <v>0</v>
      </c>
      <c r="K14" s="86">
        <v>0</v>
      </c>
      <c r="L14" s="86">
        <v>0</v>
      </c>
      <c r="M14" s="86">
        <v>0</v>
      </c>
      <c r="N14" s="86">
        <v>0</v>
      </c>
      <c r="O14" s="86">
        <v>2.9140100000000002</v>
      </c>
      <c r="P14" s="86">
        <v>1.7817100000000001</v>
      </c>
      <c r="Q14" s="86">
        <v>0</v>
      </c>
      <c r="R14" s="86">
        <v>1.6299999999999999E-3</v>
      </c>
      <c r="S14" s="86">
        <v>0</v>
      </c>
      <c r="T14" s="91">
        <v>0</v>
      </c>
      <c r="U14" s="212">
        <v>40.804647222222229</v>
      </c>
      <c r="V14" s="86">
        <v>8.5190000000000001</v>
      </c>
      <c r="W14" s="86">
        <v>0</v>
      </c>
      <c r="X14" s="86">
        <v>0</v>
      </c>
      <c r="Y14" s="89">
        <v>0</v>
      </c>
      <c r="Z14" s="86">
        <v>562.67819000000009</v>
      </c>
      <c r="AA14" s="91">
        <v>0</v>
      </c>
      <c r="AB14" s="86">
        <v>0</v>
      </c>
      <c r="AC14" s="86">
        <v>0</v>
      </c>
      <c r="AD14" s="86">
        <v>0</v>
      </c>
      <c r="AE14" s="91">
        <v>1188.443</v>
      </c>
      <c r="AF14" s="92">
        <v>13401.391810000005</v>
      </c>
      <c r="AG14" s="143">
        <v>10</v>
      </c>
      <c r="AH14" s="19"/>
      <c r="AI14" s="25"/>
      <c r="AK14" s="21"/>
    </row>
    <row r="15" spans="1:37" s="20" customFormat="1" ht="18" customHeight="1">
      <c r="A15" s="313"/>
      <c r="B15" s="316"/>
      <c r="C15" s="110" t="s">
        <v>12</v>
      </c>
      <c r="D15" s="90">
        <v>11</v>
      </c>
      <c r="E15" s="86">
        <v>717.73971999999992</v>
      </c>
      <c r="F15" s="86">
        <v>0</v>
      </c>
      <c r="G15" s="91">
        <v>0</v>
      </c>
      <c r="H15" s="86">
        <v>0</v>
      </c>
      <c r="I15" s="91">
        <v>0</v>
      </c>
      <c r="J15" s="86">
        <v>0</v>
      </c>
      <c r="K15" s="86">
        <v>0</v>
      </c>
      <c r="L15" s="86">
        <v>0</v>
      </c>
      <c r="M15" s="86">
        <v>0</v>
      </c>
      <c r="N15" s="86">
        <v>0</v>
      </c>
      <c r="O15" s="86">
        <v>0.76060000000000005</v>
      </c>
      <c r="P15" s="86">
        <v>0.32552999999999999</v>
      </c>
      <c r="Q15" s="86">
        <v>0</v>
      </c>
      <c r="R15" s="86">
        <v>0</v>
      </c>
      <c r="S15" s="86">
        <v>0</v>
      </c>
      <c r="T15" s="91">
        <v>0</v>
      </c>
      <c r="U15" s="212">
        <v>1881.8980595746384</v>
      </c>
      <c r="V15" s="86">
        <v>74.891000000000005</v>
      </c>
      <c r="W15" s="86">
        <v>0</v>
      </c>
      <c r="X15" s="86">
        <v>0</v>
      </c>
      <c r="Y15" s="89">
        <v>0</v>
      </c>
      <c r="Z15" s="86">
        <v>8222.3285876876835</v>
      </c>
      <c r="AA15" s="91">
        <v>0</v>
      </c>
      <c r="AB15" s="86">
        <v>0</v>
      </c>
      <c r="AC15" s="86">
        <v>0</v>
      </c>
      <c r="AD15" s="86">
        <v>0</v>
      </c>
      <c r="AE15" s="91">
        <v>3724.5929999999998</v>
      </c>
      <c r="AF15" s="92">
        <v>37110.276092156382</v>
      </c>
      <c r="AG15" s="143">
        <v>11</v>
      </c>
      <c r="AH15" s="19"/>
      <c r="AK15" s="21"/>
    </row>
    <row r="16" spans="1:37" s="20" customFormat="1" ht="18" customHeight="1">
      <c r="A16" s="313"/>
      <c r="B16" s="316"/>
      <c r="C16" s="110" t="s">
        <v>85</v>
      </c>
      <c r="D16" s="90">
        <v>12</v>
      </c>
      <c r="E16" s="86">
        <v>0.30143999999999999</v>
      </c>
      <c r="F16" s="86">
        <v>0</v>
      </c>
      <c r="G16" s="91">
        <v>0</v>
      </c>
      <c r="H16" s="86">
        <v>0</v>
      </c>
      <c r="I16" s="91">
        <v>0</v>
      </c>
      <c r="J16" s="86">
        <v>0</v>
      </c>
      <c r="K16" s="86">
        <v>0</v>
      </c>
      <c r="L16" s="86">
        <v>0</v>
      </c>
      <c r="M16" s="86">
        <v>0</v>
      </c>
      <c r="N16" s="86">
        <v>0</v>
      </c>
      <c r="O16" s="86">
        <v>2.0899999999999998E-2</v>
      </c>
      <c r="P16" s="86">
        <v>20.642569999999999</v>
      </c>
      <c r="Q16" s="86">
        <v>0</v>
      </c>
      <c r="R16" s="86">
        <v>0</v>
      </c>
      <c r="S16" s="86">
        <v>0</v>
      </c>
      <c r="T16" s="91">
        <v>15.762649999999999</v>
      </c>
      <c r="U16" s="212">
        <v>805.81384999999989</v>
      </c>
      <c r="V16" s="86">
        <v>4.9290099999999999</v>
      </c>
      <c r="W16" s="86">
        <v>0</v>
      </c>
      <c r="X16" s="86">
        <v>0</v>
      </c>
      <c r="Y16" s="89">
        <v>0</v>
      </c>
      <c r="Z16" s="86">
        <v>550.0539</v>
      </c>
      <c r="AA16" s="91">
        <v>0</v>
      </c>
      <c r="AB16" s="86">
        <v>0</v>
      </c>
      <c r="AC16" s="86">
        <v>0</v>
      </c>
      <c r="AD16" s="86">
        <v>80.209940000000003</v>
      </c>
      <c r="AE16" s="91">
        <v>550.0539</v>
      </c>
      <c r="AF16" s="92">
        <v>5703.880079999999</v>
      </c>
      <c r="AG16" s="143">
        <v>12</v>
      </c>
      <c r="AH16" s="19"/>
    </row>
    <row r="17" spans="1:37" s="20" customFormat="1" ht="18" customHeight="1">
      <c r="A17" s="313"/>
      <c r="B17" s="316"/>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2">
        <v>0</v>
      </c>
      <c r="V17" s="86">
        <v>0</v>
      </c>
      <c r="W17" s="86">
        <v>0</v>
      </c>
      <c r="X17" s="86">
        <v>0</v>
      </c>
      <c r="Y17" s="89">
        <v>0</v>
      </c>
      <c r="Z17" s="86">
        <v>0</v>
      </c>
      <c r="AA17" s="91">
        <v>0</v>
      </c>
      <c r="AB17" s="86">
        <v>0</v>
      </c>
      <c r="AC17" s="86">
        <v>63033.794714000003</v>
      </c>
      <c r="AD17" s="86">
        <v>0</v>
      </c>
      <c r="AE17" s="91">
        <v>0</v>
      </c>
      <c r="AF17" s="92">
        <v>63033.794714000003</v>
      </c>
      <c r="AG17" s="143">
        <v>13</v>
      </c>
      <c r="AH17" s="19"/>
    </row>
    <row r="18" spans="1:37" s="20" customFormat="1" ht="18" customHeight="1">
      <c r="A18" s="313"/>
      <c r="B18" s="316"/>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2">
        <v>0</v>
      </c>
      <c r="V18" s="86">
        <v>0</v>
      </c>
      <c r="W18" s="86">
        <v>31.890149999999995</v>
      </c>
      <c r="X18" s="86">
        <v>0</v>
      </c>
      <c r="Y18" s="89">
        <v>0</v>
      </c>
      <c r="Z18" s="86">
        <v>0</v>
      </c>
      <c r="AA18" s="91">
        <v>0</v>
      </c>
      <c r="AB18" s="86">
        <v>20.542999999999999</v>
      </c>
      <c r="AC18" s="86">
        <v>0</v>
      </c>
      <c r="AD18" s="86">
        <v>0</v>
      </c>
      <c r="AE18" s="91">
        <v>0</v>
      </c>
      <c r="AF18" s="92">
        <v>105.84495</v>
      </c>
      <c r="AG18" s="143">
        <v>14</v>
      </c>
      <c r="AH18" s="19"/>
    </row>
    <row r="19" spans="1:37" s="20" customFormat="1" ht="18" customHeight="1">
      <c r="A19" s="313"/>
      <c r="B19" s="316"/>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2">
        <v>0</v>
      </c>
      <c r="V19" s="86">
        <v>688.60988990080693</v>
      </c>
      <c r="W19" s="86">
        <v>0</v>
      </c>
      <c r="X19" s="86">
        <v>66792.02464953145</v>
      </c>
      <c r="Y19" s="89">
        <v>4470.632568</v>
      </c>
      <c r="Z19" s="86">
        <v>21682.186718453086</v>
      </c>
      <c r="AA19" s="91">
        <v>0</v>
      </c>
      <c r="AB19" s="86">
        <v>0</v>
      </c>
      <c r="AC19" s="86">
        <v>0</v>
      </c>
      <c r="AD19" s="86">
        <v>0</v>
      </c>
      <c r="AE19" s="91">
        <v>0</v>
      </c>
      <c r="AF19" s="92">
        <v>93633.453825885343</v>
      </c>
      <c r="AG19" s="143">
        <v>15</v>
      </c>
      <c r="AH19" s="19"/>
    </row>
    <row r="20" spans="1:37" s="20" customFormat="1" ht="18" customHeight="1">
      <c r="A20" s="313"/>
      <c r="B20" s="316"/>
      <c r="C20" s="110" t="s">
        <v>87</v>
      </c>
      <c r="D20" s="90">
        <v>16</v>
      </c>
      <c r="E20" s="86">
        <v>13.55533</v>
      </c>
      <c r="F20" s="86">
        <v>0</v>
      </c>
      <c r="G20" s="91">
        <v>0</v>
      </c>
      <c r="H20" s="86">
        <v>0</v>
      </c>
      <c r="I20" s="91">
        <v>0</v>
      </c>
      <c r="J20" s="86">
        <v>0</v>
      </c>
      <c r="K20" s="86">
        <v>0</v>
      </c>
      <c r="L20" s="86">
        <v>0</v>
      </c>
      <c r="M20" s="86">
        <v>0</v>
      </c>
      <c r="N20" s="86">
        <v>0</v>
      </c>
      <c r="O20" s="86">
        <v>5.3376999999999999</v>
      </c>
      <c r="P20" s="86">
        <v>4.1509999999999998E-2</v>
      </c>
      <c r="Q20" s="86">
        <v>0</v>
      </c>
      <c r="R20" s="86">
        <v>0</v>
      </c>
      <c r="S20" s="86">
        <v>0</v>
      </c>
      <c r="T20" s="91">
        <v>0</v>
      </c>
      <c r="U20" s="212">
        <v>872.87815177052823</v>
      </c>
      <c r="V20" s="86">
        <v>0</v>
      </c>
      <c r="W20" s="86">
        <v>0</v>
      </c>
      <c r="X20" s="86">
        <v>0</v>
      </c>
      <c r="Y20" s="89">
        <v>0</v>
      </c>
      <c r="Z20" s="86">
        <v>195.2175</v>
      </c>
      <c r="AA20" s="91">
        <v>0</v>
      </c>
      <c r="AB20" s="86">
        <v>2.0663888888888891</v>
      </c>
      <c r="AC20" s="86">
        <v>0</v>
      </c>
      <c r="AD20" s="86">
        <v>0</v>
      </c>
      <c r="AE20" s="91">
        <v>95.082499999999996</v>
      </c>
      <c r="AF20" s="92">
        <v>4004.946876373901</v>
      </c>
      <c r="AG20" s="143">
        <v>16</v>
      </c>
      <c r="AH20" s="19"/>
    </row>
    <row r="21" spans="1:37" s="20" customFormat="1" ht="18" customHeight="1">
      <c r="A21" s="313"/>
      <c r="B21" s="316"/>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2">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3"/>
      <c r="B22" s="316"/>
      <c r="C22" s="110" t="s">
        <v>47</v>
      </c>
      <c r="D22" s="90">
        <v>18</v>
      </c>
      <c r="E22" s="86">
        <v>0</v>
      </c>
      <c r="F22" s="86">
        <v>0</v>
      </c>
      <c r="G22" s="91">
        <v>0</v>
      </c>
      <c r="H22" s="86">
        <v>0</v>
      </c>
      <c r="I22" s="91">
        <v>0</v>
      </c>
      <c r="J22" s="86">
        <v>4419.9834675611473</v>
      </c>
      <c r="K22" s="86">
        <v>352.82404512866839</v>
      </c>
      <c r="L22" s="86">
        <v>0</v>
      </c>
      <c r="M22" s="86">
        <v>0</v>
      </c>
      <c r="N22" s="86">
        <v>0</v>
      </c>
      <c r="O22" s="86">
        <v>0</v>
      </c>
      <c r="P22" s="86">
        <v>0</v>
      </c>
      <c r="Q22" s="86">
        <v>0</v>
      </c>
      <c r="R22" s="86">
        <v>12.375614843783758</v>
      </c>
      <c r="S22" s="86">
        <v>0</v>
      </c>
      <c r="T22" s="91">
        <v>0</v>
      </c>
      <c r="U22" s="212">
        <v>0</v>
      </c>
      <c r="V22" s="86">
        <v>0</v>
      </c>
      <c r="W22" s="86">
        <v>0</v>
      </c>
      <c r="X22" s="86">
        <v>0</v>
      </c>
      <c r="Y22" s="89">
        <v>0</v>
      </c>
      <c r="Z22" s="86">
        <v>0</v>
      </c>
      <c r="AA22" s="91">
        <v>0</v>
      </c>
      <c r="AB22" s="86">
        <v>0</v>
      </c>
      <c r="AC22" s="86">
        <v>0</v>
      </c>
      <c r="AD22" s="86">
        <v>0</v>
      </c>
      <c r="AE22" s="91">
        <v>0</v>
      </c>
      <c r="AF22" s="92">
        <v>202872.09175723401</v>
      </c>
      <c r="AG22" s="143">
        <v>18</v>
      </c>
      <c r="AH22" s="19"/>
    </row>
    <row r="23" spans="1:37" s="20" customFormat="1" ht="18" customHeight="1">
      <c r="A23" s="313"/>
      <c r="B23" s="316"/>
      <c r="C23" s="111" t="s">
        <v>48</v>
      </c>
      <c r="D23" s="90">
        <v>19</v>
      </c>
      <c r="E23" s="94">
        <v>0</v>
      </c>
      <c r="F23" s="94">
        <v>0</v>
      </c>
      <c r="G23" s="95">
        <v>0</v>
      </c>
      <c r="H23" s="94">
        <v>0</v>
      </c>
      <c r="I23" s="95">
        <v>0</v>
      </c>
      <c r="J23" s="94">
        <v>0</v>
      </c>
      <c r="K23" s="94">
        <v>0</v>
      </c>
      <c r="L23" s="94">
        <v>0</v>
      </c>
      <c r="M23" s="94">
        <v>0</v>
      </c>
      <c r="N23" s="94">
        <v>0</v>
      </c>
      <c r="O23" s="94">
        <v>0.90932482483183319</v>
      </c>
      <c r="P23" s="94">
        <v>0</v>
      </c>
      <c r="Q23" s="94">
        <v>0</v>
      </c>
      <c r="R23" s="94">
        <v>0</v>
      </c>
      <c r="S23" s="94">
        <v>0</v>
      </c>
      <c r="T23" s="95">
        <v>0</v>
      </c>
      <c r="U23" s="213">
        <v>40.007722749995509</v>
      </c>
      <c r="V23" s="94">
        <v>0</v>
      </c>
      <c r="W23" s="94">
        <v>0</v>
      </c>
      <c r="X23" s="94">
        <v>0</v>
      </c>
      <c r="Y23" s="96">
        <v>0</v>
      </c>
      <c r="Z23" s="94">
        <v>0</v>
      </c>
      <c r="AA23" s="95">
        <v>0</v>
      </c>
      <c r="AB23" s="94">
        <v>0</v>
      </c>
      <c r="AC23" s="94">
        <v>0</v>
      </c>
      <c r="AD23" s="94">
        <v>0</v>
      </c>
      <c r="AE23" s="95">
        <v>0</v>
      </c>
      <c r="AF23" s="97">
        <v>182.9614535999836</v>
      </c>
      <c r="AG23" s="143">
        <v>19</v>
      </c>
      <c r="AH23" s="19"/>
    </row>
    <row r="24" spans="1:37" s="20" customFormat="1" ht="18" customHeight="1">
      <c r="A24" s="313"/>
      <c r="B24" s="317"/>
      <c r="C24" s="117" t="s">
        <v>49</v>
      </c>
      <c r="D24" s="102">
        <v>20</v>
      </c>
      <c r="E24" s="103">
        <v>1176.4796299999998</v>
      </c>
      <c r="F24" s="103">
        <v>0</v>
      </c>
      <c r="G24" s="104">
        <v>0</v>
      </c>
      <c r="H24" s="103">
        <v>0</v>
      </c>
      <c r="I24" s="104">
        <v>0</v>
      </c>
      <c r="J24" s="103">
        <v>4419.9834675611473</v>
      </c>
      <c r="K24" s="103">
        <v>352.82404512866839</v>
      </c>
      <c r="L24" s="103">
        <v>0</v>
      </c>
      <c r="M24" s="103">
        <v>0</v>
      </c>
      <c r="N24" s="103">
        <v>0</v>
      </c>
      <c r="O24" s="103">
        <v>9.9425348248318333</v>
      </c>
      <c r="P24" s="103">
        <v>22.791319999999999</v>
      </c>
      <c r="Q24" s="103">
        <v>0</v>
      </c>
      <c r="R24" s="103">
        <v>12.377244843783759</v>
      </c>
      <c r="S24" s="103">
        <v>0</v>
      </c>
      <c r="T24" s="104">
        <v>15.762649999999999</v>
      </c>
      <c r="U24" s="101">
        <v>3641.4024313173845</v>
      </c>
      <c r="V24" s="103">
        <v>776.94889990080696</v>
      </c>
      <c r="W24" s="103">
        <v>31.890149999999995</v>
      </c>
      <c r="X24" s="103">
        <v>66792.02464953145</v>
      </c>
      <c r="Y24" s="105">
        <v>4470.632568</v>
      </c>
      <c r="Z24" s="103">
        <v>31212.464896140769</v>
      </c>
      <c r="AA24" s="104">
        <v>0</v>
      </c>
      <c r="AB24" s="103">
        <v>22.609388888888887</v>
      </c>
      <c r="AC24" s="103">
        <v>63033.794714000003</v>
      </c>
      <c r="AD24" s="103">
        <v>80.209940000000003</v>
      </c>
      <c r="AE24" s="104">
        <v>5558.1724000000004</v>
      </c>
      <c r="AF24" s="101">
        <v>420048.64155924972</v>
      </c>
      <c r="AG24" s="102">
        <v>20</v>
      </c>
      <c r="AH24" s="19"/>
    </row>
    <row r="25" spans="1:37" s="20" customFormat="1" ht="18" customHeight="1">
      <c r="A25" s="313"/>
      <c r="B25" s="315"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2">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3"/>
      <c r="B26" s="316"/>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2">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3"/>
      <c r="B27" s="316"/>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2">
        <v>0</v>
      </c>
      <c r="V27" s="86">
        <v>0</v>
      </c>
      <c r="W27" s="86">
        <v>0</v>
      </c>
      <c r="X27" s="86">
        <v>0</v>
      </c>
      <c r="Y27" s="89">
        <v>0</v>
      </c>
      <c r="Z27" s="86">
        <v>0</v>
      </c>
      <c r="AA27" s="91">
        <v>0</v>
      </c>
      <c r="AB27" s="86">
        <v>1689.2088100000001</v>
      </c>
      <c r="AC27" s="86">
        <v>0</v>
      </c>
      <c r="AD27" s="86">
        <v>0</v>
      </c>
      <c r="AE27" s="91">
        <v>0</v>
      </c>
      <c r="AF27" s="92">
        <v>6081.1517160000003</v>
      </c>
      <c r="AG27" s="143">
        <v>23</v>
      </c>
      <c r="AH27" s="19"/>
      <c r="AJ27" s="26"/>
    </row>
    <row r="28" spans="1:37" s="20" customFormat="1" ht="18" customHeight="1">
      <c r="A28" s="313"/>
      <c r="B28" s="316"/>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2">
        <v>0</v>
      </c>
      <c r="V28" s="86">
        <v>0</v>
      </c>
      <c r="W28" s="86">
        <v>0</v>
      </c>
      <c r="X28" s="86">
        <v>0</v>
      </c>
      <c r="Y28" s="89">
        <v>0</v>
      </c>
      <c r="Z28" s="86">
        <v>0</v>
      </c>
      <c r="AA28" s="91">
        <v>0</v>
      </c>
      <c r="AB28" s="86">
        <v>2219.2590299999997</v>
      </c>
      <c r="AC28" s="86">
        <v>0</v>
      </c>
      <c r="AD28" s="86">
        <v>19481.1124968</v>
      </c>
      <c r="AE28" s="91">
        <v>0</v>
      </c>
      <c r="AF28" s="92">
        <v>27470.4450048</v>
      </c>
      <c r="AG28" s="143">
        <v>24</v>
      </c>
      <c r="AH28" s="19"/>
    </row>
    <row r="29" spans="1:37" s="20" customFormat="1" ht="18" customHeight="1">
      <c r="A29" s="313"/>
      <c r="B29" s="316"/>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2">
        <v>0</v>
      </c>
      <c r="V29" s="86">
        <v>0</v>
      </c>
      <c r="W29" s="86">
        <v>0</v>
      </c>
      <c r="X29" s="86">
        <v>0</v>
      </c>
      <c r="Y29" s="89">
        <v>0</v>
      </c>
      <c r="Z29" s="86">
        <v>0</v>
      </c>
      <c r="AA29" s="91">
        <v>0</v>
      </c>
      <c r="AB29" s="86">
        <v>736.02614000000005</v>
      </c>
      <c r="AC29" s="86">
        <v>0</v>
      </c>
      <c r="AD29" s="86">
        <v>0</v>
      </c>
      <c r="AE29" s="91">
        <v>0</v>
      </c>
      <c r="AF29" s="92">
        <v>2649.6941040000002</v>
      </c>
      <c r="AG29" s="143">
        <v>25</v>
      </c>
      <c r="AH29" s="19"/>
    </row>
    <row r="30" spans="1:37" s="20" customFormat="1" ht="18" customHeight="1">
      <c r="A30" s="313"/>
      <c r="B30" s="316"/>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2">
        <v>0</v>
      </c>
      <c r="V30" s="86">
        <v>0</v>
      </c>
      <c r="W30" s="86">
        <v>0</v>
      </c>
      <c r="X30" s="86">
        <v>0</v>
      </c>
      <c r="Y30" s="89">
        <v>0</v>
      </c>
      <c r="Z30" s="86">
        <v>0</v>
      </c>
      <c r="AA30" s="91">
        <v>0</v>
      </c>
      <c r="AB30" s="86">
        <v>5778.1459999999997</v>
      </c>
      <c r="AC30" s="86">
        <v>0</v>
      </c>
      <c r="AD30" s="86">
        <v>0</v>
      </c>
      <c r="AE30" s="91">
        <v>0</v>
      </c>
      <c r="AF30" s="92">
        <v>20801.3256</v>
      </c>
      <c r="AG30" s="143">
        <v>26</v>
      </c>
      <c r="AH30" s="19"/>
    </row>
    <row r="31" spans="1:37" s="20" customFormat="1" ht="18" customHeight="1">
      <c r="A31" s="313"/>
      <c r="B31" s="316"/>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2">
        <v>0</v>
      </c>
      <c r="V31" s="86">
        <v>0</v>
      </c>
      <c r="W31" s="86">
        <v>0</v>
      </c>
      <c r="X31" s="86">
        <v>0</v>
      </c>
      <c r="Y31" s="89">
        <v>0</v>
      </c>
      <c r="Z31" s="86">
        <v>0</v>
      </c>
      <c r="AA31" s="91">
        <v>0</v>
      </c>
      <c r="AB31" s="86">
        <v>21.161375</v>
      </c>
      <c r="AC31" s="86">
        <v>0</v>
      </c>
      <c r="AD31" s="86">
        <v>0</v>
      </c>
      <c r="AE31" s="91">
        <v>0</v>
      </c>
      <c r="AF31" s="92">
        <v>76.180949999999996</v>
      </c>
      <c r="AG31" s="143">
        <v>27</v>
      </c>
      <c r="AH31" s="19"/>
    </row>
    <row r="32" spans="1:37" s="20" customFormat="1" ht="18" customHeight="1">
      <c r="A32" s="313"/>
      <c r="B32" s="316"/>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2">
        <v>0</v>
      </c>
      <c r="V32" s="86">
        <v>0</v>
      </c>
      <c r="W32" s="86">
        <v>0</v>
      </c>
      <c r="X32" s="86">
        <v>0</v>
      </c>
      <c r="Y32" s="89">
        <v>0</v>
      </c>
      <c r="Z32" s="86">
        <v>0</v>
      </c>
      <c r="AA32" s="91">
        <v>0</v>
      </c>
      <c r="AB32" s="86">
        <v>22345.853367425399</v>
      </c>
      <c r="AC32" s="86">
        <v>0</v>
      </c>
      <c r="AD32" s="86">
        <v>0</v>
      </c>
      <c r="AE32" s="91">
        <v>0</v>
      </c>
      <c r="AF32" s="92">
        <v>80445.072122731435</v>
      </c>
      <c r="AG32" s="143">
        <v>28</v>
      </c>
      <c r="AH32" s="19"/>
      <c r="AK32" s="21"/>
    </row>
    <row r="33" spans="1:37" s="20" customFormat="1" ht="18" customHeight="1">
      <c r="A33" s="313"/>
      <c r="B33" s="316"/>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2">
        <v>0</v>
      </c>
      <c r="V33" s="86">
        <v>0</v>
      </c>
      <c r="W33" s="86">
        <v>0</v>
      </c>
      <c r="X33" s="86">
        <v>0</v>
      </c>
      <c r="Y33" s="89">
        <v>0</v>
      </c>
      <c r="Z33" s="86">
        <v>0</v>
      </c>
      <c r="AA33" s="91">
        <v>0</v>
      </c>
      <c r="AB33" s="86">
        <v>0</v>
      </c>
      <c r="AC33" s="86">
        <v>0</v>
      </c>
      <c r="AD33" s="86">
        <v>3801.8261735999999</v>
      </c>
      <c r="AE33" s="91">
        <v>0</v>
      </c>
      <c r="AF33" s="92">
        <v>3801.8261735999999</v>
      </c>
      <c r="AG33" s="143">
        <v>29</v>
      </c>
      <c r="AH33" s="19"/>
      <c r="AJ33" s="26"/>
      <c r="AK33" s="21"/>
    </row>
    <row r="34" spans="1:37" s="20" customFormat="1" ht="18" customHeight="1">
      <c r="A34" s="313"/>
      <c r="B34" s="316"/>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2">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3"/>
      <c r="B35" s="316"/>
      <c r="C35" s="110" t="s">
        <v>47</v>
      </c>
      <c r="D35" s="90">
        <v>31</v>
      </c>
      <c r="E35" s="86">
        <v>0</v>
      </c>
      <c r="F35" s="86">
        <v>0</v>
      </c>
      <c r="G35" s="91">
        <v>0</v>
      </c>
      <c r="H35" s="86">
        <v>0</v>
      </c>
      <c r="I35" s="91">
        <v>0</v>
      </c>
      <c r="J35" s="86">
        <v>0</v>
      </c>
      <c r="K35" s="86">
        <v>419.67899322017217</v>
      </c>
      <c r="L35" s="86">
        <v>580.71679903487893</v>
      </c>
      <c r="M35" s="86">
        <v>1283.5617079017695</v>
      </c>
      <c r="N35" s="86">
        <v>263.44099579688333</v>
      </c>
      <c r="O35" s="86">
        <v>518.13167044975819</v>
      </c>
      <c r="P35" s="86">
        <v>947.92535220798868</v>
      </c>
      <c r="Q35" s="86">
        <v>0</v>
      </c>
      <c r="R35" s="86">
        <v>553.94622214683523</v>
      </c>
      <c r="S35" s="86">
        <v>133.15305744692114</v>
      </c>
      <c r="T35" s="91">
        <v>44.00152758101401</v>
      </c>
      <c r="U35" s="212">
        <v>0</v>
      </c>
      <c r="V35" s="86">
        <v>0</v>
      </c>
      <c r="W35" s="86">
        <v>0</v>
      </c>
      <c r="X35" s="86">
        <v>0</v>
      </c>
      <c r="Y35" s="89">
        <v>0</v>
      </c>
      <c r="Z35" s="86">
        <v>0</v>
      </c>
      <c r="AA35" s="91">
        <v>0</v>
      </c>
      <c r="AB35" s="86">
        <v>0</v>
      </c>
      <c r="AC35" s="86">
        <v>0</v>
      </c>
      <c r="AD35" s="86">
        <v>0</v>
      </c>
      <c r="AE35" s="91">
        <v>0</v>
      </c>
      <c r="AF35" s="92">
        <v>199928.97431674096</v>
      </c>
      <c r="AG35" s="143">
        <v>31</v>
      </c>
      <c r="AH35" s="19"/>
      <c r="AK35" s="21"/>
    </row>
    <row r="36" spans="1:37" s="20" customFormat="1" ht="18" customHeight="1">
      <c r="A36" s="313"/>
      <c r="B36" s="316"/>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138.79516062462122</v>
      </c>
      <c r="U36" s="213">
        <v>0</v>
      </c>
      <c r="V36" s="94">
        <v>0</v>
      </c>
      <c r="W36" s="94">
        <v>0</v>
      </c>
      <c r="X36" s="94">
        <v>0</v>
      </c>
      <c r="Y36" s="96">
        <v>0</v>
      </c>
      <c r="Z36" s="94">
        <v>0</v>
      </c>
      <c r="AA36" s="95">
        <v>0</v>
      </c>
      <c r="AB36" s="94">
        <v>127.70067999999901</v>
      </c>
      <c r="AC36" s="94">
        <v>0</v>
      </c>
      <c r="AD36" s="94">
        <v>0</v>
      </c>
      <c r="AE36" s="95">
        <v>0</v>
      </c>
      <c r="AF36" s="97">
        <v>7285.35497651282</v>
      </c>
      <c r="AG36" s="143">
        <v>32</v>
      </c>
      <c r="AH36" s="19"/>
      <c r="AK36" s="21"/>
    </row>
    <row r="37" spans="1:37" s="20" customFormat="1" ht="18" customHeight="1">
      <c r="A37" s="313"/>
      <c r="B37" s="317"/>
      <c r="C37" s="113" t="s">
        <v>50</v>
      </c>
      <c r="D37" s="85">
        <v>33</v>
      </c>
      <c r="E37" s="98">
        <v>0</v>
      </c>
      <c r="F37" s="103">
        <v>0</v>
      </c>
      <c r="G37" s="104">
        <v>0</v>
      </c>
      <c r="H37" s="103">
        <v>0</v>
      </c>
      <c r="I37" s="104">
        <v>0</v>
      </c>
      <c r="J37" s="103">
        <v>0</v>
      </c>
      <c r="K37" s="103">
        <v>419.67899322017217</v>
      </c>
      <c r="L37" s="103">
        <v>580.71679903487893</v>
      </c>
      <c r="M37" s="103">
        <v>1283.5617079017695</v>
      </c>
      <c r="N37" s="103">
        <v>263.44099579688333</v>
      </c>
      <c r="O37" s="103">
        <v>518.13167044975819</v>
      </c>
      <c r="P37" s="103">
        <v>947.92535220798868</v>
      </c>
      <c r="Q37" s="103">
        <v>0</v>
      </c>
      <c r="R37" s="103">
        <v>553.94622214683523</v>
      </c>
      <c r="S37" s="103">
        <v>133.15305744692114</v>
      </c>
      <c r="T37" s="104">
        <v>182.79668820563523</v>
      </c>
      <c r="U37" s="101">
        <v>0</v>
      </c>
      <c r="V37" s="103">
        <v>0</v>
      </c>
      <c r="W37" s="103">
        <v>0</v>
      </c>
      <c r="X37" s="103">
        <v>0</v>
      </c>
      <c r="Y37" s="105">
        <v>0</v>
      </c>
      <c r="Z37" s="103">
        <v>0</v>
      </c>
      <c r="AA37" s="104">
        <v>0</v>
      </c>
      <c r="AB37" s="103">
        <v>32917.355402425404</v>
      </c>
      <c r="AC37" s="103">
        <v>0</v>
      </c>
      <c r="AD37" s="103">
        <v>23282.938670399999</v>
      </c>
      <c r="AE37" s="104">
        <v>0</v>
      </c>
      <c r="AF37" s="101">
        <v>348540.02496438526</v>
      </c>
      <c r="AG37" s="102">
        <v>33</v>
      </c>
      <c r="AH37" s="19"/>
      <c r="AK37" s="21"/>
    </row>
    <row r="38" spans="1:37" s="20" customFormat="1" ht="18" customHeight="1">
      <c r="A38" s="313"/>
      <c r="B38" s="321"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2">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3"/>
      <c r="B39" s="321"/>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2">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3"/>
      <c r="B40" s="321"/>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2">
        <v>0</v>
      </c>
      <c r="V40" s="86">
        <v>0</v>
      </c>
      <c r="W40" s="86">
        <v>0</v>
      </c>
      <c r="X40" s="86">
        <v>0</v>
      </c>
      <c r="Y40" s="89">
        <v>0</v>
      </c>
      <c r="Z40" s="86">
        <v>0</v>
      </c>
      <c r="AA40" s="91">
        <v>0</v>
      </c>
      <c r="AB40" s="86">
        <v>1127.9808104253989</v>
      </c>
      <c r="AC40" s="86">
        <v>0</v>
      </c>
      <c r="AD40" s="86">
        <v>324.63543599999997</v>
      </c>
      <c r="AE40" s="91">
        <v>0</v>
      </c>
      <c r="AF40" s="92">
        <v>4385.3663535314363</v>
      </c>
      <c r="AG40" s="143">
        <v>36</v>
      </c>
      <c r="AH40" s="19"/>
      <c r="AK40" s="21"/>
    </row>
    <row r="41" spans="1:37" s="20" customFormat="1" ht="18" customHeight="1">
      <c r="A41" s="313"/>
      <c r="B41" s="321"/>
      <c r="C41" s="110" t="s">
        <v>52</v>
      </c>
      <c r="D41" s="90">
        <v>37</v>
      </c>
      <c r="E41" s="86">
        <v>0</v>
      </c>
      <c r="F41" s="86">
        <v>0</v>
      </c>
      <c r="G41" s="91">
        <v>0</v>
      </c>
      <c r="H41" s="86">
        <v>0</v>
      </c>
      <c r="I41" s="91">
        <v>0</v>
      </c>
      <c r="J41" s="86">
        <v>0</v>
      </c>
      <c r="K41" s="86">
        <v>0</v>
      </c>
      <c r="L41" s="86">
        <v>0</v>
      </c>
      <c r="M41" s="86">
        <v>0</v>
      </c>
      <c r="N41" s="86">
        <v>0</v>
      </c>
      <c r="O41" s="86">
        <v>1.0869999999999999E-2</v>
      </c>
      <c r="P41" s="86">
        <v>0</v>
      </c>
      <c r="Q41" s="86">
        <v>0</v>
      </c>
      <c r="R41" s="86">
        <v>0</v>
      </c>
      <c r="S41" s="86">
        <v>0</v>
      </c>
      <c r="T41" s="91">
        <v>0</v>
      </c>
      <c r="U41" s="212">
        <v>4.7231805555555555</v>
      </c>
      <c r="V41" s="86">
        <v>0</v>
      </c>
      <c r="W41" s="86">
        <v>0</v>
      </c>
      <c r="X41" s="86">
        <v>0</v>
      </c>
      <c r="Y41" s="89">
        <v>0</v>
      </c>
      <c r="Z41" s="86">
        <v>0</v>
      </c>
      <c r="AA41" s="91">
        <v>0</v>
      </c>
      <c r="AB41" s="86">
        <v>77.707999999999998</v>
      </c>
      <c r="AC41" s="86">
        <v>0</v>
      </c>
      <c r="AD41" s="86">
        <v>0</v>
      </c>
      <c r="AE41" s="91">
        <v>0</v>
      </c>
      <c r="AF41" s="92">
        <v>297.21773000000002</v>
      </c>
      <c r="AG41" s="143">
        <v>37</v>
      </c>
      <c r="AH41" s="19"/>
      <c r="AK41" s="21"/>
    </row>
    <row r="42" spans="1:37" s="20" customFormat="1" ht="18" customHeight="1">
      <c r="A42" s="313"/>
      <c r="B42" s="321"/>
      <c r="C42" s="110" t="s">
        <v>6</v>
      </c>
      <c r="D42" s="90">
        <v>38</v>
      </c>
      <c r="E42" s="86">
        <v>0</v>
      </c>
      <c r="F42" s="86">
        <v>0</v>
      </c>
      <c r="G42" s="91">
        <v>0</v>
      </c>
      <c r="H42" s="86">
        <v>0</v>
      </c>
      <c r="I42" s="91">
        <v>0</v>
      </c>
      <c r="J42" s="86">
        <v>0</v>
      </c>
      <c r="K42" s="86">
        <v>0</v>
      </c>
      <c r="L42" s="86">
        <v>0</v>
      </c>
      <c r="M42" s="86">
        <v>0</v>
      </c>
      <c r="N42" s="86">
        <v>0</v>
      </c>
      <c r="O42" s="86">
        <v>0.67879</v>
      </c>
      <c r="P42" s="86">
        <v>53.406373919547427</v>
      </c>
      <c r="Q42" s="86">
        <v>0</v>
      </c>
      <c r="R42" s="86">
        <v>0</v>
      </c>
      <c r="S42" s="86">
        <v>3.0899999999999999E-3</v>
      </c>
      <c r="T42" s="91">
        <v>126.66388823282313</v>
      </c>
      <c r="U42" s="212">
        <v>973.70057942633957</v>
      </c>
      <c r="V42" s="86">
        <v>0</v>
      </c>
      <c r="W42" s="86">
        <v>0</v>
      </c>
      <c r="X42" s="86">
        <v>0</v>
      </c>
      <c r="Y42" s="89">
        <v>0</v>
      </c>
      <c r="Z42" s="86">
        <v>0</v>
      </c>
      <c r="AA42" s="91">
        <v>0</v>
      </c>
      <c r="AB42" s="86">
        <v>315.18900000000002</v>
      </c>
      <c r="AC42" s="86">
        <v>0</v>
      </c>
      <c r="AD42" s="86">
        <v>134.68039000000002</v>
      </c>
      <c r="AE42" s="91">
        <v>0</v>
      </c>
      <c r="AF42" s="92">
        <v>13162.614056842211</v>
      </c>
      <c r="AG42" s="143">
        <v>38</v>
      </c>
      <c r="AH42" s="19"/>
      <c r="AK42" s="21"/>
    </row>
    <row r="43" spans="1:37" s="20" customFormat="1" ht="18" customHeight="1">
      <c r="A43" s="313"/>
      <c r="B43" s="321"/>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3">
        <v>121.26613522383467</v>
      </c>
      <c r="V43" s="94">
        <v>44.051000000000002</v>
      </c>
      <c r="W43" s="94">
        <v>0</v>
      </c>
      <c r="X43" s="94">
        <v>0</v>
      </c>
      <c r="Y43" s="96">
        <v>0</v>
      </c>
      <c r="Z43" s="94">
        <v>0</v>
      </c>
      <c r="AA43" s="95">
        <v>0</v>
      </c>
      <c r="AB43" s="94">
        <v>114.56002700000001</v>
      </c>
      <c r="AC43" s="94">
        <v>0</v>
      </c>
      <c r="AD43" s="94">
        <v>0</v>
      </c>
      <c r="AE43" s="95">
        <v>0</v>
      </c>
      <c r="AF43" s="97">
        <v>893.02518400580482</v>
      </c>
      <c r="AG43" s="143">
        <v>39</v>
      </c>
      <c r="AH43" s="19"/>
      <c r="AK43" s="21"/>
    </row>
    <row r="44" spans="1:37" s="20" customFormat="1" ht="18" customHeight="1">
      <c r="A44" s="313"/>
      <c r="B44" s="321"/>
      <c r="C44" s="118" t="s">
        <v>53</v>
      </c>
      <c r="D44" s="102">
        <v>40</v>
      </c>
      <c r="E44" s="114">
        <v>0</v>
      </c>
      <c r="F44" s="114">
        <v>0</v>
      </c>
      <c r="G44" s="115">
        <v>0</v>
      </c>
      <c r="H44" s="114">
        <v>0</v>
      </c>
      <c r="I44" s="115">
        <v>0</v>
      </c>
      <c r="J44" s="114">
        <v>0</v>
      </c>
      <c r="K44" s="114">
        <v>0</v>
      </c>
      <c r="L44" s="114">
        <v>0</v>
      </c>
      <c r="M44" s="114">
        <v>0</v>
      </c>
      <c r="N44" s="114">
        <v>0</v>
      </c>
      <c r="O44" s="114">
        <v>0.68966000000000005</v>
      </c>
      <c r="P44" s="114">
        <v>53.406373919547427</v>
      </c>
      <c r="Q44" s="114">
        <v>0</v>
      </c>
      <c r="R44" s="114">
        <v>0</v>
      </c>
      <c r="S44" s="114">
        <v>3.0899999999999999E-3</v>
      </c>
      <c r="T44" s="115">
        <v>126.66388823282313</v>
      </c>
      <c r="U44" s="92">
        <v>1099.6898952057297</v>
      </c>
      <c r="V44" s="114">
        <v>44.051000000000002</v>
      </c>
      <c r="W44" s="114">
        <v>0</v>
      </c>
      <c r="X44" s="114">
        <v>0</v>
      </c>
      <c r="Y44" s="116">
        <v>0</v>
      </c>
      <c r="Z44" s="114">
        <v>0</v>
      </c>
      <c r="AA44" s="115">
        <v>0</v>
      </c>
      <c r="AB44" s="114">
        <v>1635.437837425399</v>
      </c>
      <c r="AC44" s="114">
        <v>0</v>
      </c>
      <c r="AD44" s="114">
        <v>459.31582600000002</v>
      </c>
      <c r="AE44" s="115">
        <v>0</v>
      </c>
      <c r="AF44" s="92">
        <v>18738.223324379447</v>
      </c>
      <c r="AG44" s="102">
        <v>40</v>
      </c>
      <c r="AH44" s="19"/>
      <c r="AK44" s="21"/>
    </row>
    <row r="45" spans="1:37" s="20" customFormat="1" ht="18" customHeight="1">
      <c r="A45" s="314"/>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4">
        <v>87.187856951168897</v>
      </c>
      <c r="V45" s="98">
        <v>24.976975352</v>
      </c>
      <c r="W45" s="98">
        <v>0</v>
      </c>
      <c r="X45" s="98">
        <v>0</v>
      </c>
      <c r="Y45" s="100">
        <v>0</v>
      </c>
      <c r="Z45" s="98">
        <v>0</v>
      </c>
      <c r="AA45" s="99">
        <v>0</v>
      </c>
      <c r="AB45" s="98">
        <v>1476.5640953788441</v>
      </c>
      <c r="AC45" s="98">
        <v>0</v>
      </c>
      <c r="AD45" s="98">
        <v>2369.7828</v>
      </c>
      <c r="AE45" s="99">
        <v>0</v>
      </c>
      <c r="AF45" s="101">
        <v>8024.2668037400463</v>
      </c>
      <c r="AG45" s="102">
        <v>41</v>
      </c>
      <c r="AH45" s="19"/>
      <c r="AK45" s="21"/>
    </row>
    <row r="46" spans="1:37" s="20" customFormat="1" ht="18" customHeight="1">
      <c r="A46" s="130"/>
      <c r="B46" s="131"/>
      <c r="C46" s="120" t="s">
        <v>55</v>
      </c>
      <c r="D46" s="102">
        <v>42</v>
      </c>
      <c r="E46" s="103">
        <v>4.3514982978723404</v>
      </c>
      <c r="F46" s="103">
        <v>0</v>
      </c>
      <c r="G46" s="104">
        <v>0</v>
      </c>
      <c r="H46" s="103">
        <v>13.47078</v>
      </c>
      <c r="I46" s="104">
        <v>97.431139999999999</v>
      </c>
      <c r="J46" s="103">
        <v>0</v>
      </c>
      <c r="K46" s="103">
        <v>60.220866514405657</v>
      </c>
      <c r="L46" s="103">
        <v>512.86813281478476</v>
      </c>
      <c r="M46" s="103">
        <v>1330.6798500994948</v>
      </c>
      <c r="N46" s="103">
        <v>3.9580655799896531</v>
      </c>
      <c r="O46" s="103">
        <v>539.97924616448245</v>
      </c>
      <c r="P46" s="103">
        <v>0.84141999999999995</v>
      </c>
      <c r="Q46" s="103">
        <v>0</v>
      </c>
      <c r="R46" s="103">
        <v>13.42195842295058</v>
      </c>
      <c r="S46" s="103">
        <v>59.628116655278582</v>
      </c>
      <c r="T46" s="104">
        <v>40.370149972812108</v>
      </c>
      <c r="U46" s="101">
        <v>30313.226054806171</v>
      </c>
      <c r="V46" s="103">
        <v>12.008610000000001</v>
      </c>
      <c r="W46" s="103">
        <v>0</v>
      </c>
      <c r="X46" s="103">
        <v>0</v>
      </c>
      <c r="Y46" s="105">
        <v>576.2808</v>
      </c>
      <c r="Z46" s="103">
        <v>16325.337426293439</v>
      </c>
      <c r="AA46" s="104">
        <v>1490.2024209802591</v>
      </c>
      <c r="AB46" s="103">
        <v>12344.433141999998</v>
      </c>
      <c r="AC46" s="103">
        <v>0</v>
      </c>
      <c r="AD46" s="103">
        <v>14999.457620399997</v>
      </c>
      <c r="AE46" s="104">
        <v>4075.8865300000002</v>
      </c>
      <c r="AF46" s="101">
        <v>303260.89913282334</v>
      </c>
      <c r="AG46" s="143">
        <v>42</v>
      </c>
      <c r="AH46" s="19"/>
      <c r="AI46" s="27"/>
    </row>
    <row r="47" spans="1:37" s="20" customFormat="1" ht="18" customHeight="1">
      <c r="A47" s="132"/>
      <c r="B47" s="131"/>
      <c r="C47" s="121" t="s">
        <v>56</v>
      </c>
      <c r="D47" s="102">
        <v>43</v>
      </c>
      <c r="E47" s="86">
        <v>0</v>
      </c>
      <c r="F47" s="86">
        <v>0</v>
      </c>
      <c r="G47" s="91">
        <v>0</v>
      </c>
      <c r="H47" s="86">
        <v>0</v>
      </c>
      <c r="I47" s="91">
        <v>23.390260000000001</v>
      </c>
      <c r="J47" s="86">
        <v>0</v>
      </c>
      <c r="K47" s="86">
        <v>60.220866514405657</v>
      </c>
      <c r="L47" s="86">
        <v>0</v>
      </c>
      <c r="M47" s="86">
        <v>0</v>
      </c>
      <c r="N47" s="86">
        <v>0</v>
      </c>
      <c r="O47" s="86">
        <v>7.9319999999999988E-2</v>
      </c>
      <c r="P47" s="86">
        <v>0</v>
      </c>
      <c r="Q47" s="86">
        <v>0</v>
      </c>
      <c r="R47" s="86">
        <v>6.0709999999999997</v>
      </c>
      <c r="S47" s="86">
        <v>0</v>
      </c>
      <c r="T47" s="91">
        <v>40.370149972812108</v>
      </c>
      <c r="U47" s="212">
        <v>6575.2433527777785</v>
      </c>
      <c r="V47" s="86">
        <v>0</v>
      </c>
      <c r="W47" s="86">
        <v>0</v>
      </c>
      <c r="X47" s="86">
        <v>0</v>
      </c>
      <c r="Y47" s="89">
        <v>0</v>
      </c>
      <c r="Z47" s="86">
        <v>0</v>
      </c>
      <c r="AA47" s="91">
        <v>0</v>
      </c>
      <c r="AB47" s="86">
        <v>0</v>
      </c>
      <c r="AC47" s="86">
        <v>0</v>
      </c>
      <c r="AD47" s="86">
        <v>0</v>
      </c>
      <c r="AE47" s="91">
        <v>0</v>
      </c>
      <c r="AF47" s="92">
        <v>28593.484044134304</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4">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2" t="s">
        <v>58</v>
      </c>
      <c r="B49" s="129"/>
      <c r="C49" s="122" t="s">
        <v>58</v>
      </c>
      <c r="D49" s="102">
        <v>45</v>
      </c>
      <c r="E49" s="106">
        <v>4.3514982978723404</v>
      </c>
      <c r="F49" s="106">
        <v>0</v>
      </c>
      <c r="G49" s="107">
        <v>0</v>
      </c>
      <c r="H49" s="106">
        <v>13.47078</v>
      </c>
      <c r="I49" s="107">
        <v>74.040880000000001</v>
      </c>
      <c r="J49" s="106">
        <v>0</v>
      </c>
      <c r="K49" s="106">
        <v>0</v>
      </c>
      <c r="L49" s="106">
        <v>512.86813281478476</v>
      </c>
      <c r="M49" s="106">
        <v>1330.6798500994948</v>
      </c>
      <c r="N49" s="106">
        <v>3.9580655799896531</v>
      </c>
      <c r="O49" s="106">
        <v>539.89992616448239</v>
      </c>
      <c r="P49" s="106">
        <v>0.84141999999999995</v>
      </c>
      <c r="Q49" s="106">
        <v>0</v>
      </c>
      <c r="R49" s="106">
        <v>7.3509584229505798</v>
      </c>
      <c r="S49" s="106">
        <v>59.628116655278582</v>
      </c>
      <c r="T49" s="107">
        <v>0</v>
      </c>
      <c r="U49" s="97">
        <v>23737.982702028392</v>
      </c>
      <c r="V49" s="106">
        <v>12.008610000000001</v>
      </c>
      <c r="W49" s="106">
        <v>0</v>
      </c>
      <c r="X49" s="106">
        <v>0</v>
      </c>
      <c r="Y49" s="108">
        <v>576.2808</v>
      </c>
      <c r="Z49" s="106">
        <v>16325.337426293439</v>
      </c>
      <c r="AA49" s="107">
        <v>1490.2024209802591</v>
      </c>
      <c r="AB49" s="106">
        <v>12344.433141999998</v>
      </c>
      <c r="AC49" s="106">
        <v>0</v>
      </c>
      <c r="AD49" s="106">
        <v>14999.4576204</v>
      </c>
      <c r="AE49" s="107">
        <v>4075.8865300000002</v>
      </c>
      <c r="AF49" s="97">
        <v>274667.41508868907</v>
      </c>
      <c r="AG49" s="143">
        <v>45</v>
      </c>
      <c r="AH49" s="19"/>
    </row>
    <row r="50" spans="1:37" s="20" customFormat="1" ht="18" customHeight="1">
      <c r="A50" s="313"/>
      <c r="B50" s="315" t="s">
        <v>72</v>
      </c>
      <c r="C50" s="110" t="s">
        <v>7</v>
      </c>
      <c r="D50" s="90">
        <v>46</v>
      </c>
      <c r="E50" s="86">
        <v>0</v>
      </c>
      <c r="F50" s="86">
        <v>0</v>
      </c>
      <c r="G50" s="91">
        <v>0</v>
      </c>
      <c r="H50" s="86">
        <v>0</v>
      </c>
      <c r="I50" s="91">
        <v>0</v>
      </c>
      <c r="J50" s="86">
        <v>0</v>
      </c>
      <c r="K50" s="86">
        <v>0</v>
      </c>
      <c r="L50" s="86">
        <v>0</v>
      </c>
      <c r="M50" s="86">
        <v>0</v>
      </c>
      <c r="N50" s="86">
        <v>0</v>
      </c>
      <c r="O50" s="86">
        <v>6.5652600000000003</v>
      </c>
      <c r="P50" s="86">
        <v>0</v>
      </c>
      <c r="Q50" s="86">
        <v>0</v>
      </c>
      <c r="R50" s="86">
        <v>0</v>
      </c>
      <c r="S50" s="86">
        <v>0.10976000000000001</v>
      </c>
      <c r="T50" s="91">
        <v>0</v>
      </c>
      <c r="U50" s="212">
        <v>1312.8813361111111</v>
      </c>
      <c r="V50" s="86">
        <v>12.008610000000001</v>
      </c>
      <c r="W50" s="86">
        <v>0</v>
      </c>
      <c r="X50" s="86">
        <v>0</v>
      </c>
      <c r="Y50" s="89">
        <v>0</v>
      </c>
      <c r="Z50" s="86">
        <v>265.03802000000002</v>
      </c>
      <c r="AA50" s="91">
        <v>0</v>
      </c>
      <c r="AB50" s="86">
        <v>662.31200000000001</v>
      </c>
      <c r="AC50" s="86">
        <v>0</v>
      </c>
      <c r="AD50" s="86">
        <v>249.84673000000001</v>
      </c>
      <c r="AE50" s="91">
        <v>0</v>
      </c>
      <c r="AF50" s="92">
        <v>0</v>
      </c>
      <c r="AG50" s="85">
        <v>46</v>
      </c>
      <c r="AH50" s="28"/>
    </row>
    <row r="51" spans="1:37" s="20" customFormat="1" ht="18" customHeight="1">
      <c r="A51" s="313"/>
      <c r="B51" s="316"/>
      <c r="C51" s="109" t="s">
        <v>223</v>
      </c>
      <c r="D51" s="90">
        <v>47</v>
      </c>
      <c r="E51" s="86">
        <v>2.75386</v>
      </c>
      <c r="F51" s="86">
        <v>0</v>
      </c>
      <c r="G51" s="91">
        <v>0</v>
      </c>
      <c r="H51" s="86">
        <v>0</v>
      </c>
      <c r="I51" s="91">
        <v>0</v>
      </c>
      <c r="J51" s="86">
        <v>0</v>
      </c>
      <c r="K51" s="86">
        <v>0</v>
      </c>
      <c r="L51" s="86">
        <v>0</v>
      </c>
      <c r="M51" s="86">
        <v>6.8820416014459408E-4</v>
      </c>
      <c r="N51" s="86">
        <v>0</v>
      </c>
      <c r="O51" s="86">
        <v>0.28977999999999998</v>
      </c>
      <c r="P51" s="86">
        <v>0.28499999999999998</v>
      </c>
      <c r="Q51" s="86">
        <v>0</v>
      </c>
      <c r="R51" s="86">
        <v>0</v>
      </c>
      <c r="S51" s="86">
        <v>0</v>
      </c>
      <c r="T51" s="91">
        <v>0</v>
      </c>
      <c r="U51" s="212">
        <v>503.48190555555561</v>
      </c>
      <c r="V51" s="86">
        <v>0</v>
      </c>
      <c r="W51" s="86">
        <v>0</v>
      </c>
      <c r="X51" s="86">
        <v>0</v>
      </c>
      <c r="Y51" s="89">
        <v>0</v>
      </c>
      <c r="Z51" s="86">
        <v>889.34355062565862</v>
      </c>
      <c r="AA51" s="91">
        <v>0</v>
      </c>
      <c r="AB51" s="86">
        <v>496.57600000000002</v>
      </c>
      <c r="AC51" s="86">
        <v>0</v>
      </c>
      <c r="AD51" s="86">
        <v>39.510750000000002</v>
      </c>
      <c r="AE51" s="91">
        <v>889.34199999999998</v>
      </c>
      <c r="AF51" s="92">
        <v>0</v>
      </c>
      <c r="AG51" s="143">
        <v>47</v>
      </c>
      <c r="AH51" s="28"/>
    </row>
    <row r="52" spans="1:37" s="20" customFormat="1" ht="18" customHeight="1">
      <c r="A52" s="313"/>
      <c r="B52" s="316"/>
      <c r="C52" s="109" t="s">
        <v>8</v>
      </c>
      <c r="D52" s="90">
        <v>48</v>
      </c>
      <c r="E52" s="86">
        <v>0</v>
      </c>
      <c r="F52" s="86">
        <v>0</v>
      </c>
      <c r="G52" s="91">
        <v>0</v>
      </c>
      <c r="H52" s="86">
        <v>0</v>
      </c>
      <c r="I52" s="91">
        <v>0</v>
      </c>
      <c r="J52" s="86">
        <v>0</v>
      </c>
      <c r="K52" s="86">
        <v>0</v>
      </c>
      <c r="L52" s="86">
        <v>0</v>
      </c>
      <c r="M52" s="86">
        <v>6.4106688890181373E-4</v>
      </c>
      <c r="N52" s="86">
        <v>0</v>
      </c>
      <c r="O52" s="86">
        <v>0.15612999999999999</v>
      </c>
      <c r="P52" s="86">
        <v>0</v>
      </c>
      <c r="Q52" s="86">
        <v>0</v>
      </c>
      <c r="R52" s="86">
        <v>0</v>
      </c>
      <c r="S52" s="86">
        <v>0</v>
      </c>
      <c r="T52" s="91">
        <v>0</v>
      </c>
      <c r="U52" s="212">
        <v>140.31540277777776</v>
      </c>
      <c r="V52" s="86">
        <v>0</v>
      </c>
      <c r="W52" s="86">
        <v>0</v>
      </c>
      <c r="X52" s="86">
        <v>0</v>
      </c>
      <c r="Y52" s="89">
        <v>0</v>
      </c>
      <c r="Z52" s="86">
        <v>0.31896441842174267</v>
      </c>
      <c r="AA52" s="91">
        <v>0</v>
      </c>
      <c r="AB52" s="86">
        <v>166.30600000000001</v>
      </c>
      <c r="AC52" s="86">
        <v>0</v>
      </c>
      <c r="AD52" s="86">
        <v>43.064129999999999</v>
      </c>
      <c r="AE52" s="91">
        <v>0</v>
      </c>
      <c r="AF52" s="92">
        <v>0</v>
      </c>
      <c r="AG52" s="143">
        <v>48</v>
      </c>
      <c r="AH52" s="28"/>
    </row>
    <row r="53" spans="1:37" s="20" customFormat="1" ht="18" customHeight="1">
      <c r="A53" s="313"/>
      <c r="B53" s="316"/>
      <c r="C53" s="109" t="s">
        <v>9</v>
      </c>
      <c r="D53" s="90">
        <v>49</v>
      </c>
      <c r="E53" s="86">
        <v>0</v>
      </c>
      <c r="F53" s="86">
        <v>0</v>
      </c>
      <c r="G53" s="91">
        <v>0</v>
      </c>
      <c r="H53" s="86">
        <v>0</v>
      </c>
      <c r="I53" s="91">
        <v>0</v>
      </c>
      <c r="J53" s="86">
        <v>0</v>
      </c>
      <c r="K53" s="86">
        <v>0</v>
      </c>
      <c r="L53" s="86">
        <v>0</v>
      </c>
      <c r="M53" s="86">
        <v>0</v>
      </c>
      <c r="N53" s="86">
        <v>0</v>
      </c>
      <c r="O53" s="86">
        <v>2.2119900000000001</v>
      </c>
      <c r="P53" s="86">
        <v>0.54</v>
      </c>
      <c r="Q53" s="86">
        <v>0</v>
      </c>
      <c r="R53" s="86">
        <v>0</v>
      </c>
      <c r="S53" s="86">
        <v>7.9000000000000001E-4</v>
      </c>
      <c r="T53" s="91">
        <v>0</v>
      </c>
      <c r="U53" s="212">
        <v>2238.4062138888885</v>
      </c>
      <c r="V53" s="86">
        <v>0</v>
      </c>
      <c r="W53" s="86">
        <v>0</v>
      </c>
      <c r="X53" s="86">
        <v>0</v>
      </c>
      <c r="Y53" s="89">
        <v>0</v>
      </c>
      <c r="Z53" s="86">
        <v>0</v>
      </c>
      <c r="AA53" s="91">
        <v>2.18E-2</v>
      </c>
      <c r="AB53" s="86">
        <v>965.01699999999994</v>
      </c>
      <c r="AC53" s="86">
        <v>0</v>
      </c>
      <c r="AD53" s="86">
        <v>546.84674999999993</v>
      </c>
      <c r="AE53" s="91">
        <v>0</v>
      </c>
      <c r="AF53" s="92">
        <v>0</v>
      </c>
      <c r="AG53" s="143">
        <v>49</v>
      </c>
      <c r="AH53" s="28"/>
    </row>
    <row r="54" spans="1:37" s="20" customFormat="1" ht="18" customHeight="1">
      <c r="A54" s="313"/>
      <c r="B54" s="316"/>
      <c r="C54" s="123" t="s">
        <v>99</v>
      </c>
      <c r="D54" s="90">
        <v>50</v>
      </c>
      <c r="E54" s="86">
        <v>0</v>
      </c>
      <c r="F54" s="86">
        <v>0</v>
      </c>
      <c r="G54" s="91">
        <v>0</v>
      </c>
      <c r="H54" s="86">
        <v>0</v>
      </c>
      <c r="I54" s="91">
        <v>65.552160000000001</v>
      </c>
      <c r="J54" s="86">
        <v>0</v>
      </c>
      <c r="K54" s="86">
        <v>0</v>
      </c>
      <c r="L54" s="86">
        <v>0</v>
      </c>
      <c r="M54" s="86">
        <v>2.8263507837171138E-2</v>
      </c>
      <c r="N54" s="86">
        <v>0</v>
      </c>
      <c r="O54" s="86">
        <v>3.9316</v>
      </c>
      <c r="P54" s="86">
        <v>0</v>
      </c>
      <c r="Q54" s="86">
        <v>0</v>
      </c>
      <c r="R54" s="86">
        <v>6.907</v>
      </c>
      <c r="S54" s="86">
        <v>4.3383000000000003</v>
      </c>
      <c r="T54" s="91">
        <v>0</v>
      </c>
      <c r="U54" s="212">
        <v>319.95318611111111</v>
      </c>
      <c r="V54" s="86">
        <v>0</v>
      </c>
      <c r="W54" s="86">
        <v>0</v>
      </c>
      <c r="X54" s="86">
        <v>0</v>
      </c>
      <c r="Y54" s="89">
        <v>0.28079999999999999</v>
      </c>
      <c r="Z54" s="86">
        <v>964.48241185924098</v>
      </c>
      <c r="AA54" s="91">
        <v>0</v>
      </c>
      <c r="AB54" s="86">
        <v>448.32299999999998</v>
      </c>
      <c r="AC54" s="86">
        <v>0</v>
      </c>
      <c r="AD54" s="86">
        <v>69.944792000000007</v>
      </c>
      <c r="AE54" s="91">
        <v>3183.3483699999997</v>
      </c>
      <c r="AF54" s="92">
        <v>0</v>
      </c>
      <c r="AG54" s="143">
        <v>50</v>
      </c>
      <c r="AH54" s="28"/>
    </row>
    <row r="55" spans="1:37" s="20" customFormat="1" ht="18" customHeight="1">
      <c r="A55" s="313"/>
      <c r="B55" s="316"/>
      <c r="C55" s="109" t="s">
        <v>73</v>
      </c>
      <c r="D55" s="90">
        <v>51</v>
      </c>
      <c r="E55" s="86">
        <v>0</v>
      </c>
      <c r="F55" s="86">
        <v>0</v>
      </c>
      <c r="G55" s="91">
        <v>0</v>
      </c>
      <c r="H55" s="86">
        <v>0</v>
      </c>
      <c r="I55" s="91">
        <v>0</v>
      </c>
      <c r="J55" s="86">
        <v>0</v>
      </c>
      <c r="K55" s="86">
        <v>0</v>
      </c>
      <c r="L55" s="86">
        <v>0</v>
      </c>
      <c r="M55" s="86">
        <v>0</v>
      </c>
      <c r="N55" s="86">
        <v>0</v>
      </c>
      <c r="O55" s="86">
        <v>0.91026000000000007</v>
      </c>
      <c r="P55" s="86">
        <v>0</v>
      </c>
      <c r="Q55" s="86">
        <v>0</v>
      </c>
      <c r="R55" s="86">
        <v>0</v>
      </c>
      <c r="S55" s="86">
        <v>1.4289999999999999E-2</v>
      </c>
      <c r="T55" s="91">
        <v>0</v>
      </c>
      <c r="U55" s="212">
        <v>103.78221666666666</v>
      </c>
      <c r="V55" s="86">
        <v>0</v>
      </c>
      <c r="W55" s="86">
        <v>0</v>
      </c>
      <c r="X55" s="86">
        <v>0</v>
      </c>
      <c r="Y55" s="89">
        <v>0</v>
      </c>
      <c r="Z55" s="86">
        <v>0</v>
      </c>
      <c r="AA55" s="91">
        <v>0</v>
      </c>
      <c r="AB55" s="86">
        <v>185.93700000000001</v>
      </c>
      <c r="AC55" s="86">
        <v>0</v>
      </c>
      <c r="AD55" s="86">
        <v>38.311039999999998</v>
      </c>
      <c r="AE55" s="91">
        <v>3.1961599999999999</v>
      </c>
      <c r="AF55" s="92">
        <v>0</v>
      </c>
      <c r="AG55" s="143">
        <v>51</v>
      </c>
      <c r="AH55" s="28"/>
    </row>
    <row r="56" spans="1:37" s="20" customFormat="1" ht="18" customHeight="1">
      <c r="A56" s="313"/>
      <c r="B56" s="316"/>
      <c r="C56" s="109" t="s">
        <v>59</v>
      </c>
      <c r="D56" s="90">
        <v>52</v>
      </c>
      <c r="E56" s="86">
        <v>0</v>
      </c>
      <c r="F56" s="86">
        <v>0</v>
      </c>
      <c r="G56" s="91">
        <v>0</v>
      </c>
      <c r="H56" s="86">
        <v>0</v>
      </c>
      <c r="I56" s="91">
        <v>0</v>
      </c>
      <c r="J56" s="86">
        <v>0</v>
      </c>
      <c r="K56" s="86">
        <v>0</v>
      </c>
      <c r="L56" s="86">
        <v>0</v>
      </c>
      <c r="M56" s="86">
        <v>0.3677367078734271</v>
      </c>
      <c r="N56" s="86">
        <v>0</v>
      </c>
      <c r="O56" s="86">
        <v>1.03488</v>
      </c>
      <c r="P56" s="86">
        <v>1.4369999999999999E-2</v>
      </c>
      <c r="Q56" s="86">
        <v>0</v>
      </c>
      <c r="R56" s="86">
        <v>0</v>
      </c>
      <c r="S56" s="86">
        <v>2.869E-2</v>
      </c>
      <c r="T56" s="91">
        <v>0</v>
      </c>
      <c r="U56" s="212">
        <v>116.60771944444443</v>
      </c>
      <c r="V56" s="86">
        <v>0</v>
      </c>
      <c r="W56" s="86">
        <v>0</v>
      </c>
      <c r="X56" s="86">
        <v>0</v>
      </c>
      <c r="Y56" s="89">
        <v>0</v>
      </c>
      <c r="Z56" s="86">
        <v>1.033725137895853</v>
      </c>
      <c r="AA56" s="91">
        <v>0</v>
      </c>
      <c r="AB56" s="86">
        <v>169.536</v>
      </c>
      <c r="AC56" s="86">
        <v>0</v>
      </c>
      <c r="AD56" s="86">
        <v>113.10988</v>
      </c>
      <c r="AE56" s="91">
        <v>0</v>
      </c>
      <c r="AF56" s="92">
        <v>0</v>
      </c>
      <c r="AG56" s="143">
        <v>52</v>
      </c>
      <c r="AH56" s="28"/>
    </row>
    <row r="57" spans="1:37" s="20" customFormat="1" ht="18" customHeight="1">
      <c r="A57" s="313"/>
      <c r="B57" s="316"/>
      <c r="C57" s="109" t="s">
        <v>10</v>
      </c>
      <c r="D57" s="90">
        <v>53</v>
      </c>
      <c r="E57" s="86">
        <v>0</v>
      </c>
      <c r="F57" s="86">
        <v>0</v>
      </c>
      <c r="G57" s="91">
        <v>0</v>
      </c>
      <c r="H57" s="86">
        <v>0</v>
      </c>
      <c r="I57" s="91">
        <v>0</v>
      </c>
      <c r="J57" s="86">
        <v>0</v>
      </c>
      <c r="K57" s="86">
        <v>0</v>
      </c>
      <c r="L57" s="86">
        <v>0</v>
      </c>
      <c r="M57" s="86">
        <v>0</v>
      </c>
      <c r="N57" s="86">
        <v>0</v>
      </c>
      <c r="O57" s="86">
        <v>2.8333599999999999</v>
      </c>
      <c r="P57" s="86">
        <v>0</v>
      </c>
      <c r="Q57" s="86">
        <v>0</v>
      </c>
      <c r="R57" s="86">
        <v>0</v>
      </c>
      <c r="S57" s="86">
        <v>5.7299999999999999E-3</v>
      </c>
      <c r="T57" s="91">
        <v>0</v>
      </c>
      <c r="U57" s="212">
        <v>76.403205555555559</v>
      </c>
      <c r="V57" s="86">
        <v>0</v>
      </c>
      <c r="W57" s="86">
        <v>0</v>
      </c>
      <c r="X57" s="86">
        <v>0</v>
      </c>
      <c r="Y57" s="89">
        <v>0</v>
      </c>
      <c r="Z57" s="86">
        <v>57.83417</v>
      </c>
      <c r="AA57" s="91">
        <v>0</v>
      </c>
      <c r="AB57" s="86">
        <v>141.071</v>
      </c>
      <c r="AC57" s="86">
        <v>0</v>
      </c>
      <c r="AD57" s="86">
        <v>187.34383</v>
      </c>
      <c r="AE57" s="91">
        <v>0</v>
      </c>
      <c r="AF57" s="92">
        <v>0</v>
      </c>
      <c r="AG57" s="143">
        <v>53</v>
      </c>
      <c r="AH57" s="28"/>
    </row>
    <row r="58" spans="1:37" s="20" customFormat="1" ht="18" customHeight="1">
      <c r="A58" s="313"/>
      <c r="B58" s="316"/>
      <c r="C58" s="111" t="s">
        <v>11</v>
      </c>
      <c r="D58" s="90">
        <v>54</v>
      </c>
      <c r="E58" s="94">
        <v>0</v>
      </c>
      <c r="F58" s="94">
        <v>0</v>
      </c>
      <c r="G58" s="95">
        <v>0</v>
      </c>
      <c r="H58" s="94">
        <v>0</v>
      </c>
      <c r="I58" s="95">
        <v>8.4887199999999989</v>
      </c>
      <c r="J58" s="94">
        <v>0</v>
      </c>
      <c r="K58" s="94">
        <v>0</v>
      </c>
      <c r="L58" s="94">
        <v>0</v>
      </c>
      <c r="M58" s="94">
        <v>6.8726141471973853E-2</v>
      </c>
      <c r="N58" s="94">
        <v>0</v>
      </c>
      <c r="O58" s="94">
        <v>1.23766</v>
      </c>
      <c r="P58" s="94">
        <v>2.0499999999999997E-3</v>
      </c>
      <c r="Q58" s="94">
        <v>0</v>
      </c>
      <c r="R58" s="94">
        <v>0</v>
      </c>
      <c r="S58" s="94">
        <v>0.10876</v>
      </c>
      <c r="T58" s="95">
        <v>0</v>
      </c>
      <c r="U58" s="213">
        <v>198.52117581646527</v>
      </c>
      <c r="V58" s="94">
        <v>0</v>
      </c>
      <c r="W58" s="94">
        <v>0</v>
      </c>
      <c r="X58" s="94">
        <v>0</v>
      </c>
      <c r="Y58" s="94">
        <v>0</v>
      </c>
      <c r="Z58" s="94">
        <v>370.12111015138976</v>
      </c>
      <c r="AA58" s="95">
        <v>0</v>
      </c>
      <c r="AB58" s="94">
        <v>297.86</v>
      </c>
      <c r="AC58" s="94">
        <v>0</v>
      </c>
      <c r="AD58" s="94">
        <v>137.38373999999999</v>
      </c>
      <c r="AE58" s="95">
        <v>0</v>
      </c>
      <c r="AF58" s="97">
        <v>0</v>
      </c>
      <c r="AG58" s="143">
        <v>54</v>
      </c>
      <c r="AH58" s="28"/>
    </row>
    <row r="59" spans="1:37" s="20" customFormat="1" ht="18" customHeight="1">
      <c r="A59" s="313"/>
      <c r="B59" s="316"/>
      <c r="C59" s="124" t="s">
        <v>98</v>
      </c>
      <c r="D59" s="102">
        <v>55</v>
      </c>
      <c r="E59" s="106">
        <v>2.75386</v>
      </c>
      <c r="F59" s="106">
        <v>0</v>
      </c>
      <c r="G59" s="107">
        <v>0</v>
      </c>
      <c r="H59" s="106">
        <v>0</v>
      </c>
      <c r="I59" s="107">
        <v>74.040880000000001</v>
      </c>
      <c r="J59" s="106">
        <v>0</v>
      </c>
      <c r="K59" s="106">
        <v>0</v>
      </c>
      <c r="L59" s="106">
        <v>0</v>
      </c>
      <c r="M59" s="106">
        <v>0.4660556282316185</v>
      </c>
      <c r="N59" s="106">
        <v>0</v>
      </c>
      <c r="O59" s="106">
        <v>19.170919999999995</v>
      </c>
      <c r="P59" s="106">
        <v>0.84141999999999995</v>
      </c>
      <c r="Q59" s="106">
        <v>0</v>
      </c>
      <c r="R59" s="106">
        <v>6.907</v>
      </c>
      <c r="S59" s="106">
        <v>4.6063200000000002</v>
      </c>
      <c r="T59" s="107">
        <v>0</v>
      </c>
      <c r="U59" s="97">
        <v>5010.3523619275766</v>
      </c>
      <c r="V59" s="106">
        <v>12.008610000000001</v>
      </c>
      <c r="W59" s="106">
        <v>0</v>
      </c>
      <c r="X59" s="106">
        <v>0</v>
      </c>
      <c r="Y59" s="108">
        <v>0.28079999999999999</v>
      </c>
      <c r="Z59" s="106">
        <v>2548.171952192607</v>
      </c>
      <c r="AA59" s="107">
        <v>2.18E-2</v>
      </c>
      <c r="AB59" s="106">
        <v>3532.9379999999992</v>
      </c>
      <c r="AC59" s="106">
        <v>0</v>
      </c>
      <c r="AD59" s="106">
        <v>1425.3616420000001</v>
      </c>
      <c r="AE59" s="107">
        <v>4075.8865300000002</v>
      </c>
      <c r="AF59" s="97">
        <v>41883.983562284709</v>
      </c>
      <c r="AG59" s="85">
        <v>55</v>
      </c>
      <c r="AH59" s="28"/>
    </row>
    <row r="60" spans="1:37" s="20" customFormat="1" ht="18" customHeight="1">
      <c r="A60" s="313"/>
      <c r="B60" s="316"/>
      <c r="C60" s="125" t="s">
        <v>60</v>
      </c>
      <c r="D60" s="90">
        <v>56</v>
      </c>
      <c r="E60" s="86">
        <v>0</v>
      </c>
      <c r="F60" s="86">
        <v>0</v>
      </c>
      <c r="G60" s="91">
        <v>0</v>
      </c>
      <c r="H60" s="86">
        <v>0</v>
      </c>
      <c r="I60" s="91">
        <v>0</v>
      </c>
      <c r="J60" s="86">
        <v>0</v>
      </c>
      <c r="K60" s="86">
        <v>0</v>
      </c>
      <c r="L60" s="86">
        <v>0</v>
      </c>
      <c r="M60" s="86">
        <v>16.969417647400949</v>
      </c>
      <c r="N60" s="86">
        <v>0</v>
      </c>
      <c r="O60" s="86">
        <v>0</v>
      </c>
      <c r="P60" s="86">
        <v>0</v>
      </c>
      <c r="Q60" s="86">
        <v>0</v>
      </c>
      <c r="R60" s="86">
        <v>0</v>
      </c>
      <c r="S60" s="86">
        <v>0</v>
      </c>
      <c r="T60" s="91">
        <v>0</v>
      </c>
      <c r="U60" s="212">
        <v>0</v>
      </c>
      <c r="V60" s="86">
        <v>0</v>
      </c>
      <c r="W60" s="86">
        <v>0</v>
      </c>
      <c r="X60" s="86">
        <v>0</v>
      </c>
      <c r="Y60" s="89">
        <v>0</v>
      </c>
      <c r="Z60" s="86">
        <v>38.275828575528763</v>
      </c>
      <c r="AA60" s="91">
        <v>0</v>
      </c>
      <c r="AB60" s="86">
        <v>181.94399999999999</v>
      </c>
      <c r="AC60" s="86">
        <v>0</v>
      </c>
      <c r="AD60" s="86">
        <v>0</v>
      </c>
      <c r="AE60" s="91">
        <v>0</v>
      </c>
      <c r="AF60" s="92">
        <v>1416.9859524018843</v>
      </c>
      <c r="AG60" s="85">
        <v>56</v>
      </c>
      <c r="AH60" s="28"/>
    </row>
    <row r="61" spans="1:37" s="20" customFormat="1" ht="18" customHeight="1">
      <c r="A61" s="313"/>
      <c r="B61" s="316"/>
      <c r="C61" s="125" t="s">
        <v>61</v>
      </c>
      <c r="D61" s="90">
        <v>57</v>
      </c>
      <c r="E61" s="86">
        <v>0</v>
      </c>
      <c r="F61" s="86">
        <v>0</v>
      </c>
      <c r="G61" s="91">
        <v>0</v>
      </c>
      <c r="H61" s="86">
        <v>0</v>
      </c>
      <c r="I61" s="91">
        <v>0</v>
      </c>
      <c r="J61" s="86">
        <v>0</v>
      </c>
      <c r="K61" s="86">
        <v>0</v>
      </c>
      <c r="L61" s="86">
        <v>512.42326050075144</v>
      </c>
      <c r="M61" s="86">
        <v>1199.1721804163337</v>
      </c>
      <c r="N61" s="86">
        <v>0</v>
      </c>
      <c r="O61" s="86">
        <v>0</v>
      </c>
      <c r="P61" s="86">
        <v>0</v>
      </c>
      <c r="Q61" s="86">
        <v>0</v>
      </c>
      <c r="R61" s="86">
        <v>0</v>
      </c>
      <c r="S61" s="86">
        <v>10.42717402943814</v>
      </c>
      <c r="T61" s="91">
        <v>0</v>
      </c>
      <c r="U61" s="212">
        <v>28.942476539664632</v>
      </c>
      <c r="V61" s="86">
        <v>0</v>
      </c>
      <c r="W61" s="86">
        <v>0</v>
      </c>
      <c r="X61" s="86">
        <v>0</v>
      </c>
      <c r="Y61" s="89">
        <v>0</v>
      </c>
      <c r="Z61" s="86">
        <v>3627.9489121166735</v>
      </c>
      <c r="AA61" s="91">
        <v>0</v>
      </c>
      <c r="AB61" s="86">
        <v>4.9000000000000004</v>
      </c>
      <c r="AC61" s="86">
        <v>0</v>
      </c>
      <c r="AD61" s="86">
        <v>0</v>
      </c>
      <c r="AE61" s="91">
        <v>0</v>
      </c>
      <c r="AF61" s="92">
        <v>77653.150680923005</v>
      </c>
      <c r="AG61" s="143">
        <v>57</v>
      </c>
      <c r="AH61" s="28"/>
    </row>
    <row r="62" spans="1:37" s="20" customFormat="1" ht="18" customHeight="1">
      <c r="A62" s="313"/>
      <c r="B62" s="316"/>
      <c r="C62" s="125" t="s">
        <v>62</v>
      </c>
      <c r="D62" s="90">
        <v>58</v>
      </c>
      <c r="E62" s="86">
        <v>0</v>
      </c>
      <c r="F62" s="86">
        <v>0</v>
      </c>
      <c r="G62" s="91">
        <v>0</v>
      </c>
      <c r="H62" s="86">
        <v>0</v>
      </c>
      <c r="I62" s="91">
        <v>0</v>
      </c>
      <c r="J62" s="86">
        <v>0</v>
      </c>
      <c r="K62" s="86">
        <v>0</v>
      </c>
      <c r="L62" s="86">
        <v>0.44487231403331612</v>
      </c>
      <c r="M62" s="86">
        <v>0</v>
      </c>
      <c r="N62" s="86">
        <v>3.9580655799896531</v>
      </c>
      <c r="O62" s="86">
        <v>0</v>
      </c>
      <c r="P62" s="86">
        <v>0</v>
      </c>
      <c r="Q62" s="86">
        <v>0</v>
      </c>
      <c r="R62" s="86">
        <v>0</v>
      </c>
      <c r="S62" s="86">
        <v>0</v>
      </c>
      <c r="T62" s="91">
        <v>0</v>
      </c>
      <c r="U62" s="212">
        <v>0</v>
      </c>
      <c r="V62" s="86">
        <v>0</v>
      </c>
      <c r="W62" s="86">
        <v>0</v>
      </c>
      <c r="X62" s="86">
        <v>0</v>
      </c>
      <c r="Y62" s="89">
        <v>0</v>
      </c>
      <c r="Z62" s="86">
        <v>0</v>
      </c>
      <c r="AA62" s="91">
        <v>0</v>
      </c>
      <c r="AB62" s="86">
        <v>0</v>
      </c>
      <c r="AC62" s="86">
        <v>0</v>
      </c>
      <c r="AD62" s="86">
        <v>0</v>
      </c>
      <c r="AE62" s="91">
        <v>0</v>
      </c>
      <c r="AF62" s="92">
        <v>188.76427044103093</v>
      </c>
      <c r="AG62" s="143">
        <v>58</v>
      </c>
      <c r="AH62" s="28"/>
    </row>
    <row r="63" spans="1:37" s="20" customFormat="1" ht="18" customHeight="1">
      <c r="A63" s="313"/>
      <c r="B63" s="316"/>
      <c r="C63" s="126" t="s">
        <v>0</v>
      </c>
      <c r="D63" s="90">
        <v>59</v>
      </c>
      <c r="E63" s="94">
        <v>0</v>
      </c>
      <c r="F63" s="94">
        <v>0</v>
      </c>
      <c r="G63" s="95">
        <v>0</v>
      </c>
      <c r="H63" s="94">
        <v>0</v>
      </c>
      <c r="I63" s="95">
        <v>0</v>
      </c>
      <c r="J63" s="94">
        <v>0</v>
      </c>
      <c r="K63" s="94">
        <v>0</v>
      </c>
      <c r="L63" s="94">
        <v>0</v>
      </c>
      <c r="M63" s="94">
        <v>19.797653921967775</v>
      </c>
      <c r="N63" s="94">
        <v>0</v>
      </c>
      <c r="O63" s="94">
        <v>0</v>
      </c>
      <c r="P63" s="94">
        <v>0</v>
      </c>
      <c r="Q63" s="94">
        <v>0</v>
      </c>
      <c r="R63" s="94">
        <v>0</v>
      </c>
      <c r="S63" s="94">
        <v>0</v>
      </c>
      <c r="T63" s="95">
        <v>0</v>
      </c>
      <c r="U63" s="213">
        <v>0</v>
      </c>
      <c r="V63" s="94">
        <v>0</v>
      </c>
      <c r="W63" s="94">
        <v>0</v>
      </c>
      <c r="X63" s="94">
        <v>0</v>
      </c>
      <c r="Y63" s="96">
        <v>0</v>
      </c>
      <c r="Z63" s="94">
        <v>44.655133338116833</v>
      </c>
      <c r="AA63" s="95">
        <v>0</v>
      </c>
      <c r="AB63" s="94">
        <v>0</v>
      </c>
      <c r="AC63" s="94">
        <v>0</v>
      </c>
      <c r="AD63" s="94">
        <v>0</v>
      </c>
      <c r="AE63" s="95">
        <v>0</v>
      </c>
      <c r="AF63" s="97">
        <v>888.9854778021986</v>
      </c>
      <c r="AG63" s="143">
        <v>59</v>
      </c>
      <c r="AH63" s="28"/>
    </row>
    <row r="64" spans="1:37" s="20" customFormat="1" ht="18" customHeight="1">
      <c r="A64" s="313"/>
      <c r="B64" s="316"/>
      <c r="C64" s="128" t="s">
        <v>63</v>
      </c>
      <c r="D64" s="102">
        <v>60</v>
      </c>
      <c r="E64" s="103">
        <v>0</v>
      </c>
      <c r="F64" s="103">
        <v>0</v>
      </c>
      <c r="G64" s="104">
        <v>0</v>
      </c>
      <c r="H64" s="103">
        <v>0</v>
      </c>
      <c r="I64" s="104">
        <v>0</v>
      </c>
      <c r="J64" s="103">
        <v>0</v>
      </c>
      <c r="K64" s="103">
        <v>0</v>
      </c>
      <c r="L64" s="103">
        <v>512.86813281478476</v>
      </c>
      <c r="M64" s="103">
        <v>1235.9392519857024</v>
      </c>
      <c r="N64" s="103">
        <v>3.9580655799896531</v>
      </c>
      <c r="O64" s="103">
        <v>0</v>
      </c>
      <c r="P64" s="103">
        <v>0</v>
      </c>
      <c r="Q64" s="103">
        <v>0</v>
      </c>
      <c r="R64" s="103">
        <v>0</v>
      </c>
      <c r="S64" s="103">
        <v>10.42717402943814</v>
      </c>
      <c r="T64" s="104">
        <v>0</v>
      </c>
      <c r="U64" s="101">
        <v>28.942476539664632</v>
      </c>
      <c r="V64" s="103">
        <v>0</v>
      </c>
      <c r="W64" s="103">
        <v>0</v>
      </c>
      <c r="X64" s="103">
        <v>0</v>
      </c>
      <c r="Y64" s="105">
        <v>0</v>
      </c>
      <c r="Z64" s="103">
        <v>3710.8798740303191</v>
      </c>
      <c r="AA64" s="104">
        <v>0</v>
      </c>
      <c r="AB64" s="103">
        <v>186.84399999999999</v>
      </c>
      <c r="AC64" s="103">
        <v>0</v>
      </c>
      <c r="AD64" s="103">
        <v>0</v>
      </c>
      <c r="AE64" s="104">
        <v>0</v>
      </c>
      <c r="AF64" s="101">
        <v>80147.886381568125</v>
      </c>
      <c r="AG64" s="102">
        <v>60</v>
      </c>
      <c r="AH64" s="28"/>
      <c r="AK64" s="21"/>
    </row>
    <row r="65" spans="1:37" s="20" customFormat="1" ht="18" customHeight="1">
      <c r="A65" s="313"/>
      <c r="B65" s="316"/>
      <c r="C65" s="125" t="s">
        <v>64</v>
      </c>
      <c r="D65" s="85">
        <v>61</v>
      </c>
      <c r="E65" s="86">
        <v>1.2485957446808511</v>
      </c>
      <c r="F65" s="86">
        <v>0</v>
      </c>
      <c r="G65" s="91">
        <v>0</v>
      </c>
      <c r="H65" s="86">
        <v>13.47078</v>
      </c>
      <c r="I65" s="91">
        <v>0</v>
      </c>
      <c r="J65" s="86">
        <v>0</v>
      </c>
      <c r="K65" s="86">
        <v>0</v>
      </c>
      <c r="L65" s="86">
        <v>0</v>
      </c>
      <c r="M65" s="86">
        <v>0</v>
      </c>
      <c r="N65" s="86">
        <v>0</v>
      </c>
      <c r="O65" s="86">
        <v>378.8682728131833</v>
      </c>
      <c r="P65" s="86">
        <v>0</v>
      </c>
      <c r="Q65" s="86">
        <v>0</v>
      </c>
      <c r="R65" s="86">
        <v>0</v>
      </c>
      <c r="S65" s="86">
        <v>25.677674924918939</v>
      </c>
      <c r="T65" s="91">
        <v>0</v>
      </c>
      <c r="U65" s="212">
        <v>10495.846366699143</v>
      </c>
      <c r="V65" s="86">
        <v>0</v>
      </c>
      <c r="W65" s="86">
        <v>0</v>
      </c>
      <c r="X65" s="86">
        <v>0</v>
      </c>
      <c r="Y65" s="89">
        <v>546.79752343888197</v>
      </c>
      <c r="Z65" s="86">
        <v>8484.4609999999993</v>
      </c>
      <c r="AA65" s="91">
        <v>1415.6582823707804</v>
      </c>
      <c r="AB65" s="86">
        <v>4948.6695354999993</v>
      </c>
      <c r="AC65" s="86">
        <v>0</v>
      </c>
      <c r="AD65" s="86">
        <v>10428.327856800001</v>
      </c>
      <c r="AE65" s="91">
        <v>0</v>
      </c>
      <c r="AF65" s="92">
        <v>94102.57221089903</v>
      </c>
      <c r="AG65" s="143">
        <v>61</v>
      </c>
      <c r="AH65" s="28"/>
      <c r="AK65" s="21"/>
    </row>
    <row r="66" spans="1:37" s="20" customFormat="1" ht="18" customHeight="1">
      <c r="A66" s="313"/>
      <c r="B66" s="316"/>
      <c r="C66" s="126" t="s">
        <v>65</v>
      </c>
      <c r="D66" s="90">
        <v>62</v>
      </c>
      <c r="E66" s="94">
        <v>0.34904255319148936</v>
      </c>
      <c r="F66" s="94">
        <v>0</v>
      </c>
      <c r="G66" s="95">
        <v>0</v>
      </c>
      <c r="H66" s="94">
        <v>0</v>
      </c>
      <c r="I66" s="95">
        <v>0</v>
      </c>
      <c r="J66" s="94">
        <v>0</v>
      </c>
      <c r="K66" s="94">
        <v>0</v>
      </c>
      <c r="L66" s="94">
        <v>0</v>
      </c>
      <c r="M66" s="94">
        <v>94.274542485560829</v>
      </c>
      <c r="N66" s="94">
        <v>0</v>
      </c>
      <c r="O66" s="94">
        <v>141.8607333512991</v>
      </c>
      <c r="P66" s="94">
        <v>0</v>
      </c>
      <c r="Q66" s="94">
        <v>0</v>
      </c>
      <c r="R66" s="94">
        <v>0.44395842295058019</v>
      </c>
      <c r="S66" s="94">
        <v>18.916947700921501</v>
      </c>
      <c r="T66" s="95">
        <v>0</v>
      </c>
      <c r="U66" s="213">
        <v>8202.8414968620073</v>
      </c>
      <c r="V66" s="94">
        <v>0</v>
      </c>
      <c r="W66" s="94">
        <v>0</v>
      </c>
      <c r="X66" s="94">
        <v>0</v>
      </c>
      <c r="Y66" s="96">
        <v>29.20247656111799</v>
      </c>
      <c r="Z66" s="94">
        <v>1581.8246000705149</v>
      </c>
      <c r="AA66" s="95">
        <v>74.522338609478936</v>
      </c>
      <c r="AB66" s="94">
        <v>3675.9816064999991</v>
      </c>
      <c r="AC66" s="94">
        <v>0</v>
      </c>
      <c r="AD66" s="94">
        <v>3145.7681215999996</v>
      </c>
      <c r="AE66" s="95">
        <v>0</v>
      </c>
      <c r="AF66" s="97">
        <v>58532.972933937199</v>
      </c>
      <c r="AG66" s="143">
        <v>62</v>
      </c>
      <c r="AH66" s="28"/>
      <c r="AK66" s="21"/>
    </row>
    <row r="67" spans="1:37" s="20" customFormat="1" ht="18" customHeight="1">
      <c r="A67" s="314"/>
      <c r="B67" s="317"/>
      <c r="C67" s="128" t="s">
        <v>66</v>
      </c>
      <c r="D67" s="102">
        <v>63</v>
      </c>
      <c r="E67" s="103">
        <v>1.5976382978723405</v>
      </c>
      <c r="F67" s="103">
        <v>0</v>
      </c>
      <c r="G67" s="104">
        <v>0</v>
      </c>
      <c r="H67" s="103">
        <v>13.47078</v>
      </c>
      <c r="I67" s="104">
        <v>0</v>
      </c>
      <c r="J67" s="103">
        <v>0</v>
      </c>
      <c r="K67" s="103">
        <v>0</v>
      </c>
      <c r="L67" s="103">
        <v>0</v>
      </c>
      <c r="M67" s="103">
        <v>94.274542485560829</v>
      </c>
      <c r="N67" s="103">
        <v>0</v>
      </c>
      <c r="O67" s="103">
        <v>520.72900616448237</v>
      </c>
      <c r="P67" s="103">
        <v>0</v>
      </c>
      <c r="Q67" s="103">
        <v>0</v>
      </c>
      <c r="R67" s="103">
        <v>0.44395842295058019</v>
      </c>
      <c r="S67" s="103">
        <v>44.594622625840444</v>
      </c>
      <c r="T67" s="104">
        <v>0</v>
      </c>
      <c r="U67" s="101">
        <v>18698.68786356115</v>
      </c>
      <c r="V67" s="103">
        <v>0</v>
      </c>
      <c r="W67" s="103">
        <v>0</v>
      </c>
      <c r="X67" s="103">
        <v>0</v>
      </c>
      <c r="Y67" s="105">
        <v>576</v>
      </c>
      <c r="Z67" s="103">
        <v>10066.285600070514</v>
      </c>
      <c r="AA67" s="104">
        <v>1490.1806209802592</v>
      </c>
      <c r="AB67" s="103">
        <v>8624.6511419999988</v>
      </c>
      <c r="AC67" s="103">
        <v>0</v>
      </c>
      <c r="AD67" s="103">
        <v>13574.095978400001</v>
      </c>
      <c r="AE67" s="104">
        <v>0</v>
      </c>
      <c r="AF67" s="101">
        <v>152635.54514483621</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4">
      <formula>"Formel:=Rest(zeile();2)=1"</formula>
    </cfRule>
  </conditionalFormatting>
  <conditionalFormatting sqref="C5:AG49 C59:AG67 D50:AG58">
    <cfRule type="expression" dxfId="12" priority="3">
      <formula>MOD(ROW(),2)=0</formula>
    </cfRule>
  </conditionalFormatting>
  <conditionalFormatting sqref="C50:C58">
    <cfRule type="expression" dxfId="11"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2017, Stand: Februar 2024</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activeCell="A8" sqref="A8:H8"/>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4" t="s">
        <v>236</v>
      </c>
      <c r="B1" s="325"/>
      <c r="C1" s="326"/>
      <c r="D1" s="304" t="s">
        <v>15</v>
      </c>
      <c r="E1" s="308" t="s">
        <v>75</v>
      </c>
      <c r="F1" s="308"/>
      <c r="G1" s="309"/>
      <c r="H1" s="310" t="s">
        <v>74</v>
      </c>
      <c r="I1" s="310"/>
      <c r="J1" s="311" t="s">
        <v>80</v>
      </c>
      <c r="K1" s="308"/>
      <c r="L1" s="308"/>
      <c r="M1" s="308"/>
      <c r="N1" s="308" t="s">
        <v>80</v>
      </c>
      <c r="O1" s="308"/>
      <c r="P1" s="308"/>
      <c r="Q1" s="308"/>
      <c r="R1" s="308"/>
      <c r="S1" s="308"/>
      <c r="T1" s="309"/>
      <c r="U1" s="18" t="s">
        <v>92</v>
      </c>
      <c r="V1" s="333" t="s">
        <v>13</v>
      </c>
      <c r="W1" s="334"/>
      <c r="X1" s="334"/>
      <c r="Y1" s="334"/>
      <c r="Z1" s="334"/>
      <c r="AA1" s="335"/>
      <c r="AB1" s="336" t="s">
        <v>77</v>
      </c>
      <c r="AC1" s="337"/>
      <c r="AD1" s="337"/>
      <c r="AE1" s="338"/>
      <c r="AF1" s="347" t="s">
        <v>78</v>
      </c>
      <c r="AG1" s="345" t="s">
        <v>15</v>
      </c>
      <c r="AH1" s="147"/>
      <c r="AK1" s="17"/>
    </row>
    <row r="2" spans="1:37" s="16" customFormat="1" ht="21" customHeight="1">
      <c r="A2" s="327"/>
      <c r="B2" s="328"/>
      <c r="C2" s="329"/>
      <c r="D2" s="350"/>
      <c r="E2" s="304" t="s">
        <v>16</v>
      </c>
      <c r="F2" s="304" t="s">
        <v>224</v>
      </c>
      <c r="G2" s="304" t="s">
        <v>1</v>
      </c>
      <c r="H2" s="304" t="s">
        <v>17</v>
      </c>
      <c r="I2" s="302" t="s">
        <v>2</v>
      </c>
      <c r="J2" s="304" t="s">
        <v>18</v>
      </c>
      <c r="K2" s="304" t="s">
        <v>19</v>
      </c>
      <c r="L2" s="304" t="s">
        <v>20</v>
      </c>
      <c r="M2" s="304" t="s">
        <v>21</v>
      </c>
      <c r="N2" s="304" t="s">
        <v>22</v>
      </c>
      <c r="O2" s="307" t="s">
        <v>14</v>
      </c>
      <c r="P2" s="307"/>
      <c r="Q2" s="304" t="s">
        <v>25</v>
      </c>
      <c r="R2" s="304" t="s">
        <v>225</v>
      </c>
      <c r="S2" s="304" t="s">
        <v>26</v>
      </c>
      <c r="T2" s="304" t="s">
        <v>27</v>
      </c>
      <c r="U2" s="304" t="s">
        <v>28</v>
      </c>
      <c r="V2" s="302" t="s">
        <v>95</v>
      </c>
      <c r="W2" s="302" t="s">
        <v>29</v>
      </c>
      <c r="X2" s="302" t="s">
        <v>3</v>
      </c>
      <c r="Y2" s="302" t="s">
        <v>4</v>
      </c>
      <c r="Z2" s="302" t="s">
        <v>82</v>
      </c>
      <c r="AA2" s="302" t="s">
        <v>81</v>
      </c>
      <c r="AB2" s="340"/>
      <c r="AC2" s="340"/>
      <c r="AD2" s="340"/>
      <c r="AE2" s="341"/>
      <c r="AF2" s="348"/>
      <c r="AG2" s="346"/>
      <c r="AH2" s="147"/>
      <c r="AK2" s="17"/>
    </row>
    <row r="3" spans="1:37" ht="168.6" customHeight="1">
      <c r="A3" s="327"/>
      <c r="B3" s="328"/>
      <c r="C3" s="329"/>
      <c r="D3" s="350"/>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208" t="s">
        <v>30</v>
      </c>
      <c r="AC3" s="208" t="s">
        <v>83</v>
      </c>
      <c r="AD3" s="208" t="s">
        <v>31</v>
      </c>
      <c r="AE3" s="208" t="s">
        <v>97</v>
      </c>
      <c r="AF3" s="349"/>
      <c r="AG3" s="346"/>
      <c r="AH3" s="148"/>
    </row>
    <row r="4" spans="1:37" ht="21" customHeight="1">
      <c r="A4" s="330"/>
      <c r="B4" s="331"/>
      <c r="C4" s="332"/>
      <c r="D4" s="141"/>
      <c r="E4" s="308" t="s">
        <v>33</v>
      </c>
      <c r="F4" s="308"/>
      <c r="G4" s="308"/>
      <c r="H4" s="308"/>
      <c r="I4" s="308"/>
      <c r="J4" s="308"/>
      <c r="K4" s="308"/>
      <c r="L4" s="308"/>
      <c r="M4" s="308"/>
      <c r="N4" s="351" t="s">
        <v>33</v>
      </c>
      <c r="O4" s="351"/>
      <c r="P4" s="351"/>
      <c r="Q4" s="351"/>
      <c r="R4" s="351"/>
      <c r="S4" s="351"/>
      <c r="T4" s="351"/>
      <c r="U4" s="351"/>
      <c r="V4" s="351"/>
      <c r="W4" s="351"/>
      <c r="X4" s="351"/>
      <c r="Y4" s="351"/>
      <c r="Z4" s="351"/>
      <c r="AA4" s="351"/>
      <c r="AB4" s="351"/>
      <c r="AC4" s="351"/>
      <c r="AD4" s="351"/>
      <c r="AE4" s="351"/>
      <c r="AF4" s="352"/>
      <c r="AG4" s="142"/>
      <c r="AH4" s="148"/>
    </row>
    <row r="5" spans="1:37" s="20" customFormat="1" ht="18" customHeight="1">
      <c r="A5" s="318" t="s">
        <v>67</v>
      </c>
      <c r="B5" s="319"/>
      <c r="C5" s="109" t="s">
        <v>35</v>
      </c>
      <c r="D5" s="85">
        <v>1</v>
      </c>
      <c r="E5" s="86">
        <v>0</v>
      </c>
      <c r="F5" s="86">
        <v>0</v>
      </c>
      <c r="G5" s="87">
        <v>0</v>
      </c>
      <c r="H5" s="86">
        <v>0</v>
      </c>
      <c r="I5" s="87">
        <v>0</v>
      </c>
      <c r="J5" s="86">
        <v>52487.936825000004</v>
      </c>
      <c r="K5" s="86">
        <v>0</v>
      </c>
      <c r="L5" s="86">
        <v>0</v>
      </c>
      <c r="M5" s="88">
        <v>0</v>
      </c>
      <c r="N5" s="86">
        <v>0</v>
      </c>
      <c r="O5" s="86">
        <v>0</v>
      </c>
      <c r="P5" s="86">
        <v>0</v>
      </c>
      <c r="Q5" s="86">
        <v>0</v>
      </c>
      <c r="R5" s="86">
        <v>0</v>
      </c>
      <c r="S5" s="86">
        <v>0</v>
      </c>
      <c r="T5" s="87">
        <v>0</v>
      </c>
      <c r="U5" s="87">
        <v>2796.674238158038</v>
      </c>
      <c r="V5" s="86">
        <v>857.98548525280694</v>
      </c>
      <c r="W5" s="86">
        <v>31.890149999999995</v>
      </c>
      <c r="X5" s="86">
        <v>66792.02464953145</v>
      </c>
      <c r="Y5" s="89">
        <v>5046.9133679999995</v>
      </c>
      <c r="Z5" s="86">
        <v>47700.235544125011</v>
      </c>
      <c r="AA5" s="87">
        <v>1490.2024209802591</v>
      </c>
      <c r="AB5" s="86">
        <v>0</v>
      </c>
      <c r="AC5" s="86">
        <v>0</v>
      </c>
      <c r="AD5" s="86">
        <v>0</v>
      </c>
      <c r="AE5" s="87">
        <v>9632.3705100000006</v>
      </c>
      <c r="AF5" s="218">
        <v>186836.2331910475</v>
      </c>
      <c r="AG5" s="219">
        <v>1</v>
      </c>
      <c r="AH5" s="148"/>
      <c r="AK5" s="21"/>
    </row>
    <row r="6" spans="1:37" s="20" customFormat="1" ht="18" customHeight="1">
      <c r="A6" s="320"/>
      <c r="B6" s="321"/>
      <c r="C6" s="110" t="s">
        <v>36</v>
      </c>
      <c r="D6" s="90">
        <v>2</v>
      </c>
      <c r="E6" s="86">
        <v>26328.006571914895</v>
      </c>
      <c r="F6" s="86">
        <v>0</v>
      </c>
      <c r="G6" s="91">
        <v>0</v>
      </c>
      <c r="H6" s="86">
        <v>265.30701210000001</v>
      </c>
      <c r="I6" s="91">
        <v>2154.1163135199999</v>
      </c>
      <c r="J6" s="86">
        <v>134360.62751692982</v>
      </c>
      <c r="K6" s="86">
        <v>0</v>
      </c>
      <c r="L6" s="86">
        <v>0</v>
      </c>
      <c r="M6" s="86">
        <v>1998.7271619967</v>
      </c>
      <c r="N6" s="86">
        <v>0</v>
      </c>
      <c r="O6" s="86">
        <v>1354.1643976616328</v>
      </c>
      <c r="P6" s="86">
        <v>0</v>
      </c>
      <c r="Q6" s="86">
        <v>0</v>
      </c>
      <c r="R6" s="86">
        <v>0</v>
      </c>
      <c r="S6" s="86">
        <v>0</v>
      </c>
      <c r="T6" s="91">
        <v>0</v>
      </c>
      <c r="U6" s="91">
        <v>122938.02834776809</v>
      </c>
      <c r="V6" s="86">
        <v>0</v>
      </c>
      <c r="W6" s="86">
        <v>0</v>
      </c>
      <c r="X6" s="86">
        <v>0</v>
      </c>
      <c r="Y6" s="89">
        <v>0</v>
      </c>
      <c r="Z6" s="86">
        <v>0</v>
      </c>
      <c r="AA6" s="91">
        <v>0</v>
      </c>
      <c r="AB6" s="86">
        <v>0</v>
      </c>
      <c r="AC6" s="86">
        <v>63033.794714000003</v>
      </c>
      <c r="AD6" s="86">
        <v>0</v>
      </c>
      <c r="AE6" s="91">
        <v>0</v>
      </c>
      <c r="AF6" s="220">
        <v>352432.77203589113</v>
      </c>
      <c r="AG6" s="219">
        <v>2</v>
      </c>
      <c r="AH6" s="148"/>
      <c r="AK6" s="21"/>
    </row>
    <row r="7" spans="1:37" s="20" customFormat="1" ht="18" customHeight="1">
      <c r="A7" s="320"/>
      <c r="B7" s="321"/>
      <c r="C7" s="111" t="s">
        <v>37</v>
      </c>
      <c r="D7" s="93">
        <v>3</v>
      </c>
      <c r="E7" s="94">
        <v>3714.3615199999999</v>
      </c>
      <c r="F7" s="94">
        <v>0</v>
      </c>
      <c r="G7" s="95">
        <v>0</v>
      </c>
      <c r="H7" s="94">
        <v>0</v>
      </c>
      <c r="I7" s="95">
        <v>3.6160300000000003</v>
      </c>
      <c r="J7" s="94">
        <v>0</v>
      </c>
      <c r="K7" s="94">
        <v>0</v>
      </c>
      <c r="L7" s="94">
        <v>0</v>
      </c>
      <c r="M7" s="94">
        <v>10.918981171886923</v>
      </c>
      <c r="N7" s="94">
        <v>0</v>
      </c>
      <c r="O7" s="94">
        <v>26.759080000000001</v>
      </c>
      <c r="P7" s="94">
        <v>0</v>
      </c>
      <c r="Q7" s="94">
        <v>0</v>
      </c>
      <c r="R7" s="94">
        <v>0</v>
      </c>
      <c r="S7" s="94">
        <v>2.6570800000000001</v>
      </c>
      <c r="T7" s="95">
        <v>0</v>
      </c>
      <c r="U7" s="95">
        <v>774.71987188349306</v>
      </c>
      <c r="V7" s="94">
        <v>0</v>
      </c>
      <c r="W7" s="94">
        <v>0</v>
      </c>
      <c r="X7" s="94">
        <v>0</v>
      </c>
      <c r="Y7" s="96">
        <v>0</v>
      </c>
      <c r="Z7" s="94">
        <v>25.586955765405065</v>
      </c>
      <c r="AA7" s="95">
        <v>0</v>
      </c>
      <c r="AB7" s="94">
        <v>0</v>
      </c>
      <c r="AC7" s="94">
        <v>0</v>
      </c>
      <c r="AD7" s="94">
        <v>0</v>
      </c>
      <c r="AE7" s="95">
        <v>1.68842</v>
      </c>
      <c r="AF7" s="221">
        <v>4560.3079388207843</v>
      </c>
      <c r="AG7" s="219">
        <v>3</v>
      </c>
      <c r="AH7" s="148"/>
      <c r="AK7" s="21"/>
    </row>
    <row r="8" spans="1:37" s="20" customFormat="1" ht="18" customHeight="1">
      <c r="A8" s="320"/>
      <c r="B8" s="321"/>
      <c r="C8" s="112" t="s">
        <v>38</v>
      </c>
      <c r="D8" s="93">
        <v>4</v>
      </c>
      <c r="E8" s="98">
        <v>30042.368091914894</v>
      </c>
      <c r="F8" s="98">
        <v>0</v>
      </c>
      <c r="G8" s="99">
        <v>0</v>
      </c>
      <c r="H8" s="98">
        <v>265.30701210000001</v>
      </c>
      <c r="I8" s="99">
        <v>2157.7323435200001</v>
      </c>
      <c r="J8" s="98">
        <v>186848.56434192983</v>
      </c>
      <c r="K8" s="98">
        <v>0</v>
      </c>
      <c r="L8" s="98">
        <v>0</v>
      </c>
      <c r="M8" s="98">
        <v>2009.6461431685893</v>
      </c>
      <c r="N8" s="98">
        <v>0</v>
      </c>
      <c r="O8" s="98">
        <v>1380.9234776616329</v>
      </c>
      <c r="P8" s="98">
        <v>0</v>
      </c>
      <c r="Q8" s="98">
        <v>0</v>
      </c>
      <c r="R8" s="98">
        <v>0</v>
      </c>
      <c r="S8" s="98">
        <v>2.6570799999999508</v>
      </c>
      <c r="T8" s="99">
        <v>0</v>
      </c>
      <c r="U8" s="99">
        <v>126509.42245780963</v>
      </c>
      <c r="V8" s="98">
        <v>857.98548525280694</v>
      </c>
      <c r="W8" s="98">
        <v>31.890149999999995</v>
      </c>
      <c r="X8" s="98">
        <v>66792.02464953145</v>
      </c>
      <c r="Y8" s="100">
        <v>5046.9133679999995</v>
      </c>
      <c r="Z8" s="98">
        <v>47725.822499890419</v>
      </c>
      <c r="AA8" s="99">
        <v>1490.2024209802591</v>
      </c>
      <c r="AB8" s="98">
        <v>0</v>
      </c>
      <c r="AC8" s="98">
        <v>63033.794714000003</v>
      </c>
      <c r="AD8" s="98">
        <v>0</v>
      </c>
      <c r="AE8" s="99">
        <v>9634.0589300000011</v>
      </c>
      <c r="AF8" s="222">
        <v>543829.31316575955</v>
      </c>
      <c r="AG8" s="223">
        <v>4</v>
      </c>
      <c r="AH8" s="148"/>
      <c r="AK8" s="21"/>
    </row>
    <row r="9" spans="1:37" s="20" customFormat="1" ht="18" customHeight="1">
      <c r="A9" s="320"/>
      <c r="B9" s="321"/>
      <c r="C9" s="110" t="s">
        <v>39</v>
      </c>
      <c r="D9" s="90">
        <v>5</v>
      </c>
      <c r="E9" s="86">
        <v>0</v>
      </c>
      <c r="F9" s="86">
        <v>0</v>
      </c>
      <c r="G9" s="91">
        <v>0</v>
      </c>
      <c r="H9" s="86">
        <v>0</v>
      </c>
      <c r="I9" s="91">
        <v>0</v>
      </c>
      <c r="J9" s="86">
        <v>0</v>
      </c>
      <c r="K9" s="86">
        <v>291.89958939231838</v>
      </c>
      <c r="L9" s="86">
        <v>2954.2781912355058</v>
      </c>
      <c r="M9" s="86">
        <v>0</v>
      </c>
      <c r="N9" s="86">
        <v>11105.869413283048</v>
      </c>
      <c r="O9" s="86">
        <v>0</v>
      </c>
      <c r="P9" s="86">
        <v>35113.568122039898</v>
      </c>
      <c r="Q9" s="86">
        <v>0</v>
      </c>
      <c r="R9" s="86">
        <v>21326.565175769909</v>
      </c>
      <c r="S9" s="86">
        <v>3156.0962673392119</v>
      </c>
      <c r="T9" s="91">
        <v>0</v>
      </c>
      <c r="U9" s="91">
        <v>0</v>
      </c>
      <c r="V9" s="86">
        <v>0</v>
      </c>
      <c r="W9" s="86">
        <v>0</v>
      </c>
      <c r="X9" s="86">
        <v>0</v>
      </c>
      <c r="Y9" s="89">
        <v>0</v>
      </c>
      <c r="Z9" s="86">
        <v>188.02017745620853</v>
      </c>
      <c r="AA9" s="91">
        <v>0</v>
      </c>
      <c r="AB9" s="86">
        <v>62777.92017943618</v>
      </c>
      <c r="AC9" s="86">
        <v>0</v>
      </c>
      <c r="AD9" s="86">
        <v>5374.1724840000006</v>
      </c>
      <c r="AE9" s="91">
        <v>0</v>
      </c>
      <c r="AF9" s="220">
        <v>142288.38959995229</v>
      </c>
      <c r="AG9" s="223">
        <v>5</v>
      </c>
      <c r="AH9" s="148"/>
      <c r="AK9" s="21"/>
    </row>
    <row r="10" spans="1:37" s="20" customFormat="1" ht="18" customHeight="1">
      <c r="A10" s="320"/>
      <c r="B10" s="321"/>
      <c r="C10" s="111" t="s">
        <v>40</v>
      </c>
      <c r="D10" s="90">
        <v>6</v>
      </c>
      <c r="E10" s="94">
        <v>0</v>
      </c>
      <c r="F10" s="94">
        <v>0</v>
      </c>
      <c r="G10" s="95">
        <v>0</v>
      </c>
      <c r="H10" s="94">
        <v>0</v>
      </c>
      <c r="I10" s="95">
        <v>0</v>
      </c>
      <c r="J10" s="94">
        <v>0</v>
      </c>
      <c r="K10" s="94">
        <v>0</v>
      </c>
      <c r="L10" s="94">
        <v>0</v>
      </c>
      <c r="M10" s="94">
        <v>0</v>
      </c>
      <c r="N10" s="94">
        <v>0</v>
      </c>
      <c r="O10" s="94">
        <v>0</v>
      </c>
      <c r="P10" s="94">
        <v>5.2640699999999994</v>
      </c>
      <c r="Q10" s="94">
        <v>0</v>
      </c>
      <c r="R10" s="94">
        <v>3.6536399999999998</v>
      </c>
      <c r="S10" s="94">
        <v>0</v>
      </c>
      <c r="T10" s="95">
        <v>0</v>
      </c>
      <c r="U10" s="95">
        <v>0</v>
      </c>
      <c r="V10" s="94">
        <v>0</v>
      </c>
      <c r="W10" s="94">
        <v>0</v>
      </c>
      <c r="X10" s="94">
        <v>0</v>
      </c>
      <c r="Y10" s="96">
        <v>0</v>
      </c>
      <c r="Z10" s="94">
        <v>0</v>
      </c>
      <c r="AA10" s="95">
        <v>0</v>
      </c>
      <c r="AB10" s="94">
        <v>0</v>
      </c>
      <c r="AC10" s="94">
        <v>0</v>
      </c>
      <c r="AD10" s="94">
        <v>0</v>
      </c>
      <c r="AE10" s="95">
        <v>0</v>
      </c>
      <c r="AF10" s="221">
        <v>8.9177099999999996</v>
      </c>
      <c r="AG10" s="219">
        <v>6</v>
      </c>
      <c r="AH10" s="148"/>
      <c r="AK10" s="21"/>
    </row>
    <row r="11" spans="1:37" s="23" customFormat="1" ht="18" customHeight="1">
      <c r="A11" s="322"/>
      <c r="B11" s="323"/>
      <c r="C11" s="113" t="s">
        <v>41</v>
      </c>
      <c r="D11" s="102">
        <v>7</v>
      </c>
      <c r="E11" s="103">
        <v>30042.368091914894</v>
      </c>
      <c r="F11" s="103">
        <v>0</v>
      </c>
      <c r="G11" s="104">
        <v>0</v>
      </c>
      <c r="H11" s="103">
        <v>265.30701210000001</v>
      </c>
      <c r="I11" s="104">
        <v>2157.7323435200001</v>
      </c>
      <c r="J11" s="103">
        <v>186848.56434192983</v>
      </c>
      <c r="K11" s="103">
        <v>-291.89958939231838</v>
      </c>
      <c r="L11" s="103">
        <v>-2954.2781912355058</v>
      </c>
      <c r="M11" s="103">
        <v>2009.6461431685893</v>
      </c>
      <c r="N11" s="103">
        <v>-11105.869413283048</v>
      </c>
      <c r="O11" s="103">
        <v>1380.9234776616329</v>
      </c>
      <c r="P11" s="103">
        <v>-35118.832192039896</v>
      </c>
      <c r="Q11" s="103">
        <v>0</v>
      </c>
      <c r="R11" s="103">
        <v>-21330.218815769909</v>
      </c>
      <c r="S11" s="103">
        <v>-3153.4391873392119</v>
      </c>
      <c r="T11" s="104">
        <v>0</v>
      </c>
      <c r="U11" s="104">
        <v>126509.42245780963</v>
      </c>
      <c r="V11" s="103">
        <v>857.98548525280694</v>
      </c>
      <c r="W11" s="103">
        <v>31.890149999999995</v>
      </c>
      <c r="X11" s="103">
        <v>66792.02464953145</v>
      </c>
      <c r="Y11" s="105">
        <v>5046.9133679999995</v>
      </c>
      <c r="Z11" s="103">
        <v>47537.802322434218</v>
      </c>
      <c r="AA11" s="104">
        <v>1490.2024209802591</v>
      </c>
      <c r="AB11" s="103">
        <v>-62777.92017943618</v>
      </c>
      <c r="AC11" s="103">
        <v>63033.794714000003</v>
      </c>
      <c r="AD11" s="103">
        <v>-5374.1724840000006</v>
      </c>
      <c r="AE11" s="104">
        <v>9634.0589300000011</v>
      </c>
      <c r="AF11" s="222">
        <v>401532.00585580722</v>
      </c>
      <c r="AG11" s="223">
        <v>7</v>
      </c>
      <c r="AH11" s="149"/>
      <c r="AK11" s="24"/>
    </row>
    <row r="12" spans="1:37" s="20" customFormat="1" ht="18" customHeight="1">
      <c r="A12" s="312" t="s">
        <v>70</v>
      </c>
      <c r="B12" s="315"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0">
        <v>0</v>
      </c>
      <c r="AG12" s="223">
        <v>8</v>
      </c>
      <c r="AH12" s="148"/>
      <c r="AK12" s="21"/>
    </row>
    <row r="13" spans="1:37" s="20" customFormat="1" ht="18" customHeight="1">
      <c r="A13" s="313"/>
      <c r="B13" s="316"/>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0">
        <v>0</v>
      </c>
      <c r="AG13" s="219">
        <v>9</v>
      </c>
      <c r="AH13" s="148"/>
      <c r="AI13" s="19"/>
      <c r="AK13" s="21"/>
    </row>
    <row r="14" spans="1:37" s="20" customFormat="1" ht="18" customHeight="1">
      <c r="A14" s="313"/>
      <c r="B14" s="316"/>
      <c r="C14" s="110" t="s">
        <v>84</v>
      </c>
      <c r="D14" s="90">
        <v>10</v>
      </c>
      <c r="E14" s="86">
        <v>11300.282720000001</v>
      </c>
      <c r="F14" s="86">
        <v>0</v>
      </c>
      <c r="G14" s="91">
        <v>0</v>
      </c>
      <c r="H14" s="86">
        <v>0</v>
      </c>
      <c r="I14" s="91">
        <v>0</v>
      </c>
      <c r="J14" s="86">
        <v>0</v>
      </c>
      <c r="K14" s="86">
        <v>0</v>
      </c>
      <c r="L14" s="86">
        <v>0</v>
      </c>
      <c r="M14" s="86">
        <v>0</v>
      </c>
      <c r="N14" s="86">
        <v>0</v>
      </c>
      <c r="O14" s="86">
        <v>124.11126</v>
      </c>
      <c r="P14" s="86">
        <v>70.391379999999998</v>
      </c>
      <c r="Q14" s="86">
        <v>0</v>
      </c>
      <c r="R14" s="86">
        <v>6.9529999999999995E-2</v>
      </c>
      <c r="S14" s="86">
        <v>0</v>
      </c>
      <c r="T14" s="91">
        <v>0</v>
      </c>
      <c r="U14" s="91">
        <v>146.89673000000002</v>
      </c>
      <c r="V14" s="86">
        <v>8.5190000000000001</v>
      </c>
      <c r="W14" s="86">
        <v>0</v>
      </c>
      <c r="X14" s="86">
        <v>0</v>
      </c>
      <c r="Y14" s="89">
        <v>0</v>
      </c>
      <c r="Z14" s="86">
        <v>562.67819000000009</v>
      </c>
      <c r="AA14" s="91">
        <v>0</v>
      </c>
      <c r="AB14" s="86">
        <v>0</v>
      </c>
      <c r="AC14" s="86">
        <v>0</v>
      </c>
      <c r="AD14" s="86">
        <v>0</v>
      </c>
      <c r="AE14" s="91">
        <v>1188.443</v>
      </c>
      <c r="AF14" s="220">
        <v>13401.391810000005</v>
      </c>
      <c r="AG14" s="219">
        <v>10</v>
      </c>
      <c r="AH14" s="148"/>
      <c r="AI14" s="25"/>
      <c r="AK14" s="21"/>
    </row>
    <row r="15" spans="1:37" s="20" customFormat="1" ht="18" customHeight="1">
      <c r="A15" s="313"/>
      <c r="B15" s="316"/>
      <c r="C15" s="110" t="s">
        <v>12</v>
      </c>
      <c r="D15" s="90">
        <v>11</v>
      </c>
      <c r="E15" s="86">
        <v>18268.245500000001</v>
      </c>
      <c r="F15" s="86">
        <v>0</v>
      </c>
      <c r="G15" s="91">
        <v>0</v>
      </c>
      <c r="H15" s="86">
        <v>0</v>
      </c>
      <c r="I15" s="91">
        <v>0</v>
      </c>
      <c r="J15" s="86">
        <v>0</v>
      </c>
      <c r="K15" s="86">
        <v>0</v>
      </c>
      <c r="L15" s="86">
        <v>0</v>
      </c>
      <c r="M15" s="86">
        <v>0</v>
      </c>
      <c r="N15" s="86">
        <v>0</v>
      </c>
      <c r="O15" s="86">
        <v>32.473999999999997</v>
      </c>
      <c r="P15" s="86">
        <v>12.91099</v>
      </c>
      <c r="Q15" s="86">
        <v>0</v>
      </c>
      <c r="R15" s="86">
        <v>0</v>
      </c>
      <c r="S15" s="86">
        <v>0</v>
      </c>
      <c r="T15" s="91">
        <v>0</v>
      </c>
      <c r="U15" s="91">
        <v>6774.8330144686988</v>
      </c>
      <c r="V15" s="86">
        <v>74.891000000000005</v>
      </c>
      <c r="W15" s="86">
        <v>0</v>
      </c>
      <c r="X15" s="86">
        <v>0</v>
      </c>
      <c r="Y15" s="89">
        <v>0</v>
      </c>
      <c r="Z15" s="86">
        <v>8222.3285876876835</v>
      </c>
      <c r="AA15" s="91">
        <v>0</v>
      </c>
      <c r="AB15" s="86">
        <v>0</v>
      </c>
      <c r="AC15" s="86">
        <v>0</v>
      </c>
      <c r="AD15" s="86">
        <v>0</v>
      </c>
      <c r="AE15" s="91">
        <v>3724.5929999999998</v>
      </c>
      <c r="AF15" s="220">
        <v>37110.276092156382</v>
      </c>
      <c r="AG15" s="219">
        <v>11</v>
      </c>
      <c r="AH15" s="148"/>
      <c r="AK15" s="21"/>
    </row>
    <row r="16" spans="1:37" s="20" customFormat="1" ht="18" customHeight="1">
      <c r="A16" s="313"/>
      <c r="B16" s="316"/>
      <c r="C16" s="110" t="s">
        <v>85</v>
      </c>
      <c r="D16" s="90">
        <v>12</v>
      </c>
      <c r="E16" s="86">
        <v>8.5976100000000013</v>
      </c>
      <c r="F16" s="86">
        <v>0</v>
      </c>
      <c r="G16" s="91">
        <v>0</v>
      </c>
      <c r="H16" s="86">
        <v>0</v>
      </c>
      <c r="I16" s="91">
        <v>0</v>
      </c>
      <c r="J16" s="86">
        <v>0</v>
      </c>
      <c r="K16" s="86">
        <v>0</v>
      </c>
      <c r="L16" s="86">
        <v>0</v>
      </c>
      <c r="M16" s="86">
        <v>0</v>
      </c>
      <c r="N16" s="86">
        <v>0</v>
      </c>
      <c r="O16" s="86">
        <v>0.89030999999999993</v>
      </c>
      <c r="P16" s="86">
        <v>837.73739999999998</v>
      </c>
      <c r="Q16" s="86">
        <v>0</v>
      </c>
      <c r="R16" s="86">
        <v>0</v>
      </c>
      <c r="S16" s="86">
        <v>0</v>
      </c>
      <c r="T16" s="91">
        <v>770.47815000000003</v>
      </c>
      <c r="U16" s="91">
        <v>2900.9298599999997</v>
      </c>
      <c r="V16" s="86">
        <v>4.9290099999999999</v>
      </c>
      <c r="W16" s="86">
        <v>0</v>
      </c>
      <c r="X16" s="86">
        <v>0</v>
      </c>
      <c r="Y16" s="89">
        <v>0</v>
      </c>
      <c r="Z16" s="86">
        <v>550.0539</v>
      </c>
      <c r="AA16" s="91">
        <v>0</v>
      </c>
      <c r="AB16" s="86">
        <v>0</v>
      </c>
      <c r="AC16" s="86">
        <v>0</v>
      </c>
      <c r="AD16" s="86">
        <v>80.209940000000003</v>
      </c>
      <c r="AE16" s="91">
        <v>550.0539</v>
      </c>
      <c r="AF16" s="220">
        <v>5703.880079999999</v>
      </c>
      <c r="AG16" s="219">
        <v>12</v>
      </c>
      <c r="AH16" s="148"/>
    </row>
    <row r="17" spans="1:37" s="20" customFormat="1" ht="18" customHeight="1">
      <c r="A17" s="313"/>
      <c r="B17" s="316"/>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63033.794714000003</v>
      </c>
      <c r="AD17" s="86">
        <v>0</v>
      </c>
      <c r="AE17" s="91">
        <v>0</v>
      </c>
      <c r="AF17" s="220">
        <v>63033.794714000003</v>
      </c>
      <c r="AG17" s="219">
        <v>13</v>
      </c>
      <c r="AH17" s="148"/>
    </row>
    <row r="18" spans="1:37" s="20" customFormat="1" ht="18" customHeight="1">
      <c r="A18" s="313"/>
      <c r="B18" s="316"/>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31.890149999999995</v>
      </c>
      <c r="X18" s="86">
        <v>0</v>
      </c>
      <c r="Y18" s="89">
        <v>0</v>
      </c>
      <c r="Z18" s="86">
        <v>0</v>
      </c>
      <c r="AA18" s="91">
        <v>0</v>
      </c>
      <c r="AB18" s="86">
        <v>73.954800000000006</v>
      </c>
      <c r="AC18" s="86">
        <v>0</v>
      </c>
      <c r="AD18" s="86">
        <v>0</v>
      </c>
      <c r="AE18" s="91">
        <v>0</v>
      </c>
      <c r="AF18" s="220">
        <v>105.84495</v>
      </c>
      <c r="AG18" s="219">
        <v>14</v>
      </c>
      <c r="AH18" s="148"/>
    </row>
    <row r="19" spans="1:37" s="20" customFormat="1" ht="18" customHeight="1">
      <c r="A19" s="313"/>
      <c r="B19" s="316"/>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688.60988990080693</v>
      </c>
      <c r="W19" s="86">
        <v>0</v>
      </c>
      <c r="X19" s="86">
        <v>66792.02464953145</v>
      </c>
      <c r="Y19" s="89">
        <v>4470.632568</v>
      </c>
      <c r="Z19" s="86">
        <v>21682.186718453086</v>
      </c>
      <c r="AA19" s="91">
        <v>0</v>
      </c>
      <c r="AB19" s="86">
        <v>0</v>
      </c>
      <c r="AC19" s="86">
        <v>0</v>
      </c>
      <c r="AD19" s="86">
        <v>0</v>
      </c>
      <c r="AE19" s="91">
        <v>0</v>
      </c>
      <c r="AF19" s="220">
        <v>93633.453825885343</v>
      </c>
      <c r="AG19" s="219">
        <v>15</v>
      </c>
      <c r="AH19" s="148"/>
    </row>
    <row r="20" spans="1:37" s="20" customFormat="1" ht="18" customHeight="1">
      <c r="A20" s="313"/>
      <c r="B20" s="316"/>
      <c r="C20" s="110" t="s">
        <v>87</v>
      </c>
      <c r="D20" s="90">
        <v>16</v>
      </c>
      <c r="E20" s="86">
        <v>343.06509999999997</v>
      </c>
      <c r="F20" s="86">
        <v>0</v>
      </c>
      <c r="G20" s="91">
        <v>0</v>
      </c>
      <c r="H20" s="86">
        <v>0</v>
      </c>
      <c r="I20" s="91">
        <v>0</v>
      </c>
      <c r="J20" s="86">
        <v>0</v>
      </c>
      <c r="K20" s="86">
        <v>0</v>
      </c>
      <c r="L20" s="86">
        <v>0</v>
      </c>
      <c r="M20" s="86">
        <v>0</v>
      </c>
      <c r="N20" s="86">
        <v>0</v>
      </c>
      <c r="O20" s="86">
        <v>220.14173000000002</v>
      </c>
      <c r="P20" s="86">
        <v>1.6396999999999999</v>
      </c>
      <c r="Q20" s="86">
        <v>0</v>
      </c>
      <c r="R20" s="86">
        <v>0</v>
      </c>
      <c r="S20" s="86">
        <v>0</v>
      </c>
      <c r="T20" s="91">
        <v>0</v>
      </c>
      <c r="U20" s="91">
        <v>3142.3613463739016</v>
      </c>
      <c r="V20" s="86">
        <v>0</v>
      </c>
      <c r="W20" s="86">
        <v>0</v>
      </c>
      <c r="X20" s="86">
        <v>0</v>
      </c>
      <c r="Y20" s="89">
        <v>0</v>
      </c>
      <c r="Z20" s="86">
        <v>195.2175</v>
      </c>
      <c r="AA20" s="91">
        <v>0</v>
      </c>
      <c r="AB20" s="86">
        <v>7.4390000000000009</v>
      </c>
      <c r="AC20" s="86">
        <v>0</v>
      </c>
      <c r="AD20" s="86">
        <v>0</v>
      </c>
      <c r="AE20" s="91">
        <v>95.082499999999996</v>
      </c>
      <c r="AF20" s="220">
        <v>4004.946876373901</v>
      </c>
      <c r="AG20" s="219">
        <v>16</v>
      </c>
      <c r="AH20" s="148"/>
    </row>
    <row r="21" spans="1:37" s="20" customFormat="1" ht="18" customHeight="1">
      <c r="A21" s="313"/>
      <c r="B21" s="316"/>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0">
        <v>0</v>
      </c>
      <c r="AG21" s="219">
        <v>17</v>
      </c>
      <c r="AH21" s="148"/>
    </row>
    <row r="22" spans="1:37" s="20" customFormat="1" ht="18" customHeight="1">
      <c r="A22" s="313"/>
      <c r="B22" s="316"/>
      <c r="C22" s="110" t="s">
        <v>47</v>
      </c>
      <c r="D22" s="90">
        <v>18</v>
      </c>
      <c r="E22" s="86">
        <v>0</v>
      </c>
      <c r="F22" s="86">
        <v>0</v>
      </c>
      <c r="G22" s="91">
        <v>0</v>
      </c>
      <c r="H22" s="86">
        <v>0</v>
      </c>
      <c r="I22" s="91">
        <v>0</v>
      </c>
      <c r="J22" s="86">
        <v>186848.56434192983</v>
      </c>
      <c r="K22" s="86">
        <v>15524.257985661408</v>
      </c>
      <c r="L22" s="86">
        <v>0</v>
      </c>
      <c r="M22" s="86">
        <v>0</v>
      </c>
      <c r="N22" s="86">
        <v>0</v>
      </c>
      <c r="O22" s="86">
        <v>0</v>
      </c>
      <c r="P22" s="86">
        <v>0</v>
      </c>
      <c r="Q22" s="86">
        <v>0</v>
      </c>
      <c r="R22" s="86">
        <v>499.26942964276822</v>
      </c>
      <c r="S22" s="86">
        <v>0</v>
      </c>
      <c r="T22" s="91">
        <v>0</v>
      </c>
      <c r="U22" s="91">
        <v>0</v>
      </c>
      <c r="V22" s="86">
        <v>0</v>
      </c>
      <c r="W22" s="86">
        <v>0</v>
      </c>
      <c r="X22" s="86">
        <v>0</v>
      </c>
      <c r="Y22" s="89">
        <v>0</v>
      </c>
      <c r="Z22" s="86">
        <v>0</v>
      </c>
      <c r="AA22" s="91">
        <v>0</v>
      </c>
      <c r="AB22" s="86">
        <v>0</v>
      </c>
      <c r="AC22" s="86">
        <v>0</v>
      </c>
      <c r="AD22" s="86">
        <v>0</v>
      </c>
      <c r="AE22" s="91">
        <v>0</v>
      </c>
      <c r="AF22" s="220">
        <v>202872.09175723401</v>
      </c>
      <c r="AG22" s="219">
        <v>18</v>
      </c>
      <c r="AH22" s="148"/>
    </row>
    <row r="23" spans="1:37" s="20" customFormat="1" ht="18" customHeight="1">
      <c r="A23" s="313"/>
      <c r="B23" s="316"/>
      <c r="C23" s="111" t="s">
        <v>48</v>
      </c>
      <c r="D23" s="90">
        <v>19</v>
      </c>
      <c r="E23" s="94">
        <v>0</v>
      </c>
      <c r="F23" s="94">
        <v>0</v>
      </c>
      <c r="G23" s="95">
        <v>0</v>
      </c>
      <c r="H23" s="94">
        <v>0</v>
      </c>
      <c r="I23" s="95">
        <v>0</v>
      </c>
      <c r="J23" s="94">
        <v>0</v>
      </c>
      <c r="K23" s="94">
        <v>0</v>
      </c>
      <c r="L23" s="94">
        <v>0</v>
      </c>
      <c r="M23" s="94">
        <v>0</v>
      </c>
      <c r="N23" s="94">
        <v>0</v>
      </c>
      <c r="O23" s="94">
        <v>38.933651699999771</v>
      </c>
      <c r="P23" s="94">
        <v>0</v>
      </c>
      <c r="Q23" s="94">
        <v>0</v>
      </c>
      <c r="R23" s="94">
        <v>0</v>
      </c>
      <c r="S23" s="94">
        <v>0</v>
      </c>
      <c r="T23" s="95">
        <v>0</v>
      </c>
      <c r="U23" s="95">
        <v>144.02780189998384</v>
      </c>
      <c r="V23" s="94">
        <v>0</v>
      </c>
      <c r="W23" s="94">
        <v>0</v>
      </c>
      <c r="X23" s="94">
        <v>0</v>
      </c>
      <c r="Y23" s="96">
        <v>0</v>
      </c>
      <c r="Z23" s="94">
        <v>0</v>
      </c>
      <c r="AA23" s="95">
        <v>0</v>
      </c>
      <c r="AB23" s="94">
        <v>0</v>
      </c>
      <c r="AC23" s="94">
        <v>0</v>
      </c>
      <c r="AD23" s="94">
        <v>0</v>
      </c>
      <c r="AE23" s="95">
        <v>0</v>
      </c>
      <c r="AF23" s="221">
        <v>182.9614535999836</v>
      </c>
      <c r="AG23" s="219">
        <v>19</v>
      </c>
      <c r="AH23" s="148"/>
    </row>
    <row r="24" spans="1:37" s="20" customFormat="1" ht="18" customHeight="1">
      <c r="A24" s="313"/>
      <c r="B24" s="317"/>
      <c r="C24" s="117" t="s">
        <v>49</v>
      </c>
      <c r="D24" s="102">
        <v>20</v>
      </c>
      <c r="E24" s="103">
        <v>29920.190930000001</v>
      </c>
      <c r="F24" s="103">
        <v>0</v>
      </c>
      <c r="G24" s="104">
        <v>0</v>
      </c>
      <c r="H24" s="103">
        <v>0</v>
      </c>
      <c r="I24" s="104">
        <v>0</v>
      </c>
      <c r="J24" s="103">
        <v>186848.56434192983</v>
      </c>
      <c r="K24" s="103">
        <v>15524.257985661408</v>
      </c>
      <c r="L24" s="103">
        <v>0</v>
      </c>
      <c r="M24" s="103">
        <v>0</v>
      </c>
      <c r="N24" s="103">
        <v>0</v>
      </c>
      <c r="O24" s="103">
        <v>416.55095169999976</v>
      </c>
      <c r="P24" s="103">
        <v>922.67946999999992</v>
      </c>
      <c r="Q24" s="103">
        <v>0</v>
      </c>
      <c r="R24" s="103">
        <v>499.3389596427682</v>
      </c>
      <c r="S24" s="103">
        <v>0</v>
      </c>
      <c r="T24" s="104">
        <v>770.47815000000003</v>
      </c>
      <c r="U24" s="104">
        <v>13109.048752742585</v>
      </c>
      <c r="V24" s="103">
        <v>776.94889990080696</v>
      </c>
      <c r="W24" s="103">
        <v>31.890149999999995</v>
      </c>
      <c r="X24" s="103">
        <v>66792.02464953145</v>
      </c>
      <c r="Y24" s="105">
        <v>4470.632568</v>
      </c>
      <c r="Z24" s="103">
        <v>31212.464896140769</v>
      </c>
      <c r="AA24" s="104">
        <v>0</v>
      </c>
      <c r="AB24" s="103">
        <v>81.393800000000013</v>
      </c>
      <c r="AC24" s="103">
        <v>63033.794714000003</v>
      </c>
      <c r="AD24" s="103">
        <v>80.209940000000003</v>
      </c>
      <c r="AE24" s="104">
        <v>5558.1724000000004</v>
      </c>
      <c r="AF24" s="222">
        <v>420048.64155924972</v>
      </c>
      <c r="AG24" s="224">
        <v>20</v>
      </c>
      <c r="AH24" s="148"/>
    </row>
    <row r="25" spans="1:37" s="20" customFormat="1" ht="18" customHeight="1">
      <c r="A25" s="313"/>
      <c r="B25" s="312"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0">
        <v>0</v>
      </c>
      <c r="AG25" s="223">
        <v>21</v>
      </c>
      <c r="AH25" s="148"/>
    </row>
    <row r="26" spans="1:37" s="20" customFormat="1" ht="18" customHeight="1">
      <c r="A26" s="313"/>
      <c r="B26" s="313"/>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0">
        <v>0</v>
      </c>
      <c r="AG26" s="219">
        <v>22</v>
      </c>
      <c r="AH26" s="148"/>
      <c r="AJ26" s="26"/>
    </row>
    <row r="27" spans="1:37" s="20" customFormat="1" ht="18" customHeight="1">
      <c r="A27" s="313"/>
      <c r="B27" s="313"/>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6081.1517160000003</v>
      </c>
      <c r="AC27" s="86">
        <v>0</v>
      </c>
      <c r="AD27" s="86">
        <v>0</v>
      </c>
      <c r="AE27" s="91">
        <v>0</v>
      </c>
      <c r="AF27" s="220">
        <v>6081.1517160000003</v>
      </c>
      <c r="AG27" s="219">
        <v>23</v>
      </c>
      <c r="AH27" s="148"/>
      <c r="AJ27" s="26"/>
    </row>
    <row r="28" spans="1:37" s="20" customFormat="1" ht="18" customHeight="1">
      <c r="A28" s="313"/>
      <c r="B28" s="313"/>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7989.3325079999995</v>
      </c>
      <c r="AC28" s="86">
        <v>0</v>
      </c>
      <c r="AD28" s="86">
        <v>19481.1124968</v>
      </c>
      <c r="AE28" s="91">
        <v>0</v>
      </c>
      <c r="AF28" s="220">
        <v>27470.4450048</v>
      </c>
      <c r="AG28" s="219">
        <v>24</v>
      </c>
      <c r="AH28" s="148"/>
    </row>
    <row r="29" spans="1:37" s="20" customFormat="1" ht="18" customHeight="1">
      <c r="A29" s="313"/>
      <c r="B29" s="313"/>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2649.6941040000002</v>
      </c>
      <c r="AC29" s="86">
        <v>0</v>
      </c>
      <c r="AD29" s="86">
        <v>0</v>
      </c>
      <c r="AE29" s="91">
        <v>0</v>
      </c>
      <c r="AF29" s="220">
        <v>2649.6941040000002</v>
      </c>
      <c r="AG29" s="219">
        <v>25</v>
      </c>
      <c r="AH29" s="148"/>
    </row>
    <row r="30" spans="1:37" s="20" customFormat="1" ht="18" customHeight="1">
      <c r="A30" s="313"/>
      <c r="B30" s="313"/>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20801.3256</v>
      </c>
      <c r="AC30" s="86">
        <v>0</v>
      </c>
      <c r="AD30" s="86">
        <v>0</v>
      </c>
      <c r="AE30" s="91">
        <v>0</v>
      </c>
      <c r="AF30" s="220">
        <v>20801.3256</v>
      </c>
      <c r="AG30" s="219">
        <v>26</v>
      </c>
      <c r="AH30" s="148"/>
    </row>
    <row r="31" spans="1:37" s="20" customFormat="1" ht="18" customHeight="1">
      <c r="A31" s="313"/>
      <c r="B31" s="313"/>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76.180949999999996</v>
      </c>
      <c r="AC31" s="86">
        <v>0</v>
      </c>
      <c r="AD31" s="86">
        <v>0</v>
      </c>
      <c r="AE31" s="91">
        <v>0</v>
      </c>
      <c r="AF31" s="220">
        <v>76.180949999999996</v>
      </c>
      <c r="AG31" s="219">
        <v>27</v>
      </c>
      <c r="AH31" s="148"/>
    </row>
    <row r="32" spans="1:37" s="20" customFormat="1" ht="18" customHeight="1">
      <c r="A32" s="313"/>
      <c r="B32" s="313"/>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80445.072122731435</v>
      </c>
      <c r="AC32" s="86">
        <v>0</v>
      </c>
      <c r="AD32" s="86">
        <v>0</v>
      </c>
      <c r="AE32" s="91">
        <v>0</v>
      </c>
      <c r="AF32" s="220">
        <v>80445.072122731435</v>
      </c>
      <c r="AG32" s="219">
        <v>28</v>
      </c>
      <c r="AH32" s="148"/>
      <c r="AK32" s="21"/>
    </row>
    <row r="33" spans="1:37" s="20" customFormat="1" ht="18" customHeight="1">
      <c r="A33" s="313"/>
      <c r="B33" s="313"/>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3801.8261735999999</v>
      </c>
      <c r="AE33" s="91">
        <v>0</v>
      </c>
      <c r="AF33" s="220">
        <v>3801.8261735999999</v>
      </c>
      <c r="AG33" s="219">
        <v>29</v>
      </c>
      <c r="AH33" s="148"/>
      <c r="AJ33" s="26"/>
      <c r="AK33" s="21"/>
    </row>
    <row r="34" spans="1:37" s="20" customFormat="1" ht="18" customHeight="1">
      <c r="A34" s="313"/>
      <c r="B34" s="313"/>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0">
        <v>0</v>
      </c>
      <c r="AG34" s="219">
        <v>30</v>
      </c>
      <c r="AH34" s="148"/>
      <c r="AK34" s="21"/>
    </row>
    <row r="35" spans="1:37" s="20" customFormat="1" ht="18" customHeight="1">
      <c r="A35" s="313"/>
      <c r="B35" s="313"/>
      <c r="C35" s="110" t="s">
        <v>47</v>
      </c>
      <c r="D35" s="90">
        <v>31</v>
      </c>
      <c r="E35" s="86">
        <v>0</v>
      </c>
      <c r="F35" s="86">
        <v>0</v>
      </c>
      <c r="G35" s="91">
        <v>0</v>
      </c>
      <c r="H35" s="86">
        <v>0</v>
      </c>
      <c r="I35" s="91">
        <v>0</v>
      </c>
      <c r="J35" s="86">
        <v>0</v>
      </c>
      <c r="K35" s="86">
        <v>18465.875701687575</v>
      </c>
      <c r="L35" s="86">
        <v>25285.570863576701</v>
      </c>
      <c r="M35" s="86">
        <v>54741.339718594674</v>
      </c>
      <c r="N35" s="86">
        <v>11275.274620106606</v>
      </c>
      <c r="O35" s="86">
        <v>22184.325601976849</v>
      </c>
      <c r="P35" s="86">
        <v>38242.152484126891</v>
      </c>
      <c r="Q35" s="86">
        <v>0</v>
      </c>
      <c r="R35" s="86">
        <v>22348.943245914965</v>
      </c>
      <c r="S35" s="86">
        <v>5735.4347964686813</v>
      </c>
      <c r="T35" s="91">
        <v>1650.0572842880254</v>
      </c>
      <c r="U35" s="91">
        <v>0</v>
      </c>
      <c r="V35" s="86">
        <v>0</v>
      </c>
      <c r="W35" s="86">
        <v>0</v>
      </c>
      <c r="X35" s="86">
        <v>0</v>
      </c>
      <c r="Y35" s="89">
        <v>0</v>
      </c>
      <c r="Z35" s="86">
        <v>0</v>
      </c>
      <c r="AA35" s="91">
        <v>0</v>
      </c>
      <c r="AB35" s="86">
        <v>0</v>
      </c>
      <c r="AC35" s="86">
        <v>0</v>
      </c>
      <c r="AD35" s="86">
        <v>0</v>
      </c>
      <c r="AE35" s="91">
        <v>0</v>
      </c>
      <c r="AF35" s="220">
        <v>199928.97431674096</v>
      </c>
      <c r="AG35" s="219">
        <v>31</v>
      </c>
      <c r="AH35" s="148"/>
      <c r="AK35" s="21"/>
    </row>
    <row r="36" spans="1:37" s="20" customFormat="1" ht="18" customHeight="1">
      <c r="A36" s="313"/>
      <c r="B36" s="313"/>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6825.6325285128232</v>
      </c>
      <c r="U36" s="95">
        <v>0</v>
      </c>
      <c r="V36" s="94">
        <v>0</v>
      </c>
      <c r="W36" s="94">
        <v>0</v>
      </c>
      <c r="X36" s="94">
        <v>0</v>
      </c>
      <c r="Y36" s="96">
        <v>0</v>
      </c>
      <c r="Z36" s="94">
        <v>0</v>
      </c>
      <c r="AA36" s="95">
        <v>0</v>
      </c>
      <c r="AB36" s="94">
        <v>459.72244799999646</v>
      </c>
      <c r="AC36" s="94">
        <v>0</v>
      </c>
      <c r="AD36" s="94">
        <v>0</v>
      </c>
      <c r="AE36" s="95">
        <v>0</v>
      </c>
      <c r="AF36" s="221">
        <v>7285.35497651282</v>
      </c>
      <c r="AG36" s="219">
        <v>32</v>
      </c>
      <c r="AH36" s="148"/>
      <c r="AK36" s="21"/>
    </row>
    <row r="37" spans="1:37" s="20" customFormat="1" ht="18" customHeight="1">
      <c r="A37" s="313"/>
      <c r="B37" s="314"/>
      <c r="C37" s="113" t="s">
        <v>50</v>
      </c>
      <c r="D37" s="102">
        <v>33</v>
      </c>
      <c r="E37" s="103">
        <v>0</v>
      </c>
      <c r="F37" s="103">
        <v>0</v>
      </c>
      <c r="G37" s="104">
        <v>0</v>
      </c>
      <c r="H37" s="103">
        <v>0</v>
      </c>
      <c r="I37" s="104">
        <v>0</v>
      </c>
      <c r="J37" s="103">
        <v>0</v>
      </c>
      <c r="K37" s="103">
        <v>18465.875701687575</v>
      </c>
      <c r="L37" s="103">
        <v>25285.570863576701</v>
      </c>
      <c r="M37" s="103">
        <v>54741.339718594674</v>
      </c>
      <c r="N37" s="103">
        <v>11275.274620106606</v>
      </c>
      <c r="O37" s="103">
        <v>22184.325601976849</v>
      </c>
      <c r="P37" s="103">
        <v>38242.152484126891</v>
      </c>
      <c r="Q37" s="103">
        <v>0</v>
      </c>
      <c r="R37" s="103">
        <v>22348.943245914965</v>
      </c>
      <c r="S37" s="103">
        <v>5735.4347964686813</v>
      </c>
      <c r="T37" s="104">
        <v>8475.6898128008488</v>
      </c>
      <c r="U37" s="104">
        <v>0</v>
      </c>
      <c r="V37" s="103">
        <v>0</v>
      </c>
      <c r="W37" s="103">
        <v>0</v>
      </c>
      <c r="X37" s="103">
        <v>0</v>
      </c>
      <c r="Y37" s="105">
        <v>0</v>
      </c>
      <c r="Z37" s="103">
        <v>0</v>
      </c>
      <c r="AA37" s="104">
        <v>0</v>
      </c>
      <c r="AB37" s="103">
        <v>118502.47944873145</v>
      </c>
      <c r="AC37" s="103">
        <v>0</v>
      </c>
      <c r="AD37" s="103">
        <v>23282.938670399999</v>
      </c>
      <c r="AE37" s="104">
        <v>0</v>
      </c>
      <c r="AF37" s="222">
        <v>348540.02496438526</v>
      </c>
      <c r="AG37" s="224">
        <v>33</v>
      </c>
      <c r="AH37" s="148"/>
      <c r="AK37" s="21"/>
    </row>
    <row r="38" spans="1:37" s="20" customFormat="1" ht="18" customHeight="1">
      <c r="A38" s="313"/>
      <c r="B38" s="321"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0">
        <v>0</v>
      </c>
      <c r="AG38" s="223">
        <v>34</v>
      </c>
      <c r="AH38" s="148"/>
      <c r="AK38" s="21"/>
    </row>
    <row r="39" spans="1:37" s="20" customFormat="1" ht="18" customHeight="1">
      <c r="A39" s="313"/>
      <c r="B39" s="321"/>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0">
        <v>0</v>
      </c>
      <c r="AG39" s="219">
        <v>35</v>
      </c>
      <c r="AH39" s="148"/>
      <c r="AK39" s="21"/>
    </row>
    <row r="40" spans="1:37" s="20" customFormat="1" ht="18" customHeight="1">
      <c r="A40" s="313"/>
      <c r="B40" s="321"/>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4060.7309175314363</v>
      </c>
      <c r="AC40" s="86">
        <v>0</v>
      </c>
      <c r="AD40" s="86">
        <v>324.63543599999997</v>
      </c>
      <c r="AE40" s="91">
        <v>0</v>
      </c>
      <c r="AF40" s="220">
        <v>4385.3663535314363</v>
      </c>
      <c r="AG40" s="219">
        <v>36</v>
      </c>
      <c r="AH40" s="148"/>
      <c r="AK40" s="21"/>
    </row>
    <row r="41" spans="1:37" s="20" customFormat="1" ht="18" customHeight="1">
      <c r="A41" s="313"/>
      <c r="B41" s="321"/>
      <c r="C41" s="110" t="s">
        <v>52</v>
      </c>
      <c r="D41" s="90">
        <v>37</v>
      </c>
      <c r="E41" s="86">
        <v>0</v>
      </c>
      <c r="F41" s="86">
        <v>0</v>
      </c>
      <c r="G41" s="91">
        <v>0</v>
      </c>
      <c r="H41" s="86">
        <v>0</v>
      </c>
      <c r="I41" s="91">
        <v>0</v>
      </c>
      <c r="J41" s="86">
        <v>0</v>
      </c>
      <c r="K41" s="86">
        <v>0</v>
      </c>
      <c r="L41" s="86">
        <v>0</v>
      </c>
      <c r="M41" s="86">
        <v>0</v>
      </c>
      <c r="N41" s="86">
        <v>0</v>
      </c>
      <c r="O41" s="86">
        <v>0.46548</v>
      </c>
      <c r="P41" s="86">
        <v>0</v>
      </c>
      <c r="Q41" s="86">
        <v>0</v>
      </c>
      <c r="R41" s="86">
        <v>0</v>
      </c>
      <c r="S41" s="86">
        <v>0</v>
      </c>
      <c r="T41" s="91">
        <v>0</v>
      </c>
      <c r="U41" s="91">
        <v>17.003450000000001</v>
      </c>
      <c r="V41" s="86">
        <v>0</v>
      </c>
      <c r="W41" s="86">
        <v>0</v>
      </c>
      <c r="X41" s="86">
        <v>0</v>
      </c>
      <c r="Y41" s="89">
        <v>0</v>
      </c>
      <c r="Z41" s="86">
        <v>0</v>
      </c>
      <c r="AA41" s="91">
        <v>0</v>
      </c>
      <c r="AB41" s="86">
        <v>279.74880000000002</v>
      </c>
      <c r="AC41" s="86">
        <v>0</v>
      </c>
      <c r="AD41" s="86">
        <v>0</v>
      </c>
      <c r="AE41" s="91">
        <v>0</v>
      </c>
      <c r="AF41" s="220">
        <v>297.21773000000002</v>
      </c>
      <c r="AG41" s="219">
        <v>37</v>
      </c>
      <c r="AH41" s="148"/>
      <c r="AK41" s="21"/>
    </row>
    <row r="42" spans="1:37" s="20" customFormat="1" ht="18" customHeight="1">
      <c r="A42" s="313"/>
      <c r="B42" s="321"/>
      <c r="C42" s="110" t="s">
        <v>6</v>
      </c>
      <c r="D42" s="90">
        <v>38</v>
      </c>
      <c r="E42" s="86">
        <v>0</v>
      </c>
      <c r="F42" s="86">
        <v>0</v>
      </c>
      <c r="G42" s="91">
        <v>0</v>
      </c>
      <c r="H42" s="86">
        <v>0</v>
      </c>
      <c r="I42" s="91">
        <v>0</v>
      </c>
      <c r="J42" s="86">
        <v>0</v>
      </c>
      <c r="K42" s="86">
        <v>0</v>
      </c>
      <c r="L42" s="86">
        <v>0</v>
      </c>
      <c r="M42" s="86">
        <v>0</v>
      </c>
      <c r="N42" s="86">
        <v>0</v>
      </c>
      <c r="O42" s="86">
        <v>29.067139999999998</v>
      </c>
      <c r="P42" s="86">
        <v>2167.3908920869935</v>
      </c>
      <c r="Q42" s="86">
        <v>0</v>
      </c>
      <c r="R42" s="86">
        <v>0</v>
      </c>
      <c r="S42" s="86">
        <v>0.14211000000000001</v>
      </c>
      <c r="T42" s="91">
        <v>6191.3310388203945</v>
      </c>
      <c r="U42" s="91">
        <v>3505.3220859348226</v>
      </c>
      <c r="V42" s="86">
        <v>0</v>
      </c>
      <c r="W42" s="86">
        <v>0</v>
      </c>
      <c r="X42" s="86">
        <v>0</v>
      </c>
      <c r="Y42" s="89">
        <v>0</v>
      </c>
      <c r="Z42" s="86">
        <v>0</v>
      </c>
      <c r="AA42" s="91">
        <v>0</v>
      </c>
      <c r="AB42" s="86">
        <v>1134.6804000000002</v>
      </c>
      <c r="AC42" s="86">
        <v>0</v>
      </c>
      <c r="AD42" s="86">
        <v>134.68039000000002</v>
      </c>
      <c r="AE42" s="91">
        <v>0</v>
      </c>
      <c r="AF42" s="220">
        <v>13162.614056842211</v>
      </c>
      <c r="AG42" s="219">
        <v>38</v>
      </c>
      <c r="AH42" s="148"/>
      <c r="AK42" s="21"/>
    </row>
    <row r="43" spans="1:37" s="20" customFormat="1" ht="18" customHeight="1">
      <c r="A43" s="313"/>
      <c r="B43" s="321"/>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436.55808680580481</v>
      </c>
      <c r="V43" s="94">
        <v>44.051000000000002</v>
      </c>
      <c r="W43" s="94">
        <v>0</v>
      </c>
      <c r="X43" s="94">
        <v>0</v>
      </c>
      <c r="Y43" s="96">
        <v>0</v>
      </c>
      <c r="Z43" s="94">
        <v>0</v>
      </c>
      <c r="AA43" s="95">
        <v>0</v>
      </c>
      <c r="AB43" s="94">
        <v>412.41609720000002</v>
      </c>
      <c r="AC43" s="94">
        <v>0</v>
      </c>
      <c r="AD43" s="94">
        <v>0</v>
      </c>
      <c r="AE43" s="95">
        <v>0</v>
      </c>
      <c r="AF43" s="221">
        <v>893.02518400580482</v>
      </c>
      <c r="AG43" s="219">
        <v>39</v>
      </c>
      <c r="AH43" s="148"/>
      <c r="AK43" s="21"/>
    </row>
    <row r="44" spans="1:37" s="20" customFormat="1" ht="18" customHeight="1">
      <c r="A44" s="313"/>
      <c r="B44" s="321"/>
      <c r="C44" s="118" t="s">
        <v>53</v>
      </c>
      <c r="D44" s="102">
        <v>40</v>
      </c>
      <c r="E44" s="114">
        <v>0</v>
      </c>
      <c r="F44" s="114">
        <v>0</v>
      </c>
      <c r="G44" s="115">
        <v>0</v>
      </c>
      <c r="H44" s="114">
        <v>0</v>
      </c>
      <c r="I44" s="115">
        <v>0</v>
      </c>
      <c r="J44" s="114">
        <v>0</v>
      </c>
      <c r="K44" s="114">
        <v>0</v>
      </c>
      <c r="L44" s="114">
        <v>0</v>
      </c>
      <c r="M44" s="114">
        <v>0</v>
      </c>
      <c r="N44" s="114">
        <v>0</v>
      </c>
      <c r="O44" s="114">
        <v>29.532619999999998</v>
      </c>
      <c r="P44" s="114">
        <v>2167.3908920869935</v>
      </c>
      <c r="Q44" s="114">
        <v>0</v>
      </c>
      <c r="R44" s="114">
        <v>0</v>
      </c>
      <c r="S44" s="114">
        <v>0.14211000000000001</v>
      </c>
      <c r="T44" s="115">
        <v>6191.3310388203945</v>
      </c>
      <c r="U44" s="115">
        <v>3958.8836227406273</v>
      </c>
      <c r="V44" s="114">
        <v>44.051000000000002</v>
      </c>
      <c r="W44" s="114">
        <v>0</v>
      </c>
      <c r="X44" s="114">
        <v>0</v>
      </c>
      <c r="Y44" s="116">
        <v>0</v>
      </c>
      <c r="Z44" s="114">
        <v>0</v>
      </c>
      <c r="AA44" s="115">
        <v>0</v>
      </c>
      <c r="AB44" s="114">
        <v>5887.5762147314363</v>
      </c>
      <c r="AC44" s="114">
        <v>0</v>
      </c>
      <c r="AD44" s="114">
        <v>459.31582600000002</v>
      </c>
      <c r="AE44" s="115">
        <v>0</v>
      </c>
      <c r="AF44" s="220">
        <v>18738.223324379447</v>
      </c>
      <c r="AG44" s="224">
        <v>40</v>
      </c>
      <c r="AH44" s="148"/>
      <c r="AK44" s="21"/>
    </row>
    <row r="45" spans="1:37" s="20" customFormat="1" ht="18" customHeight="1">
      <c r="A45" s="314"/>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313.87628502420802</v>
      </c>
      <c r="V45" s="98">
        <v>24.976975352</v>
      </c>
      <c r="W45" s="98">
        <v>0</v>
      </c>
      <c r="X45" s="98">
        <v>0</v>
      </c>
      <c r="Y45" s="100">
        <v>0</v>
      </c>
      <c r="Z45" s="98">
        <v>0</v>
      </c>
      <c r="AA45" s="99">
        <v>0</v>
      </c>
      <c r="AB45" s="98">
        <v>5315.6307433638385</v>
      </c>
      <c r="AC45" s="98">
        <v>0</v>
      </c>
      <c r="AD45" s="98">
        <v>2369.7828</v>
      </c>
      <c r="AE45" s="99">
        <v>0</v>
      </c>
      <c r="AF45" s="222">
        <v>8024.2668037400463</v>
      </c>
      <c r="AG45" s="224">
        <v>41</v>
      </c>
      <c r="AH45" s="148"/>
      <c r="AK45" s="21"/>
    </row>
    <row r="46" spans="1:37" s="20" customFormat="1" ht="18" customHeight="1">
      <c r="A46" s="130"/>
      <c r="B46" s="131"/>
      <c r="C46" s="120" t="s">
        <v>55</v>
      </c>
      <c r="D46" s="102">
        <v>42</v>
      </c>
      <c r="E46" s="103">
        <v>122.17716191489362</v>
      </c>
      <c r="F46" s="103">
        <v>0</v>
      </c>
      <c r="G46" s="104">
        <v>0</v>
      </c>
      <c r="H46" s="103">
        <v>265.30701210000001</v>
      </c>
      <c r="I46" s="104">
        <v>2157.7323435200001</v>
      </c>
      <c r="J46" s="103">
        <v>0</v>
      </c>
      <c r="K46" s="103">
        <v>2649.7181266338489</v>
      </c>
      <c r="L46" s="103">
        <v>22331.292672341195</v>
      </c>
      <c r="M46" s="103">
        <v>56750.985861763264</v>
      </c>
      <c r="N46" s="103">
        <v>169.40520682355714</v>
      </c>
      <c r="O46" s="103">
        <v>23119.16550793848</v>
      </c>
      <c r="P46" s="103">
        <v>33.249929999999999</v>
      </c>
      <c r="Q46" s="103">
        <v>0</v>
      </c>
      <c r="R46" s="103">
        <v>519.38547050228487</v>
      </c>
      <c r="S46" s="103">
        <v>2581.8534991294696</v>
      </c>
      <c r="T46" s="104">
        <v>1513.8806239804539</v>
      </c>
      <c r="U46" s="104">
        <v>109127.61379730221</v>
      </c>
      <c r="V46" s="103">
        <v>12.008610000000001</v>
      </c>
      <c r="W46" s="103">
        <v>0</v>
      </c>
      <c r="X46" s="103">
        <v>0</v>
      </c>
      <c r="Y46" s="105">
        <v>576.2808</v>
      </c>
      <c r="Z46" s="103">
        <v>16325.337426293439</v>
      </c>
      <c r="AA46" s="104">
        <v>1490.2024209802591</v>
      </c>
      <c r="AB46" s="103">
        <v>44439.958511199999</v>
      </c>
      <c r="AC46" s="103">
        <v>0</v>
      </c>
      <c r="AD46" s="103">
        <v>14999.457620399997</v>
      </c>
      <c r="AE46" s="104">
        <v>4075.8865300000002</v>
      </c>
      <c r="AF46" s="222">
        <v>303260.89913282334</v>
      </c>
      <c r="AG46" s="219">
        <v>42</v>
      </c>
      <c r="AH46" s="148"/>
      <c r="AI46" s="27"/>
    </row>
    <row r="47" spans="1:37" s="20" customFormat="1" ht="18" customHeight="1">
      <c r="A47" s="132"/>
      <c r="B47" s="131"/>
      <c r="C47" s="121" t="s">
        <v>56</v>
      </c>
      <c r="D47" s="102">
        <v>43</v>
      </c>
      <c r="E47" s="86">
        <v>0</v>
      </c>
      <c r="F47" s="86">
        <v>0</v>
      </c>
      <c r="G47" s="91">
        <v>0</v>
      </c>
      <c r="H47" s="86">
        <v>0</v>
      </c>
      <c r="I47" s="91">
        <v>515.80201352000006</v>
      </c>
      <c r="J47" s="86">
        <v>0</v>
      </c>
      <c r="K47" s="86">
        <v>2649.7181266338489</v>
      </c>
      <c r="L47" s="86">
        <v>0</v>
      </c>
      <c r="M47" s="94">
        <v>0</v>
      </c>
      <c r="N47" s="86">
        <v>0</v>
      </c>
      <c r="O47" s="86">
        <v>3.3966399999999997</v>
      </c>
      <c r="P47" s="86">
        <v>0</v>
      </c>
      <c r="Q47" s="86">
        <v>0</v>
      </c>
      <c r="R47" s="86">
        <v>239.81057000000001</v>
      </c>
      <c r="S47" s="86">
        <v>0</v>
      </c>
      <c r="T47" s="91">
        <v>1513.8806239804539</v>
      </c>
      <c r="U47" s="91">
        <v>23670.876070000002</v>
      </c>
      <c r="V47" s="86">
        <v>0</v>
      </c>
      <c r="W47" s="86">
        <v>0</v>
      </c>
      <c r="X47" s="86">
        <v>0</v>
      </c>
      <c r="Y47" s="89">
        <v>0</v>
      </c>
      <c r="Z47" s="86">
        <v>0</v>
      </c>
      <c r="AA47" s="91">
        <v>0</v>
      </c>
      <c r="AB47" s="86">
        <v>0</v>
      </c>
      <c r="AC47" s="86">
        <v>0</v>
      </c>
      <c r="AD47" s="86">
        <v>0</v>
      </c>
      <c r="AE47" s="91">
        <v>0</v>
      </c>
      <c r="AF47" s="220">
        <v>28593.484044134304</v>
      </c>
      <c r="AG47" s="224">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2">
        <v>0</v>
      </c>
      <c r="AG48" s="225">
        <v>44</v>
      </c>
      <c r="AH48" s="148"/>
    </row>
    <row r="49" spans="1:37" s="20" customFormat="1" ht="18" customHeight="1">
      <c r="A49" s="312" t="s">
        <v>58</v>
      </c>
      <c r="B49" s="129"/>
      <c r="C49" s="122" t="s">
        <v>58</v>
      </c>
      <c r="D49" s="102">
        <v>45</v>
      </c>
      <c r="E49" s="106">
        <v>122.17716191489362</v>
      </c>
      <c r="F49" s="106">
        <v>0</v>
      </c>
      <c r="G49" s="107">
        <v>0</v>
      </c>
      <c r="H49" s="106">
        <v>265.30701210000001</v>
      </c>
      <c r="I49" s="107">
        <v>1641.9303299999999</v>
      </c>
      <c r="J49" s="106">
        <v>0</v>
      </c>
      <c r="K49" s="106">
        <v>0</v>
      </c>
      <c r="L49" s="106">
        <v>22331.292672341195</v>
      </c>
      <c r="M49" s="106">
        <v>56750.985861763264</v>
      </c>
      <c r="N49" s="106">
        <v>169.40520682355714</v>
      </c>
      <c r="O49" s="106">
        <v>23115.768867938481</v>
      </c>
      <c r="P49" s="106">
        <v>33.249929999999999</v>
      </c>
      <c r="Q49" s="106">
        <v>0</v>
      </c>
      <c r="R49" s="106">
        <v>279.57490050228483</v>
      </c>
      <c r="S49" s="106">
        <v>2581.8534991294696</v>
      </c>
      <c r="T49" s="107">
        <v>0</v>
      </c>
      <c r="U49" s="107">
        <v>85456.737727302214</v>
      </c>
      <c r="V49" s="106">
        <v>12.008610000000001</v>
      </c>
      <c r="W49" s="106">
        <v>0</v>
      </c>
      <c r="X49" s="106">
        <v>0</v>
      </c>
      <c r="Y49" s="108">
        <v>576.2808</v>
      </c>
      <c r="Z49" s="106">
        <v>16325.337426293439</v>
      </c>
      <c r="AA49" s="107">
        <v>1490.2024209802591</v>
      </c>
      <c r="AB49" s="106">
        <v>44439.958511199999</v>
      </c>
      <c r="AC49" s="106">
        <v>0</v>
      </c>
      <c r="AD49" s="106">
        <v>14999.4576204</v>
      </c>
      <c r="AE49" s="107">
        <v>4075.8865300000002</v>
      </c>
      <c r="AF49" s="221">
        <v>274667.41508868907</v>
      </c>
      <c r="AG49" s="219">
        <v>45</v>
      </c>
      <c r="AH49" s="148"/>
    </row>
    <row r="50" spans="1:37" s="20" customFormat="1" ht="18" customHeight="1">
      <c r="A50" s="313"/>
      <c r="B50" s="315" t="s">
        <v>72</v>
      </c>
      <c r="C50" s="110" t="s">
        <v>7</v>
      </c>
      <c r="D50" s="90">
        <v>46</v>
      </c>
      <c r="E50" s="86">
        <v>0</v>
      </c>
      <c r="F50" s="86">
        <v>0</v>
      </c>
      <c r="G50" s="91">
        <v>0</v>
      </c>
      <c r="H50" s="86">
        <v>0</v>
      </c>
      <c r="I50" s="91">
        <v>0</v>
      </c>
      <c r="J50" s="86">
        <v>0</v>
      </c>
      <c r="K50" s="86">
        <v>0</v>
      </c>
      <c r="L50" s="86">
        <v>0</v>
      </c>
      <c r="M50" s="86">
        <v>0</v>
      </c>
      <c r="N50" s="86">
        <v>0</v>
      </c>
      <c r="O50" s="86">
        <v>281.13485000000003</v>
      </c>
      <c r="P50" s="86">
        <v>0</v>
      </c>
      <c r="Q50" s="86">
        <v>0</v>
      </c>
      <c r="R50" s="86">
        <v>0</v>
      </c>
      <c r="S50" s="86">
        <v>5.0478500000000004</v>
      </c>
      <c r="T50" s="91">
        <v>0</v>
      </c>
      <c r="U50" s="91">
        <v>4726.3728099999998</v>
      </c>
      <c r="V50" s="86">
        <v>12.008610000000001</v>
      </c>
      <c r="W50" s="86">
        <v>0</v>
      </c>
      <c r="X50" s="86">
        <v>0</v>
      </c>
      <c r="Y50" s="89">
        <v>0</v>
      </c>
      <c r="Z50" s="86">
        <v>265.03802000000002</v>
      </c>
      <c r="AA50" s="91">
        <v>0</v>
      </c>
      <c r="AB50" s="86">
        <v>2384.3250000000003</v>
      </c>
      <c r="AC50" s="86">
        <v>0</v>
      </c>
      <c r="AD50" s="86">
        <v>249.84673000000001</v>
      </c>
      <c r="AE50" s="91">
        <v>0</v>
      </c>
      <c r="AF50" s="220">
        <v>7923.7738700000009</v>
      </c>
      <c r="AG50" s="223">
        <v>46</v>
      </c>
      <c r="AH50" s="150"/>
    </row>
    <row r="51" spans="1:37" s="20" customFormat="1" ht="18" customHeight="1">
      <c r="A51" s="313"/>
      <c r="B51" s="316"/>
      <c r="C51" s="109" t="s">
        <v>223</v>
      </c>
      <c r="D51" s="90">
        <v>47</v>
      </c>
      <c r="E51" s="86">
        <v>78.545659999999998</v>
      </c>
      <c r="F51" s="86">
        <v>0</v>
      </c>
      <c r="G51" s="91">
        <v>0</v>
      </c>
      <c r="H51" s="86">
        <v>0</v>
      </c>
      <c r="I51" s="91">
        <v>0</v>
      </c>
      <c r="J51" s="86">
        <v>0</v>
      </c>
      <c r="K51" s="86">
        <v>0</v>
      </c>
      <c r="L51" s="86">
        <v>0</v>
      </c>
      <c r="M51" s="86">
        <v>2.9577491021846647E-2</v>
      </c>
      <c r="N51" s="86">
        <v>0</v>
      </c>
      <c r="O51" s="86">
        <v>12.388440000000001</v>
      </c>
      <c r="P51" s="86">
        <v>11.2575</v>
      </c>
      <c r="Q51" s="86">
        <v>0</v>
      </c>
      <c r="R51" s="86">
        <v>0</v>
      </c>
      <c r="S51" s="86">
        <v>0</v>
      </c>
      <c r="T51" s="91">
        <v>0</v>
      </c>
      <c r="U51" s="91">
        <v>1812.5348600000002</v>
      </c>
      <c r="V51" s="86">
        <v>0</v>
      </c>
      <c r="W51" s="86">
        <v>0</v>
      </c>
      <c r="X51" s="86">
        <v>0</v>
      </c>
      <c r="Y51" s="89">
        <v>0</v>
      </c>
      <c r="Z51" s="86">
        <v>889.34355062565862</v>
      </c>
      <c r="AA51" s="91">
        <v>0</v>
      </c>
      <c r="AB51" s="86">
        <v>1787.672</v>
      </c>
      <c r="AC51" s="86">
        <v>0</v>
      </c>
      <c r="AD51" s="86">
        <v>39.510750000000002</v>
      </c>
      <c r="AE51" s="91">
        <v>889.34199999999998</v>
      </c>
      <c r="AF51" s="220">
        <v>5520.6243381166805</v>
      </c>
      <c r="AG51" s="219">
        <v>47</v>
      </c>
      <c r="AH51" s="150"/>
    </row>
    <row r="52" spans="1:37" s="20" customFormat="1" ht="18" customHeight="1">
      <c r="A52" s="313"/>
      <c r="B52" s="316"/>
      <c r="C52" s="109" t="s">
        <v>8</v>
      </c>
      <c r="D52" s="90">
        <v>48</v>
      </c>
      <c r="E52" s="86">
        <v>0</v>
      </c>
      <c r="F52" s="86">
        <v>0</v>
      </c>
      <c r="G52" s="91">
        <v>0</v>
      </c>
      <c r="H52" s="86">
        <v>0</v>
      </c>
      <c r="I52" s="91">
        <v>0</v>
      </c>
      <c r="J52" s="86">
        <v>0</v>
      </c>
      <c r="K52" s="86">
        <v>0</v>
      </c>
      <c r="L52" s="86">
        <v>0</v>
      </c>
      <c r="M52" s="86">
        <v>2.7549580677884548E-2</v>
      </c>
      <c r="N52" s="86">
        <v>0</v>
      </c>
      <c r="O52" s="86">
        <v>6.6857899999999999</v>
      </c>
      <c r="P52" s="86">
        <v>0</v>
      </c>
      <c r="Q52" s="86">
        <v>0</v>
      </c>
      <c r="R52" s="86">
        <v>0</v>
      </c>
      <c r="S52" s="86">
        <v>0</v>
      </c>
      <c r="T52" s="91">
        <v>0</v>
      </c>
      <c r="U52" s="91">
        <v>505.13544999999999</v>
      </c>
      <c r="V52" s="86">
        <v>0</v>
      </c>
      <c r="W52" s="86">
        <v>0</v>
      </c>
      <c r="X52" s="86">
        <v>0</v>
      </c>
      <c r="Y52" s="89">
        <v>0</v>
      </c>
      <c r="Z52" s="86">
        <v>0.31896441842174267</v>
      </c>
      <c r="AA52" s="91">
        <v>0</v>
      </c>
      <c r="AB52" s="86">
        <v>598.70100000000002</v>
      </c>
      <c r="AC52" s="86">
        <v>0</v>
      </c>
      <c r="AD52" s="86">
        <v>43.064129999999999</v>
      </c>
      <c r="AE52" s="91">
        <v>0</v>
      </c>
      <c r="AF52" s="220">
        <v>1153.9328839990997</v>
      </c>
      <c r="AG52" s="219">
        <v>48</v>
      </c>
      <c r="AH52" s="150"/>
    </row>
    <row r="53" spans="1:37" s="20" customFormat="1" ht="18" customHeight="1">
      <c r="A53" s="313"/>
      <c r="B53" s="316"/>
      <c r="C53" s="109" t="s">
        <v>9</v>
      </c>
      <c r="D53" s="90">
        <v>49</v>
      </c>
      <c r="E53" s="86">
        <v>0</v>
      </c>
      <c r="F53" s="86">
        <v>0</v>
      </c>
      <c r="G53" s="91">
        <v>0</v>
      </c>
      <c r="H53" s="86">
        <v>0</v>
      </c>
      <c r="I53" s="91">
        <v>0</v>
      </c>
      <c r="J53" s="86">
        <v>0</v>
      </c>
      <c r="K53" s="86">
        <v>0</v>
      </c>
      <c r="L53" s="86">
        <v>0</v>
      </c>
      <c r="M53" s="86">
        <v>0</v>
      </c>
      <c r="N53" s="86">
        <v>0</v>
      </c>
      <c r="O53" s="86">
        <v>94.714859999999987</v>
      </c>
      <c r="P53" s="86">
        <v>21.33</v>
      </c>
      <c r="Q53" s="86">
        <v>0</v>
      </c>
      <c r="R53" s="86">
        <v>0</v>
      </c>
      <c r="S53" s="86">
        <v>3.6330000000000001E-2</v>
      </c>
      <c r="T53" s="91">
        <v>0</v>
      </c>
      <c r="U53" s="91">
        <v>8058.2623699999995</v>
      </c>
      <c r="V53" s="86">
        <v>0</v>
      </c>
      <c r="W53" s="86">
        <v>0</v>
      </c>
      <c r="X53" s="86">
        <v>0</v>
      </c>
      <c r="Y53" s="89">
        <v>0</v>
      </c>
      <c r="Z53" s="86">
        <v>0</v>
      </c>
      <c r="AA53" s="91">
        <v>2.18E-2</v>
      </c>
      <c r="AB53" s="86">
        <v>3474.0610000000001</v>
      </c>
      <c r="AC53" s="86">
        <v>0</v>
      </c>
      <c r="AD53" s="86">
        <v>546.84674999999993</v>
      </c>
      <c r="AE53" s="91">
        <v>0</v>
      </c>
      <c r="AF53" s="220">
        <v>12195.27311</v>
      </c>
      <c r="AG53" s="219">
        <v>49</v>
      </c>
      <c r="AH53" s="150"/>
    </row>
    <row r="54" spans="1:37" s="20" customFormat="1" ht="18" customHeight="1">
      <c r="A54" s="313"/>
      <c r="B54" s="316"/>
      <c r="C54" s="123" t="s">
        <v>99</v>
      </c>
      <c r="D54" s="90">
        <v>50</v>
      </c>
      <c r="E54" s="86">
        <v>0</v>
      </c>
      <c r="F54" s="86">
        <v>0</v>
      </c>
      <c r="G54" s="91">
        <v>0</v>
      </c>
      <c r="H54" s="86">
        <v>0</v>
      </c>
      <c r="I54" s="91">
        <v>1454.5033899999999</v>
      </c>
      <c r="J54" s="86">
        <v>0</v>
      </c>
      <c r="K54" s="86">
        <v>0</v>
      </c>
      <c r="L54" s="86">
        <v>0</v>
      </c>
      <c r="M54" s="86">
        <v>1.2147050422396748</v>
      </c>
      <c r="N54" s="86">
        <v>0</v>
      </c>
      <c r="O54" s="86">
        <v>167.73524999999998</v>
      </c>
      <c r="P54" s="86">
        <v>0</v>
      </c>
      <c r="Q54" s="86">
        <v>0</v>
      </c>
      <c r="R54" s="86">
        <v>260.57348000000002</v>
      </c>
      <c r="S54" s="86">
        <v>199.51842000000002</v>
      </c>
      <c r="T54" s="91">
        <v>0</v>
      </c>
      <c r="U54" s="91">
        <v>1151.8314699999999</v>
      </c>
      <c r="V54" s="86">
        <v>0</v>
      </c>
      <c r="W54" s="86">
        <v>0</v>
      </c>
      <c r="X54" s="86">
        <v>0</v>
      </c>
      <c r="Y54" s="89">
        <v>0.28079999999999999</v>
      </c>
      <c r="Z54" s="86">
        <v>964.48241185924098</v>
      </c>
      <c r="AA54" s="91">
        <v>0</v>
      </c>
      <c r="AB54" s="86">
        <v>1613.96</v>
      </c>
      <c r="AC54" s="86">
        <v>0</v>
      </c>
      <c r="AD54" s="86">
        <v>69.944792000000007</v>
      </c>
      <c r="AE54" s="91">
        <v>3183.3483699999997</v>
      </c>
      <c r="AF54" s="220">
        <v>9067.393088901481</v>
      </c>
      <c r="AG54" s="219">
        <v>50</v>
      </c>
      <c r="AH54" s="150"/>
    </row>
    <row r="55" spans="1:37" s="20" customFormat="1" ht="18" customHeight="1">
      <c r="A55" s="313"/>
      <c r="B55" s="316"/>
      <c r="C55" s="109" t="s">
        <v>73</v>
      </c>
      <c r="D55" s="90">
        <v>51</v>
      </c>
      <c r="E55" s="86">
        <v>0</v>
      </c>
      <c r="F55" s="86">
        <v>0</v>
      </c>
      <c r="G55" s="91">
        <v>0</v>
      </c>
      <c r="H55" s="86">
        <v>0</v>
      </c>
      <c r="I55" s="91">
        <v>0</v>
      </c>
      <c r="J55" s="86">
        <v>0</v>
      </c>
      <c r="K55" s="86">
        <v>0</v>
      </c>
      <c r="L55" s="86">
        <v>0</v>
      </c>
      <c r="M55" s="86">
        <v>0</v>
      </c>
      <c r="N55" s="86">
        <v>0</v>
      </c>
      <c r="O55" s="86">
        <v>38.979150000000004</v>
      </c>
      <c r="P55" s="86">
        <v>0</v>
      </c>
      <c r="Q55" s="86">
        <v>0</v>
      </c>
      <c r="R55" s="86">
        <v>0</v>
      </c>
      <c r="S55" s="86">
        <v>0.65719000000000005</v>
      </c>
      <c r="T55" s="91">
        <v>0</v>
      </c>
      <c r="U55" s="91">
        <v>373.61597999999998</v>
      </c>
      <c r="V55" s="86">
        <v>0</v>
      </c>
      <c r="W55" s="86">
        <v>0</v>
      </c>
      <c r="X55" s="86">
        <v>0</v>
      </c>
      <c r="Y55" s="89">
        <v>0</v>
      </c>
      <c r="Z55" s="86">
        <v>0</v>
      </c>
      <c r="AA55" s="91">
        <v>0</v>
      </c>
      <c r="AB55" s="86">
        <v>669.37200000000007</v>
      </c>
      <c r="AC55" s="86">
        <v>0</v>
      </c>
      <c r="AD55" s="86">
        <v>38.311039999999998</v>
      </c>
      <c r="AE55" s="91">
        <v>3.1961599999999999</v>
      </c>
      <c r="AF55" s="220">
        <v>1124.1315199999999</v>
      </c>
      <c r="AG55" s="219">
        <v>51</v>
      </c>
      <c r="AH55" s="150"/>
    </row>
    <row r="56" spans="1:37" s="20" customFormat="1" ht="18" customHeight="1">
      <c r="A56" s="313"/>
      <c r="B56" s="316"/>
      <c r="C56" s="109" t="s">
        <v>59</v>
      </c>
      <c r="D56" s="90">
        <v>52</v>
      </c>
      <c r="E56" s="86">
        <v>0</v>
      </c>
      <c r="F56" s="86">
        <v>0</v>
      </c>
      <c r="G56" s="91">
        <v>0</v>
      </c>
      <c r="H56" s="86">
        <v>0</v>
      </c>
      <c r="I56" s="91">
        <v>0</v>
      </c>
      <c r="J56" s="86">
        <v>0</v>
      </c>
      <c r="K56" s="86">
        <v>0</v>
      </c>
      <c r="L56" s="86">
        <v>0</v>
      </c>
      <c r="M56" s="86">
        <v>15.804549757385921</v>
      </c>
      <c r="N56" s="86">
        <v>0</v>
      </c>
      <c r="O56" s="86">
        <v>44.314260000000004</v>
      </c>
      <c r="P56" s="86">
        <v>0.57972999999999997</v>
      </c>
      <c r="Q56" s="86">
        <v>0</v>
      </c>
      <c r="R56" s="86">
        <v>0</v>
      </c>
      <c r="S56" s="86">
        <v>1.31945</v>
      </c>
      <c r="T56" s="91">
        <v>0</v>
      </c>
      <c r="U56" s="91">
        <v>419.78778999999997</v>
      </c>
      <c r="V56" s="86">
        <v>0</v>
      </c>
      <c r="W56" s="86">
        <v>0</v>
      </c>
      <c r="X56" s="86">
        <v>0</v>
      </c>
      <c r="Y56" s="89">
        <v>0</v>
      </c>
      <c r="Z56" s="86">
        <v>1.033725137895853</v>
      </c>
      <c r="AA56" s="91">
        <v>0</v>
      </c>
      <c r="AB56" s="86">
        <v>610.33100000000002</v>
      </c>
      <c r="AC56" s="86">
        <v>0</v>
      </c>
      <c r="AD56" s="86">
        <v>113.10988</v>
      </c>
      <c r="AE56" s="91">
        <v>0</v>
      </c>
      <c r="AF56" s="220">
        <v>1206.2803848952817</v>
      </c>
      <c r="AG56" s="219">
        <v>52</v>
      </c>
      <c r="AH56" s="150"/>
    </row>
    <row r="57" spans="1:37" s="20" customFormat="1" ht="18" customHeight="1">
      <c r="A57" s="313"/>
      <c r="B57" s="316"/>
      <c r="C57" s="109" t="s">
        <v>10</v>
      </c>
      <c r="D57" s="90">
        <v>53</v>
      </c>
      <c r="E57" s="86">
        <v>0</v>
      </c>
      <c r="F57" s="86">
        <v>0</v>
      </c>
      <c r="G57" s="91">
        <v>0</v>
      </c>
      <c r="H57" s="86">
        <v>0</v>
      </c>
      <c r="I57" s="91">
        <v>0</v>
      </c>
      <c r="J57" s="86">
        <v>0</v>
      </c>
      <c r="K57" s="86">
        <v>0</v>
      </c>
      <c r="L57" s="86">
        <v>0</v>
      </c>
      <c r="M57" s="86">
        <v>0</v>
      </c>
      <c r="N57" s="86">
        <v>0</v>
      </c>
      <c r="O57" s="86">
        <v>121.33017000000001</v>
      </c>
      <c r="P57" s="86">
        <v>0</v>
      </c>
      <c r="Q57" s="86">
        <v>0</v>
      </c>
      <c r="R57" s="86">
        <v>0</v>
      </c>
      <c r="S57" s="86">
        <v>0.26351999999999998</v>
      </c>
      <c r="T57" s="91">
        <v>0</v>
      </c>
      <c r="U57" s="91">
        <v>275.05153999999999</v>
      </c>
      <c r="V57" s="86">
        <v>0</v>
      </c>
      <c r="W57" s="86">
        <v>0</v>
      </c>
      <c r="X57" s="86">
        <v>0</v>
      </c>
      <c r="Y57" s="89">
        <v>0</v>
      </c>
      <c r="Z57" s="86">
        <v>57.83417</v>
      </c>
      <c r="AA57" s="91">
        <v>0</v>
      </c>
      <c r="AB57" s="86">
        <v>507.85899999999998</v>
      </c>
      <c r="AC57" s="86">
        <v>0</v>
      </c>
      <c r="AD57" s="86">
        <v>187.34383</v>
      </c>
      <c r="AE57" s="91">
        <v>0</v>
      </c>
      <c r="AF57" s="220">
        <v>1149.6822299999999</v>
      </c>
      <c r="AG57" s="219">
        <v>53</v>
      </c>
      <c r="AH57" s="150"/>
    </row>
    <row r="58" spans="1:37" s="20" customFormat="1" ht="18" customHeight="1">
      <c r="A58" s="313"/>
      <c r="B58" s="316"/>
      <c r="C58" s="111" t="s">
        <v>11</v>
      </c>
      <c r="D58" s="90">
        <v>54</v>
      </c>
      <c r="E58" s="94">
        <v>0</v>
      </c>
      <c r="F58" s="94">
        <v>0</v>
      </c>
      <c r="G58" s="95">
        <v>0</v>
      </c>
      <c r="H58" s="94">
        <v>0</v>
      </c>
      <c r="I58" s="95">
        <v>187.42694</v>
      </c>
      <c r="J58" s="94">
        <v>0</v>
      </c>
      <c r="K58" s="94">
        <v>0</v>
      </c>
      <c r="L58" s="94">
        <v>0</v>
      </c>
      <c r="M58" s="94">
        <v>2.9515732814967404</v>
      </c>
      <c r="N58" s="94">
        <v>0</v>
      </c>
      <c r="O58" s="94">
        <v>52.952969999999993</v>
      </c>
      <c r="P58" s="94">
        <v>8.270000000000001E-2</v>
      </c>
      <c r="Q58" s="94">
        <v>0</v>
      </c>
      <c r="R58" s="94">
        <v>0</v>
      </c>
      <c r="S58" s="94">
        <v>5.0018700000000003</v>
      </c>
      <c r="T58" s="95">
        <v>0</v>
      </c>
      <c r="U58" s="95">
        <v>714.67623293927488</v>
      </c>
      <c r="V58" s="94">
        <v>0</v>
      </c>
      <c r="W58" s="94">
        <v>0</v>
      </c>
      <c r="X58" s="94">
        <v>0</v>
      </c>
      <c r="Y58" s="94">
        <v>0</v>
      </c>
      <c r="Z58" s="94">
        <v>370.12111015138976</v>
      </c>
      <c r="AA58" s="95">
        <v>0</v>
      </c>
      <c r="AB58" s="94">
        <v>1072.2949999999998</v>
      </c>
      <c r="AC58" s="94">
        <v>0</v>
      </c>
      <c r="AD58" s="94">
        <v>137.38373999999999</v>
      </c>
      <c r="AE58" s="95">
        <v>0</v>
      </c>
      <c r="AF58" s="221">
        <v>2542.8921363721615</v>
      </c>
      <c r="AG58" s="219">
        <v>54</v>
      </c>
      <c r="AH58" s="150"/>
    </row>
    <row r="59" spans="1:37" s="20" customFormat="1" ht="18" customHeight="1">
      <c r="A59" s="313"/>
      <c r="B59" s="316"/>
      <c r="C59" s="124" t="s">
        <v>98</v>
      </c>
      <c r="D59" s="102">
        <v>55</v>
      </c>
      <c r="E59" s="106">
        <v>78.545659999999998</v>
      </c>
      <c r="F59" s="106">
        <v>0</v>
      </c>
      <c r="G59" s="107">
        <v>0</v>
      </c>
      <c r="H59" s="106">
        <v>0</v>
      </c>
      <c r="I59" s="107">
        <v>1641.9303299999999</v>
      </c>
      <c r="J59" s="106">
        <v>0</v>
      </c>
      <c r="K59" s="106">
        <v>0</v>
      </c>
      <c r="L59" s="106">
        <v>0</v>
      </c>
      <c r="M59" s="103">
        <v>20.027955152822067</v>
      </c>
      <c r="N59" s="106">
        <v>0</v>
      </c>
      <c r="O59" s="106">
        <v>820.23574000000008</v>
      </c>
      <c r="P59" s="106">
        <v>33.249929999999999</v>
      </c>
      <c r="Q59" s="106">
        <v>0</v>
      </c>
      <c r="R59" s="106">
        <v>260.57348000000002</v>
      </c>
      <c r="S59" s="106">
        <v>211.84463000000005</v>
      </c>
      <c r="T59" s="107">
        <v>0</v>
      </c>
      <c r="U59" s="107">
        <v>18037.268502939271</v>
      </c>
      <c r="V59" s="106">
        <v>12.008610000000001</v>
      </c>
      <c r="W59" s="106">
        <v>0</v>
      </c>
      <c r="X59" s="106">
        <v>0</v>
      </c>
      <c r="Y59" s="108">
        <v>0.28079999999999999</v>
      </c>
      <c r="Z59" s="106">
        <v>2548.171952192607</v>
      </c>
      <c r="AA59" s="107">
        <v>2.18E-2</v>
      </c>
      <c r="AB59" s="106">
        <v>12718.576000000003</v>
      </c>
      <c r="AC59" s="106">
        <v>0</v>
      </c>
      <c r="AD59" s="106">
        <v>1425.3616420000001</v>
      </c>
      <c r="AE59" s="107">
        <v>4075.8865300000002</v>
      </c>
      <c r="AF59" s="221">
        <v>41883.983562284709</v>
      </c>
      <c r="AG59" s="223">
        <v>55</v>
      </c>
      <c r="AH59" s="150"/>
    </row>
    <row r="60" spans="1:37" s="20" customFormat="1" ht="18" customHeight="1">
      <c r="A60" s="313"/>
      <c r="B60" s="316"/>
      <c r="C60" s="125" t="s">
        <v>60</v>
      </c>
      <c r="D60" s="90">
        <v>56</v>
      </c>
      <c r="E60" s="86">
        <v>0</v>
      </c>
      <c r="F60" s="86">
        <v>0</v>
      </c>
      <c r="G60" s="91">
        <v>0</v>
      </c>
      <c r="H60" s="86">
        <v>0</v>
      </c>
      <c r="I60" s="91">
        <v>0</v>
      </c>
      <c r="J60" s="86">
        <v>0</v>
      </c>
      <c r="K60" s="86">
        <v>0</v>
      </c>
      <c r="L60" s="86">
        <v>0</v>
      </c>
      <c r="M60" s="86">
        <v>723.71172382635575</v>
      </c>
      <c r="N60" s="86">
        <v>0</v>
      </c>
      <c r="O60" s="86">
        <v>0</v>
      </c>
      <c r="P60" s="86">
        <v>0</v>
      </c>
      <c r="Q60" s="86">
        <v>0</v>
      </c>
      <c r="R60" s="86">
        <v>0</v>
      </c>
      <c r="S60" s="86">
        <v>0</v>
      </c>
      <c r="T60" s="91">
        <v>0</v>
      </c>
      <c r="U60" s="91">
        <v>0</v>
      </c>
      <c r="V60" s="86">
        <v>0</v>
      </c>
      <c r="W60" s="86">
        <v>0</v>
      </c>
      <c r="X60" s="86">
        <v>0</v>
      </c>
      <c r="Y60" s="89">
        <v>0</v>
      </c>
      <c r="Z60" s="86">
        <v>38.275828575528763</v>
      </c>
      <c r="AA60" s="91">
        <v>0</v>
      </c>
      <c r="AB60" s="86">
        <v>654.99839999999995</v>
      </c>
      <c r="AC60" s="86">
        <v>0</v>
      </c>
      <c r="AD60" s="86">
        <v>0</v>
      </c>
      <c r="AE60" s="91">
        <v>0</v>
      </c>
      <c r="AF60" s="220">
        <v>1416.9859524018843</v>
      </c>
      <c r="AG60" s="223">
        <v>56</v>
      </c>
      <c r="AH60" s="150"/>
    </row>
    <row r="61" spans="1:37" s="20" customFormat="1" ht="18" customHeight="1">
      <c r="A61" s="313"/>
      <c r="B61" s="316"/>
      <c r="C61" s="125" t="s">
        <v>61</v>
      </c>
      <c r="D61" s="90">
        <v>57</v>
      </c>
      <c r="E61" s="86">
        <v>0</v>
      </c>
      <c r="F61" s="86">
        <v>0</v>
      </c>
      <c r="G61" s="91">
        <v>0</v>
      </c>
      <c r="H61" s="86">
        <v>0</v>
      </c>
      <c r="I61" s="91">
        <v>0</v>
      </c>
      <c r="J61" s="86">
        <v>0</v>
      </c>
      <c r="K61" s="86">
        <v>0</v>
      </c>
      <c r="L61" s="86">
        <v>22311.933608723721</v>
      </c>
      <c r="M61" s="86">
        <v>51142.295150395803</v>
      </c>
      <c r="N61" s="86">
        <v>0</v>
      </c>
      <c r="O61" s="86">
        <v>0</v>
      </c>
      <c r="P61" s="86">
        <v>0</v>
      </c>
      <c r="Q61" s="86">
        <v>0</v>
      </c>
      <c r="R61" s="86">
        <v>0</v>
      </c>
      <c r="S61" s="86">
        <v>449.14009414401841</v>
      </c>
      <c r="T61" s="91">
        <v>0</v>
      </c>
      <c r="U61" s="91">
        <v>104.19291554279268</v>
      </c>
      <c r="V61" s="86">
        <v>0</v>
      </c>
      <c r="W61" s="86">
        <v>0</v>
      </c>
      <c r="X61" s="86">
        <v>0</v>
      </c>
      <c r="Y61" s="89">
        <v>0</v>
      </c>
      <c r="Z61" s="86">
        <v>3627.9489121166735</v>
      </c>
      <c r="AA61" s="91">
        <v>0</v>
      </c>
      <c r="AB61" s="86">
        <v>17.64</v>
      </c>
      <c r="AC61" s="86">
        <v>0</v>
      </c>
      <c r="AD61" s="86">
        <v>0</v>
      </c>
      <c r="AE61" s="91">
        <v>0</v>
      </c>
      <c r="AF61" s="220">
        <v>77653.150680923005</v>
      </c>
      <c r="AG61" s="219">
        <v>57</v>
      </c>
      <c r="AH61" s="150"/>
    </row>
    <row r="62" spans="1:37" s="20" customFormat="1" ht="18" customHeight="1">
      <c r="A62" s="313"/>
      <c r="B62" s="316"/>
      <c r="C62" s="125" t="s">
        <v>62</v>
      </c>
      <c r="D62" s="90">
        <v>58</v>
      </c>
      <c r="E62" s="86">
        <v>0</v>
      </c>
      <c r="F62" s="86">
        <v>0</v>
      </c>
      <c r="G62" s="91">
        <v>0</v>
      </c>
      <c r="H62" s="86">
        <v>0</v>
      </c>
      <c r="I62" s="91">
        <v>0</v>
      </c>
      <c r="J62" s="86">
        <v>0</v>
      </c>
      <c r="K62" s="86">
        <v>0</v>
      </c>
      <c r="L62" s="86">
        <v>19.359063617473783</v>
      </c>
      <c r="M62" s="86">
        <v>0</v>
      </c>
      <c r="N62" s="86">
        <v>169.40520682355714</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0">
        <v>188.76427044103093</v>
      </c>
      <c r="AG62" s="219">
        <v>58</v>
      </c>
      <c r="AH62" s="150"/>
    </row>
    <row r="63" spans="1:37" s="20" customFormat="1" ht="18" customHeight="1">
      <c r="A63" s="313"/>
      <c r="B63" s="316"/>
      <c r="C63" s="126" t="s">
        <v>0</v>
      </c>
      <c r="D63" s="90">
        <v>59</v>
      </c>
      <c r="E63" s="94">
        <v>0</v>
      </c>
      <c r="F63" s="94">
        <v>0</v>
      </c>
      <c r="G63" s="95">
        <v>0</v>
      </c>
      <c r="H63" s="94">
        <v>0</v>
      </c>
      <c r="I63" s="95">
        <v>0</v>
      </c>
      <c r="J63" s="94">
        <v>0</v>
      </c>
      <c r="K63" s="94">
        <v>0</v>
      </c>
      <c r="L63" s="94">
        <v>0</v>
      </c>
      <c r="M63" s="94">
        <v>844.3303444640818</v>
      </c>
      <c r="N63" s="94">
        <v>0</v>
      </c>
      <c r="O63" s="94">
        <v>0</v>
      </c>
      <c r="P63" s="94">
        <v>0</v>
      </c>
      <c r="Q63" s="94">
        <v>0</v>
      </c>
      <c r="R63" s="94">
        <v>0</v>
      </c>
      <c r="S63" s="94">
        <v>0</v>
      </c>
      <c r="T63" s="95">
        <v>0</v>
      </c>
      <c r="U63" s="95">
        <v>0</v>
      </c>
      <c r="V63" s="94">
        <v>0</v>
      </c>
      <c r="W63" s="94">
        <v>0</v>
      </c>
      <c r="X63" s="94">
        <v>0</v>
      </c>
      <c r="Y63" s="96">
        <v>0</v>
      </c>
      <c r="Z63" s="94">
        <v>44.655133338116833</v>
      </c>
      <c r="AA63" s="95">
        <v>0</v>
      </c>
      <c r="AB63" s="94">
        <v>0</v>
      </c>
      <c r="AC63" s="94">
        <v>0</v>
      </c>
      <c r="AD63" s="94">
        <v>0</v>
      </c>
      <c r="AE63" s="95">
        <v>0</v>
      </c>
      <c r="AF63" s="221">
        <v>888.9854778021986</v>
      </c>
      <c r="AG63" s="219">
        <v>59</v>
      </c>
      <c r="AH63" s="150"/>
    </row>
    <row r="64" spans="1:37" s="20" customFormat="1" ht="18" customHeight="1">
      <c r="A64" s="313"/>
      <c r="B64" s="316"/>
      <c r="C64" s="127" t="s">
        <v>63</v>
      </c>
      <c r="D64" s="102">
        <v>60</v>
      </c>
      <c r="E64" s="106">
        <v>0</v>
      </c>
      <c r="F64" s="106">
        <v>0</v>
      </c>
      <c r="G64" s="107">
        <v>0</v>
      </c>
      <c r="H64" s="106">
        <v>0</v>
      </c>
      <c r="I64" s="107">
        <v>0</v>
      </c>
      <c r="J64" s="106">
        <v>0</v>
      </c>
      <c r="K64" s="106">
        <v>0</v>
      </c>
      <c r="L64" s="106">
        <v>22331.292672341195</v>
      </c>
      <c r="M64" s="106">
        <v>52710.33721868624</v>
      </c>
      <c r="N64" s="106">
        <v>169.40520682355714</v>
      </c>
      <c r="O64" s="106">
        <v>0</v>
      </c>
      <c r="P64" s="106">
        <v>0</v>
      </c>
      <c r="Q64" s="106">
        <v>0</v>
      </c>
      <c r="R64" s="106">
        <v>0</v>
      </c>
      <c r="S64" s="106">
        <v>449.14009414401841</v>
      </c>
      <c r="T64" s="107">
        <v>0</v>
      </c>
      <c r="U64" s="107">
        <v>104.19291554279268</v>
      </c>
      <c r="V64" s="106">
        <v>0</v>
      </c>
      <c r="W64" s="106">
        <v>0</v>
      </c>
      <c r="X64" s="106">
        <v>0</v>
      </c>
      <c r="Y64" s="108">
        <v>0</v>
      </c>
      <c r="Z64" s="106">
        <v>3710.8798740303191</v>
      </c>
      <c r="AA64" s="107">
        <v>0</v>
      </c>
      <c r="AB64" s="106">
        <v>672.63839999999993</v>
      </c>
      <c r="AC64" s="106">
        <v>0</v>
      </c>
      <c r="AD64" s="106">
        <v>0</v>
      </c>
      <c r="AE64" s="107">
        <v>0</v>
      </c>
      <c r="AF64" s="221">
        <v>80147.886381568125</v>
      </c>
      <c r="AG64" s="224">
        <v>60</v>
      </c>
      <c r="AH64" s="150"/>
      <c r="AK64" s="21"/>
    </row>
    <row r="65" spans="1:37" s="20" customFormat="1" ht="18" customHeight="1">
      <c r="A65" s="313"/>
      <c r="B65" s="316"/>
      <c r="C65" s="125" t="s">
        <v>64</v>
      </c>
      <c r="D65" s="85">
        <v>61</v>
      </c>
      <c r="E65" s="86">
        <v>34.09914978723404</v>
      </c>
      <c r="F65" s="86">
        <v>0</v>
      </c>
      <c r="G65" s="91">
        <v>0</v>
      </c>
      <c r="H65" s="86">
        <v>265.30701210000001</v>
      </c>
      <c r="I65" s="91">
        <v>0</v>
      </c>
      <c r="J65" s="86">
        <v>0</v>
      </c>
      <c r="K65" s="86">
        <v>0</v>
      </c>
      <c r="L65" s="86">
        <v>0</v>
      </c>
      <c r="M65" s="86">
        <v>0</v>
      </c>
      <c r="N65" s="86">
        <v>0</v>
      </c>
      <c r="O65" s="86">
        <v>16221.623968769258</v>
      </c>
      <c r="P65" s="86">
        <v>0</v>
      </c>
      <c r="Q65" s="86">
        <v>0</v>
      </c>
      <c r="R65" s="86">
        <v>0</v>
      </c>
      <c r="S65" s="86">
        <v>1106.0401697159584</v>
      </c>
      <c r="T65" s="91">
        <v>0</v>
      </c>
      <c r="U65" s="91">
        <v>37785.046920116918</v>
      </c>
      <c r="V65" s="86">
        <v>0</v>
      </c>
      <c r="W65" s="86">
        <v>0</v>
      </c>
      <c r="X65" s="86">
        <v>0</v>
      </c>
      <c r="Y65" s="89">
        <v>546.79752343888197</v>
      </c>
      <c r="Z65" s="86">
        <v>8484.4609999999993</v>
      </c>
      <c r="AA65" s="91">
        <v>1415.6582823707804</v>
      </c>
      <c r="AB65" s="86">
        <v>17815.2103278</v>
      </c>
      <c r="AC65" s="86">
        <v>0</v>
      </c>
      <c r="AD65" s="86">
        <v>10428.327856800001</v>
      </c>
      <c r="AE65" s="91">
        <v>0</v>
      </c>
      <c r="AF65" s="220">
        <v>94102.57221089903</v>
      </c>
      <c r="AG65" s="219">
        <v>61</v>
      </c>
      <c r="AH65" s="150"/>
      <c r="AK65" s="21"/>
    </row>
    <row r="66" spans="1:37" s="20" customFormat="1" ht="18" customHeight="1">
      <c r="A66" s="313"/>
      <c r="B66" s="316"/>
      <c r="C66" s="126" t="s">
        <v>65</v>
      </c>
      <c r="D66" s="90">
        <v>62</v>
      </c>
      <c r="E66" s="94">
        <v>9.5323521276595731</v>
      </c>
      <c r="F66" s="94">
        <v>0</v>
      </c>
      <c r="G66" s="95">
        <v>0</v>
      </c>
      <c r="H66" s="94">
        <v>0</v>
      </c>
      <c r="I66" s="95">
        <v>0</v>
      </c>
      <c r="J66" s="94">
        <v>0</v>
      </c>
      <c r="K66" s="94">
        <v>0</v>
      </c>
      <c r="L66" s="94">
        <v>0</v>
      </c>
      <c r="M66" s="94">
        <v>4020.6206879241986</v>
      </c>
      <c r="N66" s="94">
        <v>0</v>
      </c>
      <c r="O66" s="94">
        <v>6073.9091591692231</v>
      </c>
      <c r="P66" s="94">
        <v>0</v>
      </c>
      <c r="Q66" s="94">
        <v>0</v>
      </c>
      <c r="R66" s="94">
        <v>19.00142050228483</v>
      </c>
      <c r="S66" s="94">
        <v>814.82860526949264</v>
      </c>
      <c r="T66" s="95">
        <v>0</v>
      </c>
      <c r="U66" s="95">
        <v>29530.229388703225</v>
      </c>
      <c r="V66" s="94">
        <v>0</v>
      </c>
      <c r="W66" s="94">
        <v>0</v>
      </c>
      <c r="X66" s="94">
        <v>0</v>
      </c>
      <c r="Y66" s="96">
        <v>29.20247656111799</v>
      </c>
      <c r="Z66" s="94">
        <v>1581.8246000705149</v>
      </c>
      <c r="AA66" s="95">
        <v>74.522338609478936</v>
      </c>
      <c r="AB66" s="94">
        <v>13233.533783399997</v>
      </c>
      <c r="AC66" s="94">
        <v>0</v>
      </c>
      <c r="AD66" s="94">
        <v>3145.7681215999996</v>
      </c>
      <c r="AE66" s="95">
        <v>0</v>
      </c>
      <c r="AF66" s="221">
        <v>58532.972933937199</v>
      </c>
      <c r="AG66" s="219">
        <v>62</v>
      </c>
      <c r="AH66" s="150"/>
      <c r="AK66" s="21"/>
    </row>
    <row r="67" spans="1:37" s="20" customFormat="1" ht="18" customHeight="1">
      <c r="A67" s="314"/>
      <c r="B67" s="317"/>
      <c r="C67" s="128" t="s">
        <v>66</v>
      </c>
      <c r="D67" s="102">
        <v>63</v>
      </c>
      <c r="E67" s="103">
        <v>43.631501914893612</v>
      </c>
      <c r="F67" s="103">
        <v>0</v>
      </c>
      <c r="G67" s="104">
        <v>0</v>
      </c>
      <c r="H67" s="103">
        <v>265.30701210000001</v>
      </c>
      <c r="I67" s="104">
        <v>0</v>
      </c>
      <c r="J67" s="103">
        <v>0</v>
      </c>
      <c r="K67" s="103">
        <v>0</v>
      </c>
      <c r="L67" s="103">
        <v>0</v>
      </c>
      <c r="M67" s="103">
        <v>4020.6206879241986</v>
      </c>
      <c r="N67" s="103">
        <v>0</v>
      </c>
      <c r="O67" s="103">
        <v>22295.533127938481</v>
      </c>
      <c r="P67" s="103">
        <v>0</v>
      </c>
      <c r="Q67" s="103">
        <v>0</v>
      </c>
      <c r="R67" s="103">
        <v>19.00142050228483</v>
      </c>
      <c r="S67" s="103">
        <v>1920.8687749854512</v>
      </c>
      <c r="T67" s="104">
        <v>0</v>
      </c>
      <c r="U67" s="104">
        <v>67315.276308820146</v>
      </c>
      <c r="V67" s="103">
        <v>0</v>
      </c>
      <c r="W67" s="103">
        <v>0</v>
      </c>
      <c r="X67" s="103">
        <v>0</v>
      </c>
      <c r="Y67" s="105">
        <v>576</v>
      </c>
      <c r="Z67" s="103">
        <v>10066.285600070514</v>
      </c>
      <c r="AA67" s="104">
        <v>1490.1806209802592</v>
      </c>
      <c r="AB67" s="103">
        <v>31048.744111199994</v>
      </c>
      <c r="AC67" s="103">
        <v>0</v>
      </c>
      <c r="AD67" s="103">
        <v>13574.095978400001</v>
      </c>
      <c r="AE67" s="104">
        <v>0</v>
      </c>
      <c r="AF67" s="222">
        <v>152635.54514483621</v>
      </c>
      <c r="AG67" s="224">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6">
      <formula>"Formel:=Rest(zeile();2)=1"</formula>
    </cfRule>
  </conditionalFormatting>
  <conditionalFormatting sqref="C6:AG49 C5:D5 F5:AG5 C59:AG67 D50:AG58">
    <cfRule type="expression" dxfId="10" priority="5">
      <formula>MOD(ROW(),2)=0</formula>
    </cfRule>
  </conditionalFormatting>
  <conditionalFormatting sqref="E5">
    <cfRule type="expression" dxfId="9" priority="2">
      <formula>MOD(ROW(),2)=0</formula>
    </cfRule>
  </conditionalFormatting>
  <conditionalFormatting sqref="C50:C58">
    <cfRule type="expression" dxfId="8"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2017, Stand: Februar 2024</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activeCell="A8" sqref="A8:H8"/>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5" t="s">
        <v>237</v>
      </c>
      <c r="B1" s="355"/>
      <c r="C1" s="355"/>
      <c r="D1" s="356" t="s">
        <v>15</v>
      </c>
      <c r="E1" s="308" t="s">
        <v>75</v>
      </c>
      <c r="F1" s="308"/>
      <c r="G1" s="309"/>
      <c r="H1" s="310" t="s">
        <v>74</v>
      </c>
      <c r="I1" s="310"/>
      <c r="J1" s="311" t="s">
        <v>80</v>
      </c>
      <c r="K1" s="308"/>
      <c r="L1" s="308"/>
      <c r="M1" s="309"/>
      <c r="N1" s="311" t="s">
        <v>80</v>
      </c>
      <c r="O1" s="308"/>
      <c r="P1" s="308"/>
      <c r="Q1" s="308"/>
      <c r="R1" s="308"/>
      <c r="S1" s="308"/>
      <c r="T1" s="309"/>
      <c r="U1" s="18" t="s">
        <v>92</v>
      </c>
      <c r="V1" s="333" t="s">
        <v>13</v>
      </c>
      <c r="W1" s="334"/>
      <c r="X1" s="334"/>
      <c r="Y1" s="334"/>
      <c r="Z1" s="334"/>
      <c r="AA1" s="335"/>
      <c r="AB1" s="336" t="s">
        <v>77</v>
      </c>
      <c r="AC1" s="337"/>
      <c r="AD1" s="337"/>
      <c r="AE1" s="338"/>
      <c r="AF1" s="342" t="s">
        <v>78</v>
      </c>
      <c r="AG1" s="345" t="s">
        <v>15</v>
      </c>
      <c r="AH1" s="15"/>
      <c r="AK1" s="17"/>
    </row>
    <row r="2" spans="1:37" s="16" customFormat="1" ht="21" customHeight="1">
      <c r="A2" s="355"/>
      <c r="B2" s="355"/>
      <c r="C2" s="355"/>
      <c r="D2" s="357"/>
      <c r="E2" s="304" t="s">
        <v>16</v>
      </c>
      <c r="F2" s="304" t="s">
        <v>224</v>
      </c>
      <c r="G2" s="304" t="s">
        <v>1</v>
      </c>
      <c r="H2" s="304" t="s">
        <v>17</v>
      </c>
      <c r="I2" s="302" t="s">
        <v>2</v>
      </c>
      <c r="J2" s="304" t="s">
        <v>18</v>
      </c>
      <c r="K2" s="304" t="s">
        <v>19</v>
      </c>
      <c r="L2" s="304" t="s">
        <v>20</v>
      </c>
      <c r="M2" s="304" t="s">
        <v>21</v>
      </c>
      <c r="N2" s="304" t="s">
        <v>22</v>
      </c>
      <c r="O2" s="307" t="s">
        <v>14</v>
      </c>
      <c r="P2" s="307"/>
      <c r="Q2" s="304" t="s">
        <v>25</v>
      </c>
      <c r="R2" s="304" t="s">
        <v>225</v>
      </c>
      <c r="S2" s="304" t="s">
        <v>26</v>
      </c>
      <c r="T2" s="304" t="s">
        <v>27</v>
      </c>
      <c r="U2" s="304" t="s">
        <v>28</v>
      </c>
      <c r="V2" s="302" t="s">
        <v>95</v>
      </c>
      <c r="W2" s="302" t="s">
        <v>29</v>
      </c>
      <c r="X2" s="302" t="s">
        <v>3</v>
      </c>
      <c r="Y2" s="302" t="s">
        <v>4</v>
      </c>
      <c r="Z2" s="302" t="s">
        <v>82</v>
      </c>
      <c r="AA2" s="302" t="s">
        <v>81</v>
      </c>
      <c r="AB2" s="340"/>
      <c r="AC2" s="340"/>
      <c r="AD2" s="340"/>
      <c r="AE2" s="341"/>
      <c r="AF2" s="343"/>
      <c r="AG2" s="346"/>
      <c r="AH2" s="15"/>
      <c r="AK2" s="17"/>
    </row>
    <row r="3" spans="1:37" ht="168.6" customHeight="1">
      <c r="A3" s="355"/>
      <c r="B3" s="355"/>
      <c r="C3" s="355"/>
      <c r="D3" s="357"/>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140" t="s">
        <v>30</v>
      </c>
      <c r="AC3" s="140" t="s">
        <v>83</v>
      </c>
      <c r="AD3" s="140" t="s">
        <v>31</v>
      </c>
      <c r="AE3" s="208" t="s">
        <v>97</v>
      </c>
      <c r="AF3" s="344"/>
      <c r="AG3" s="346"/>
    </row>
    <row r="4" spans="1:37" ht="21" customHeight="1">
      <c r="A4" s="355"/>
      <c r="B4" s="355"/>
      <c r="C4" s="355"/>
      <c r="D4" s="215"/>
      <c r="E4" s="311" t="s">
        <v>79</v>
      </c>
      <c r="F4" s="308"/>
      <c r="G4" s="308"/>
      <c r="H4" s="308"/>
      <c r="I4" s="308"/>
      <c r="J4" s="308"/>
      <c r="K4" s="308"/>
      <c r="L4" s="308"/>
      <c r="M4" s="308"/>
      <c r="N4" s="351" t="s">
        <v>79</v>
      </c>
      <c r="O4" s="351"/>
      <c r="P4" s="351"/>
      <c r="Q4" s="351"/>
      <c r="R4" s="351"/>
      <c r="S4" s="351"/>
      <c r="T4" s="351"/>
      <c r="U4" s="351"/>
      <c r="V4" s="351"/>
      <c r="W4" s="351"/>
      <c r="X4" s="351"/>
      <c r="Y4" s="351"/>
      <c r="Z4" s="351"/>
      <c r="AA4" s="351"/>
      <c r="AB4" s="351"/>
      <c r="AC4" s="351"/>
      <c r="AD4" s="351"/>
      <c r="AE4" s="351"/>
      <c r="AF4" s="352"/>
      <c r="AG4" s="142"/>
    </row>
    <row r="5" spans="1:37" s="20" customFormat="1" ht="18" customHeight="1">
      <c r="A5" s="358" t="s">
        <v>67</v>
      </c>
      <c r="B5" s="358"/>
      <c r="C5" s="162"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1790.9326190134982</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95.424880855410805</v>
      </c>
      <c r="V5" s="86">
        <f>Energiebilanz_Joule!V5/Energiebilanz_SKE!$E$69</f>
        <v>29.275187502654838</v>
      </c>
      <c r="W5" s="86">
        <f>Energiebilanz_Joule!W5/Energiebilanz_SKE!$E$69</f>
        <v>1.0881187814764768</v>
      </c>
      <c r="X5" s="86">
        <f>Energiebilanz_Joule!X5/Energiebilanz_SKE!$E$69</f>
        <v>2279.0001449975925</v>
      </c>
      <c r="Y5" s="86">
        <f>Energiebilanz_Joule!Y5/Energiebilanz_SKE!$E$69</f>
        <v>172.20493551160789</v>
      </c>
      <c r="Z5" s="86">
        <f>Energiebilanz_Joule!Z5/Energiebilanz_SKE!$E$69</f>
        <v>1627.5722182684699</v>
      </c>
      <c r="AA5" s="87">
        <f>Energiebilanz_Joule!AA5/Energiebilanz_SKE!$E$69</f>
        <v>50.846961913642161</v>
      </c>
      <c r="AB5" s="86">
        <f>Energiebilanz_Joule!AB5/Energiebilanz_SKE!$E$69</f>
        <v>0</v>
      </c>
      <c r="AC5" s="86">
        <f>Energiebilanz_Joule!AC5/Energiebilanz_SKE!$E$69</f>
        <v>0</v>
      </c>
      <c r="AD5" s="86">
        <f>Energiebilanz_Joule!AD5/Energiebilanz_SKE!$E$69</f>
        <v>0</v>
      </c>
      <c r="AE5" s="87">
        <f>Energiebilanz_Joule!AE5/Energiebilanz_SKE!$E$69</f>
        <v>328.66459587274289</v>
      </c>
      <c r="AF5" s="153">
        <f>Energiebilanz_Joule!AF5/Energiebilanz_SKE!$E$69</f>
        <v>6375.0096627170942</v>
      </c>
      <c r="AG5" s="143">
        <v>1</v>
      </c>
      <c r="AH5" s="19"/>
      <c r="AK5" s="21"/>
    </row>
    <row r="6" spans="1:37" s="20" customFormat="1" ht="18" customHeight="1">
      <c r="A6" s="358"/>
      <c r="B6" s="358"/>
      <c r="C6" s="163" t="s">
        <v>36</v>
      </c>
      <c r="D6" s="90">
        <v>2</v>
      </c>
      <c r="E6" s="86">
        <f>Energiebilanz_Joule!E6/Energiebilanz_SKE!$E$69</f>
        <v>898.33376229765986</v>
      </c>
      <c r="F6" s="86">
        <f>Energiebilanz_Joule!F6/Energiebilanz_SKE!$E$69</f>
        <v>0</v>
      </c>
      <c r="G6" s="91">
        <f>Energiebilanz_Joule!G6/Energiebilanz_SKE!$E$69</f>
        <v>0</v>
      </c>
      <c r="H6" s="86">
        <f>Energiebilanz_Joule!H6/Energiebilanz_SKE!$E$69</f>
        <v>9.0524987409409157</v>
      </c>
      <c r="I6" s="91">
        <f>Energiebilanz_Joule!I6/Energiebilanz_SKE!$E$69</f>
        <v>73.500263191800073</v>
      </c>
      <c r="J6" s="86">
        <f>Energiebilanz_Joule!J6/Energiebilanz_SKE!$E$69</f>
        <v>4584.4977929591578</v>
      </c>
      <c r="K6" s="86">
        <f>Energiebilanz_Joule!K6/Energiebilanz_SKE!$E$69</f>
        <v>0</v>
      </c>
      <c r="L6" s="86">
        <f>Energiebilanz_Joule!L6/Energiebilanz_SKE!$E$69</f>
        <v>0</v>
      </c>
      <c r="M6" s="86">
        <f>Energiebilanz_Joule!M6/Energiebilanz_SKE!$E$69</f>
        <v>68.198254445833157</v>
      </c>
      <c r="N6" s="86">
        <f>Energiebilanz_Joule!N6/Energiebilanz_SKE!$E$69</f>
        <v>0</v>
      </c>
      <c r="O6" s="86">
        <f>Energiebilanz_Joule!O6/Energiebilanz_SKE!$E$69</f>
        <v>46.205229962932236</v>
      </c>
      <c r="P6" s="86">
        <f>Energiebilanz_Joule!P6/Energiebilanz_SKE!$E$69</f>
        <v>0</v>
      </c>
      <c r="Q6" s="86">
        <f>Energiebilanz_Joule!Q6/Energiebilanz_SKE!$E$69</f>
        <v>0</v>
      </c>
      <c r="R6" s="86">
        <f>Energiebilanz_Joule!R6/Energiebilanz_SKE!$E$69</f>
        <v>0</v>
      </c>
      <c r="S6" s="86">
        <f>Energiebilanz_Joule!S6/Energiebilanz_SKE!$E$69</f>
        <v>0</v>
      </c>
      <c r="T6" s="91">
        <f>Energiebilanz_Joule!T6/Energiebilanz_SKE!$E$69</f>
        <v>0</v>
      </c>
      <c r="U6" s="91">
        <f>Energiebilanz_Joule!U6/Energiebilanz_SKE!$E$69</f>
        <v>4194.7490871913114</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0</v>
      </c>
      <c r="AA6" s="91">
        <f>Energiebilanz_Joule!AA6/Energiebilanz_SKE!$E$69</f>
        <v>0</v>
      </c>
      <c r="AB6" s="86">
        <f>Energiebilanz_Joule!AB6/Energiebilanz_SKE!$E$69</f>
        <v>0</v>
      </c>
      <c r="AC6" s="86">
        <f>Energiebilanz_Joule!AC6/Energiebilanz_SKE!$E$69</f>
        <v>2150.7661737569779</v>
      </c>
      <c r="AD6" s="86">
        <f>Energiebilanz_Joule!AD6/Energiebilanz_SKE!$E$69</f>
        <v>0</v>
      </c>
      <c r="AE6" s="91">
        <f>Energiebilanz_Joule!AE6/Energiebilanz_SKE!$E$69</f>
        <v>0</v>
      </c>
      <c r="AF6" s="115">
        <f>Energiebilanz_Joule!AF6/Energiebilanz_SKE!$E$69</f>
        <v>12025.303062546613</v>
      </c>
      <c r="AG6" s="143">
        <v>2</v>
      </c>
      <c r="AH6" s="19"/>
      <c r="AK6" s="21"/>
    </row>
    <row r="7" spans="1:37" s="20" customFormat="1" ht="18" customHeight="1">
      <c r="A7" s="358"/>
      <c r="B7" s="358"/>
      <c r="C7" s="164" t="s">
        <v>37</v>
      </c>
      <c r="D7" s="93">
        <v>3</v>
      </c>
      <c r="E7" s="154">
        <f>Energiebilanz_Joule!E7/Energiebilanz_SKE!$E$69</f>
        <v>126.73714394900981</v>
      </c>
      <c r="F7" s="94">
        <f>Energiebilanz_Joule!F7/Energiebilanz_SKE!$E$69</f>
        <v>0</v>
      </c>
      <c r="G7" s="95">
        <f>Energiebilanz_Joule!G7/Energiebilanz_SKE!$E$69</f>
        <v>0</v>
      </c>
      <c r="H7" s="94">
        <f>Energiebilanz_Joule!H7/Energiebilanz_SKE!$E$69</f>
        <v>0</v>
      </c>
      <c r="I7" s="95">
        <f>Energiebilanz_Joule!I7/Energiebilanz_SKE!$E$69</f>
        <v>0.1233819896545606</v>
      </c>
      <c r="J7" s="94">
        <f>Energiebilanz_Joule!J7/Energiebilanz_SKE!$E$69</f>
        <v>0</v>
      </c>
      <c r="K7" s="94">
        <f>Energiebilanz_Joule!K7/Energiebilanz_SKE!$E$69</f>
        <v>0</v>
      </c>
      <c r="L7" s="94">
        <f>Energiebilanz_Joule!L7/Energiebilanz_SKE!$E$69</f>
        <v>0</v>
      </c>
      <c r="M7" s="94">
        <f>Energiebilanz_Joule!M7/Energiebilanz_SKE!$E$69</f>
        <v>0.37256483546543978</v>
      </c>
      <c r="N7" s="94">
        <f>Energiebilanz_Joule!N7/Energiebilanz_SKE!$E$69</f>
        <v>0</v>
      </c>
      <c r="O7" s="94">
        <f>Energiebilanz_Joule!O7/Energiebilanz_SKE!$E$69</f>
        <v>0.91304235078955631</v>
      </c>
      <c r="P7" s="94">
        <f>Energiebilanz_Joule!P7/Energiebilanz_SKE!$E$69</f>
        <v>0</v>
      </c>
      <c r="Q7" s="94">
        <f>Energiebilanz_Joule!Q7/Energiebilanz_SKE!$E$69</f>
        <v>0</v>
      </c>
      <c r="R7" s="94">
        <f>Energiebilanz_Joule!R7/Energiebilanz_SKE!$E$69</f>
        <v>0</v>
      </c>
      <c r="S7" s="94">
        <f>Energiebilanz_Joule!S7/Energiebilanz_SKE!$E$69</f>
        <v>9.0661807858712418E-2</v>
      </c>
      <c r="T7" s="95">
        <f>Energiebilanz_Joule!T7/Energiebilanz_SKE!$E$69</f>
        <v>0</v>
      </c>
      <c r="U7" s="95">
        <f>Energiebilanz_Joule!U7/Energiebilanz_SKE!$E$69</f>
        <v>26.434094633593098</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0.87304848453660699</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5.7610312683399528E-2</v>
      </c>
      <c r="AF7" s="107">
        <f>Energiebilanz_Joule!AF7/Energiebilanz_SKE!$E$69</f>
        <v>155.60154836359115</v>
      </c>
      <c r="AG7" s="155">
        <v>3</v>
      </c>
      <c r="AH7" s="19"/>
      <c r="AK7" s="21"/>
    </row>
    <row r="8" spans="1:37" s="20" customFormat="1" ht="18" customHeight="1">
      <c r="A8" s="358"/>
      <c r="B8" s="358"/>
      <c r="C8" s="165" t="s">
        <v>38</v>
      </c>
      <c r="D8" s="102">
        <v>4</v>
      </c>
      <c r="E8" s="98">
        <f>Energiebilanz_Joule!E8/Energiebilanz_SKE!$E$69</f>
        <v>1025.0709062466697</v>
      </c>
      <c r="F8" s="98">
        <f>Energiebilanz_Joule!F8/Energiebilanz_SKE!$E$69</f>
        <v>0</v>
      </c>
      <c r="G8" s="99">
        <f>Energiebilanz_Joule!G8/Energiebilanz_SKE!$E$69</f>
        <v>0</v>
      </c>
      <c r="H8" s="98">
        <f>Energiebilanz_Joule!H8/Energiebilanz_SKE!$E$69</f>
        <v>9.0524987409409157</v>
      </c>
      <c r="I8" s="99">
        <f>Energiebilanz_Joule!I8/Energiebilanz_SKE!$E$69</f>
        <v>73.623645181454634</v>
      </c>
      <c r="J8" s="98">
        <f>Energiebilanz_Joule!J8/Energiebilanz_SKE!$E$69</f>
        <v>6375.4304119726567</v>
      </c>
      <c r="K8" s="98">
        <f>Energiebilanz_Joule!K8/Energiebilanz_SKE!$E$69</f>
        <v>0</v>
      </c>
      <c r="L8" s="98">
        <f>Energiebilanz_Joule!L8/Energiebilanz_SKE!$E$69</f>
        <v>0</v>
      </c>
      <c r="M8" s="98">
        <f>Energiebilanz_Joule!M8/Energiebilanz_SKE!$E$69</f>
        <v>68.570819281298682</v>
      </c>
      <c r="N8" s="98">
        <f>Energiebilanz_Joule!N8/Energiebilanz_SKE!$E$69</f>
        <v>0</v>
      </c>
      <c r="O8" s="98">
        <f>Energiebilanz_Joule!O8/Energiebilanz_SKE!$E$69</f>
        <v>47.118272313721796</v>
      </c>
      <c r="P8" s="98">
        <f>Energiebilanz_Joule!P8/Energiebilanz_SKE!$E$69</f>
        <v>0</v>
      </c>
      <c r="Q8" s="98">
        <f>Energiebilanz_Joule!Q8/Energiebilanz_SKE!$E$69</f>
        <v>0</v>
      </c>
      <c r="R8" s="98">
        <f>Energiebilanz_Joule!R8/Energiebilanz_SKE!$E$69</f>
        <v>0</v>
      </c>
      <c r="S8" s="98">
        <f>Energiebilanz_Joule!S8/Energiebilanz_SKE!$E$69</f>
        <v>9.0661807858710738E-2</v>
      </c>
      <c r="T8" s="99">
        <f>Energiebilanz_Joule!T8/Energiebilanz_SKE!$E$69</f>
        <v>0</v>
      </c>
      <c r="U8" s="99">
        <f>Energiebilanz_Joule!U8/Energiebilanz_SKE!$E$69</f>
        <v>4316.6080626803159</v>
      </c>
      <c r="V8" s="98">
        <f>Energiebilanz_Joule!V8/Energiebilanz_SKE!$E$69</f>
        <v>29.275187502654838</v>
      </c>
      <c r="W8" s="98">
        <f>Energiebilanz_Joule!W8/Energiebilanz_SKE!$E$69</f>
        <v>1.0881187814764768</v>
      </c>
      <c r="X8" s="98">
        <f>Energiebilanz_Joule!X8/Energiebilanz_SKE!$E$69</f>
        <v>2279.0001449975925</v>
      </c>
      <c r="Y8" s="98">
        <f>Energiebilanz_Joule!Y8/Energiebilanz_SKE!$E$69</f>
        <v>172.20493551160789</v>
      </c>
      <c r="Z8" s="98">
        <f>Energiebilanz_Joule!Z8/Energiebilanz_SKE!$E$69</f>
        <v>1628.4452667530065</v>
      </c>
      <c r="AA8" s="99">
        <f>Energiebilanz_Joule!AA8/Energiebilanz_SKE!$E$69</f>
        <v>50.846961913642161</v>
      </c>
      <c r="AB8" s="98">
        <f>Energiebilanz_Joule!AB8/Energiebilanz_SKE!$E$69</f>
        <v>0</v>
      </c>
      <c r="AC8" s="98">
        <f>Energiebilanz_Joule!AC8/Energiebilanz_SKE!$E$69</f>
        <v>2150.7661737569779</v>
      </c>
      <c r="AD8" s="98">
        <f>Energiebilanz_Joule!AD8/Energiebilanz_SKE!$E$69</f>
        <v>0</v>
      </c>
      <c r="AE8" s="99">
        <f>Energiebilanz_Joule!AE8/Energiebilanz_SKE!$E$69</f>
        <v>328.72220618542633</v>
      </c>
      <c r="AF8" s="104">
        <f>Energiebilanz_Joule!AF8/Energiebilanz_SKE!$E$69</f>
        <v>18555.914273627302</v>
      </c>
      <c r="AG8" s="156">
        <v>4</v>
      </c>
      <c r="AH8" s="19"/>
      <c r="AK8" s="21"/>
    </row>
    <row r="9" spans="1:37" s="20" customFormat="1" ht="18" customHeight="1">
      <c r="A9" s="358"/>
      <c r="B9" s="358"/>
      <c r="C9" s="163"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0</v>
      </c>
      <c r="K9" s="86">
        <f>Energiebilanz_Joule!K9/Energiebilanz_SKE!$E$69</f>
        <v>9.9598598790865971</v>
      </c>
      <c r="L9" s="86">
        <f>Energiebilanz_Joule!L9/Energiebilanz_SKE!$E$69</f>
        <v>100.80246049610018</v>
      </c>
      <c r="M9" s="86">
        <f>Energiebilanz_Joule!M9/Energiebilanz_SKE!$E$69</f>
        <v>0</v>
      </c>
      <c r="N9" s="86">
        <f>Energiebilanz_Joule!N9/Energiebilanz_SKE!$E$69</f>
        <v>378.94161969192453</v>
      </c>
      <c r="O9" s="86">
        <f>Energiebilanz_Joule!O9/Energiebilanz_SKE!$E$69</f>
        <v>0</v>
      </c>
      <c r="P9" s="86">
        <f>Energiebilanz_Joule!P9/Energiebilanz_SKE!$E$69</f>
        <v>1198.1045231284684</v>
      </c>
      <c r="Q9" s="86">
        <f>Energiebilanz_Joule!Q9/Energiebilanz_SKE!$E$69</f>
        <v>0</v>
      </c>
      <c r="R9" s="86">
        <f>Energiebilanz_Joule!R9/Energiebilanz_SKE!$E$69</f>
        <v>727.68036877021348</v>
      </c>
      <c r="S9" s="86">
        <f>Energiebilanz_Joule!S9/Energiebilanz_SKE!$E$69</f>
        <v>107.68866325933246</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6.4154068383698606</v>
      </c>
      <c r="AA9" s="91">
        <f>Energiebilanz_Joule!AA9/Energiebilanz_SKE!$E$69</f>
        <v>0</v>
      </c>
      <c r="AB9" s="86">
        <f>Energiebilanz_Joule!AB9/Energiebilanz_SKE!$E$69</f>
        <v>2142.0355190952578</v>
      </c>
      <c r="AC9" s="86">
        <f>Energiebilanz_Joule!AC9/Energiebilanz_SKE!$E$69</f>
        <v>0</v>
      </c>
      <c r="AD9" s="86">
        <f>Energiebilanz_Joule!AD9/Energiebilanz_SKE!$E$69</f>
        <v>183.37129222454246</v>
      </c>
      <c r="AE9" s="91">
        <f>Energiebilanz_Joule!AE9/Energiebilanz_SKE!$E$69</f>
        <v>0</v>
      </c>
      <c r="AF9" s="115">
        <f>Energiebilanz_Joule!AF9/Energiebilanz_SKE!$E$69</f>
        <v>4854.9997133832958</v>
      </c>
      <c r="AG9" s="143">
        <v>5</v>
      </c>
      <c r="AH9" s="19"/>
      <c r="AK9" s="21"/>
    </row>
    <row r="10" spans="1:37" s="20" customFormat="1" ht="18" customHeight="1">
      <c r="A10" s="358"/>
      <c r="B10" s="358"/>
      <c r="C10" s="163" t="s">
        <v>40</v>
      </c>
      <c r="D10" s="90">
        <v>6</v>
      </c>
      <c r="E10" s="154">
        <f>Energiebilanz_Joule!E10/Energiebilanz_SKE!$E$69</f>
        <v>0</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0</v>
      </c>
      <c r="P10" s="94">
        <f>Energiebilanz_Joule!P10/Energiebilanz_SKE!$E$69</f>
        <v>0.17961450272284318</v>
      </c>
      <c r="Q10" s="94">
        <f>Energiebilanz_Joule!Q10/Energiebilanz_SKE!$E$69</f>
        <v>0</v>
      </c>
      <c r="R10" s="94">
        <f>Energiebilanz_Joule!R10/Energiebilanz_SKE!$E$69</f>
        <v>0.12466527453629773</v>
      </c>
      <c r="S10" s="94">
        <f>Energiebilanz_Joule!S10/Energiebilanz_SKE!$E$69</f>
        <v>0</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0</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0.30427977725914096</v>
      </c>
      <c r="AG10" s="155">
        <v>6</v>
      </c>
      <c r="AH10" s="19"/>
      <c r="AK10" s="21"/>
    </row>
    <row r="11" spans="1:37" s="23" customFormat="1" ht="18" customHeight="1">
      <c r="A11" s="358"/>
      <c r="B11" s="358"/>
      <c r="C11" s="117" t="s">
        <v>41</v>
      </c>
      <c r="D11" s="102">
        <v>7</v>
      </c>
      <c r="E11" s="157">
        <f>Energiebilanz_Joule!E11/Energiebilanz_SKE!$E$69</f>
        <v>1025.0709062466697</v>
      </c>
      <c r="F11" s="103">
        <f>Energiebilanz_Joule!F11/Energiebilanz_SKE!$E$69</f>
        <v>0</v>
      </c>
      <c r="G11" s="104">
        <f>Energiebilanz_Joule!G11/Energiebilanz_SKE!$E$69</f>
        <v>0</v>
      </c>
      <c r="H11" s="103">
        <f>Energiebilanz_Joule!H11/Energiebilanz_SKE!$E$69</f>
        <v>9.0524987409409157</v>
      </c>
      <c r="I11" s="104">
        <f>Energiebilanz_Joule!I11/Energiebilanz_SKE!$E$69</f>
        <v>73.623645181454634</v>
      </c>
      <c r="J11" s="103">
        <f>Energiebilanz_Joule!J11/Energiebilanz_SKE!$E$69</f>
        <v>6375.4304119726567</v>
      </c>
      <c r="K11" s="103">
        <f>Energiebilanz_Joule!K11/Energiebilanz_SKE!$E$69</f>
        <v>-9.9598598790865971</v>
      </c>
      <c r="L11" s="103">
        <f>Energiebilanz_Joule!L11/Energiebilanz_SKE!$E$69</f>
        <v>-100.80246049610018</v>
      </c>
      <c r="M11" s="103">
        <f>Energiebilanz_Joule!M11/Energiebilanz_SKE!$E$69</f>
        <v>68.570819281298682</v>
      </c>
      <c r="N11" s="103">
        <f>Energiebilanz_Joule!N11/Energiebilanz_SKE!$E$69</f>
        <v>-378.94161969192453</v>
      </c>
      <c r="O11" s="103">
        <f>Energiebilanz_Joule!O11/Energiebilanz_SKE!$E$69</f>
        <v>47.118272313721796</v>
      </c>
      <c r="P11" s="103">
        <f>Energiebilanz_Joule!P11/Energiebilanz_SKE!$E$69</f>
        <v>-1198.284137631191</v>
      </c>
      <c r="Q11" s="103">
        <f>Energiebilanz_Joule!Q11/Energiebilanz_SKE!$E$69</f>
        <v>0</v>
      </c>
      <c r="R11" s="103">
        <f>Energiebilanz_Joule!R11/Energiebilanz_SKE!$E$69</f>
        <v>-727.80503404474973</v>
      </c>
      <c r="S11" s="103">
        <f>Energiebilanz_Joule!S11/Energiebilanz_SKE!$E$69</f>
        <v>-107.59800145147373</v>
      </c>
      <c r="T11" s="104">
        <f>Energiebilanz_Joule!T11/Energiebilanz_SKE!$E$69</f>
        <v>0</v>
      </c>
      <c r="U11" s="104">
        <f>Energiebilanz_Joule!U11/Energiebilanz_SKE!$E$69</f>
        <v>4316.6080626803159</v>
      </c>
      <c r="V11" s="103">
        <f>Energiebilanz_Joule!V11/Energiebilanz_SKE!$E$69</f>
        <v>29.275187502654838</v>
      </c>
      <c r="W11" s="103">
        <f>Energiebilanz_Joule!W11/Energiebilanz_SKE!$E$69</f>
        <v>1.0881187814764768</v>
      </c>
      <c r="X11" s="103">
        <f>Energiebilanz_Joule!X11/Energiebilanz_SKE!$E$69</f>
        <v>2279.0001449975925</v>
      </c>
      <c r="Y11" s="103">
        <f>Energiebilanz_Joule!Y11/Energiebilanz_SKE!$E$69</f>
        <v>172.20493551160789</v>
      </c>
      <c r="Z11" s="103">
        <f>Energiebilanz_Joule!Z11/Energiebilanz_SKE!$E$69</f>
        <v>1622.029859914637</v>
      </c>
      <c r="AA11" s="104">
        <f>Energiebilanz_Joule!AA11/Energiebilanz_SKE!$E$69</f>
        <v>50.846961913642161</v>
      </c>
      <c r="AB11" s="103">
        <f>Energiebilanz_Joule!AB11/Energiebilanz_SKE!$E$69</f>
        <v>-2142.0355190952578</v>
      </c>
      <c r="AC11" s="103">
        <f>Energiebilanz_Joule!AC11/Energiebilanz_SKE!$E$69</f>
        <v>2150.7661737569779</v>
      </c>
      <c r="AD11" s="103">
        <f>Energiebilanz_Joule!AD11/Energiebilanz_SKE!$E$69</f>
        <v>-183.37129222454246</v>
      </c>
      <c r="AE11" s="104">
        <f>Energiebilanz_Joule!AE11/Energiebilanz_SKE!$E$69</f>
        <v>328.72220618542633</v>
      </c>
      <c r="AF11" s="104">
        <f>Energiebilanz_Joule!AF11/Energiebilanz_SKE!$E$69</f>
        <v>13700.610280466746</v>
      </c>
      <c r="AG11" s="156">
        <v>7</v>
      </c>
      <c r="AH11" s="22"/>
      <c r="AK11" s="24"/>
    </row>
    <row r="12" spans="1:37" s="20" customFormat="1" ht="18" customHeight="1">
      <c r="A12" s="312" t="s">
        <v>70</v>
      </c>
      <c r="B12" s="359" t="s">
        <v>68</v>
      </c>
      <c r="C12" s="163"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3"/>
      <c r="B13" s="360"/>
      <c r="C13" s="163"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3"/>
      <c r="B14" s="360"/>
      <c r="C14" s="163" t="s">
        <v>84</v>
      </c>
      <c r="D14" s="90">
        <v>10</v>
      </c>
      <c r="E14" s="86">
        <f>Energiebilanz_Joule!E14/Energiebilanz_SKE!$E$69</f>
        <v>385.57516548608555</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4.2347807394668955</v>
      </c>
      <c r="P14" s="86">
        <f>Energiebilanz_Joule!P14/Energiebilanz_SKE!$E$69</f>
        <v>2.4018131815638264</v>
      </c>
      <c r="Q14" s="86">
        <f>Energiebilanz_Joule!Q14/Energiebilanz_SKE!$E$69</f>
        <v>0</v>
      </c>
      <c r="R14" s="86">
        <f>Energiebilanz_Joule!R14/Energiebilanz_SKE!$E$69</f>
        <v>2.3724221703585414E-3</v>
      </c>
      <c r="S14" s="86">
        <f>Energiebilanz_Joule!S14/Energiebilanz_SKE!$E$69</f>
        <v>0</v>
      </c>
      <c r="T14" s="91">
        <f>Energiebilanz_Joule!T14/Energiebilanz_SKE!$E$69</f>
        <v>0</v>
      </c>
      <c r="U14" s="91">
        <f>Energiebilanz_Joule!U14/Energiebilanz_SKE!$E$69</f>
        <v>5.0122401697853123</v>
      </c>
      <c r="V14" s="86">
        <f>Energiebilanz_Joule!V14/Energiebilanz_SKE!$E$69</f>
        <v>0.29067545619566254</v>
      </c>
      <c r="W14" s="86">
        <f>Energiebilanz_Joule!W14/Energiebilanz_SKE!$E$69</f>
        <v>0</v>
      </c>
      <c r="X14" s="86">
        <f>Energiebilanz_Joule!X14/Energiebilanz_SKE!$E$69</f>
        <v>0</v>
      </c>
      <c r="Y14" s="86">
        <f>Energiebilanz_Joule!Y14/Energiebilanz_SKE!$E$69</f>
        <v>0</v>
      </c>
      <c r="Z14" s="86">
        <f>Energiebilanz_Joule!Z14/Energiebilanz_SKE!$E$69</f>
        <v>19.199053829040935</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40.550676275095881</v>
      </c>
      <c r="AF14" s="115">
        <f>Energiebilanz_Joule!AF14/Energiebilanz_SKE!$E$69</f>
        <v>457.26677755940455</v>
      </c>
      <c r="AG14" s="143">
        <v>10</v>
      </c>
      <c r="AH14" s="19"/>
      <c r="AI14" s="25"/>
      <c r="AK14" s="21"/>
    </row>
    <row r="15" spans="1:37" s="20" customFormat="1" ht="18" customHeight="1">
      <c r="A15" s="313"/>
      <c r="B15" s="360"/>
      <c r="C15" s="163" t="s">
        <v>12</v>
      </c>
      <c r="D15" s="90">
        <v>11</v>
      </c>
      <c r="E15" s="86">
        <f>Energiebilanz_Joule!E15/Energiebilanz_SKE!$E$69</f>
        <v>623.32792517981682</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1.1080402352973289</v>
      </c>
      <c r="P15" s="86">
        <f>Energiebilanz_Joule!P15/Energiebilanz_SKE!$E$69</f>
        <v>0.44053385469980483</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231.16300940604822</v>
      </c>
      <c r="V15" s="86">
        <f>Energiebilanz_Joule!V15/Energiebilanz_SKE!$E$69</f>
        <v>2.5553440063328283</v>
      </c>
      <c r="W15" s="86">
        <f>Energiebilanz_Joule!W15/Energiebilanz_SKE!$E$69</f>
        <v>0</v>
      </c>
      <c r="X15" s="86">
        <f>Energiebilanz_Joule!X15/Energiebilanz_SKE!$E$69</f>
        <v>0</v>
      </c>
      <c r="Y15" s="86">
        <f>Energiebilanz_Joule!Y15/Energiebilanz_SKE!$E$69</f>
        <v>0</v>
      </c>
      <c r="Z15" s="86">
        <f>Energiebilanz_Joule!Z15/Energiebilanz_SKE!$E$69</f>
        <v>280.55277769887959</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127.08625066535642</v>
      </c>
      <c r="AF15" s="115">
        <f>Energiebilanz_Joule!AF15/Energiebilanz_SKE!$E$69</f>
        <v>1266.233881046431</v>
      </c>
      <c r="AG15" s="143">
        <v>11</v>
      </c>
      <c r="AH15" s="19"/>
      <c r="AK15" s="21"/>
    </row>
    <row r="16" spans="1:37" s="20" customFormat="1" ht="18" customHeight="1">
      <c r="A16" s="313"/>
      <c r="B16" s="360"/>
      <c r="C16" s="163" t="s">
        <v>85</v>
      </c>
      <c r="D16" s="90">
        <v>12</v>
      </c>
      <c r="E16" s="86">
        <f>Energiebilanz_Joule!E16/Energiebilanz_SKE!$E$69</f>
        <v>0.29335769561478936</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3.03781271752037E-2</v>
      </c>
      <c r="P16" s="86">
        <f>Energiebilanz_Joule!P16/Energiebilanz_SKE!$E$69</f>
        <v>28.584305777341029</v>
      </c>
      <c r="Q16" s="86">
        <f>Energiebilanz_Joule!Q16/Energiebilanz_SKE!$E$69</f>
        <v>0</v>
      </c>
      <c r="R16" s="86">
        <f>Energiebilanz_Joule!R16/Energiebilanz_SKE!$E$69</f>
        <v>0</v>
      </c>
      <c r="S16" s="86">
        <f>Energiebilanz_Joule!S16/Energiebilanz_SKE!$E$69</f>
        <v>0</v>
      </c>
      <c r="T16" s="91">
        <f>Energiebilanz_Joule!T16/Energiebilanz_SKE!$E$69</f>
        <v>26.289363509806332</v>
      </c>
      <c r="U16" s="91">
        <f>Energiebilanz_Joule!U16/Energiebilanz_SKE!$E$69</f>
        <v>98.982170495025173</v>
      </c>
      <c r="V16" s="86">
        <f>Energiebilanz_Joule!V16/Energiebilanz_SKE!$E$69</f>
        <v>0.16818197327655623</v>
      </c>
      <c r="W16" s="86">
        <f>Energiebilanz_Joule!W16/Energiebilanz_SKE!$E$69</f>
        <v>0</v>
      </c>
      <c r="X16" s="86">
        <f>Energiebilanz_Joule!X16/Energiebilanz_SKE!$E$69</f>
        <v>0</v>
      </c>
      <c r="Y16" s="86">
        <f>Energiebilanz_Joule!Y16/Energiebilanz_SKE!$E$69</f>
        <v>0</v>
      </c>
      <c r="Z16" s="86">
        <f>Energiebilanz_Joule!Z16/Energiebilanz_SKE!$E$69</f>
        <v>18.768302419850141</v>
      </c>
      <c r="AA16" s="91">
        <f>Energiebilanz_Joule!AA16/Energiebilanz_SKE!$E$69</f>
        <v>0</v>
      </c>
      <c r="AB16" s="86">
        <f>Energiebilanz_Joule!AB16/Energiebilanz_SKE!$E$69</f>
        <v>0</v>
      </c>
      <c r="AC16" s="86">
        <f>Energiebilanz_Joule!AC16/Energiebilanz_SKE!$E$69</f>
        <v>0</v>
      </c>
      <c r="AD16" s="86">
        <f>Energiebilanz_Joule!AD16/Energiebilanz_SKE!$E$69</f>
        <v>2.7368307196768074</v>
      </c>
      <c r="AE16" s="91">
        <f>Energiebilanz_Joule!AE16/Energiebilanz_SKE!$E$69</f>
        <v>18.768302419850141</v>
      </c>
      <c r="AF16" s="115">
        <f>Energiebilanz_Joule!AF16/Energiebilanz_SKE!$E$69</f>
        <v>194.62119313761613</v>
      </c>
      <c r="AG16" s="143">
        <v>12</v>
      </c>
      <c r="AH16" s="19"/>
    </row>
    <row r="17" spans="1:37" s="20" customFormat="1" ht="18" customHeight="1">
      <c r="A17" s="313"/>
      <c r="B17" s="360"/>
      <c r="C17" s="163"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2150.7661737569779</v>
      </c>
      <c r="AD17" s="86">
        <f>Energiebilanz_Joule!AD17/Energiebilanz_SKE!$E$69</f>
        <v>0</v>
      </c>
      <c r="AE17" s="91">
        <f>Energiebilanz_Joule!AE17/Energiebilanz_SKE!$E$69</f>
        <v>0</v>
      </c>
      <c r="AF17" s="115">
        <f>Energiebilanz_Joule!AF17/Energiebilanz_SKE!$E$69</f>
        <v>2150.7661737569779</v>
      </c>
      <c r="AG17" s="143">
        <v>13</v>
      </c>
      <c r="AH17" s="19"/>
    </row>
    <row r="18" spans="1:37" s="20" customFormat="1" ht="18" customHeight="1">
      <c r="A18" s="313"/>
      <c r="B18" s="360"/>
      <c r="C18" s="163"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1.0881187814764768</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2.5234000737010196</v>
      </c>
      <c r="AC18" s="86">
        <f>Energiebilanz_Joule!AC18/Energiebilanz_SKE!$E$69</f>
        <v>0</v>
      </c>
      <c r="AD18" s="86">
        <f>Energiebilanz_Joule!AD18/Energiebilanz_SKE!$E$69</f>
        <v>0</v>
      </c>
      <c r="AE18" s="91">
        <f>Energiebilanz_Joule!AE18/Energiebilanz_SKE!$E$69</f>
        <v>0</v>
      </c>
      <c r="AF18" s="115">
        <f>Energiebilanz_Joule!AF18/Energiebilanz_SKE!$E$69</f>
        <v>3.6115188551774966</v>
      </c>
      <c r="AG18" s="143">
        <v>14</v>
      </c>
      <c r="AH18" s="19"/>
    </row>
    <row r="19" spans="1:37" s="20" customFormat="1" ht="18" customHeight="1">
      <c r="A19" s="313"/>
      <c r="B19" s="360"/>
      <c r="C19" s="163" t="s">
        <v>86</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23.49594951141707</v>
      </c>
      <c r="W19" s="86">
        <f>Energiebilanz_Joule!W19/Energiebilanz_SKE!$E$69</f>
        <v>0</v>
      </c>
      <c r="X19" s="86">
        <f>Energiebilanz_Joule!X19/Energiebilanz_SKE!$E$69</f>
        <v>2279.0001449975925</v>
      </c>
      <c r="Y19" s="86">
        <f>Energiebilanz_Joule!Y19/Energiebilanz_SKE!$E$69</f>
        <v>152.54174917086354</v>
      </c>
      <c r="Z19" s="86">
        <f>Energiebilanz_Joule!Z19/Energiebilanz_SKE!$E$69</f>
        <v>739.81447537338727</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3194.8523190532605</v>
      </c>
      <c r="AG19" s="143">
        <v>15</v>
      </c>
      <c r="AH19" s="19"/>
    </row>
    <row r="20" spans="1:37" s="20" customFormat="1" ht="18" customHeight="1">
      <c r="A20" s="313"/>
      <c r="B20" s="360"/>
      <c r="C20" s="163" t="s">
        <v>87</v>
      </c>
      <c r="D20" s="90">
        <v>16</v>
      </c>
      <c r="E20" s="86">
        <f>Energiebilanz_Joule!E20/Energiebilanz_SKE!$E$69</f>
        <v>11.705670201585935</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7.511421269568304</v>
      </c>
      <c r="P20" s="86">
        <f>Energiebilanz_Joule!P20/Energiebilanz_SKE!$E$69</f>
        <v>5.5947945242872152E-2</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107.22001618603711</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6.6609855464111698</v>
      </c>
      <c r="AA20" s="91">
        <f>Energiebilanz_Joule!AA20/Energiebilanz_SKE!$E$69</f>
        <v>0</v>
      </c>
      <c r="AB20" s="86">
        <f>Energiebilanz_Joule!AB20/Energiebilanz_SKE!$E$69</f>
        <v>0.25382494643027748</v>
      </c>
      <c r="AC20" s="86">
        <f>Energiebilanz_Joule!AC20/Energiebilanz_SKE!$E$69</f>
        <v>0</v>
      </c>
      <c r="AD20" s="86">
        <f>Energiebilanz_Joule!AD20/Energiebilanz_SKE!$E$69</f>
        <v>0</v>
      </c>
      <c r="AE20" s="91">
        <f>Energiebilanz_Joule!AE20/Energiebilanz_SKE!$E$69</f>
        <v>3.2442949951548403</v>
      </c>
      <c r="AF20" s="115">
        <f>Energiebilanz_Joule!AF20/Energiebilanz_SKE!$E$69</f>
        <v>136.6521610904305</v>
      </c>
      <c r="AG20" s="143">
        <v>16</v>
      </c>
      <c r="AH20" s="19"/>
    </row>
    <row r="21" spans="1:37" s="20" customFormat="1" ht="18" customHeight="1">
      <c r="A21" s="313"/>
      <c r="B21" s="360"/>
      <c r="C21" s="163"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3"/>
      <c r="B22" s="360"/>
      <c r="C22" s="163"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6375.4304119726567</v>
      </c>
      <c r="K22" s="86">
        <f>Energiebilanz_Joule!K22/Energiebilanz_SKE!$E$69</f>
        <v>529.70075972312327</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17.035493511675067</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6922.1666652074546</v>
      </c>
      <c r="AG22" s="143">
        <v>18</v>
      </c>
      <c r="AH22" s="19"/>
    </row>
    <row r="23" spans="1:37" s="20" customFormat="1" ht="18" customHeight="1">
      <c r="A23" s="313"/>
      <c r="B23" s="360"/>
      <c r="C23" s="164" t="s">
        <v>48</v>
      </c>
      <c r="D23" s="90">
        <v>19</v>
      </c>
      <c r="E23" s="154">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1.3284489927527252</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4.9143499262984287</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6.2427989190511539</v>
      </c>
      <c r="AG23" s="155">
        <v>19</v>
      </c>
      <c r="AH23" s="19"/>
    </row>
    <row r="24" spans="1:37" s="20" customFormat="1" ht="18" customHeight="1">
      <c r="A24" s="313"/>
      <c r="B24" s="360"/>
      <c r="C24" s="166" t="s">
        <v>49</v>
      </c>
      <c r="D24" s="102">
        <v>20</v>
      </c>
      <c r="E24" s="157">
        <f>Energiebilanz_Joule!E24/Energiebilanz_SKE!$E$69</f>
        <v>1020.902118563103</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6375.4304119726567</v>
      </c>
      <c r="K24" s="103">
        <f>Energiebilanz_Joule!K24/Energiebilanz_SKE!$E$69</f>
        <v>529.70075972312327</v>
      </c>
      <c r="L24" s="103">
        <f>Energiebilanz_Joule!L24/Energiebilanz_SKE!$E$69</f>
        <v>0</v>
      </c>
      <c r="M24" s="103">
        <f>Energiebilanz_Joule!M24/Energiebilanz_SKE!$E$69</f>
        <v>0</v>
      </c>
      <c r="N24" s="103">
        <f>Energiebilanz_Joule!N24/Energiebilanz_SKE!$E$69</f>
        <v>0</v>
      </c>
      <c r="O24" s="103">
        <f>Energiebilanz_Joule!O24/Energiebilanz_SKE!$E$69</f>
        <v>14.213069364260456</v>
      </c>
      <c r="P24" s="103">
        <f>Energiebilanz_Joule!P24/Energiebilanz_SKE!$E$69</f>
        <v>31.482600758847532</v>
      </c>
      <c r="Q24" s="103">
        <f>Energiebilanz_Joule!Q24/Energiebilanz_SKE!$E$69</f>
        <v>0</v>
      </c>
      <c r="R24" s="103">
        <f>Energiebilanz_Joule!R24/Energiebilanz_SKE!$E$69</f>
        <v>17.037865933845424</v>
      </c>
      <c r="S24" s="103">
        <f>Energiebilanz_Joule!S24/Energiebilanz_SKE!$E$69</f>
        <v>0</v>
      </c>
      <c r="T24" s="104">
        <f>Energiebilanz_Joule!T24/Energiebilanz_SKE!$E$69</f>
        <v>26.289363509806332</v>
      </c>
      <c r="U24" s="104">
        <f>Energiebilanz_Joule!U24/Energiebilanz_SKE!$E$69</f>
        <v>447.29178618319429</v>
      </c>
      <c r="V24" s="103">
        <f>Energiebilanz_Joule!V24/Energiebilanz_SKE!$E$69</f>
        <v>26.510150947222119</v>
      </c>
      <c r="W24" s="103">
        <f>Energiebilanz_Joule!W24/Energiebilanz_SKE!$E$69</f>
        <v>1.0881187814764768</v>
      </c>
      <c r="X24" s="103">
        <f>Energiebilanz_Joule!X24/Energiebilanz_SKE!$E$69</f>
        <v>2279.0001449975925</v>
      </c>
      <c r="Y24" s="103">
        <f>Energiebilanz_Joule!Y24/Energiebilanz_SKE!$E$69</f>
        <v>152.54174917086354</v>
      </c>
      <c r="Z24" s="103">
        <f>Energiebilanz_Joule!Z24/Energiebilanz_SKE!$E$69</f>
        <v>1064.995594867569</v>
      </c>
      <c r="AA24" s="104">
        <f>Energiebilanz_Joule!AA24/Energiebilanz_SKE!$E$69</f>
        <v>0</v>
      </c>
      <c r="AB24" s="103">
        <f>Energiebilanz_Joule!AB24/Energiebilanz_SKE!$E$69</f>
        <v>2.7772250201312976</v>
      </c>
      <c r="AC24" s="103">
        <f>Energiebilanz_Joule!AC24/Energiebilanz_SKE!$E$69</f>
        <v>2150.7661737569779</v>
      </c>
      <c r="AD24" s="103">
        <f>Energiebilanz_Joule!AD24/Energiebilanz_SKE!$E$69</f>
        <v>2.7368307196768074</v>
      </c>
      <c r="AE24" s="104">
        <f>Energiebilanz_Joule!AE24/Energiebilanz_SKE!$E$69</f>
        <v>189.64952435545729</v>
      </c>
      <c r="AF24" s="104">
        <f>Energiebilanz_Joule!AF24/Energiebilanz_SKE!$E$69</f>
        <v>14332.413488625807</v>
      </c>
      <c r="AG24" s="155">
        <v>20</v>
      </c>
      <c r="AH24" s="19"/>
    </row>
    <row r="25" spans="1:37" s="20" customFormat="1" ht="18" customHeight="1">
      <c r="A25" s="313"/>
      <c r="B25" s="360" t="s">
        <v>69</v>
      </c>
      <c r="C25" s="163"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8">
        <v>21</v>
      </c>
      <c r="AH25" s="19"/>
    </row>
    <row r="26" spans="1:37" s="20" customFormat="1" ht="18" customHeight="1">
      <c r="A26" s="313"/>
      <c r="B26" s="360"/>
      <c r="C26" s="163"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3"/>
      <c r="B27" s="360"/>
      <c r="C27" s="163" t="s">
        <v>84</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207.49401916226509</v>
      </c>
      <c r="AC27" s="86">
        <f>Energiebilanz_Joule!AC27/Energiebilanz_SKE!$E$69</f>
        <v>0</v>
      </c>
      <c r="AD27" s="86">
        <f>Energiebilanz_Joule!AD27/Energiebilanz_SKE!$E$69</f>
        <v>0</v>
      </c>
      <c r="AE27" s="91">
        <f>Energiebilanz_Joule!AE27/Energiebilanz_SKE!$E$69</f>
        <v>0</v>
      </c>
      <c r="AF27" s="115">
        <f>Energiebilanz_Joule!AF27/Energiebilanz_SKE!$E$69</f>
        <v>207.49401916226509</v>
      </c>
      <c r="AG27" s="143">
        <v>23</v>
      </c>
      <c r="AH27" s="19"/>
      <c r="AJ27" s="26"/>
    </row>
    <row r="28" spans="1:37" s="20" customFormat="1" ht="18" customHeight="1">
      <c r="A28" s="313"/>
      <c r="B28" s="360"/>
      <c r="C28" s="163"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272.60275518978011</v>
      </c>
      <c r="AC28" s="86">
        <f>Energiebilanz_Joule!AC28/Energiebilanz_SKE!$E$69</f>
        <v>0</v>
      </c>
      <c r="AD28" s="86">
        <f>Energiebilanz_Joule!AD28/Energiebilanz_SKE!$E$69</f>
        <v>664.71196879990168</v>
      </c>
      <c r="AE28" s="91">
        <f>Energiebilanz_Joule!AE28/Energiebilanz_SKE!$E$69</f>
        <v>0</v>
      </c>
      <c r="AF28" s="115">
        <f>Energiebilanz_Joule!AF28/Energiebilanz_SKE!$E$69</f>
        <v>937.31472398968185</v>
      </c>
      <c r="AG28" s="143">
        <v>24</v>
      </c>
      <c r="AH28" s="19"/>
    </row>
    <row r="29" spans="1:37" s="20" customFormat="1" ht="18" customHeight="1">
      <c r="A29" s="313"/>
      <c r="B29" s="360"/>
      <c r="C29" s="163" t="s">
        <v>85</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90.409794865495641</v>
      </c>
      <c r="AC29" s="86">
        <f>Energiebilanz_Joule!AC29/Energiebilanz_SKE!$E$69</f>
        <v>0</v>
      </c>
      <c r="AD29" s="86">
        <f>Energiebilanz_Joule!AD29/Energiebilanz_SKE!$E$69</f>
        <v>0</v>
      </c>
      <c r="AE29" s="91">
        <f>Energiebilanz_Joule!AE29/Energiebilanz_SKE!$E$69</f>
        <v>0</v>
      </c>
      <c r="AF29" s="115">
        <f>Energiebilanz_Joule!AF29/Energiebilanz_SKE!$E$69</f>
        <v>90.409794865495641</v>
      </c>
      <c r="AG29" s="143">
        <v>25</v>
      </c>
      <c r="AH29" s="19"/>
    </row>
    <row r="30" spans="1:37" s="20" customFormat="1" ht="18" customHeight="1">
      <c r="A30" s="313"/>
      <c r="B30" s="360"/>
      <c r="C30" s="163"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709.75875199606924</v>
      </c>
      <c r="AC30" s="86">
        <f>Energiebilanz_Joule!AC30/Energiebilanz_SKE!$E$69</f>
        <v>0</v>
      </c>
      <c r="AD30" s="86">
        <f>Energiebilanz_Joule!AD30/Energiebilanz_SKE!$E$69</f>
        <v>0</v>
      </c>
      <c r="AE30" s="91">
        <f>Energiebilanz_Joule!AE30/Energiebilanz_SKE!$E$69</f>
        <v>0</v>
      </c>
      <c r="AF30" s="115">
        <f>Energiebilanz_Joule!AF30/Energiebilanz_SKE!$E$69</f>
        <v>709.75875199606924</v>
      </c>
      <c r="AG30" s="143">
        <v>26</v>
      </c>
      <c r="AH30" s="19"/>
    </row>
    <row r="31" spans="1:37" s="20" customFormat="1" ht="18" customHeight="1">
      <c r="A31" s="313"/>
      <c r="B31" s="360"/>
      <c r="C31" s="163"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2.5993581869549192</v>
      </c>
      <c r="AC31" s="86">
        <f>Energiebilanz_Joule!AC31/Energiebilanz_SKE!$E$69</f>
        <v>0</v>
      </c>
      <c r="AD31" s="86">
        <f>Energiebilanz_Joule!AD31/Energiebilanz_SKE!$E$69</f>
        <v>0</v>
      </c>
      <c r="AE31" s="91">
        <f>Energiebilanz_Joule!AE31/Energiebilanz_SKE!$E$69</f>
        <v>0</v>
      </c>
      <c r="AF31" s="115">
        <f>Energiebilanz_Joule!AF31/Energiebilanz_SKE!$E$69</f>
        <v>2.5993581869549192</v>
      </c>
      <c r="AG31" s="143">
        <v>27</v>
      </c>
      <c r="AH31" s="19"/>
    </row>
    <row r="32" spans="1:37" s="20" customFormat="1" ht="18" customHeight="1">
      <c r="A32" s="313"/>
      <c r="B32" s="360"/>
      <c r="C32" s="163" t="s">
        <v>86</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2744.8536257739097</v>
      </c>
      <c r="AC32" s="86">
        <f>Energiebilanz_Joule!AC32/Energiebilanz_SKE!$E$69</f>
        <v>0</v>
      </c>
      <c r="AD32" s="86">
        <f>Energiebilanz_Joule!AD32/Energiebilanz_SKE!$E$69</f>
        <v>0</v>
      </c>
      <c r="AE32" s="91">
        <f>Energiebilanz_Joule!AE32/Energiebilanz_SKE!$E$69</f>
        <v>0</v>
      </c>
      <c r="AF32" s="115">
        <f>Energiebilanz_Joule!AF32/Energiebilanz_SKE!$E$69</f>
        <v>2744.8536257739097</v>
      </c>
      <c r="AG32" s="143">
        <v>28</v>
      </c>
      <c r="AH32" s="19"/>
      <c r="AK32" s="21"/>
    </row>
    <row r="33" spans="1:37" s="20" customFormat="1" ht="18" customHeight="1">
      <c r="A33" s="313"/>
      <c r="B33" s="360"/>
      <c r="C33" s="163" t="s">
        <v>87</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129.72151160791057</v>
      </c>
      <c r="AE33" s="91">
        <f>Energiebilanz_Joule!AE33/Energiebilanz_SKE!$E$69</f>
        <v>0</v>
      </c>
      <c r="AF33" s="115">
        <f>Energiebilanz_Joule!AF33/Energiebilanz_SKE!$E$69</f>
        <v>129.72151160791057</v>
      </c>
      <c r="AG33" s="143">
        <v>29</v>
      </c>
      <c r="AH33" s="19"/>
      <c r="AJ33" s="26"/>
      <c r="AK33" s="21"/>
    </row>
    <row r="34" spans="1:37" s="20" customFormat="1" ht="18" customHeight="1">
      <c r="A34" s="313"/>
      <c r="B34" s="360"/>
      <c r="C34" s="163"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3"/>
      <c r="B35" s="360"/>
      <c r="C35" s="163"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630.0712341402085</v>
      </c>
      <c r="L35" s="86">
        <f>Energiebilanz_Joule!L35/Energiebilanz_SKE!$E$69</f>
        <v>862.76497780700913</v>
      </c>
      <c r="M35" s="86">
        <f>Energiebilanz_Joule!M35/Energiebilanz_SKE!$E$69</f>
        <v>1867.8206239540143</v>
      </c>
      <c r="N35" s="86">
        <f>Energiebilanz_Joule!N35/Energiebilanz_SKE!$E$69</f>
        <v>384.72186805151586</v>
      </c>
      <c r="O35" s="86">
        <f>Energiebilanz_Joule!O35/Energiebilanz_SKE!$E$69</f>
        <v>756.94787706863917</v>
      </c>
      <c r="P35" s="86">
        <f>Energiebilanz_Joule!P35/Energiebilanz_SKE!$E$69</f>
        <v>1304.8544570052441</v>
      </c>
      <c r="Q35" s="86">
        <f>Energiebilanz_Joule!Q35/Energiebilanz_SKE!$E$69</f>
        <v>0</v>
      </c>
      <c r="R35" s="86">
        <f>Energiebilanz_Joule!R35/Energiebilanz_SKE!$E$69</f>
        <v>762.56476974965415</v>
      </c>
      <c r="S35" s="86">
        <f>Energiebilanz_Joule!S35/Energiebilanz_SKE!$E$69</f>
        <v>195.69786664444311</v>
      </c>
      <c r="T35" s="91">
        <f>Energiebilanz_Joule!T35/Energiebilanz_SKE!$E$69</f>
        <v>56.301344507500623</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6821.745018928229</v>
      </c>
      <c r="AG35" s="143">
        <v>31</v>
      </c>
      <c r="AH35" s="19"/>
      <c r="AK35" s="21"/>
    </row>
    <row r="36" spans="1:37" s="20" customFormat="1" ht="18" customHeight="1">
      <c r="A36" s="313"/>
      <c r="B36" s="360"/>
      <c r="C36" s="164"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232.89633161749251</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15.686117184620933</v>
      </c>
      <c r="AC36" s="94">
        <f>Energiebilanz_Joule!AC36/Energiebilanz_SKE!$E$69</f>
        <v>0</v>
      </c>
      <c r="AD36" s="94">
        <f>Energiebilanz_Joule!AD36/Energiebilanz_SKE!$E$69</f>
        <v>0</v>
      </c>
      <c r="AE36" s="95">
        <f>Energiebilanz_Joule!AE36/Energiebilanz_SKE!$E$69</f>
        <v>0</v>
      </c>
      <c r="AF36" s="107">
        <f>Energiebilanz_Joule!AF36/Energiebilanz_SKE!$E$69</f>
        <v>248.58244880211345</v>
      </c>
      <c r="AG36" s="143">
        <v>32</v>
      </c>
      <c r="AH36" s="19"/>
      <c r="AK36" s="21"/>
    </row>
    <row r="37" spans="1:37" s="20" customFormat="1" ht="18" customHeight="1">
      <c r="A37" s="313"/>
      <c r="B37" s="361"/>
      <c r="C37" s="166" t="s">
        <v>50</v>
      </c>
      <c r="D37" s="90">
        <v>33</v>
      </c>
      <c r="E37" s="157">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630.0712341402085</v>
      </c>
      <c r="L37" s="103">
        <f>Energiebilanz_Joule!L37/Energiebilanz_SKE!$E$69</f>
        <v>862.76497780700913</v>
      </c>
      <c r="M37" s="103">
        <f>Energiebilanz_Joule!M37/Energiebilanz_SKE!$E$69</f>
        <v>1867.8206239540143</v>
      </c>
      <c r="N37" s="103">
        <f>Energiebilanz_Joule!N37/Energiebilanz_SKE!$E$69</f>
        <v>384.72186805151586</v>
      </c>
      <c r="O37" s="103">
        <f>Energiebilanz_Joule!O37/Energiebilanz_SKE!$E$69</f>
        <v>756.94787706863917</v>
      </c>
      <c r="P37" s="103">
        <f>Energiebilanz_Joule!P37/Energiebilanz_SKE!$E$69</f>
        <v>1304.8544570052441</v>
      </c>
      <c r="Q37" s="103">
        <f>Energiebilanz_Joule!Q37/Energiebilanz_SKE!$E$69</f>
        <v>0</v>
      </c>
      <c r="R37" s="103">
        <f>Energiebilanz_Joule!R37/Energiebilanz_SKE!$E$69</f>
        <v>762.56476974965415</v>
      </c>
      <c r="S37" s="103">
        <f>Energiebilanz_Joule!S37/Energiebilanz_SKE!$E$69</f>
        <v>195.69786664444311</v>
      </c>
      <c r="T37" s="104">
        <f>Energiebilanz_Joule!T37/Energiebilanz_SKE!$E$69</f>
        <v>289.19767612499311</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4043.4044223590963</v>
      </c>
      <c r="AC37" s="103">
        <f>Energiebilanz_Joule!AC37/Energiebilanz_SKE!$E$69</f>
        <v>0</v>
      </c>
      <c r="AD37" s="103">
        <f>Energiebilanz_Joule!AD37/Energiebilanz_SKE!$E$69</f>
        <v>794.43348040781223</v>
      </c>
      <c r="AE37" s="104">
        <f>Energiebilanz_Joule!AE37/Energiebilanz_SKE!$E$69</f>
        <v>0</v>
      </c>
      <c r="AF37" s="104">
        <f>Energiebilanz_Joule!AF37/Energiebilanz_SKE!$E$69</f>
        <v>11892.479253312631</v>
      </c>
      <c r="AG37" s="156">
        <v>33</v>
      </c>
      <c r="AH37" s="19"/>
      <c r="AK37" s="21"/>
    </row>
    <row r="38" spans="1:37" s="20" customFormat="1" ht="18" customHeight="1">
      <c r="A38" s="313"/>
      <c r="B38" s="362" t="s">
        <v>71</v>
      </c>
      <c r="C38" s="167"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3"/>
      <c r="B39" s="363"/>
      <c r="C39" s="167"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3"/>
      <c r="B40" s="363"/>
      <c r="C40" s="167"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138.55555956582717</v>
      </c>
      <c r="AC40" s="86">
        <f>Energiebilanz_Joule!AC40/Energiebilanz_SKE!$E$69</f>
        <v>0</v>
      </c>
      <c r="AD40" s="86">
        <f>Energiebilanz_Joule!AD40/Energiebilanz_SKE!$E$69</f>
        <v>11.076834541211152</v>
      </c>
      <c r="AE40" s="91">
        <f>Energiebilanz_Joule!AE40/Energiebilanz_SKE!$E$69</f>
        <v>0</v>
      </c>
      <c r="AF40" s="115">
        <f>Energiebilanz_Joule!AF40/Energiebilanz_SKE!$E$69</f>
        <v>149.63239410703832</v>
      </c>
      <c r="AG40" s="143">
        <v>36</v>
      </c>
      <c r="AH40" s="19"/>
      <c r="AK40" s="21"/>
    </row>
    <row r="41" spans="1:37" s="20" customFormat="1" ht="18" customHeight="1">
      <c r="A41" s="313"/>
      <c r="B41" s="363"/>
      <c r="C41" s="167"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1.5882569708880974E-2</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0.58017203728725653</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9.5452647094951484</v>
      </c>
      <c r="AC41" s="86">
        <f>Energiebilanz_Joule!AC41/Energiebilanz_SKE!$E$69</f>
        <v>0</v>
      </c>
      <c r="AD41" s="86">
        <f>Energiebilanz_Joule!AD41/Energiebilanz_SKE!$E$69</f>
        <v>0</v>
      </c>
      <c r="AE41" s="91">
        <f>Energiebilanz_Joule!AE41/Energiebilanz_SKE!$E$69</f>
        <v>0</v>
      </c>
      <c r="AF41" s="115">
        <f>Energiebilanz_Joule!AF41/Energiebilanz_SKE!$E$69</f>
        <v>10.141319316491286</v>
      </c>
      <c r="AG41" s="143">
        <v>37</v>
      </c>
      <c r="AH41" s="19"/>
      <c r="AK41" s="21"/>
    </row>
    <row r="42" spans="1:37" s="20" customFormat="1" ht="18" customHeight="1">
      <c r="A42" s="313"/>
      <c r="B42" s="363"/>
      <c r="C42" s="167"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0.99179530224242163</v>
      </c>
      <c r="P42" s="86">
        <f>Energiebilanz_Joule!P42/Energiebilanz_SKE!$E$69</f>
        <v>73.95320299468375</v>
      </c>
      <c r="Q42" s="86">
        <f>Energiebilanz_Joule!Q42/Energiebilanz_SKE!$E$69</f>
        <v>0</v>
      </c>
      <c r="R42" s="86">
        <f>Energiebilanz_Joule!R42/Energiebilanz_SKE!$E$69</f>
        <v>0</v>
      </c>
      <c r="S42" s="86">
        <f>Energiebilanz_Joule!S42/Energiebilanz_SKE!$E$69</f>
        <v>4.8489129099619213E-3</v>
      </c>
      <c r="T42" s="91">
        <f>Energiebilanz_Joule!T42/Energiebilanz_SKE!$E$69</f>
        <v>211.25343046924328</v>
      </c>
      <c r="U42" s="91">
        <f>Energiebilanz_Joule!U42/Energiebilanz_SKE!$E$69</f>
        <v>119.60454236903814</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38.716251074806543</v>
      </c>
      <c r="AC42" s="86">
        <f>Energiebilanz_Joule!AC42/Energiebilanz_SKE!$E$69</f>
        <v>0</v>
      </c>
      <c r="AD42" s="86">
        <f>Energiebilanz_Joule!AD42/Energiebilanz_SKE!$E$69</f>
        <v>4.5954083582415484</v>
      </c>
      <c r="AE42" s="91">
        <f>Energiebilanz_Joule!AE42/Energiebilanz_SKE!$E$69</f>
        <v>0</v>
      </c>
      <c r="AF42" s="115">
        <f>Energiebilanz_Joule!AF42/Energiebilanz_SKE!$E$69</f>
        <v>449.11947948116563</v>
      </c>
      <c r="AG42" s="143">
        <v>38</v>
      </c>
      <c r="AH42" s="19"/>
      <c r="AK42" s="21"/>
    </row>
    <row r="43" spans="1:37" s="20" customFormat="1" ht="18" customHeight="1">
      <c r="A43" s="313"/>
      <c r="B43" s="363"/>
      <c r="C43" s="167" t="s">
        <v>48</v>
      </c>
      <c r="D43" s="90">
        <v>39</v>
      </c>
      <c r="E43" s="154">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14.895729667588093</v>
      </c>
      <c r="V43" s="94">
        <f>Energiebilanz_Joule!V43/Energiebilanz_SKE!$E$69</f>
        <v>1.5030572274768319</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14.071984645620931</v>
      </c>
      <c r="AC43" s="94">
        <f>Energiebilanz_Joule!AC43/Energiebilanz_SKE!$E$69</f>
        <v>0</v>
      </c>
      <c r="AD43" s="94">
        <f>Energiebilanz_Joule!AD43/Energiebilanz_SKE!$E$69</f>
        <v>0</v>
      </c>
      <c r="AE43" s="95">
        <f>Energiebilanz_Joule!AE43/Energiebilanz_SKE!$E$69</f>
        <v>0</v>
      </c>
      <c r="AF43" s="107">
        <f>Energiebilanz_Joule!AF43/Energiebilanz_SKE!$E$69</f>
        <v>30.470771540685856</v>
      </c>
      <c r="AG43" s="155">
        <v>39</v>
      </c>
      <c r="AH43" s="19"/>
      <c r="AK43" s="21"/>
    </row>
    <row r="44" spans="1:37" s="20" customFormat="1" ht="18" customHeight="1">
      <c r="A44" s="313"/>
      <c r="B44" s="322"/>
      <c r="C44" s="177" t="s">
        <v>53</v>
      </c>
      <c r="D44" s="102">
        <v>40</v>
      </c>
      <c r="E44" s="157">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1.0076778719513027</v>
      </c>
      <c r="P44" s="103">
        <f>Energiebilanz_Joule!P44/Energiebilanz_SKE!$E$69</f>
        <v>73.95320299468375</v>
      </c>
      <c r="Q44" s="103">
        <f>Energiebilanz_Joule!Q44/Energiebilanz_SKE!$E$69</f>
        <v>0</v>
      </c>
      <c r="R44" s="103">
        <f>Energiebilanz_Joule!R44/Energiebilanz_SKE!$E$69</f>
        <v>0</v>
      </c>
      <c r="S44" s="103">
        <f>Energiebilanz_Joule!S44/Energiebilanz_SKE!$E$69</f>
        <v>4.8489129099619213E-3</v>
      </c>
      <c r="T44" s="104">
        <f>Energiebilanz_Joule!T44/Energiebilanz_SKE!$E$69</f>
        <v>211.25343046924328</v>
      </c>
      <c r="U44" s="104">
        <f>Energiebilanz_Joule!U44/Energiebilanz_SKE!$E$69</f>
        <v>135.0804440739135</v>
      </c>
      <c r="V44" s="103">
        <f>Energiebilanz_Joule!V44/Energiebilanz_SKE!$E$69</f>
        <v>1.5030572274768319</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200.88905999574976</v>
      </c>
      <c r="AC44" s="103">
        <f>Energiebilanz_Joule!AC44/Energiebilanz_SKE!$E$69</f>
        <v>0</v>
      </c>
      <c r="AD44" s="103">
        <f>Energiebilanz_Joule!AD44/Energiebilanz_SKE!$E$69</f>
        <v>15.672242899452701</v>
      </c>
      <c r="AE44" s="104">
        <f>Energiebilanz_Joule!AE44/Energiebilanz_SKE!$E$69</f>
        <v>0</v>
      </c>
      <c r="AF44" s="104">
        <f>Energiebilanz_Joule!AF44/Energiebilanz_SKE!$E$69</f>
        <v>639.36396444538093</v>
      </c>
      <c r="AG44" s="155">
        <v>40</v>
      </c>
      <c r="AH44" s="19"/>
      <c r="AK44" s="21"/>
    </row>
    <row r="45" spans="1:37" s="20" customFormat="1" ht="18" customHeight="1">
      <c r="A45" s="314"/>
      <c r="B45" s="168"/>
      <c r="C45" s="169" t="s">
        <v>54</v>
      </c>
      <c r="D45" s="102">
        <v>41</v>
      </c>
      <c r="E45" s="159">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10.709723246673491</v>
      </c>
      <c r="V45" s="98">
        <f>Energiebilanz_Joule!V45/Energiebilanz_SKE!$E$69</f>
        <v>0.85223543899875798</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181.37379871991698</v>
      </c>
      <c r="AC45" s="98">
        <f>Energiebilanz_Joule!AC45/Energiebilanz_SKE!$E$69</f>
        <v>0</v>
      </c>
      <c r="AD45" s="98">
        <f>Energiebilanz_Joule!AD45/Energiebilanz_SKE!$E$69</f>
        <v>80.858985382631118</v>
      </c>
      <c r="AE45" s="99">
        <f>Energiebilanz_Joule!AE45/Energiebilanz_SKE!$E$69</f>
        <v>0</v>
      </c>
      <c r="AF45" s="104">
        <f>Energiebilanz_Joule!AF45/Energiebilanz_SKE!$E$69</f>
        <v>273.79474278822033</v>
      </c>
      <c r="AG45" s="156">
        <v>41</v>
      </c>
      <c r="AH45" s="19"/>
      <c r="AK45" s="21"/>
    </row>
    <row r="46" spans="1:37" s="20" customFormat="1" ht="18" customHeight="1">
      <c r="A46" s="130"/>
      <c r="B46" s="170"/>
      <c r="C46" s="178" t="s">
        <v>55</v>
      </c>
      <c r="D46" s="102">
        <v>42</v>
      </c>
      <c r="E46" s="157">
        <f>Energiebilanz_Joule!E46/Energiebilanz_SKE!$E$69</f>
        <v>4.1687876835665021</v>
      </c>
      <c r="F46" s="103">
        <f>Energiebilanz_Joule!F46/Energiebilanz_SKE!$E$69</f>
        <v>0</v>
      </c>
      <c r="G46" s="104">
        <f>Energiebilanz_Joule!G46/Energiebilanz_SKE!$E$69</f>
        <v>0</v>
      </c>
      <c r="H46" s="103">
        <f>Energiebilanz_Joule!H46/Energiebilanz_SKE!$E$69</f>
        <v>9.0524987409409157</v>
      </c>
      <c r="I46" s="104">
        <f>Energiebilanz_Joule!I46/Energiebilanz_SKE!$E$69</f>
        <v>73.623645181454634</v>
      </c>
      <c r="J46" s="103">
        <f>Energiebilanz_Joule!J46/Energiebilanz_SKE!$E$69</f>
        <v>0</v>
      </c>
      <c r="K46" s="103">
        <f>Energiebilanz_Joule!K46/Energiebilanz_SKE!$E$69</f>
        <v>90.41061453799864</v>
      </c>
      <c r="L46" s="103">
        <f>Energiebilanz_Joule!L46/Energiebilanz_SKE!$E$69</f>
        <v>761.96251731090888</v>
      </c>
      <c r="M46" s="103">
        <f>Energiebilanz_Joule!M46/Energiebilanz_SKE!$E$69</f>
        <v>1936.3914432353131</v>
      </c>
      <c r="N46" s="103">
        <f>Energiebilanz_Joule!N46/Energiebilanz_SKE!$E$69</f>
        <v>5.7802483595912708</v>
      </c>
      <c r="O46" s="103">
        <f>Energiebilanz_Joule!O46/Energiebilanz_SKE!$E$69</f>
        <v>788.84540214614913</v>
      </c>
      <c r="P46" s="103">
        <f>Energiebilanz_Joule!P46/Energiebilanz_SKE!$E$69</f>
        <v>1.1345156205216393</v>
      </c>
      <c r="Q46" s="103">
        <f>Energiebilanz_Joule!Q46/Energiebilanz_SKE!$E$69</f>
        <v>0</v>
      </c>
      <c r="R46" s="103">
        <f>Energiebilanz_Joule!R46/Energiebilanz_SKE!$E$69</f>
        <v>17.721869771058866</v>
      </c>
      <c r="S46" s="103">
        <f>Energiebilanz_Joule!S46/Energiebilanz_SKE!$E$69</f>
        <v>88.095016280059426</v>
      </c>
      <c r="T46" s="104">
        <f>Energiebilanz_Joule!T46/Energiebilanz_SKE!$E$69</f>
        <v>51.654882145943503</v>
      </c>
      <c r="U46" s="104">
        <f>Energiebilanz_Joule!U46/Energiebilanz_SKE!$E$69</f>
        <v>3723.5261091765346</v>
      </c>
      <c r="V46" s="103">
        <f>Energiebilanz_Joule!V46/Energiebilanz_SKE!$E$69</f>
        <v>0.4097438889571306</v>
      </c>
      <c r="W46" s="103">
        <f>Energiebilanz_Joule!W46/Energiebilanz_SKE!$E$69</f>
        <v>0</v>
      </c>
      <c r="X46" s="103">
        <f>Energiebilanz_Joule!X46/Energiebilanz_SKE!$E$69</f>
        <v>0</v>
      </c>
      <c r="Y46" s="103">
        <f>Energiebilanz_Joule!Y46/Energiebilanz_SKE!$E$69</f>
        <v>19.663186340744378</v>
      </c>
      <c r="Z46" s="103">
        <f>Energiebilanz_Joule!Z46/Energiebilanz_SKE!$E$69</f>
        <v>557.03426504706761</v>
      </c>
      <c r="AA46" s="104">
        <f>Energiebilanz_Joule!AA46/Energiebilanz_SKE!$E$69</f>
        <v>50.846961913642161</v>
      </c>
      <c r="AB46" s="103">
        <f>Energiebilanz_Joule!AB46/Energiebilanz_SKE!$E$69</f>
        <v>1516.3288195280404</v>
      </c>
      <c r="AC46" s="103">
        <f>Energiebilanz_Joule!AC46/Energiebilanz_SKE!$E$69</f>
        <v>0</v>
      </c>
      <c r="AD46" s="103">
        <f>Energiebilanz_Joule!AD46/Energiebilanz_SKE!$E$69</f>
        <v>511.79412918150911</v>
      </c>
      <c r="AE46" s="104">
        <f>Energiebilanz_Joule!AE46/Energiebilanz_SKE!$E$69</f>
        <v>139.07268182996901</v>
      </c>
      <c r="AF46" s="104">
        <f>Energiebilanz_Joule!AF46/Energiebilanz_SKE!$E$69</f>
        <v>10347.517337919971</v>
      </c>
      <c r="AG46" s="156">
        <v>42</v>
      </c>
      <c r="AH46" s="19"/>
      <c r="AI46" s="27"/>
    </row>
    <row r="47" spans="1:37" s="20" customFormat="1" ht="18" customHeight="1">
      <c r="A47" s="132"/>
      <c r="B47" s="170"/>
      <c r="C47" s="169" t="s">
        <v>56</v>
      </c>
      <c r="D47" s="102">
        <v>43</v>
      </c>
      <c r="E47" s="159">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17.599599200207457</v>
      </c>
      <c r="J47" s="98">
        <f>Energiebilanz_Joule!J47/Energiebilanz_SKE!$E$69</f>
        <v>0</v>
      </c>
      <c r="K47" s="98">
        <f>Energiebilanz_Joule!K47/Energiebilanz_SKE!$E$69</f>
        <v>90.41061453799864</v>
      </c>
      <c r="L47" s="98">
        <f>Energiebilanz_Joule!L47/Energiebilanz_SKE!$E$69</f>
        <v>0</v>
      </c>
      <c r="M47" s="98">
        <f>Energiebilanz_Joule!M47/Energiebilanz_SKE!$E$69</f>
        <v>0</v>
      </c>
      <c r="N47" s="98">
        <f>Energiebilanz_Joule!N47/Energiebilanz_SKE!$E$69</f>
        <v>0</v>
      </c>
      <c r="O47" s="98">
        <f>Energiebilanz_Joule!O47/Energiebilanz_SKE!$E$69</f>
        <v>0.1158962180458311</v>
      </c>
      <c r="P47" s="98">
        <f>Energiebilanz_Joule!P47/Energiebilanz_SKE!$E$69</f>
        <v>0</v>
      </c>
      <c r="Q47" s="98">
        <f>Energiebilanz_Joule!Q47/Energiebilanz_SKE!$E$69</f>
        <v>0</v>
      </c>
      <c r="R47" s="98">
        <f>Energiebilanz_Joule!R47/Energiebilanz_SKE!$E$69</f>
        <v>8.182538658914412</v>
      </c>
      <c r="S47" s="98">
        <f>Energiebilanz_Joule!S47/Energiebilanz_SKE!$E$69</f>
        <v>0</v>
      </c>
      <c r="T47" s="99">
        <f>Energiebilanz_Joule!T47/Energiebilanz_SKE!$E$69</f>
        <v>51.654882145943503</v>
      </c>
      <c r="U47" s="99">
        <f>Energiebilanz_Joule!U47/Energiebilanz_SKE!$E$69</f>
        <v>807.67023127106972</v>
      </c>
      <c r="V47" s="98">
        <f>Energiebilanz_Joule!V47/Energiebilanz_SKE!$E$69</f>
        <v>0</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975.63376203217945</v>
      </c>
      <c r="AG47" s="156">
        <v>43</v>
      </c>
      <c r="AH47" s="19"/>
      <c r="AK47" s="21"/>
    </row>
    <row r="48" spans="1:37" s="20" customFormat="1" ht="18" customHeight="1">
      <c r="A48" s="133"/>
      <c r="B48" s="171"/>
      <c r="C48" s="169" t="s">
        <v>57</v>
      </c>
      <c r="D48" s="102">
        <v>44</v>
      </c>
      <c r="E48" s="159">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5">
        <v>44</v>
      </c>
      <c r="AH48" s="19"/>
    </row>
    <row r="49" spans="1:37" s="20" customFormat="1" ht="18" customHeight="1">
      <c r="A49" s="353" t="s">
        <v>58</v>
      </c>
      <c r="B49" s="168"/>
      <c r="C49" s="122" t="s">
        <v>58</v>
      </c>
      <c r="D49" s="102">
        <v>45</v>
      </c>
      <c r="E49" s="157">
        <f>Energiebilanz_Joule!E49/Energiebilanz_SKE!$E$69</f>
        <v>4.1687876835665021</v>
      </c>
      <c r="F49" s="103">
        <f>Energiebilanz_Joule!F49/Energiebilanz_SKE!$E$69</f>
        <v>0</v>
      </c>
      <c r="G49" s="104">
        <f>Energiebilanz_Joule!G49/Energiebilanz_SKE!$E$69</f>
        <v>0</v>
      </c>
      <c r="H49" s="103">
        <f>Energiebilanz_Joule!H49/Energiebilanz_SKE!$E$69</f>
        <v>9.0524987409409157</v>
      </c>
      <c r="I49" s="104">
        <f>Energiebilanz_Joule!I49/Energiebilanz_SKE!$E$69</f>
        <v>56.024045981247184</v>
      </c>
      <c r="J49" s="103">
        <f>Energiebilanz_Joule!J49/Energiebilanz_SKE!$E$69</f>
        <v>0</v>
      </c>
      <c r="K49" s="103">
        <f>Energiebilanz_Joule!K49/Energiebilanz_SKE!$E$69</f>
        <v>0</v>
      </c>
      <c r="L49" s="103">
        <f>Energiebilanz_Joule!L49/Energiebilanz_SKE!$E$69</f>
        <v>761.96251731090888</v>
      </c>
      <c r="M49" s="103">
        <f>Energiebilanz_Joule!M49/Energiebilanz_SKE!$E$69</f>
        <v>1936.3914432353131</v>
      </c>
      <c r="N49" s="103">
        <f>Energiebilanz_Joule!N49/Energiebilanz_SKE!$E$69</f>
        <v>5.7802483595912708</v>
      </c>
      <c r="O49" s="103">
        <f>Energiebilanz_Joule!O49/Energiebilanz_SKE!$E$69</f>
        <v>788.72950592810332</v>
      </c>
      <c r="P49" s="103">
        <f>Energiebilanz_Joule!P49/Energiebilanz_SKE!$E$69</f>
        <v>1.1345156205216393</v>
      </c>
      <c r="Q49" s="103">
        <f>Energiebilanz_Joule!Q49/Energiebilanz_SKE!$E$69</f>
        <v>0</v>
      </c>
      <c r="R49" s="103">
        <f>Energiebilanz_Joule!R49/Energiebilanz_SKE!$E$69</f>
        <v>9.5393311121444544</v>
      </c>
      <c r="S49" s="103">
        <f>Energiebilanz_Joule!S49/Energiebilanz_SKE!$E$69</f>
        <v>88.095016280059426</v>
      </c>
      <c r="T49" s="104">
        <f>Energiebilanz_Joule!T49/Energiebilanz_SKE!$E$69</f>
        <v>0</v>
      </c>
      <c r="U49" s="104">
        <f>Energiebilanz_Joule!U49/Energiebilanz_SKE!$E$69</f>
        <v>2915.8558779054651</v>
      </c>
      <c r="V49" s="103">
        <f>Energiebilanz_Joule!V49/Energiebilanz_SKE!$E$69</f>
        <v>0.4097438889571306</v>
      </c>
      <c r="W49" s="103">
        <f>Energiebilanz_Joule!W49/Energiebilanz_SKE!$E$69</f>
        <v>0</v>
      </c>
      <c r="X49" s="103">
        <f>Energiebilanz_Joule!X49/Energiebilanz_SKE!$E$69</f>
        <v>0</v>
      </c>
      <c r="Y49" s="103">
        <f>Energiebilanz_Joule!Y49/Energiebilanz_SKE!$E$69</f>
        <v>19.663186340744378</v>
      </c>
      <c r="Z49" s="103">
        <f>Energiebilanz_Joule!Z49/Energiebilanz_SKE!$E$69</f>
        <v>557.03426504706761</v>
      </c>
      <c r="AA49" s="104">
        <f>Energiebilanz_Joule!AA49/Energiebilanz_SKE!$E$69</f>
        <v>50.846961913642161</v>
      </c>
      <c r="AB49" s="103">
        <f>Energiebilanz_Joule!AB49/Energiebilanz_SKE!$E$69</f>
        <v>1516.3288195280404</v>
      </c>
      <c r="AC49" s="103">
        <f>Energiebilanz_Joule!AC49/Energiebilanz_SKE!$E$69</f>
        <v>0</v>
      </c>
      <c r="AD49" s="103">
        <f>Energiebilanz_Joule!AD49/Energiebilanz_SKE!$E$69</f>
        <v>511.79412918150922</v>
      </c>
      <c r="AE49" s="104">
        <f>Energiebilanz_Joule!AE49/Energiebilanz_SKE!$E$69</f>
        <v>139.07268182996901</v>
      </c>
      <c r="AF49" s="104">
        <f>Energiebilanz_Joule!AF49/Energiebilanz_SKE!$E$69</f>
        <v>9371.8835758877922</v>
      </c>
      <c r="AG49" s="143">
        <v>45</v>
      </c>
      <c r="AH49" s="19"/>
    </row>
    <row r="50" spans="1:37" s="20" customFormat="1" ht="18" customHeight="1">
      <c r="A50" s="354"/>
      <c r="B50" s="314"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9.5925579030695118</v>
      </c>
      <c r="P50" s="86">
        <f>Energiebilanz_Joule!P50/Energiebilanz_SKE!$E$69</f>
        <v>0</v>
      </c>
      <c r="Q50" s="86">
        <f>Energiebilanz_Joule!Q50/Energiebilanz_SKE!$E$69</f>
        <v>0</v>
      </c>
      <c r="R50" s="86">
        <f>Energiebilanz_Joule!R50/Energiebilanz_SKE!$E$69</f>
        <v>0</v>
      </c>
      <c r="S50" s="86">
        <f>Energiebilanz_Joule!S50/Energiebilanz_SKE!$E$69</f>
        <v>0.17223689418444363</v>
      </c>
      <c r="T50" s="91">
        <f>Energiebilanz_Joule!T50/Energiebilanz_SKE!$E$69</f>
        <v>0</v>
      </c>
      <c r="U50" s="91">
        <f>Energiebilanz_Joule!U50/Energiebilanz_SKE!$E$69</f>
        <v>161.26782165718106</v>
      </c>
      <c r="V50" s="86">
        <f>Energiebilanz_Joule!V50/Energiebilanz_SKE!$E$69</f>
        <v>0.4097438889571306</v>
      </c>
      <c r="W50" s="86">
        <f>Energiebilanz_Joule!W50/Energiebilanz_SKE!$E$69</f>
        <v>0</v>
      </c>
      <c r="X50" s="86">
        <f>Energiebilanz_Joule!X50/Energiebilanz_SKE!$E$69</f>
        <v>0</v>
      </c>
      <c r="Y50" s="86">
        <f>Energiebilanz_Joule!Y50/Energiebilanz_SKE!$E$69</f>
        <v>0</v>
      </c>
      <c r="Z50" s="86">
        <f>Energiebilanz_Joule!Z50/Energiebilanz_SKE!$E$69</f>
        <v>9.0433205038966005</v>
      </c>
      <c r="AA50" s="91">
        <f>Energiebilanz_Joule!AA50/Energiebilanz_SKE!$E$69</f>
        <v>0</v>
      </c>
      <c r="AB50" s="86">
        <f>Energiebilanz_Joule!AB50/Energiebilanz_SKE!$E$69</f>
        <v>81.355177496622048</v>
      </c>
      <c r="AC50" s="86">
        <f>Energiebilanz_Joule!AC50/Energiebilanz_SKE!$E$69</f>
        <v>0</v>
      </c>
      <c r="AD50" s="86">
        <f>Energiebilanz_Joule!AD50/Energiebilanz_SKE!$E$69</f>
        <v>8.5249808923282693</v>
      </c>
      <c r="AE50" s="91">
        <f>Energiebilanz_Joule!AE50/Energiebilanz_SKE!$E$69</f>
        <v>0</v>
      </c>
      <c r="AF50" s="115">
        <f>Energiebilanz_Joule!AF50/Energiebilanz_SKE!$E$69</f>
        <v>270.36583923623908</v>
      </c>
      <c r="AG50" s="158">
        <v>46</v>
      </c>
      <c r="AH50" s="28"/>
    </row>
    <row r="51" spans="1:37" s="20" customFormat="1" ht="18" customHeight="1">
      <c r="A51" s="354"/>
      <c r="B51" s="354"/>
      <c r="C51" s="109" t="s">
        <v>223</v>
      </c>
      <c r="D51" s="90">
        <v>47</v>
      </c>
      <c r="E51" s="86">
        <f>Energiebilanz_Joule!E51/Energiebilanz_SKE!$E$69</f>
        <v>2.6800440841283488</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1.0092089090149533E-3</v>
      </c>
      <c r="N51" s="86">
        <f>Energiebilanz_Joule!N51/Energiebilanz_SKE!$E$69</f>
        <v>0</v>
      </c>
      <c r="O51" s="86">
        <f>Energiebilanz_Joule!O51/Energiebilanz_SKE!$E$69</f>
        <v>0.42270400851656226</v>
      </c>
      <c r="P51" s="86">
        <f>Energiebilanz_Joule!P51/Energiebilanz_SKE!$E$69</f>
        <v>0.38411538304057652</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61.845216257898983</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30.345151108438035</v>
      </c>
      <c r="AA51" s="91">
        <f>Energiebilanz_Joule!AA51/Energiebilanz_SKE!$E$69</f>
        <v>0</v>
      </c>
      <c r="AB51" s="86">
        <f>Energiebilanz_Joule!AB51/Energiebilanz_SKE!$E$69</f>
        <v>60.996874530838419</v>
      </c>
      <c r="AC51" s="86">
        <f>Energiebilanz_Joule!AC51/Energiebilanz_SKE!$E$69</f>
        <v>0</v>
      </c>
      <c r="AD51" s="86">
        <f>Energiebilanz_Joule!AD51/Energiebilanz_SKE!$E$69</f>
        <v>1.3481400728821193</v>
      </c>
      <c r="AE51" s="91">
        <f>Energiebilanz_Joule!AE51/Energiebilanz_SKE!$E$69</f>
        <v>30.345098199784356</v>
      </c>
      <c r="AF51" s="115">
        <f>Energiebilanz_Joule!AF51/Energiebilanz_SKE!$E$69</f>
        <v>188.36835285443641</v>
      </c>
      <c r="AG51" s="143">
        <v>47</v>
      </c>
      <c r="AH51" s="28"/>
    </row>
    <row r="52" spans="1:37" s="20" customFormat="1" ht="18" customHeight="1">
      <c r="A52" s="354"/>
      <c r="B52" s="354"/>
      <c r="C52" s="109" t="s">
        <v>8</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9.4001489981726744E-4</v>
      </c>
      <c r="N52" s="86">
        <f>Energiebilanz_Joule!N52/Energiebilanz_SKE!$E$69</f>
        <v>0</v>
      </c>
      <c r="O52" s="86">
        <f>Energiebilanz_Joule!O52/Energiebilanz_SKE!$E$69</f>
        <v>0.22812478674473516</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17.235647067654806</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1.0883334644315559E-2</v>
      </c>
      <c r="AA52" s="91">
        <f>Energiebilanz_Joule!AA52/Energiebilanz_SKE!$E$69</f>
        <v>0</v>
      </c>
      <c r="AB52" s="86">
        <f>Energiebilanz_Joule!AB52/Energiebilanz_SKE!$E$69</f>
        <v>20.42818245096835</v>
      </c>
      <c r="AC52" s="86">
        <f>Energiebilanz_Joule!AC52/Energiebilanz_SKE!$E$69</f>
        <v>0</v>
      </c>
      <c r="AD52" s="86">
        <f>Energiebilanz_Joule!AD52/Energiebilanz_SKE!$E$69</f>
        <v>1.4693843917618636</v>
      </c>
      <c r="AE52" s="91">
        <f>Energiebilanz_Joule!AE52/Energiebilanz_SKE!$E$69</f>
        <v>0</v>
      </c>
      <c r="AF52" s="115">
        <f>Energiebilanz_Joule!AF52/Energiebilanz_SKE!$E$69</f>
        <v>39.37316204667389</v>
      </c>
      <c r="AG52" s="143">
        <v>48</v>
      </c>
      <c r="AH52" s="28"/>
    </row>
    <row r="53" spans="1:37" s="20" customFormat="1" ht="18" customHeight="1">
      <c r="A53" s="354"/>
      <c r="B53" s="354"/>
      <c r="C53" s="109" t="s">
        <v>9</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3.2317508086639637</v>
      </c>
      <c r="P53" s="86">
        <f>Energiebilanz_Joule!P53/Energiebilanz_SKE!$E$69</f>
        <v>0.72779756786635541</v>
      </c>
      <c r="Q53" s="86">
        <f>Energiebilanz_Joule!Q53/Energiebilanz_SKE!$E$69</f>
        <v>0</v>
      </c>
      <c r="R53" s="86">
        <f>Energiebilanz_Joule!R53/Energiebilanz_SKE!$E$69</f>
        <v>0</v>
      </c>
      <c r="S53" s="86">
        <f>Energiebilanz_Joule!S53/Energiebilanz_SKE!$E$69</f>
        <v>1.239610203496704E-3</v>
      </c>
      <c r="T53" s="91">
        <f>Energiebilanz_Joule!T53/Energiebilanz_SKE!$E$69</f>
        <v>0</v>
      </c>
      <c r="U53" s="91">
        <f>Energiebilanz_Joule!U53/Energiebilanz_SKE!$E$69</f>
        <v>274.95470014603717</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7.4383436378277308E-4</v>
      </c>
      <c r="AB53" s="86">
        <f>Energiebilanz_Joule!AB53/Energiebilanz_SKE!$E$69</f>
        <v>118.53788778337359</v>
      </c>
      <c r="AC53" s="86">
        <f>Energiebilanz_Joule!AC53/Energiebilanz_SKE!$E$69</f>
        <v>0</v>
      </c>
      <c r="AD53" s="86">
        <f>Energiebilanz_Joule!AD53/Energiebilanz_SKE!$E$69</f>
        <v>18.658871760226013</v>
      </c>
      <c r="AE53" s="91">
        <f>Energiebilanz_Joule!AE53/Energiebilanz_SKE!$E$69</f>
        <v>0</v>
      </c>
      <c r="AF53" s="115">
        <f>Energiebilanz_Joule!AF53/Energiebilanz_SKE!$E$69</f>
        <v>416.11299151073439</v>
      </c>
      <c r="AG53" s="143">
        <v>49</v>
      </c>
      <c r="AH53" s="28"/>
    </row>
    <row r="54" spans="1:37" s="20" customFormat="1" ht="18" customHeight="1">
      <c r="A54" s="354"/>
      <c r="B54" s="354"/>
      <c r="C54" s="123" t="s">
        <v>99</v>
      </c>
      <c r="D54" s="90">
        <v>50</v>
      </c>
      <c r="E54" s="86">
        <f>Energiebilanz_Joule!E54/Energiebilanz_SKE!$E$69</f>
        <v>0</v>
      </c>
      <c r="F54" s="86">
        <f>Energiebilanz_Joule!F54/Energiebilanz_SKE!$E$69</f>
        <v>0</v>
      </c>
      <c r="G54" s="91">
        <f>Energiebilanz_Joule!G54/Energiebilanz_SKE!$E$69</f>
        <v>0</v>
      </c>
      <c r="H54" s="86">
        <f>Energiebilanz_Joule!H54/Energiebilanz_SKE!$E$69</f>
        <v>0</v>
      </c>
      <c r="I54" s="91">
        <f>Energiebilanz_Joule!I54/Energiebilanz_SKE!$E$69</f>
        <v>49.628880904611769</v>
      </c>
      <c r="J54" s="86">
        <f>Energiebilanz_Joule!J54/Energiebilanz_SKE!$E$69</f>
        <v>0</v>
      </c>
      <c r="K54" s="86">
        <f>Energiebilanz_Joule!K54/Energiebilanz_SKE!$E$69</f>
        <v>0</v>
      </c>
      <c r="L54" s="86">
        <f>Energiebilanz_Joule!L54/Energiebilanz_SKE!$E$69</f>
        <v>0</v>
      </c>
      <c r="M54" s="86">
        <f>Energiebilanz_Joule!M54/Energiebilanz_SKE!$E$69</f>
        <v>4.144675927881078E-2</v>
      </c>
      <c r="N54" s="86">
        <f>Energiebilanz_Joule!N54/Energiebilanz_SKE!$E$69</f>
        <v>0</v>
      </c>
      <c r="O54" s="86">
        <f>Energiebilanz_Joule!O54/Energiebilanz_SKE!$E$69</f>
        <v>5.7232680260410262</v>
      </c>
      <c r="P54" s="86">
        <f>Energiebilanz_Joule!P54/Energiebilanz_SKE!$E$69</f>
        <v>0</v>
      </c>
      <c r="Q54" s="86">
        <f>Energiebilanz_Joule!Q54/Energiebilanz_SKE!$E$69</f>
        <v>0</v>
      </c>
      <c r="R54" s="86">
        <f>Energiebilanz_Joule!R54/Energiebilanz_SKE!$E$69</f>
        <v>8.8909866382781253</v>
      </c>
      <c r="S54" s="86">
        <f>Energiebilanz_Joule!S54/Energiebilanz_SKE!$E$69</f>
        <v>6.8077365598001887</v>
      </c>
      <c r="T54" s="91">
        <f>Energiebilanz_Joule!T54/Energiebilanz_SKE!$E$69</f>
        <v>0</v>
      </c>
      <c r="U54" s="91">
        <f>Energiebilanz_Joule!U54/Energiebilanz_SKE!$E$69</f>
        <v>39.301460030845234</v>
      </c>
      <c r="V54" s="86">
        <f>Energiebilanz_Joule!V54/Energiebilanz_SKE!$E$69</f>
        <v>0</v>
      </c>
      <c r="W54" s="86">
        <f>Energiebilanz_Joule!W54/Energiebilanz_SKE!$E$69</f>
        <v>0</v>
      </c>
      <c r="X54" s="86">
        <f>Energiebilanz_Joule!X54/Energiebilanz_SKE!$E$69</f>
        <v>0</v>
      </c>
      <c r="Y54" s="86">
        <f>Energiebilanz_Joule!Y54/Energiebilanz_SKE!$E$69</f>
        <v>9.5811325390001232E-3</v>
      </c>
      <c r="Z54" s="86">
        <f>Energiebilanz_Joule!Z54/Energiebilanz_SKE!$E$69</f>
        <v>32.908952348852893</v>
      </c>
      <c r="AA54" s="91">
        <f>Energiebilanz_Joule!AA54/Energiebilanz_SKE!$E$69</f>
        <v>0</v>
      </c>
      <c r="AB54" s="86">
        <f>Energiebilanz_Joule!AB54/Energiebilanz_SKE!$E$69</f>
        <v>55.069674760130475</v>
      </c>
      <c r="AC54" s="86">
        <f>Energiebilanz_Joule!AC54/Energiebilanz_SKE!$E$69</f>
        <v>0</v>
      </c>
      <c r="AD54" s="86">
        <f>Energiebilanz_Joule!AD54/Energiebilanz_SKE!$E$69</f>
        <v>2.3865752228091011</v>
      </c>
      <c r="AE54" s="91">
        <f>Energiebilanz_Joule!AE54/Energiebilanz_SKE!$E$69</f>
        <v>108.61852795861823</v>
      </c>
      <c r="AF54" s="115">
        <f>Energiebilanz_Joule!AF54/Energiebilanz_SKE!$E$69</f>
        <v>309.38709034180488</v>
      </c>
      <c r="AG54" s="143">
        <v>50</v>
      </c>
      <c r="AH54" s="28"/>
    </row>
    <row r="55" spans="1:37" s="20" customFormat="1" ht="18" customHeight="1">
      <c r="A55" s="354"/>
      <c r="B55" s="354"/>
      <c r="C55" s="109" t="s">
        <v>73</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1.3300014330753798</v>
      </c>
      <c r="P55" s="86">
        <f>Energiebilanz_Joule!P55/Energiebilanz_SKE!$E$69</f>
        <v>0</v>
      </c>
      <c r="Q55" s="86">
        <f>Energiebilanz_Joule!Q55/Energiebilanz_SKE!$E$69</f>
        <v>0</v>
      </c>
      <c r="R55" s="86">
        <f>Energiebilanz_Joule!R55/Energiebilanz_SKE!$E$69</f>
        <v>0</v>
      </c>
      <c r="S55" s="86">
        <f>Energiebilanz_Joule!S55/Energiebilanz_SKE!$E$69</f>
        <v>2.242387640066058E-2</v>
      </c>
      <c r="T55" s="91">
        <f>Energiebilanz_Joule!T55/Energiebilanz_SKE!$E$69</f>
        <v>0</v>
      </c>
      <c r="U55" s="91">
        <f>Energiebilanz_Joule!U55/Energiebilanz_SKE!$E$69</f>
        <v>12.748091962494369</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22.839536502477173</v>
      </c>
      <c r="AC55" s="86">
        <f>Energiebilanz_Joule!AC55/Energiebilanz_SKE!$E$69</f>
        <v>0</v>
      </c>
      <c r="AD55" s="86">
        <f>Energiebilanz_Joule!AD55/Energiebilanz_SKE!$E$69</f>
        <v>1.3072049570759803</v>
      </c>
      <c r="AE55" s="91">
        <f>Energiebilanz_Joule!AE55/Energiebilanz_SKE!$E$69</f>
        <v>0.10905567156641963</v>
      </c>
      <c r="AF55" s="115">
        <f>Energiebilanz_Joule!AF55/Energiebilanz_SKE!$E$69</f>
        <v>38.356314403089982</v>
      </c>
      <c r="AG55" s="143">
        <v>51</v>
      </c>
      <c r="AH55" s="28"/>
    </row>
    <row r="56" spans="1:37" s="20" customFormat="1" ht="18" customHeight="1">
      <c r="A56" s="354"/>
      <c r="B56" s="354"/>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0.53926455108524485</v>
      </c>
      <c r="N56" s="86">
        <f>Energiebilanz_Joule!N56/Energiebilanz_SKE!$E$69</f>
        <v>0</v>
      </c>
      <c r="O56" s="86">
        <f>Energiebilanz_Joule!O56/Energiebilanz_SKE!$E$69</f>
        <v>1.5120398804405684</v>
      </c>
      <c r="P56" s="86">
        <f>Energiebilanz_Joule!P56/Energiebilanz_SKE!$E$69</f>
        <v>1.978087595026546E-2</v>
      </c>
      <c r="Q56" s="86">
        <f>Energiebilanz_Joule!Q56/Energiebilanz_SKE!$E$69</f>
        <v>0</v>
      </c>
      <c r="R56" s="86">
        <f>Energiebilanz_Joule!R56/Energiebilanz_SKE!$E$69</f>
        <v>0</v>
      </c>
      <c r="S56" s="86">
        <f>Energiebilanz_Joule!S56/Energiebilanz_SKE!$E$69</f>
        <v>4.5020745472164218E-2</v>
      </c>
      <c r="T56" s="91">
        <f>Energiebilanz_Joule!T56/Energiebilanz_SKE!$E$69</f>
        <v>0</v>
      </c>
      <c r="U56" s="91">
        <f>Energiebilanz_Joule!U56/Energiebilanz_SKE!$E$69</f>
        <v>14.323513013689281</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3.5271572489588128E-2</v>
      </c>
      <c r="AA56" s="91">
        <f>Energiebilanz_Joule!AA56/Energiebilanz_SKE!$E$69</f>
        <v>0</v>
      </c>
      <c r="AB56" s="86">
        <f>Energiebilanz_Joule!AB56/Energiebilanz_SKE!$E$69</f>
        <v>20.825007847793746</v>
      </c>
      <c r="AC56" s="86">
        <f>Energiebilanz_Joule!AC56/Energiebilanz_SKE!$E$69</f>
        <v>0</v>
      </c>
      <c r="AD56" s="86">
        <f>Energiebilanz_Joule!AD56/Energiebilanz_SKE!$E$69</f>
        <v>3.8594043865754957</v>
      </c>
      <c r="AE56" s="91">
        <f>Energiebilanz_Joule!AE56/Energiebilanz_SKE!$E$69</f>
        <v>0</v>
      </c>
      <c r="AF56" s="115">
        <f>Energiebilanz_Joule!AF56/Energiebilanz_SKE!$E$69</f>
        <v>41.159302873496351</v>
      </c>
      <c r="AG56" s="143">
        <v>52</v>
      </c>
      <c r="AH56" s="28"/>
    </row>
    <row r="57" spans="1:37" s="20" customFormat="1" ht="18" customHeight="1">
      <c r="A57" s="354"/>
      <c r="B57" s="354"/>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4.1398876059452157</v>
      </c>
      <c r="P57" s="86">
        <f>Energiebilanz_Joule!P57/Energiebilanz_SKE!$E$69</f>
        <v>0</v>
      </c>
      <c r="Q57" s="86">
        <f>Energiebilanz_Joule!Q57/Energiebilanz_SKE!$E$69</f>
        <v>0</v>
      </c>
      <c r="R57" s="86">
        <f>Energiebilanz_Joule!R57/Energiebilanz_SKE!$E$69</f>
        <v>0</v>
      </c>
      <c r="S57" s="86">
        <f>Energiebilanz_Joule!S57/Energiebilanz_SKE!$E$69</f>
        <v>8.9915243827539612E-3</v>
      </c>
      <c r="T57" s="91">
        <f>Energiebilanz_Joule!T57/Energiebilanz_SKE!$E$69</f>
        <v>0</v>
      </c>
      <c r="U57" s="91">
        <f>Energiebilanz_Joule!U57/Energiebilanz_SKE!$E$69</f>
        <v>9.3849902414390804</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1.9733505984795752</v>
      </c>
      <c r="AA57" s="91">
        <f>Energiebilanz_Joule!AA57/Energiebilanz_SKE!$E$69</f>
        <v>0</v>
      </c>
      <c r="AB57" s="86">
        <f>Energiebilanz_Joule!AB57/Energiebilanz_SKE!$E$69</f>
        <v>17.328576887906209</v>
      </c>
      <c r="AC57" s="86">
        <f>Energiebilanz_Joule!AC57/Energiebilanz_SKE!$E$69</f>
        <v>0</v>
      </c>
      <c r="AD57" s="86">
        <f>Energiebilanz_Joule!AD57/Energiebilanz_SKE!$E$69</f>
        <v>6.392329293425596</v>
      </c>
      <c r="AE57" s="91">
        <f>Energiebilanz_Joule!AE57/Energiebilanz_SKE!$E$69</f>
        <v>0</v>
      </c>
      <c r="AF57" s="115">
        <f>Energiebilanz_Joule!AF57/Energiebilanz_SKE!$E$69</f>
        <v>39.228126151578422</v>
      </c>
      <c r="AG57" s="143">
        <v>53</v>
      </c>
      <c r="AH57" s="28"/>
    </row>
    <row r="58" spans="1:37" s="20" customFormat="1" ht="18" customHeight="1">
      <c r="A58" s="354"/>
      <c r="B58" s="354"/>
      <c r="C58" s="111" t="s">
        <v>11</v>
      </c>
      <c r="D58" s="93">
        <v>54</v>
      </c>
      <c r="E58" s="154">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6.3951650766354122</v>
      </c>
      <c r="J58" s="94">
        <f>Energiebilanz_Joule!J58/Energiebilanz_SKE!$E$69</f>
        <v>0</v>
      </c>
      <c r="K58" s="94">
        <f>Energiebilanz_Joule!K58/Energiebilanz_SKE!$E$69</f>
        <v>0</v>
      </c>
      <c r="L58" s="94">
        <f>Energiebilanz_Joule!L58/Energiebilanz_SKE!$E$69</f>
        <v>0</v>
      </c>
      <c r="M58" s="94">
        <f>Energiebilanz_Joule!M58/Energiebilanz_SKE!$E$69</f>
        <v>0.10071016669726419</v>
      </c>
      <c r="N58" s="94">
        <f>Energiebilanz_Joule!N58/Energiebilanz_SKE!$E$69</f>
        <v>0</v>
      </c>
      <c r="O58" s="94">
        <f>Energiebilanz_Joule!O58/Energiebilanz_SKE!$E$69</f>
        <v>1.8067999426769845</v>
      </c>
      <c r="P58" s="94">
        <f>Energiebilanz_Joule!P58/Energiebilanz_SKE!$E$69</f>
        <v>2.8217936644419879E-3</v>
      </c>
      <c r="Q58" s="94">
        <f>Energiebilanz_Joule!Q58/Energiebilanz_SKE!$E$69</f>
        <v>0</v>
      </c>
      <c r="R58" s="94">
        <f>Energiebilanz_Joule!R58/Energiebilanz_SKE!$E$69</f>
        <v>0</v>
      </c>
      <c r="S58" s="94">
        <f>Energiebilanz_Joule!S58/Energiebilanz_SKE!$E$69</f>
        <v>0.17066801785202473</v>
      </c>
      <c r="T58" s="95">
        <f>Energiebilanz_Joule!T58/Energiebilanz_SKE!$E$69</f>
        <v>0</v>
      </c>
      <c r="U58" s="95">
        <f>Energiebilanz_Joule!U58/Energiebilanz_SKE!$E$69</f>
        <v>24.385355093534606</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12.628844059267553</v>
      </c>
      <c r="AA58" s="95">
        <f>Energiebilanz_Joule!AA58/Energiebilanz_SKE!$E$69</f>
        <v>0</v>
      </c>
      <c r="AB58" s="94">
        <f>Energiebilanz_Joule!AB58/Energiebilanz_SKE!$E$69</f>
        <v>36.587608674882958</v>
      </c>
      <c r="AC58" s="94">
        <f>Energiebilanz_Joule!AC58/Energiebilanz_SKE!$E$69</f>
        <v>0</v>
      </c>
      <c r="AD58" s="94">
        <f>Energiebilanz_Joule!AD58/Energiebilanz_SKE!$E$69</f>
        <v>4.6876489374769683</v>
      </c>
      <c r="AE58" s="95">
        <f>Energiebilanz_Joule!AE58/Energiebilanz_SKE!$E$69</f>
        <v>0</v>
      </c>
      <c r="AF58" s="107">
        <f>Energiebilanz_Joule!AF58/Energiebilanz_SKE!$E$69</f>
        <v>86.765621762688227</v>
      </c>
      <c r="AG58" s="155">
        <v>54</v>
      </c>
      <c r="AH58" s="28"/>
    </row>
    <row r="59" spans="1:37" s="20" customFormat="1" ht="18" customHeight="1">
      <c r="A59" s="354"/>
      <c r="B59" s="354"/>
      <c r="C59" s="172" t="s">
        <v>98</v>
      </c>
      <c r="D59" s="102">
        <v>55</v>
      </c>
      <c r="E59" s="157">
        <f>Energiebilanz_Joule!E59/Energiebilanz_SKE!$E$69</f>
        <v>2.6800440841283488</v>
      </c>
      <c r="F59" s="103">
        <f>Energiebilanz_Joule!F59/Energiebilanz_SKE!$E$69</f>
        <v>0</v>
      </c>
      <c r="G59" s="104">
        <f>Energiebilanz_Joule!G59/Energiebilanz_SKE!$E$69</f>
        <v>0</v>
      </c>
      <c r="H59" s="103">
        <f>Energiebilanz_Joule!H59/Energiebilanz_SKE!$E$69</f>
        <v>0</v>
      </c>
      <c r="I59" s="104">
        <f>Energiebilanz_Joule!I59/Energiebilanz_SKE!$E$69</f>
        <v>56.024045981247184</v>
      </c>
      <c r="J59" s="103">
        <f>Energiebilanz_Joule!J59/Energiebilanz_SKE!$E$69</f>
        <v>0</v>
      </c>
      <c r="K59" s="103">
        <f>Energiebilanz_Joule!K59/Energiebilanz_SKE!$E$69</f>
        <v>0</v>
      </c>
      <c r="L59" s="103">
        <f>Energiebilanz_Joule!L59/Energiebilanz_SKE!$E$69</f>
        <v>0</v>
      </c>
      <c r="M59" s="103">
        <f>Energiebilanz_Joule!M59/Energiebilanz_SKE!$E$69</f>
        <v>0.68337070087015195</v>
      </c>
      <c r="N59" s="103">
        <f>Energiebilanz_Joule!N59/Energiebilanz_SKE!$E$69</f>
        <v>0</v>
      </c>
      <c r="O59" s="103">
        <f>Energiebilanz_Joule!O59/Energiebilanz_SKE!$E$69</f>
        <v>27.98713439517395</v>
      </c>
      <c r="P59" s="103">
        <f>Energiebilanz_Joule!P59/Energiebilanz_SKE!$E$69</f>
        <v>1.1345156205216393</v>
      </c>
      <c r="Q59" s="103">
        <f>Energiebilanz_Joule!Q59/Energiebilanz_SKE!$E$69</f>
        <v>0</v>
      </c>
      <c r="R59" s="103">
        <f>Energiebilanz_Joule!R59/Energiebilanz_SKE!$E$69</f>
        <v>8.8909866382781253</v>
      </c>
      <c r="S59" s="103">
        <f>Energiebilanz_Joule!S59/Energiebilanz_SKE!$E$69</f>
        <v>7.228317228295734</v>
      </c>
      <c r="T59" s="104">
        <f>Energiebilanz_Joule!T59/Energiebilanz_SKE!$E$69</f>
        <v>0</v>
      </c>
      <c r="U59" s="104">
        <f>Energiebilanz_Joule!U59/Energiebilanz_SKE!$E$69</f>
        <v>615.44679547077453</v>
      </c>
      <c r="V59" s="103">
        <f>Energiebilanz_Joule!V59/Energiebilanz_SKE!$E$69</f>
        <v>0.4097438889571306</v>
      </c>
      <c r="W59" s="103">
        <f>Energiebilanz_Joule!W59/Energiebilanz_SKE!$E$69</f>
        <v>0</v>
      </c>
      <c r="X59" s="103">
        <f>Energiebilanz_Joule!X59/Energiebilanz_SKE!$E$69</f>
        <v>0</v>
      </c>
      <c r="Y59" s="103">
        <f>Energiebilanz_Joule!Y59/Energiebilanz_SKE!$E$69</f>
        <v>9.5811325390001232E-3</v>
      </c>
      <c r="Z59" s="103">
        <f>Energiebilanz_Joule!Z59/Energiebilanz_SKE!$E$69</f>
        <v>86.945773526068564</v>
      </c>
      <c r="AA59" s="104">
        <f>Energiebilanz_Joule!AA59/Energiebilanz_SKE!$E$69</f>
        <v>7.4383436378277308E-4</v>
      </c>
      <c r="AB59" s="103">
        <f>Energiebilanz_Joule!AB59/Energiebilanz_SKE!$E$69</f>
        <v>433.96852693499306</v>
      </c>
      <c r="AC59" s="103">
        <f>Energiebilanz_Joule!AC59/Energiebilanz_SKE!$E$69</f>
        <v>0</v>
      </c>
      <c r="AD59" s="103">
        <f>Energiebilanz_Joule!AD59/Energiebilanz_SKE!$E$69</f>
        <v>48.634539914561415</v>
      </c>
      <c r="AE59" s="104">
        <f>Energiebilanz_Joule!AE59/Energiebilanz_SKE!$E$69</f>
        <v>139.07268182996901</v>
      </c>
      <c r="AF59" s="104">
        <f>Energiebilanz_Joule!AF59/Energiebilanz_SKE!$E$69</f>
        <v>1429.1168011807417</v>
      </c>
      <c r="AG59" s="156">
        <v>55</v>
      </c>
      <c r="AH59" s="28"/>
    </row>
    <row r="60" spans="1:37" s="20" customFormat="1" ht="18" customHeight="1">
      <c r="A60" s="354"/>
      <c r="B60" s="354"/>
      <c r="C60" s="173"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24.693653653876666</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1.3060035136117853</v>
      </c>
      <c r="AA60" s="91">
        <f>Energiebilanz_Joule!AA60/Energiebilanz_SKE!$E$69</f>
        <v>0</v>
      </c>
      <c r="AB60" s="86">
        <f>Energiebilanz_Joule!AB60/Energiebilanz_SKE!$E$69</f>
        <v>22.349097162510745</v>
      </c>
      <c r="AC60" s="86">
        <f>Energiebilanz_Joule!AC60/Energiebilanz_SKE!$E$69</f>
        <v>0</v>
      </c>
      <c r="AD60" s="86">
        <f>Energiebilanz_Joule!AD60/Energiebilanz_SKE!$E$69</f>
        <v>0</v>
      </c>
      <c r="AE60" s="91">
        <f>Energiebilanz_Joule!AE60/Energiebilanz_SKE!$E$69</f>
        <v>0</v>
      </c>
      <c r="AF60" s="115">
        <f>Energiebilanz_Joule!AF60/Energiebilanz_SKE!$E$69</f>
        <v>48.348754329999188</v>
      </c>
      <c r="AG60" s="143">
        <v>56</v>
      </c>
      <c r="AH60" s="28"/>
    </row>
    <row r="61" spans="1:37" s="20" customFormat="1" ht="18" customHeight="1">
      <c r="A61" s="354"/>
      <c r="B61" s="354"/>
      <c r="C61" s="174"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761.30196975268257</v>
      </c>
      <c r="M61" s="86">
        <f>Energiebilanz_Joule!M61/Energiebilanz_SKE!$E$69</f>
        <v>1745.0181915406174</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15.325038356740858</v>
      </c>
      <c r="T61" s="91">
        <f>Energiebilanz_Joule!T61/Energiebilanz_SKE!$E$69</f>
        <v>0</v>
      </c>
      <c r="U61" s="91">
        <f>Energiebilanz_Joule!U61/Energiebilanz_SKE!$E$69</f>
        <v>3.5551500478644678</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123.78867297617933</v>
      </c>
      <c r="AA61" s="91">
        <f>Energiebilanz_Joule!AA61/Energiebilanz_SKE!$E$69</f>
        <v>0</v>
      </c>
      <c r="AB61" s="86">
        <f>Energiebilanz_Joule!AB61/Energiebilanz_SKE!$E$69</f>
        <v>0.60189165950128976</v>
      </c>
      <c r="AC61" s="86">
        <f>Energiebilanz_Joule!AC61/Energiebilanz_SKE!$E$69</f>
        <v>0</v>
      </c>
      <c r="AD61" s="86">
        <f>Energiebilanz_Joule!AD61/Energiebilanz_SKE!$E$69</f>
        <v>0</v>
      </c>
      <c r="AE61" s="91">
        <f>Energiebilanz_Joule!AE61/Energiebilanz_SKE!$E$69</f>
        <v>0</v>
      </c>
      <c r="AF61" s="115">
        <f>Energiebilanz_Joule!AF61/Energiebilanz_SKE!$E$69</f>
        <v>2649.5909143335857</v>
      </c>
      <c r="AG61" s="143">
        <v>57</v>
      </c>
      <c r="AH61" s="28"/>
    </row>
    <row r="62" spans="1:37" s="20" customFormat="1" ht="18" customHeight="1">
      <c r="A62" s="354"/>
      <c r="B62" s="354"/>
      <c r="C62" s="174"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0.66054755822632294</v>
      </c>
      <c r="M62" s="86">
        <f>Energiebilanz_Joule!M62/Energiebilanz_SKE!$E$69</f>
        <v>0</v>
      </c>
      <c r="N62" s="86">
        <f>Energiebilanz_Joule!N62/Energiebilanz_SKE!$E$69</f>
        <v>5.7802483595912708</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6.440795917817594</v>
      </c>
      <c r="AG62" s="143">
        <v>58</v>
      </c>
      <c r="AH62" s="28"/>
    </row>
    <row r="63" spans="1:37" s="20" customFormat="1" ht="18" customHeight="1">
      <c r="A63" s="354"/>
      <c r="B63" s="354"/>
      <c r="C63" s="175" t="s">
        <v>0</v>
      </c>
      <c r="D63" s="90">
        <v>59</v>
      </c>
      <c r="E63" s="154">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28.809262596189445</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1.5236707658804143</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30.332933362069859</v>
      </c>
      <c r="AG63" s="155">
        <v>59</v>
      </c>
      <c r="AH63" s="28"/>
    </row>
    <row r="64" spans="1:37" s="20" customFormat="1" ht="18" customHeight="1">
      <c r="A64" s="354"/>
      <c r="B64" s="354"/>
      <c r="C64" s="176" t="s">
        <v>63</v>
      </c>
      <c r="D64" s="102">
        <v>60</v>
      </c>
      <c r="E64" s="160">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761.96251731090888</v>
      </c>
      <c r="M64" s="106">
        <f>Energiebilanz_Joule!M64/Energiebilanz_SKE!$E$69</f>
        <v>1798.5211077906836</v>
      </c>
      <c r="N64" s="106">
        <f>Energiebilanz_Joule!N64/Energiebilanz_SKE!$E$69</f>
        <v>5.7802483595912708</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15.325038356740858</v>
      </c>
      <c r="T64" s="107">
        <f>Energiebilanz_Joule!T64/Energiebilanz_SKE!$E$69</f>
        <v>0</v>
      </c>
      <c r="U64" s="107">
        <f>Energiebilanz_Joule!U64/Energiebilanz_SKE!$E$69</f>
        <v>3.5551500478644678</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126.61834725567154</v>
      </c>
      <c r="AA64" s="107">
        <f>Energiebilanz_Joule!AA64/Energiebilanz_SKE!$E$69</f>
        <v>0</v>
      </c>
      <c r="AB64" s="106">
        <f>Energiebilanz_Joule!AB64/Energiebilanz_SKE!$E$69</f>
        <v>22.950988822012036</v>
      </c>
      <c r="AC64" s="106">
        <f>Energiebilanz_Joule!AC64/Energiebilanz_SKE!$E$69</f>
        <v>0</v>
      </c>
      <c r="AD64" s="106">
        <f>Energiebilanz_Joule!AD64/Energiebilanz_SKE!$E$69</f>
        <v>0</v>
      </c>
      <c r="AE64" s="107">
        <f>Energiebilanz_Joule!AE64/Energiebilanz_SKE!$E$69</f>
        <v>0</v>
      </c>
      <c r="AF64" s="107">
        <f>Energiebilanz_Joule!AF64/Energiebilanz_SKE!$E$69</f>
        <v>2734.713397943473</v>
      </c>
      <c r="AG64" s="155">
        <v>60</v>
      </c>
      <c r="AH64" s="28"/>
      <c r="AK64" s="21"/>
    </row>
    <row r="65" spans="1:37" s="20" customFormat="1" ht="18" customHeight="1">
      <c r="A65" s="354"/>
      <c r="B65" s="354"/>
      <c r="C65" s="174" t="s">
        <v>64</v>
      </c>
      <c r="D65" s="85">
        <v>61</v>
      </c>
      <c r="E65" s="86">
        <f>Energiebilanz_Joule!E65/Energiebilanz_SKE!$E$69</f>
        <v>1.1634917150238859</v>
      </c>
      <c r="F65" s="86">
        <f>Energiebilanz_Joule!F65/Energiebilanz_SKE!$E$69</f>
        <v>0</v>
      </c>
      <c r="G65" s="91">
        <f>Energiebilanz_Joule!G65/Energiebilanz_SKE!$E$69</f>
        <v>0</v>
      </c>
      <c r="H65" s="86">
        <f>Energiebilanz_Joule!H65/Energiebilanz_SKE!$E$69</f>
        <v>9.0524987409409157</v>
      </c>
      <c r="I65" s="91">
        <f>Energiebilanz_Joule!I65/Energiebilanz_SKE!$E$69</f>
        <v>0</v>
      </c>
      <c r="J65" s="86">
        <f>Energiebilanz_Joule!J65/Energiebilanz_SKE!$E$69</f>
        <v>0</v>
      </c>
      <c r="K65" s="86">
        <f>Energiebilanz_Joule!K65/Energiebilanz_SKE!$E$69</f>
        <v>0</v>
      </c>
      <c r="L65" s="86">
        <f>Energiebilanz_Joule!L65/Energiebilanz_SKE!$E$69</f>
        <v>0</v>
      </c>
      <c r="M65" s="86">
        <f>Energiebilanz_Joule!M65/Energiebilanz_SKE!$E$69</f>
        <v>0</v>
      </c>
      <c r="N65" s="86">
        <f>Energiebilanz_Joule!N65/Energiebilanz_SKE!$E$69</f>
        <v>0</v>
      </c>
      <c r="O65" s="86">
        <f>Energiebilanz_Joule!O65/Energiebilanz_SKE!$E$69</f>
        <v>553.49547451068179</v>
      </c>
      <c r="P65" s="86">
        <f>Energiebilanz_Joule!P65/Energiebilanz_SKE!$E$69</f>
        <v>0</v>
      </c>
      <c r="Q65" s="86">
        <f>Energiebilanz_Joule!Q65/Energiebilanz_SKE!$E$69</f>
        <v>0</v>
      </c>
      <c r="R65" s="86">
        <f>Energiebilanz_Joule!R65/Energiebilanz_SKE!$E$69</f>
        <v>0</v>
      </c>
      <c r="S65" s="86">
        <f>Energiebilanz_Joule!S65/Energiebilanz_SKE!$E$69</f>
        <v>37.739022291690837</v>
      </c>
      <c r="T65" s="91">
        <f>Energiebilanz_Joule!T65/Energiebilanz_SKE!$E$69</f>
        <v>0</v>
      </c>
      <c r="U65" s="91">
        <f>Energiebilanz_Joule!U65/Energiebilanz_SKE!$E$69</f>
        <v>1289.2576301067613</v>
      </c>
      <c r="V65" s="86">
        <f>Energiebilanz_Joule!V65/Energiebilanz_SKE!$E$69</f>
        <v>0</v>
      </c>
      <c r="W65" s="86">
        <f>Energiebilanz_Joule!W65/Energiebilanz_SKE!$E$69</f>
        <v>0</v>
      </c>
      <c r="X65" s="86">
        <f>Energiebilanz_Joule!X65/Energiebilanz_SKE!$E$69</f>
        <v>0</v>
      </c>
      <c r="Y65" s="86">
        <f>Energiebilanz_Joule!Y65/Energiebilanz_SKE!$E$69</f>
        <v>18.657192108493426</v>
      </c>
      <c r="Z65" s="86">
        <f>Energiebilanz_Joule!Z65/Energiebilanz_SKE!$E$69</f>
        <v>289.4969564208601</v>
      </c>
      <c r="AA65" s="91">
        <f>Energiebilanz_Joule!AA65/Energiebilanz_SKE!$E$69</f>
        <v>48.303453110141412</v>
      </c>
      <c r="AB65" s="86">
        <f>Energiebilanz_Joule!AB65/Energiebilanz_SKE!$E$69</f>
        <v>607.86998347868814</v>
      </c>
      <c r="AC65" s="86">
        <f>Energiebilanz_Joule!AC65/Energiebilanz_SKE!$E$69</f>
        <v>0</v>
      </c>
      <c r="AD65" s="86">
        <f>Energiebilanz_Joule!AD65/Energiebilanz_SKE!$E$69</f>
        <v>355.82333104041271</v>
      </c>
      <c r="AE65" s="91">
        <f>Energiebilanz_Joule!AE65/Energiebilanz_SKE!$E$69</f>
        <v>0</v>
      </c>
      <c r="AF65" s="115">
        <f>Energiebilanz_Joule!AF65/Energiebilanz_SKE!$E$69</f>
        <v>3210.8590335236945</v>
      </c>
      <c r="AG65" s="143">
        <v>61</v>
      </c>
      <c r="AH65" s="28"/>
      <c r="AK65" s="21"/>
    </row>
    <row r="66" spans="1:37" s="20" customFormat="1" ht="18" customHeight="1">
      <c r="A66" s="354"/>
      <c r="B66" s="354"/>
      <c r="C66" s="175" t="s">
        <v>65</v>
      </c>
      <c r="D66" s="93">
        <v>62</v>
      </c>
      <c r="E66" s="94">
        <f>Energiebilanz_Joule!E66/Energiebilanz_SKE!$E$69</f>
        <v>0.32525188441426706</v>
      </c>
      <c r="F66" s="94">
        <f>Energiebilanz_Joule!F66/Energiebilanz_SKE!$E$69</f>
        <v>0</v>
      </c>
      <c r="G66" s="95">
        <f>Energiebilanz_Joule!G66/Energiebilanz_SKE!$E$69</f>
        <v>0</v>
      </c>
      <c r="H66" s="94">
        <f>Energiebilanz_Joule!H66/Energiebilanz_SKE!$E$69</f>
        <v>0</v>
      </c>
      <c r="I66" s="95">
        <f>Energiebilanz_Joule!I66/Energiebilanz_SKE!$E$69</f>
        <v>0</v>
      </c>
      <c r="J66" s="94">
        <f>Energiebilanz_Joule!J66/Energiebilanz_SKE!$E$69</f>
        <v>0</v>
      </c>
      <c r="K66" s="94">
        <f>Energiebilanz_Joule!K66/Energiebilanz_SKE!$E$69</f>
        <v>0</v>
      </c>
      <c r="L66" s="94">
        <f>Energiebilanz_Joule!L66/Energiebilanz_SKE!$E$69</f>
        <v>0</v>
      </c>
      <c r="M66" s="94">
        <f>Energiebilanz_Joule!M66/Energiebilanz_SKE!$E$69</f>
        <v>137.18696474375923</v>
      </c>
      <c r="N66" s="94">
        <f>Energiebilanz_Joule!N66/Energiebilanz_SKE!$E$69</f>
        <v>0</v>
      </c>
      <c r="O66" s="94">
        <f>Energiebilanz_Joule!O66/Energiebilanz_SKE!$E$69</f>
        <v>207.24689702224757</v>
      </c>
      <c r="P66" s="94">
        <f>Energiebilanz_Joule!P66/Energiebilanz_SKE!$E$69</f>
        <v>0</v>
      </c>
      <c r="Q66" s="94">
        <f>Energiebilanz_Joule!Q66/Energiebilanz_SKE!$E$69</f>
        <v>0</v>
      </c>
      <c r="R66" s="94">
        <f>Energiebilanz_Joule!R66/Energiebilanz_SKE!$E$69</f>
        <v>0.64834447386632921</v>
      </c>
      <c r="S66" s="94">
        <f>Energiebilanz_Joule!S66/Energiebilanz_SKE!$E$69</f>
        <v>27.80263840333199</v>
      </c>
      <c r="T66" s="95">
        <f>Energiebilanz_Joule!T66/Energiebilanz_SKE!$E$69</f>
        <v>0</v>
      </c>
      <c r="U66" s="95">
        <f>Energiebilanz_Joule!U66/Energiebilanz_SKE!$E$69</f>
        <v>1007.5963022800647</v>
      </c>
      <c r="V66" s="94">
        <f>Energiebilanz_Joule!V66/Energiebilanz_SKE!$E$69</f>
        <v>0</v>
      </c>
      <c r="W66" s="94">
        <f>Energiebilanz_Joule!W66/Energiebilanz_SKE!$E$69</f>
        <v>0</v>
      </c>
      <c r="X66" s="94">
        <f>Energiebilanz_Joule!X66/Energiebilanz_SKE!$E$69</f>
        <v>0</v>
      </c>
      <c r="Y66" s="94">
        <f>Energiebilanz_Joule!Y66/Energiebilanz_SKE!$E$69</f>
        <v>0.99641309971195147</v>
      </c>
      <c r="Z66" s="94">
        <f>Energiebilanz_Joule!Z66/Energiebilanz_SKE!$E$69</f>
        <v>53.973187844467468</v>
      </c>
      <c r="AA66" s="95">
        <f>Energiebilanz_Joule!AA66/Energiebilanz_SKE!$E$69</f>
        <v>2.5427649691369791</v>
      </c>
      <c r="AB66" s="94">
        <f>Energiebilanz_Joule!AB66/Energiebilanz_SKE!$E$69</f>
        <v>451.53932029234727</v>
      </c>
      <c r="AC66" s="94">
        <f>Energiebilanz_Joule!AC66/Energiebilanz_SKE!$E$69</f>
        <v>0</v>
      </c>
      <c r="AD66" s="94">
        <f>Energiebilanz_Joule!AD66/Energiebilanz_SKE!$E$69</f>
        <v>107.33625822653508</v>
      </c>
      <c r="AE66" s="95">
        <f>Energiebilanz_Joule!AE66/Energiebilanz_SKE!$E$69</f>
        <v>0</v>
      </c>
      <c r="AF66" s="107">
        <f>Energiebilanz_Joule!AF66/Energiebilanz_SKE!$E$69</f>
        <v>1997.194343239883</v>
      </c>
      <c r="AG66" s="143">
        <v>62</v>
      </c>
      <c r="AH66" s="28"/>
      <c r="AK66" s="21"/>
    </row>
    <row r="67" spans="1:37" s="20" customFormat="1" ht="18" customHeight="1">
      <c r="A67" s="354"/>
      <c r="B67" s="354"/>
      <c r="C67" s="176" t="s">
        <v>66</v>
      </c>
      <c r="D67" s="102">
        <v>63</v>
      </c>
      <c r="E67" s="103">
        <f>Energiebilanz_Joule!E67/Energiebilanz_SKE!$E$69</f>
        <v>1.4887435994381528</v>
      </c>
      <c r="F67" s="103">
        <f>Energiebilanz_Joule!F67/Energiebilanz_SKE!$E$69</f>
        <v>0</v>
      </c>
      <c r="G67" s="104">
        <f>Energiebilanz_Joule!G67/Energiebilanz_SKE!$E$69</f>
        <v>0</v>
      </c>
      <c r="H67" s="103">
        <f>Energiebilanz_Joule!H67/Energiebilanz_SKE!$E$69</f>
        <v>9.0524987409409157</v>
      </c>
      <c r="I67" s="104">
        <f>Energiebilanz_Joule!I67/Energiebilanz_SKE!$E$69</f>
        <v>0</v>
      </c>
      <c r="J67" s="103">
        <f>Energiebilanz_Joule!J67/Energiebilanz_SKE!$E$69</f>
        <v>0</v>
      </c>
      <c r="K67" s="103">
        <f>Energiebilanz_Joule!K67/Energiebilanz_SKE!$E$69</f>
        <v>0</v>
      </c>
      <c r="L67" s="103">
        <f>Energiebilanz_Joule!L67/Energiebilanz_SKE!$E$69</f>
        <v>0</v>
      </c>
      <c r="M67" s="103">
        <f>Energiebilanz_Joule!M67/Energiebilanz_SKE!$E$69</f>
        <v>137.18696474375923</v>
      </c>
      <c r="N67" s="103">
        <f>Energiebilanz_Joule!N67/Energiebilanz_SKE!$E$69</f>
        <v>0</v>
      </c>
      <c r="O67" s="103">
        <f>Energiebilanz_Joule!O67/Energiebilanz_SKE!$E$69</f>
        <v>760.74237153292938</v>
      </c>
      <c r="P67" s="103">
        <f>Energiebilanz_Joule!P67/Energiebilanz_SKE!$E$69</f>
        <v>0</v>
      </c>
      <c r="Q67" s="103">
        <f>Energiebilanz_Joule!Q67/Energiebilanz_SKE!$E$69</f>
        <v>0</v>
      </c>
      <c r="R67" s="103">
        <f>Energiebilanz_Joule!R67/Energiebilanz_SKE!$E$69</f>
        <v>0.64834447386632921</v>
      </c>
      <c r="S67" s="103">
        <f>Energiebilanz_Joule!S67/Energiebilanz_SKE!$E$69</f>
        <v>65.541660695022827</v>
      </c>
      <c r="T67" s="104">
        <f>Energiebilanz_Joule!T67/Energiebilanz_SKE!$E$69</f>
        <v>0</v>
      </c>
      <c r="U67" s="104">
        <f>Energiebilanz_Joule!U67/Energiebilanz_SKE!$E$69</f>
        <v>2296.8539323868263</v>
      </c>
      <c r="V67" s="103">
        <f>Energiebilanz_Joule!V67/Energiebilanz_SKE!$E$69</f>
        <v>0</v>
      </c>
      <c r="W67" s="103">
        <f>Energiebilanz_Joule!W67/Energiebilanz_SKE!$E$69</f>
        <v>0</v>
      </c>
      <c r="X67" s="103">
        <f>Energiebilanz_Joule!X67/Energiebilanz_SKE!$E$69</f>
        <v>0</v>
      </c>
      <c r="Y67" s="103">
        <f>Energiebilanz_Joule!Y67/Energiebilanz_SKE!$E$69</f>
        <v>19.653605208205381</v>
      </c>
      <c r="Z67" s="103">
        <f>Energiebilanz_Joule!Z67/Energiebilanz_SKE!$E$69</f>
        <v>343.47014426532758</v>
      </c>
      <c r="AA67" s="104">
        <f>Energiebilanz_Joule!AA67/Energiebilanz_SKE!$E$69</f>
        <v>50.84621807927838</v>
      </c>
      <c r="AB67" s="103">
        <f>Energiebilanz_Joule!AB67/Energiebilanz_SKE!$E$69</f>
        <v>1059.4093037710352</v>
      </c>
      <c r="AC67" s="103">
        <f>Energiebilanz_Joule!AC67/Energiebilanz_SKE!$E$69</f>
        <v>0</v>
      </c>
      <c r="AD67" s="103">
        <f>Energiebilanz_Joule!AD67/Energiebilanz_SKE!$E$69</f>
        <v>463.15958926694782</v>
      </c>
      <c r="AE67" s="104">
        <f>Energiebilanz_Joule!AE67/Energiebilanz_SKE!$E$69</f>
        <v>0</v>
      </c>
      <c r="AF67" s="104">
        <f>Energiebilanz_Joule!AF67/Energiebilanz_SKE!$E$69</f>
        <v>5208.053376763577</v>
      </c>
      <c r="AG67" s="156">
        <v>63</v>
      </c>
      <c r="AH67" s="28"/>
      <c r="AK67" s="21"/>
    </row>
    <row r="68" spans="1:37">
      <c r="A68" s="29"/>
      <c r="B68" s="29"/>
      <c r="C68" s="29"/>
      <c r="D68" s="31"/>
      <c r="AF68" s="137"/>
      <c r="AG68" s="136"/>
      <c r="AH68" s="8"/>
      <c r="AK68" s="8"/>
    </row>
    <row r="69" spans="1:37">
      <c r="A69" s="9"/>
      <c r="B69" s="32"/>
      <c r="C69" s="272" t="s">
        <v>211</v>
      </c>
      <c r="D69" s="270" t="s">
        <v>172</v>
      </c>
      <c r="E69" s="32">
        <v>29.307600000000001</v>
      </c>
      <c r="F69" s="271" t="s">
        <v>210</v>
      </c>
      <c r="AF69" s="137"/>
      <c r="AG69" s="136"/>
      <c r="AH69" s="8"/>
      <c r="AK69" s="8"/>
    </row>
    <row r="70" spans="1:37">
      <c r="A70" s="9"/>
      <c r="B70" s="8"/>
      <c r="C70" s="7"/>
      <c r="D70" s="31"/>
      <c r="E70" s="8"/>
      <c r="AF70" s="137"/>
      <c r="AG70" s="161"/>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6">
      <formula>"Formel:=Rest(zeile();2)=1"</formula>
    </cfRule>
  </conditionalFormatting>
  <conditionalFormatting sqref="C5:AG48 C59:AG67 D49:AG58">
    <cfRule type="expression" dxfId="7" priority="5">
      <formula>MOD(ROW(),2)=0</formula>
    </cfRule>
  </conditionalFormatting>
  <conditionalFormatting sqref="C49">
    <cfRule type="expression" dxfId="6" priority="2">
      <formula>MOD(ROW(),2)=0</formula>
    </cfRule>
  </conditionalFormatting>
  <conditionalFormatting sqref="C50:C58">
    <cfRule type="expression" dxfId="5"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2017, Stand: Februar 2024</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activeCell="A8" sqref="A8:H8"/>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4" t="s">
        <v>238</v>
      </c>
      <c r="B1" s="364"/>
      <c r="C1" s="364"/>
      <c r="D1" s="364"/>
      <c r="E1" s="364"/>
      <c r="F1" s="364"/>
      <c r="G1" s="364"/>
    </row>
    <row r="2" spans="1:11" ht="16.5" customHeight="1">
      <c r="A2" s="365"/>
      <c r="B2" s="365"/>
      <c r="C2" s="365"/>
      <c r="D2" s="365"/>
      <c r="E2" s="365"/>
      <c r="F2" s="365"/>
      <c r="G2" s="365"/>
    </row>
    <row r="3" spans="1:11" ht="20.25" customHeight="1">
      <c r="A3" s="366" t="s">
        <v>150</v>
      </c>
      <c r="B3" s="368" t="s">
        <v>88</v>
      </c>
      <c r="C3" s="368"/>
      <c r="D3" s="368"/>
      <c r="E3" s="368"/>
      <c r="F3" s="368"/>
      <c r="G3" s="369"/>
      <c r="H3" s="72"/>
      <c r="I3" s="72"/>
      <c r="J3" s="72"/>
    </row>
    <row r="4" spans="1:11" ht="17.25" customHeight="1">
      <c r="A4" s="371"/>
      <c r="B4" s="366" t="s">
        <v>91</v>
      </c>
      <c r="C4" s="370" t="s">
        <v>90</v>
      </c>
      <c r="D4" s="368"/>
      <c r="E4" s="368"/>
      <c r="F4" s="368"/>
      <c r="G4" s="369"/>
      <c r="H4" s="70"/>
      <c r="I4" s="70"/>
      <c r="J4" s="70"/>
      <c r="K4" s="70"/>
    </row>
    <row r="5" spans="1:11" ht="37.5" customHeight="1">
      <c r="A5" s="371"/>
      <c r="B5" s="367"/>
      <c r="C5" s="71" t="s">
        <v>149</v>
      </c>
      <c r="D5" s="71" t="s">
        <v>148</v>
      </c>
      <c r="E5" s="71" t="s">
        <v>80</v>
      </c>
      <c r="F5" s="71" t="s">
        <v>92</v>
      </c>
      <c r="G5" s="82" t="s">
        <v>81</v>
      </c>
      <c r="H5" s="70"/>
      <c r="I5" s="70"/>
      <c r="J5" s="70"/>
    </row>
    <row r="6" spans="1:11" ht="20.25" customHeight="1">
      <c r="A6" s="372"/>
      <c r="B6" s="370" t="s">
        <v>147</v>
      </c>
      <c r="C6" s="368"/>
      <c r="D6" s="368"/>
      <c r="E6" s="368"/>
      <c r="F6" s="368"/>
      <c r="G6" s="369"/>
      <c r="I6" s="69"/>
      <c r="K6" s="67"/>
    </row>
    <row r="7" spans="1:11" s="226" customFormat="1" ht="26.25" customHeight="1">
      <c r="A7" s="276" t="s">
        <v>84</v>
      </c>
      <c r="B7" s="252">
        <v>1169.2863134093927</v>
      </c>
      <c r="C7" s="186">
        <v>1055.0970862981735</v>
      </c>
      <c r="D7" s="186">
        <v>0</v>
      </c>
      <c r="E7" s="186">
        <v>14.882481003580347</v>
      </c>
      <c r="F7" s="186">
        <v>8.200766407638902</v>
      </c>
      <c r="G7" s="187">
        <v>91.105979700000006</v>
      </c>
      <c r="I7" s="227"/>
      <c r="K7" s="67"/>
    </row>
    <row r="8" spans="1:11" s="226" customFormat="1" ht="26.25" customHeight="1">
      <c r="A8" s="273" t="s">
        <v>12</v>
      </c>
      <c r="B8" s="249">
        <v>2428.1539215117559</v>
      </c>
      <c r="C8" s="186">
        <v>1705.6894129485745</v>
      </c>
      <c r="D8" s="186">
        <v>0</v>
      </c>
      <c r="E8" s="186">
        <v>3.4473683850486561</v>
      </c>
      <c r="F8" s="186">
        <v>378.21688067813295</v>
      </c>
      <c r="G8" s="187">
        <v>340.80025949999998</v>
      </c>
      <c r="I8" s="227"/>
      <c r="K8" s="67"/>
    </row>
    <row r="9" spans="1:11" s="226" customFormat="1" ht="26.25" customHeight="1">
      <c r="A9" s="273" t="s">
        <v>146</v>
      </c>
      <c r="B9" s="249">
        <v>335.10712081176638</v>
      </c>
      <c r="C9" s="186">
        <v>0.80275100056328863</v>
      </c>
      <c r="D9" s="186">
        <v>0</v>
      </c>
      <c r="E9" s="186">
        <v>122.02496402257546</v>
      </c>
      <c r="F9" s="186">
        <v>161.94947393862765</v>
      </c>
      <c r="G9" s="187">
        <v>50.329931850000001</v>
      </c>
      <c r="I9" s="227"/>
      <c r="K9" s="67"/>
    </row>
    <row r="10" spans="1:11" s="226" customFormat="1" ht="26.25" customHeight="1">
      <c r="A10" s="273" t="s">
        <v>145</v>
      </c>
      <c r="B10" s="249">
        <v>232.58696610767396</v>
      </c>
      <c r="C10" s="186">
        <v>32.031675347374978</v>
      </c>
      <c r="D10" s="186">
        <v>0</v>
      </c>
      <c r="E10" s="186">
        <v>16.427433848701018</v>
      </c>
      <c r="F10" s="186">
        <v>175.42780816159794</v>
      </c>
      <c r="G10" s="187">
        <v>8.7000487500000006</v>
      </c>
      <c r="I10" s="227"/>
      <c r="K10" s="67"/>
    </row>
    <row r="11" spans="1:11" s="226" customFormat="1" ht="26.25" customHeight="1">
      <c r="A11" s="277" t="s">
        <v>48</v>
      </c>
      <c r="B11" s="249">
        <v>10.922472386654698</v>
      </c>
      <c r="C11" s="186">
        <v>0</v>
      </c>
      <c r="D11" s="186">
        <v>0</v>
      </c>
      <c r="E11" s="186">
        <v>2.8818688988339827</v>
      </c>
      <c r="F11" s="186">
        <v>8.0406034878207162</v>
      </c>
      <c r="G11" s="187">
        <v>0</v>
      </c>
      <c r="I11" s="227"/>
      <c r="K11" s="67"/>
    </row>
    <row r="12" spans="1:11" s="226" customFormat="1" ht="26.25" customHeight="1">
      <c r="A12" s="277" t="s">
        <v>144</v>
      </c>
      <c r="B12" s="249">
        <v>834.27491976906276</v>
      </c>
      <c r="C12" s="186">
        <v>0</v>
      </c>
      <c r="D12" s="186">
        <v>0</v>
      </c>
      <c r="E12" s="186">
        <v>613.26333002759509</v>
      </c>
      <c r="F12" s="186">
        <v>221.01158974146762</v>
      </c>
      <c r="G12" s="187">
        <v>0</v>
      </c>
      <c r="I12" s="227"/>
      <c r="K12" s="67"/>
    </row>
    <row r="13" spans="1:11" s="226" customFormat="1" ht="26.25" customHeight="1">
      <c r="A13" s="277" t="s">
        <v>96</v>
      </c>
      <c r="B13" s="249">
        <v>17.522691583270905</v>
      </c>
      <c r="C13" s="186">
        <v>0</v>
      </c>
      <c r="D13" s="186">
        <v>0</v>
      </c>
      <c r="E13" s="186">
        <v>0</v>
      </c>
      <c r="F13" s="186">
        <v>17.522691583270905</v>
      </c>
      <c r="G13" s="187">
        <v>0</v>
      </c>
      <c r="I13" s="66"/>
      <c r="K13" s="65"/>
    </row>
    <row r="14" spans="1:11" s="226" customFormat="1" ht="26.25" customHeight="1">
      <c r="A14" s="180" t="s">
        <v>143</v>
      </c>
      <c r="B14" s="250">
        <v>5027.8544055795774</v>
      </c>
      <c r="C14" s="188">
        <v>2793.620925594686</v>
      </c>
      <c r="D14" s="188">
        <v>0</v>
      </c>
      <c r="E14" s="188">
        <v>772.92744618633458</v>
      </c>
      <c r="F14" s="188">
        <v>970.36981399855654</v>
      </c>
      <c r="G14" s="189">
        <v>490.93621979999995</v>
      </c>
      <c r="I14" s="68"/>
      <c r="K14" s="67"/>
    </row>
    <row r="15" spans="1:11" s="226" customFormat="1" ht="26.25" customHeight="1">
      <c r="A15" s="273" t="s">
        <v>142</v>
      </c>
      <c r="B15" s="249">
        <v>1603.1099813204332</v>
      </c>
      <c r="C15" s="186">
        <v>7.3337366029517348</v>
      </c>
      <c r="D15" s="186">
        <v>161.04961157817303</v>
      </c>
      <c r="E15" s="186">
        <v>100.56369372946811</v>
      </c>
      <c r="F15" s="186">
        <v>1006.9620040178404</v>
      </c>
      <c r="G15" s="187">
        <v>327.20093539200002</v>
      </c>
      <c r="I15" s="68"/>
      <c r="K15" s="67"/>
    </row>
    <row r="16" spans="1:11" s="226" customFormat="1" ht="26.25" customHeight="1">
      <c r="A16" s="274" t="s">
        <v>89</v>
      </c>
      <c r="B16" s="249">
        <v>5582.4486186687354</v>
      </c>
      <c r="C16" s="186">
        <v>0</v>
      </c>
      <c r="D16" s="186">
        <v>0</v>
      </c>
      <c r="E16" s="186">
        <v>5576.6318672563839</v>
      </c>
      <c r="F16" s="186">
        <v>5.8167514123513264</v>
      </c>
      <c r="G16" s="187">
        <v>0</v>
      </c>
      <c r="I16" s="68"/>
      <c r="K16" s="67"/>
    </row>
    <row r="17" spans="1:11" s="226" customFormat="1" ht="26.25" customHeight="1">
      <c r="A17" s="275" t="s">
        <v>64</v>
      </c>
      <c r="B17" s="249">
        <v>3413.0392902604217</v>
      </c>
      <c r="C17" s="186">
        <v>3.1838065008833354</v>
      </c>
      <c r="D17" s="186">
        <v>26.347154441296244</v>
      </c>
      <c r="E17" s="186">
        <v>1274.0921190761583</v>
      </c>
      <c r="F17" s="186">
        <v>2109.4162102420837</v>
      </c>
      <c r="G17" s="187">
        <v>0</v>
      </c>
      <c r="I17" s="68"/>
      <c r="K17" s="67"/>
    </row>
    <row r="18" spans="1:11" s="226" customFormat="1" ht="26.25" customHeight="1">
      <c r="A18" s="275" t="s">
        <v>65</v>
      </c>
      <c r="B18" s="249">
        <v>2452.1465294519849</v>
      </c>
      <c r="C18" s="186">
        <v>0.89002702009050361</v>
      </c>
      <c r="D18" s="186">
        <v>0</v>
      </c>
      <c r="E18" s="186">
        <v>802.6798923143748</v>
      </c>
      <c r="F18" s="186">
        <v>1648.5766101175193</v>
      </c>
      <c r="G18" s="187">
        <v>0</v>
      </c>
      <c r="I18" s="68"/>
      <c r="K18" s="67"/>
    </row>
    <row r="19" spans="1:11" s="226" customFormat="1" ht="26.25" customHeight="1">
      <c r="A19" s="273" t="s">
        <v>66</v>
      </c>
      <c r="B19" s="249">
        <v>5865.1858197124056</v>
      </c>
      <c r="C19" s="186">
        <v>4.0738335209738388</v>
      </c>
      <c r="D19" s="186">
        <v>26.347154441296244</v>
      </c>
      <c r="E19" s="186">
        <v>2076.772011390533</v>
      </c>
      <c r="F19" s="186">
        <v>3757.9928203596028</v>
      </c>
      <c r="G19" s="187">
        <v>0</v>
      </c>
      <c r="I19" s="66"/>
      <c r="K19" s="65"/>
    </row>
    <row r="20" spans="1:11" s="226" customFormat="1" ht="26.25" customHeight="1">
      <c r="A20" s="180" t="s">
        <v>141</v>
      </c>
      <c r="B20" s="250">
        <v>13050.744419701576</v>
      </c>
      <c r="C20" s="188">
        <v>11.407570123925574</v>
      </c>
      <c r="D20" s="188">
        <v>187.39676601946928</v>
      </c>
      <c r="E20" s="188">
        <v>7753.9675723763858</v>
      </c>
      <c r="F20" s="188">
        <v>4770.771575789795</v>
      </c>
      <c r="G20" s="189">
        <v>327.20093539200002</v>
      </c>
      <c r="I20" s="65"/>
      <c r="J20" s="65"/>
      <c r="K20" s="65"/>
    </row>
    <row r="21" spans="1:11" s="226" customFormat="1" ht="26.25" customHeight="1">
      <c r="A21" s="228" t="s">
        <v>91</v>
      </c>
      <c r="B21" s="251">
        <v>18078.598825281151</v>
      </c>
      <c r="C21" s="190">
        <v>2805.0284957186118</v>
      </c>
      <c r="D21" s="190">
        <v>187.39676601946928</v>
      </c>
      <c r="E21" s="190">
        <v>8526.89501856272</v>
      </c>
      <c r="F21" s="190">
        <v>5741.1413897883513</v>
      </c>
      <c r="G21" s="191">
        <v>818.13715519199991</v>
      </c>
    </row>
    <row r="22" spans="1:11" ht="30" customHeight="1">
      <c r="A22" s="64" t="s">
        <v>140</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2017, Stand: Februar 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2020-04-21T13:31:04Z</cp:lastPrinted>
  <dcterms:created xsi:type="dcterms:W3CDTF">2014-05-21T13:51:31Z</dcterms:created>
  <dcterms:modified xsi:type="dcterms:W3CDTF">2024-03-19T08:33:27Z</dcterms:modified>
</cp:coreProperties>
</file>