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1" sheetId="1" r:id="rId1"/>
    <sheet name="Tab2+3" sheetId="2" r:id="rId2"/>
    <sheet name="Tab4+5" sheetId="3" r:id="rId3"/>
    <sheet name="Tab6" sheetId="4" r:id="rId4"/>
  </sheets>
  <definedNames/>
  <calcPr fullCalcOnLoad="1"/>
</workbook>
</file>

<file path=xl/sharedStrings.xml><?xml version="1.0" encoding="utf-8"?>
<sst xmlns="http://schemas.openxmlformats.org/spreadsheetml/2006/main" count="420" uniqueCount="204">
  <si>
    <t>Vorklassen</t>
  </si>
  <si>
    <t>Schulkindergärten</t>
  </si>
  <si>
    <t>Grundschulen</t>
  </si>
  <si>
    <t>Schulartenunabhängige Orientierungsstufe</t>
  </si>
  <si>
    <t>Hauptschulen</t>
  </si>
  <si>
    <t>Schularten mit mehreren Bildungsgängen</t>
  </si>
  <si>
    <t>Realschulen</t>
  </si>
  <si>
    <t>Gymnasien</t>
  </si>
  <si>
    <t xml:space="preserve">  Sekundarbereich I</t>
  </si>
  <si>
    <t xml:space="preserve">  Sekundarbereich II</t>
  </si>
  <si>
    <t>Integrierte Gesamtschulen</t>
  </si>
  <si>
    <t xml:space="preserve">  Primarbereich</t>
  </si>
  <si>
    <t>Sonderschulen</t>
  </si>
  <si>
    <t>Abendhauptschulen</t>
  </si>
  <si>
    <t>Abendrealschulen</t>
  </si>
  <si>
    <t>Abendgymnasien</t>
  </si>
  <si>
    <t>Kollegs</t>
  </si>
  <si>
    <t>Zusammen</t>
  </si>
  <si>
    <t>Schulart</t>
  </si>
  <si>
    <t xml:space="preserve"> </t>
  </si>
  <si>
    <t>Bildungsbereich</t>
  </si>
  <si>
    <t>lich</t>
  </si>
  <si>
    <t>weib-</t>
  </si>
  <si>
    <t>insge-</t>
  </si>
  <si>
    <t>samt</t>
  </si>
  <si>
    <t>Deutsche</t>
  </si>
  <si>
    <t xml:space="preserve">in </t>
  </si>
  <si>
    <t>privaten</t>
  </si>
  <si>
    <t>Schulen</t>
  </si>
  <si>
    <t>Ausländer/innen</t>
  </si>
  <si>
    <t>ohne</t>
  </si>
  <si>
    <t>Haupt-</t>
  </si>
  <si>
    <t>schul-</t>
  </si>
  <si>
    <t>abschluss</t>
  </si>
  <si>
    <t>Schulent-</t>
  </si>
  <si>
    <t>lassene</t>
  </si>
  <si>
    <t>mit</t>
  </si>
  <si>
    <t>reife</t>
  </si>
  <si>
    <t>mit allge-</t>
  </si>
  <si>
    <t>meiner</t>
  </si>
  <si>
    <t>schul</t>
  </si>
  <si>
    <t>Real-</t>
  </si>
  <si>
    <t>mit Fach-</t>
  </si>
  <si>
    <t>hoch-</t>
  </si>
  <si>
    <t>Hoch-</t>
  </si>
  <si>
    <t>schulreife</t>
  </si>
  <si>
    <t>Aus-</t>
  </si>
  <si>
    <t>län-</t>
  </si>
  <si>
    <t>der/</t>
  </si>
  <si>
    <t>innen</t>
  </si>
  <si>
    <t>Staatsangehörigkeit</t>
  </si>
  <si>
    <t>Vor-</t>
  </si>
  <si>
    <t>be-</t>
  </si>
  <si>
    <t>Grund-</t>
  </si>
  <si>
    <t>schu-</t>
  </si>
  <si>
    <t>len</t>
  </si>
  <si>
    <t>Schul-</t>
  </si>
  <si>
    <t>2) Schulartunabhängige Orientierungsstufe</t>
  </si>
  <si>
    <t>Gym-</t>
  </si>
  <si>
    <t>mehre-</t>
  </si>
  <si>
    <t>Inte-</t>
  </si>
  <si>
    <t>grierte</t>
  </si>
  <si>
    <t>schulen</t>
  </si>
  <si>
    <t>Freie</t>
  </si>
  <si>
    <t>Waldorf-</t>
  </si>
  <si>
    <t>Sonder-</t>
  </si>
  <si>
    <t>Abend-</t>
  </si>
  <si>
    <t>demographisches Merkmal</t>
  </si>
  <si>
    <t>Schuljahr</t>
  </si>
  <si>
    <t>Schulentlassene insgesamt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</si>
  <si>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</si>
  <si>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</si>
  <si>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</si>
  <si>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</si>
  <si>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</si>
  <si>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</si>
  <si>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</si>
  <si>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</si>
  <si>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</si>
  <si>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</si>
  <si>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 xml:space="preserve">  männlich</t>
  </si>
  <si>
    <t xml:space="preserve">  weiblich</t>
  </si>
  <si>
    <t>Land der</t>
  </si>
  <si>
    <t>Europa</t>
  </si>
  <si>
    <t xml:space="preserve">  EU-Länder</t>
  </si>
  <si>
    <t xml:space="preserve">  übriges Europa</t>
  </si>
  <si>
    <t>Asien</t>
  </si>
  <si>
    <t>Afrika</t>
  </si>
  <si>
    <t>Amerika</t>
  </si>
  <si>
    <t>Australien/Ozeanien</t>
  </si>
  <si>
    <t>Sonstige</t>
  </si>
  <si>
    <t xml:space="preserve">  dar. Griechenland</t>
  </si>
  <si>
    <t xml:space="preserve">         Italien</t>
  </si>
  <si>
    <t xml:space="preserve">         Portugal</t>
  </si>
  <si>
    <t xml:space="preserve">  dar. Bosnien-Herzeg.</t>
  </si>
  <si>
    <t xml:space="preserve">         Kroatien</t>
  </si>
  <si>
    <t xml:space="preserve">         Mazedonien</t>
  </si>
  <si>
    <t xml:space="preserve">         Polen</t>
  </si>
  <si>
    <t xml:space="preserve">         Ukraine</t>
  </si>
  <si>
    <t xml:space="preserve">         Türkei</t>
  </si>
  <si>
    <t xml:space="preserve">  dar. Afghanistan</t>
  </si>
  <si>
    <t xml:space="preserve">         Iran</t>
  </si>
  <si>
    <t xml:space="preserve">         Pakistan</t>
  </si>
  <si>
    <t xml:space="preserve">  dar. Ghana</t>
  </si>
  <si>
    <t>Klassenstufe</t>
  </si>
  <si>
    <t>10. Klassenstufe</t>
  </si>
  <si>
    <t>11. Klassenstufe</t>
  </si>
  <si>
    <t>12. Klassenstufe</t>
  </si>
  <si>
    <t>13. Klassenstufe</t>
  </si>
  <si>
    <t xml:space="preserve"> 1. Klassenstufe</t>
  </si>
  <si>
    <t xml:space="preserve"> 2. Klassenstufe</t>
  </si>
  <si>
    <t xml:space="preserve"> 3. Klassenstufe</t>
  </si>
  <si>
    <t xml:space="preserve"> 4. Klassenstufe</t>
  </si>
  <si>
    <t xml:space="preserve"> 5. Klassenstufe</t>
  </si>
  <si>
    <t xml:space="preserve"> 6. Klassenstufe</t>
  </si>
  <si>
    <t xml:space="preserve"> 7. Klassenstufe</t>
  </si>
  <si>
    <t xml:space="preserve"> 8. Klassenstufe</t>
  </si>
  <si>
    <t xml:space="preserve"> 9. Klassenstufe</t>
  </si>
  <si>
    <t>Tabelle 3</t>
  </si>
  <si>
    <t>Tabelle 4</t>
  </si>
  <si>
    <t>Insge-</t>
  </si>
  <si>
    <t>artunab-</t>
  </si>
  <si>
    <t>hängige</t>
  </si>
  <si>
    <t>Orient.-</t>
  </si>
  <si>
    <t>dungs-</t>
  </si>
  <si>
    <t>Ge-</t>
  </si>
  <si>
    <t>samt-</t>
  </si>
  <si>
    <t>na-</t>
  </si>
  <si>
    <t>(ohne</t>
  </si>
  <si>
    <t>schulen)</t>
  </si>
  <si>
    <t>Tabelle 1</t>
  </si>
  <si>
    <t>Tabelle 5</t>
  </si>
  <si>
    <t>Schulartenunabhängi-ge Orientierungsstufe</t>
  </si>
  <si>
    <t>Eng-</t>
  </si>
  <si>
    <t>lisch</t>
  </si>
  <si>
    <t>Franzö-</t>
  </si>
  <si>
    <t>sisch</t>
  </si>
  <si>
    <t>Latein</t>
  </si>
  <si>
    <t>Grie-</t>
  </si>
  <si>
    <t>chisch</t>
  </si>
  <si>
    <t>Spa-</t>
  </si>
  <si>
    <t>nisch</t>
  </si>
  <si>
    <t>Rus-</t>
  </si>
  <si>
    <t>Tür-</t>
  </si>
  <si>
    <t>kisch</t>
  </si>
  <si>
    <t>insges.</t>
  </si>
  <si>
    <t>Pol-</t>
  </si>
  <si>
    <t>Tabelle 2</t>
  </si>
  <si>
    <t>Tabelle 6</t>
  </si>
  <si>
    <t>1) Vorklassen, Schulkindergärten</t>
  </si>
  <si>
    <t>Externe</t>
  </si>
  <si>
    <t>1) Mehrfachzählungen; Schüler und Schülerinnen, die mehrere Fremdsprachen lernen, werden bei jeder Fremdsprache gezählt</t>
  </si>
  <si>
    <t>Schulart / Bildungsbereich</t>
  </si>
  <si>
    <t>insge-samt</t>
  </si>
  <si>
    <t>weib-lich</t>
  </si>
  <si>
    <t>Schüler und Schülerinnen</t>
  </si>
  <si>
    <t>Italie-</t>
  </si>
  <si>
    <t>Ohne Angabe einer Klassenstufe</t>
  </si>
  <si>
    <t>1) einschließlich externe Prüflinge</t>
  </si>
  <si>
    <t xml:space="preserve"> - nach Schuljahren - </t>
  </si>
  <si>
    <t>der</t>
  </si>
  <si>
    <t>Klas-</t>
  </si>
  <si>
    <t>2001/2002</t>
  </si>
  <si>
    <t>2002/2003</t>
  </si>
  <si>
    <t>Anzahl</t>
  </si>
  <si>
    <t>ren Bil-</t>
  </si>
  <si>
    <t>sien</t>
  </si>
  <si>
    <t>Schüler/</t>
  </si>
  <si>
    <t xml:space="preserve"> innen</t>
  </si>
  <si>
    <t>anderen</t>
  </si>
  <si>
    <t>Sprachen</t>
  </si>
  <si>
    <t>4) Die Freie Walddorfschulen sind in Hamburg die Rudolf-Steiner-Schulen</t>
  </si>
  <si>
    <t>5) Abendhauptschulen, Abendrealschulen, Abendgymnasien</t>
  </si>
  <si>
    <t xml:space="preserve">         Russland</t>
  </si>
  <si>
    <t>Kolleg</t>
  </si>
  <si>
    <t>3) Integrierte Haupt- und Realschulen</t>
  </si>
  <si>
    <t>2) Rudolf-Steiner-Schulen</t>
  </si>
  <si>
    <t>4) Rudolf-Steiner-Schulen</t>
  </si>
  <si>
    <t xml:space="preserve">nach Klassenstufen und Schularten (ohne Sonderschulen)   </t>
  </si>
  <si>
    <t xml:space="preserve">nach ausgewählten Staatsangehörigkeiten und Schularten   </t>
  </si>
  <si>
    <t xml:space="preserve">Schüler und Schülerinnen mit fremdsprachlichem Unterricht an den allgemein bildenden Schulen Hamburgs   </t>
  </si>
  <si>
    <t xml:space="preserve">Schulentlassene aus allgemein bildenden Schulen Hamburgs nach Schul- und Abschlussarten   </t>
  </si>
  <si>
    <r>
      <t>Und zwar mit fremdsprachlichem Unterricht</t>
    </r>
    <r>
      <rPr>
        <vertAlign val="superscript"/>
        <sz val="8"/>
        <rFont val="Helvetica"/>
        <family val="2"/>
      </rPr>
      <t>1</t>
    </r>
    <r>
      <rPr>
        <sz val="10"/>
        <rFont val="Helvetica"/>
        <family val="2"/>
      </rPr>
      <t xml:space="preserve"> in ...</t>
    </r>
  </si>
  <si>
    <r>
      <t xml:space="preserve">Freie Waldorfschulen </t>
    </r>
    <r>
      <rPr>
        <vertAlign val="superscript"/>
        <sz val="10"/>
        <rFont val="Helvetica"/>
        <family val="2"/>
      </rPr>
      <t>2</t>
    </r>
  </si>
  <si>
    <r>
      <t xml:space="preserve">len </t>
    </r>
    <r>
      <rPr>
        <vertAlign val="superscript"/>
        <sz val="9"/>
        <rFont val="Helvetica"/>
        <family val="2"/>
      </rPr>
      <t>5</t>
    </r>
  </si>
  <si>
    <r>
      <t>reich</t>
    </r>
    <r>
      <rPr>
        <vertAlign val="superscript"/>
        <sz val="9"/>
        <rFont val="Helvetica"/>
        <family val="2"/>
      </rPr>
      <t>1</t>
    </r>
  </si>
  <si>
    <r>
      <t xml:space="preserve">len </t>
    </r>
    <r>
      <rPr>
        <vertAlign val="superscript"/>
        <sz val="9"/>
        <rFont val="Helvetica"/>
        <family val="2"/>
      </rPr>
      <t>4</t>
    </r>
  </si>
  <si>
    <r>
      <t>Stufe</t>
    </r>
    <r>
      <rPr>
        <vertAlign val="superscript"/>
        <sz val="9"/>
        <rFont val="Helvetica"/>
        <family val="2"/>
      </rPr>
      <t>2</t>
    </r>
  </si>
  <si>
    <r>
      <t>gängen</t>
    </r>
    <r>
      <rPr>
        <vertAlign val="superscript"/>
        <sz val="9"/>
        <rFont val="Helvetica"/>
        <family val="2"/>
      </rPr>
      <t>3</t>
    </r>
  </si>
  <si>
    <r>
      <t>len</t>
    </r>
    <r>
      <rPr>
        <vertAlign val="superscript"/>
        <sz val="9"/>
        <rFont val="Helvetica"/>
        <family val="2"/>
      </rPr>
      <t xml:space="preserve"> 5</t>
    </r>
  </si>
  <si>
    <r>
      <t>sowie demographischen Merkmalen</t>
    </r>
    <r>
      <rPr>
        <b/>
        <vertAlign val="superscript"/>
        <sz val="10"/>
        <rFont val="Helvetica"/>
        <family val="2"/>
      </rPr>
      <t xml:space="preserve">  1)   </t>
    </r>
  </si>
  <si>
    <r>
      <t>sen</t>
    </r>
    <r>
      <rPr>
        <vertAlign val="superscript"/>
        <sz val="8"/>
        <rFont val="Helvetica"/>
        <family val="2"/>
      </rPr>
      <t>1</t>
    </r>
  </si>
  <si>
    <t xml:space="preserve">nach Schularten, Bildungsbereichen, rechtlichem Schulstatus und demographischen Merkmalen   </t>
  </si>
  <si>
    <t xml:space="preserve">1) Durch Auflösung des Klassenverbandes entfallen die Angaben für die reformierte Oberstufe      </t>
  </si>
  <si>
    <t>Allgemein bildende Schulen in Hamburg im Schuljahr 2003/2004</t>
  </si>
  <si>
    <t>Schüler und Schülerinnen an allgemein bildenden Schulen Hamburgs im Schuljahr 2003/2004</t>
  </si>
  <si>
    <r>
      <t xml:space="preserve">im Schuljahr 2003/2004 nach Schularten und Bildungsbereichen </t>
    </r>
    <r>
      <rPr>
        <sz val="10"/>
        <rFont val="Helvetica"/>
        <family val="2"/>
      </rPr>
      <t xml:space="preserve">(ohne Vorklassen und Schulkindergärten)   </t>
    </r>
  </si>
  <si>
    <t xml:space="preserve">Schüler und Schülerinnen an den allgemein bildenden Schulen Hamburgs seit 1992 nach Schularten   </t>
  </si>
  <si>
    <t>2003/2004</t>
  </si>
  <si>
    <t xml:space="preserve">Schüler und Schülerinnen an den allgemein bildenden Schulen Hamburgs im Schuljahr 2003/2004  </t>
  </si>
  <si>
    <t xml:space="preserve">Ausländische Schüler und Schülerinnen an den allgemein bildenden Schulen Hamburgs im Schuljahr 2003/2004   </t>
  </si>
  <si>
    <t xml:space="preserve"> - Insgesamt im Schuljahr 2002/2003 -</t>
  </si>
  <si>
    <t xml:space="preserve"> - nach Schularten im Schuljahr 2002/2003 -</t>
  </si>
  <si>
    <t xml:space="preserve"> - nach demographischen Merkmalen im Schuljahr 2002/2003 -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</si>
</sst>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???\ ??0;[=0]\-;"/>
    <numFmt numFmtId="173" formatCode="d/\ mmmm\ yyyy"/>
    <numFmt numFmtId="174" formatCode="yyyy\-mm\-dd"/>
    <numFmt numFmtId="175" formatCode="??\ ??0;[=0]\-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17">
    <font>
      <sz val="10"/>
      <name val="Arial"/>
      <family val="0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sz val="10"/>
      <color indexed="8"/>
      <name val="Helvetica"/>
      <family val="2"/>
    </font>
    <font>
      <b/>
      <vertAlign val="superscript"/>
      <sz val="10"/>
      <name val="Helvetica"/>
      <family val="2"/>
    </font>
    <font>
      <sz val="10"/>
      <color indexed="10"/>
      <name val="Helvetica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 wrapText="1"/>
    </xf>
    <xf numFmtId="17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5" xfId="0" applyFont="1" applyBorder="1" applyAlignment="1">
      <alignment vertical="top" wrapText="1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vertical="center"/>
    </xf>
    <xf numFmtId="175" fontId="8" fillId="0" borderId="0" xfId="0" applyNumberFormat="1" applyFont="1" applyAlignment="1">
      <alignment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95250</xdr:rowOff>
    </xdr:from>
    <xdr:to>
      <xdr:col>10</xdr:col>
      <xdr:colOff>457200</xdr:colOff>
      <xdr:row>5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L53"/>
  <sheetViews>
    <sheetView showGridLines="0" tabSelected="1" zoomScaleSheetLayoutView="75" workbookViewId="0" topLeftCell="A1">
      <selection activeCell="H17" sqref="H17"/>
    </sheetView>
  </sheetViews>
  <sheetFormatPr defaultColWidth="11.421875" defaultRowHeight="12.75"/>
  <cols>
    <col min="1" max="1" width="22.28125" style="1" customWidth="1"/>
    <col min="2" max="11" width="7.28125" style="1" customWidth="1"/>
    <col min="12" max="12" width="7.57421875" style="0" customWidth="1"/>
    <col min="13" max="16384" width="11.42187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spans="1:12" s="61" customFormat="1" ht="16.5">
      <c r="A16" s="66" t="s">
        <v>194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/>
    </row>
    <row r="18" ht="12.75">
      <c r="A18" s="1" t="s">
        <v>130</v>
      </c>
    </row>
    <row r="19" ht="16.5" customHeight="1">
      <c r="A19" s="2" t="s">
        <v>195</v>
      </c>
    </row>
    <row r="20" ht="12.75">
      <c r="A20" s="2" t="s">
        <v>192</v>
      </c>
    </row>
    <row r="21" ht="12.75">
      <c r="A21" s="1" t="s">
        <v>19</v>
      </c>
    </row>
    <row r="22" spans="1:11" ht="12.75" customHeight="1">
      <c r="A22" s="49" t="s">
        <v>19</v>
      </c>
      <c r="B22" s="50" t="s">
        <v>164</v>
      </c>
      <c r="C22" s="51" t="s">
        <v>155</v>
      </c>
      <c r="D22" s="7"/>
      <c r="E22" s="52"/>
      <c r="F22" s="5"/>
      <c r="G22" s="7" t="s">
        <v>25</v>
      </c>
      <c r="H22" s="53"/>
      <c r="I22" s="5"/>
      <c r="J22" s="7" t="s">
        <v>29</v>
      </c>
      <c r="K22" s="6"/>
    </row>
    <row r="23" spans="1:11" ht="12.75" customHeight="1">
      <c r="A23" s="54" t="s">
        <v>152</v>
      </c>
      <c r="B23" s="55" t="s">
        <v>160</v>
      </c>
      <c r="C23" s="50" t="s">
        <v>153</v>
      </c>
      <c r="D23" s="50" t="s">
        <v>154</v>
      </c>
      <c r="E23" s="56" t="s">
        <v>26</v>
      </c>
      <c r="F23" s="50" t="s">
        <v>153</v>
      </c>
      <c r="G23" s="50" t="s">
        <v>154</v>
      </c>
      <c r="H23" s="57" t="s">
        <v>26</v>
      </c>
      <c r="I23" s="50" t="s">
        <v>153</v>
      </c>
      <c r="J23" s="50" t="s">
        <v>154</v>
      </c>
      <c r="K23" s="56" t="s">
        <v>26</v>
      </c>
    </row>
    <row r="24" spans="1:11" ht="12.75">
      <c r="A24" s="54"/>
      <c r="B24" s="55" t="s">
        <v>161</v>
      </c>
      <c r="C24" s="55" t="s">
        <v>24</v>
      </c>
      <c r="D24" s="55" t="s">
        <v>21</v>
      </c>
      <c r="E24" s="56" t="s">
        <v>27</v>
      </c>
      <c r="F24" s="55" t="s">
        <v>24</v>
      </c>
      <c r="G24" s="55" t="s">
        <v>21</v>
      </c>
      <c r="H24" s="57" t="s">
        <v>27</v>
      </c>
      <c r="I24" s="55" t="s">
        <v>24</v>
      </c>
      <c r="J24" s="55" t="s">
        <v>21</v>
      </c>
      <c r="K24" s="56" t="s">
        <v>27</v>
      </c>
    </row>
    <row r="25" spans="1:11" ht="12.75">
      <c r="A25" s="58"/>
      <c r="B25" s="59" t="s">
        <v>191</v>
      </c>
      <c r="C25" s="59"/>
      <c r="D25" s="59" t="s">
        <v>19</v>
      </c>
      <c r="E25" s="60" t="s">
        <v>28</v>
      </c>
      <c r="F25" s="59"/>
      <c r="G25" s="59" t="s">
        <v>19</v>
      </c>
      <c r="H25" s="60" t="s">
        <v>28</v>
      </c>
      <c r="I25" s="59"/>
      <c r="J25" s="59" t="s">
        <v>19</v>
      </c>
      <c r="K25" s="14" t="s">
        <v>28</v>
      </c>
    </row>
    <row r="26" spans="1:11" ht="6" customHeight="1">
      <c r="A26" s="3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5" customHeight="1">
      <c r="A27" s="8" t="s">
        <v>0</v>
      </c>
      <c r="B27" s="15">
        <v>307</v>
      </c>
      <c r="C27" s="15">
        <v>6700</v>
      </c>
      <c r="D27" s="15">
        <v>3295</v>
      </c>
      <c r="E27" s="65">
        <v>479</v>
      </c>
      <c r="F27" s="15">
        <f>C27-I27</f>
        <v>5130</v>
      </c>
      <c r="G27" s="15">
        <f>D27-J27</f>
        <v>2534</v>
      </c>
      <c r="H27" s="15">
        <f>E27-K27</f>
        <v>402</v>
      </c>
      <c r="I27" s="15">
        <v>1570</v>
      </c>
      <c r="J27" s="15">
        <v>761</v>
      </c>
      <c r="K27" s="15">
        <v>77</v>
      </c>
    </row>
    <row r="28" spans="1:11" ht="15" customHeight="1">
      <c r="A28" s="8" t="s">
        <v>1</v>
      </c>
      <c r="B28" s="15">
        <v>13</v>
      </c>
      <c r="C28" s="15">
        <v>102</v>
      </c>
      <c r="D28" s="15">
        <v>31</v>
      </c>
      <c r="E28" s="15">
        <v>0</v>
      </c>
      <c r="F28" s="15">
        <f aca="true" t="shared" si="0" ref="F28:F50">C28-I28</f>
        <v>82</v>
      </c>
      <c r="G28" s="15">
        <f aca="true" t="shared" si="1" ref="G28:G50">D28-J28</f>
        <v>25</v>
      </c>
      <c r="H28" s="15">
        <f aca="true" t="shared" si="2" ref="H28:H50">E28-K28</f>
        <v>0</v>
      </c>
      <c r="I28" s="15">
        <v>20</v>
      </c>
      <c r="J28" s="15">
        <v>6</v>
      </c>
      <c r="K28" s="15">
        <v>0</v>
      </c>
    </row>
    <row r="29" spans="1:11" ht="15" customHeight="1">
      <c r="A29" s="8" t="s">
        <v>2</v>
      </c>
      <c r="B29" s="15">
        <v>2184</v>
      </c>
      <c r="C29" s="15">
        <v>52270</v>
      </c>
      <c r="D29" s="15">
        <v>25564</v>
      </c>
      <c r="E29" s="15">
        <v>4579</v>
      </c>
      <c r="F29" s="15">
        <f t="shared" si="0"/>
        <v>41539</v>
      </c>
      <c r="G29" s="15">
        <f t="shared" si="1"/>
        <v>20278</v>
      </c>
      <c r="H29" s="15">
        <f t="shared" si="2"/>
        <v>3745</v>
      </c>
      <c r="I29" s="15">
        <v>10731</v>
      </c>
      <c r="J29" s="15">
        <v>5286</v>
      </c>
      <c r="K29" s="15">
        <v>834</v>
      </c>
    </row>
    <row r="30" spans="1:11" ht="25.5">
      <c r="A30" s="16" t="s">
        <v>3</v>
      </c>
      <c r="B30" s="31">
        <v>26</v>
      </c>
      <c r="C30" s="31">
        <v>734</v>
      </c>
      <c r="D30" s="31">
        <v>374</v>
      </c>
      <c r="E30" s="31">
        <v>0</v>
      </c>
      <c r="F30" s="15">
        <f t="shared" si="0"/>
        <v>632</v>
      </c>
      <c r="G30" s="15">
        <f t="shared" si="1"/>
        <v>320</v>
      </c>
      <c r="H30" s="15">
        <f t="shared" si="2"/>
        <v>0</v>
      </c>
      <c r="I30" s="31">
        <v>102</v>
      </c>
      <c r="J30" s="31">
        <v>54</v>
      </c>
      <c r="K30" s="31">
        <v>0</v>
      </c>
    </row>
    <row r="31" spans="1:11" ht="15" customHeight="1">
      <c r="A31" s="8" t="s">
        <v>4</v>
      </c>
      <c r="B31" s="15">
        <v>596</v>
      </c>
      <c r="C31" s="15">
        <v>13728</v>
      </c>
      <c r="D31" s="15">
        <v>6148</v>
      </c>
      <c r="E31" s="15">
        <v>1571</v>
      </c>
      <c r="F31" s="15">
        <f t="shared" si="0"/>
        <v>9449</v>
      </c>
      <c r="G31" s="15">
        <f t="shared" si="1"/>
        <v>4215</v>
      </c>
      <c r="H31" s="15">
        <f t="shared" si="2"/>
        <v>1137</v>
      </c>
      <c r="I31" s="15">
        <v>4279</v>
      </c>
      <c r="J31" s="15">
        <v>1933</v>
      </c>
      <c r="K31" s="15">
        <v>434</v>
      </c>
    </row>
    <row r="32" spans="1:11" ht="25.5">
      <c r="A32" s="16" t="s">
        <v>5</v>
      </c>
      <c r="B32" s="31">
        <v>126</v>
      </c>
      <c r="C32" s="31">
        <v>3139</v>
      </c>
      <c r="D32" s="31">
        <v>1443</v>
      </c>
      <c r="E32" s="31">
        <v>0</v>
      </c>
      <c r="F32" s="15">
        <f t="shared" si="0"/>
        <v>2163</v>
      </c>
      <c r="G32" s="15">
        <f t="shared" si="1"/>
        <v>959</v>
      </c>
      <c r="H32" s="15">
        <f t="shared" si="2"/>
        <v>0</v>
      </c>
      <c r="I32" s="31">
        <v>976</v>
      </c>
      <c r="J32" s="31">
        <v>484</v>
      </c>
      <c r="K32" s="31">
        <v>0</v>
      </c>
    </row>
    <row r="33" spans="1:11" ht="15" customHeight="1">
      <c r="A33" s="8" t="s">
        <v>6</v>
      </c>
      <c r="B33" s="15">
        <v>366</v>
      </c>
      <c r="C33" s="15">
        <v>9272</v>
      </c>
      <c r="D33" s="15">
        <v>4482</v>
      </c>
      <c r="E33" s="15">
        <v>1369</v>
      </c>
      <c r="F33" s="15">
        <f t="shared" si="0"/>
        <v>7483</v>
      </c>
      <c r="G33" s="15">
        <f t="shared" si="1"/>
        <v>3559</v>
      </c>
      <c r="H33" s="15">
        <f t="shared" si="2"/>
        <v>1167</v>
      </c>
      <c r="I33" s="15">
        <v>1789</v>
      </c>
      <c r="J33" s="15">
        <v>923</v>
      </c>
      <c r="K33" s="15">
        <v>202</v>
      </c>
    </row>
    <row r="34" spans="1:11" ht="15" customHeight="1">
      <c r="A34" s="8" t="s">
        <v>7</v>
      </c>
      <c r="B34" s="15">
        <v>1379</v>
      </c>
      <c r="C34" s="15">
        <f>SUM(C35:C36)</f>
        <v>50713</v>
      </c>
      <c r="D34" s="15">
        <f>SUM(D35:D36)</f>
        <v>26919</v>
      </c>
      <c r="E34" s="15">
        <f>SUM(E35:E36)</f>
        <v>3425</v>
      </c>
      <c r="F34" s="15">
        <f t="shared" si="0"/>
        <v>45659</v>
      </c>
      <c r="G34" s="15">
        <f t="shared" si="1"/>
        <v>24194</v>
      </c>
      <c r="H34" s="15">
        <f t="shared" si="2"/>
        <v>3058</v>
      </c>
      <c r="I34" s="15">
        <f>SUM(I35:I36)</f>
        <v>5054</v>
      </c>
      <c r="J34" s="15">
        <f>SUM(J35:J36)</f>
        <v>2725</v>
      </c>
      <c r="K34" s="15">
        <f>SUM(K35:K36)</f>
        <v>367</v>
      </c>
    </row>
    <row r="35" spans="1:11" ht="15" customHeight="1">
      <c r="A35" s="8" t="s">
        <v>8</v>
      </c>
      <c r="B35" s="15">
        <v>1379</v>
      </c>
      <c r="C35" s="15">
        <v>35918</v>
      </c>
      <c r="D35" s="15">
        <v>18802</v>
      </c>
      <c r="E35" s="15">
        <v>2414</v>
      </c>
      <c r="F35" s="15">
        <f t="shared" si="0"/>
        <v>32388</v>
      </c>
      <c r="G35" s="15">
        <f t="shared" si="1"/>
        <v>16920</v>
      </c>
      <c r="H35" s="15">
        <f t="shared" si="2"/>
        <v>2152</v>
      </c>
      <c r="I35" s="15">
        <v>3530</v>
      </c>
      <c r="J35" s="15">
        <v>1882</v>
      </c>
      <c r="K35" s="15">
        <v>262</v>
      </c>
    </row>
    <row r="36" spans="1:11" ht="15" customHeight="1">
      <c r="A36" s="8" t="s">
        <v>9</v>
      </c>
      <c r="B36" s="15">
        <v>0</v>
      </c>
      <c r="C36" s="15">
        <v>14795</v>
      </c>
      <c r="D36" s="15">
        <v>8117</v>
      </c>
      <c r="E36" s="15">
        <v>1011</v>
      </c>
      <c r="F36" s="15">
        <f t="shared" si="0"/>
        <v>13271</v>
      </c>
      <c r="G36" s="15">
        <f t="shared" si="1"/>
        <v>7274</v>
      </c>
      <c r="H36" s="15">
        <f t="shared" si="2"/>
        <v>906</v>
      </c>
      <c r="I36" s="15">
        <v>1524</v>
      </c>
      <c r="J36" s="15">
        <v>843</v>
      </c>
      <c r="K36" s="15">
        <v>105</v>
      </c>
    </row>
    <row r="37" spans="1:11" ht="15" customHeight="1">
      <c r="A37" s="8" t="s">
        <v>10</v>
      </c>
      <c r="B37" s="15">
        <v>1229</v>
      </c>
      <c r="C37" s="15">
        <f>SUM(C38:C40)</f>
        <v>33005</v>
      </c>
      <c r="D37" s="15">
        <f>SUM(D38:D40)</f>
        <v>16253</v>
      </c>
      <c r="E37" s="15">
        <f>SUM(E38:E40)</f>
        <v>984</v>
      </c>
      <c r="F37" s="15">
        <f t="shared" si="0"/>
        <v>25758</v>
      </c>
      <c r="G37" s="15">
        <f t="shared" si="1"/>
        <v>12695</v>
      </c>
      <c r="H37" s="15">
        <f t="shared" si="2"/>
        <v>948</v>
      </c>
      <c r="I37" s="15">
        <f>SUM(I38:I40)</f>
        <v>7247</v>
      </c>
      <c r="J37" s="15">
        <f>SUM(J38:J40)</f>
        <v>3558</v>
      </c>
      <c r="K37" s="15">
        <f>SUM(K38:K40)</f>
        <v>36</v>
      </c>
    </row>
    <row r="38" spans="1:11" ht="15" customHeight="1">
      <c r="A38" s="8" t="s">
        <v>11</v>
      </c>
      <c r="B38" s="15">
        <v>252</v>
      </c>
      <c r="C38" s="15">
        <v>5869</v>
      </c>
      <c r="D38" s="15">
        <v>2900</v>
      </c>
      <c r="E38" s="15">
        <v>427</v>
      </c>
      <c r="F38" s="15">
        <f t="shared" si="0"/>
        <v>4336</v>
      </c>
      <c r="G38" s="15">
        <f t="shared" si="1"/>
        <v>2144</v>
      </c>
      <c r="H38" s="15">
        <f t="shared" si="2"/>
        <v>416</v>
      </c>
      <c r="I38" s="15">
        <v>1533</v>
      </c>
      <c r="J38" s="15">
        <v>756</v>
      </c>
      <c r="K38" s="15">
        <v>11</v>
      </c>
    </row>
    <row r="39" spans="1:11" ht="15" customHeight="1">
      <c r="A39" s="8" t="s">
        <v>8</v>
      </c>
      <c r="B39" s="15">
        <v>977</v>
      </c>
      <c r="C39" s="15">
        <v>24506</v>
      </c>
      <c r="D39" s="15">
        <v>11843</v>
      </c>
      <c r="E39" s="15">
        <v>557</v>
      </c>
      <c r="F39" s="15">
        <f t="shared" si="0"/>
        <v>19151</v>
      </c>
      <c r="G39" s="15">
        <f t="shared" si="1"/>
        <v>9231</v>
      </c>
      <c r="H39" s="15">
        <f t="shared" si="2"/>
        <v>532</v>
      </c>
      <c r="I39" s="15">
        <v>5355</v>
      </c>
      <c r="J39" s="15">
        <v>2612</v>
      </c>
      <c r="K39" s="15">
        <v>25</v>
      </c>
    </row>
    <row r="40" spans="1:11" ht="15" customHeight="1">
      <c r="A40" s="8" t="s">
        <v>9</v>
      </c>
      <c r="B40" s="15">
        <v>0</v>
      </c>
      <c r="C40" s="15">
        <v>2630</v>
      </c>
      <c r="D40" s="15">
        <v>1510</v>
      </c>
      <c r="E40" s="15">
        <v>0</v>
      </c>
      <c r="F40" s="15">
        <f t="shared" si="0"/>
        <v>2271</v>
      </c>
      <c r="G40" s="15">
        <f t="shared" si="1"/>
        <v>1320</v>
      </c>
      <c r="H40" s="15">
        <f t="shared" si="2"/>
        <v>0</v>
      </c>
      <c r="I40" s="62">
        <v>359</v>
      </c>
      <c r="J40" s="62">
        <v>190</v>
      </c>
      <c r="K40" s="62">
        <v>0</v>
      </c>
    </row>
    <row r="41" spans="1:11" ht="15" customHeight="1">
      <c r="A41" s="8" t="s">
        <v>183</v>
      </c>
      <c r="B41" s="15">
        <v>70</v>
      </c>
      <c r="C41" s="15">
        <f>SUM(C42:C44)</f>
        <v>3009</v>
      </c>
      <c r="D41" s="15">
        <f>SUM(D42:D44)</f>
        <v>1593</v>
      </c>
      <c r="E41" s="15">
        <f>SUM(E42:E44)</f>
        <v>3009</v>
      </c>
      <c r="F41" s="15">
        <f t="shared" si="0"/>
        <v>2967</v>
      </c>
      <c r="G41" s="15">
        <f t="shared" si="1"/>
        <v>1563</v>
      </c>
      <c r="H41" s="15">
        <f t="shared" si="2"/>
        <v>2967</v>
      </c>
      <c r="I41" s="62">
        <f>SUM(I42:I44)</f>
        <v>42</v>
      </c>
      <c r="J41" s="62">
        <f>SUM(J42:J44)</f>
        <v>30</v>
      </c>
      <c r="K41" s="62">
        <f>SUM(K42:K44)</f>
        <v>42</v>
      </c>
    </row>
    <row r="42" spans="1:11" ht="15" customHeight="1">
      <c r="A42" s="8" t="s">
        <v>11</v>
      </c>
      <c r="B42" s="15">
        <v>28</v>
      </c>
      <c r="C42" s="15">
        <v>977</v>
      </c>
      <c r="D42" s="15">
        <v>498</v>
      </c>
      <c r="E42" s="62">
        <v>977</v>
      </c>
      <c r="F42" s="15">
        <f t="shared" si="0"/>
        <v>966</v>
      </c>
      <c r="G42" s="15">
        <f t="shared" si="1"/>
        <v>491</v>
      </c>
      <c r="H42" s="15">
        <f t="shared" si="2"/>
        <v>966</v>
      </c>
      <c r="I42" s="62">
        <v>11</v>
      </c>
      <c r="J42" s="62">
        <v>7</v>
      </c>
      <c r="K42" s="62">
        <v>11</v>
      </c>
    </row>
    <row r="43" spans="1:11" ht="15" customHeight="1">
      <c r="A43" s="8" t="s">
        <v>8</v>
      </c>
      <c r="B43" s="15">
        <v>42</v>
      </c>
      <c r="C43" s="15">
        <v>1445</v>
      </c>
      <c r="D43" s="15">
        <v>760</v>
      </c>
      <c r="E43" s="62">
        <v>1445</v>
      </c>
      <c r="F43" s="15">
        <f t="shared" si="0"/>
        <v>1420</v>
      </c>
      <c r="G43" s="15">
        <f t="shared" si="1"/>
        <v>741</v>
      </c>
      <c r="H43" s="15">
        <f t="shared" si="2"/>
        <v>1420</v>
      </c>
      <c r="I43" s="62">
        <v>25</v>
      </c>
      <c r="J43" s="62">
        <v>19</v>
      </c>
      <c r="K43" s="62">
        <v>25</v>
      </c>
    </row>
    <row r="44" spans="1:11" ht="15" customHeight="1">
      <c r="A44" s="8" t="s">
        <v>9</v>
      </c>
      <c r="B44" s="15">
        <v>0</v>
      </c>
      <c r="C44" s="15">
        <v>587</v>
      </c>
      <c r="D44" s="15">
        <v>335</v>
      </c>
      <c r="E44" s="62">
        <v>587</v>
      </c>
      <c r="F44" s="15">
        <f t="shared" si="0"/>
        <v>581</v>
      </c>
      <c r="G44" s="15">
        <f t="shared" si="1"/>
        <v>331</v>
      </c>
      <c r="H44" s="15">
        <f t="shared" si="2"/>
        <v>581</v>
      </c>
      <c r="I44" s="62">
        <v>6</v>
      </c>
      <c r="J44" s="62">
        <v>4</v>
      </c>
      <c r="K44" s="62">
        <v>6</v>
      </c>
    </row>
    <row r="45" spans="1:11" ht="15" customHeight="1">
      <c r="A45" s="8" t="s">
        <v>12</v>
      </c>
      <c r="B45" s="15">
        <v>711</v>
      </c>
      <c r="C45" s="15">
        <v>7525</v>
      </c>
      <c r="D45" s="15">
        <v>2855</v>
      </c>
      <c r="E45" s="62">
        <v>516</v>
      </c>
      <c r="F45" s="15">
        <f t="shared" si="0"/>
        <v>5135</v>
      </c>
      <c r="G45" s="15">
        <f t="shared" si="1"/>
        <v>1922</v>
      </c>
      <c r="H45" s="15">
        <f t="shared" si="2"/>
        <v>486</v>
      </c>
      <c r="I45" s="62">
        <v>2390</v>
      </c>
      <c r="J45" s="62">
        <v>933</v>
      </c>
      <c r="K45" s="62">
        <v>30</v>
      </c>
    </row>
    <row r="46" spans="1:11" ht="15" customHeight="1">
      <c r="A46" s="8" t="s">
        <v>13</v>
      </c>
      <c r="B46" s="15">
        <v>5</v>
      </c>
      <c r="C46" s="15">
        <v>114</v>
      </c>
      <c r="D46" s="15">
        <v>37</v>
      </c>
      <c r="E46" s="15">
        <v>0</v>
      </c>
      <c r="F46" s="15">
        <f t="shared" si="0"/>
        <v>66</v>
      </c>
      <c r="G46" s="15">
        <f t="shared" si="1"/>
        <v>20</v>
      </c>
      <c r="H46" s="15">
        <f t="shared" si="2"/>
        <v>0</v>
      </c>
      <c r="I46" s="62">
        <v>48</v>
      </c>
      <c r="J46" s="62">
        <v>17</v>
      </c>
      <c r="K46" s="62">
        <v>0</v>
      </c>
    </row>
    <row r="47" spans="1:11" ht="15" customHeight="1">
      <c r="A47" s="8" t="s">
        <v>14</v>
      </c>
      <c r="B47" s="15">
        <v>10</v>
      </c>
      <c r="C47" s="15">
        <v>296</v>
      </c>
      <c r="D47" s="15">
        <v>136</v>
      </c>
      <c r="E47" s="15">
        <v>0</v>
      </c>
      <c r="F47" s="15">
        <f t="shared" si="0"/>
        <v>198</v>
      </c>
      <c r="G47" s="15">
        <f t="shared" si="1"/>
        <v>83</v>
      </c>
      <c r="H47" s="15">
        <f t="shared" si="2"/>
        <v>0</v>
      </c>
      <c r="I47" s="62">
        <v>98</v>
      </c>
      <c r="J47" s="62">
        <v>53</v>
      </c>
      <c r="K47" s="62">
        <v>0</v>
      </c>
    </row>
    <row r="48" spans="1:11" ht="15" customHeight="1">
      <c r="A48" s="8" t="s">
        <v>15</v>
      </c>
      <c r="B48" s="15">
        <v>0</v>
      </c>
      <c r="C48" s="15">
        <v>754</v>
      </c>
      <c r="D48" s="15">
        <v>439</v>
      </c>
      <c r="E48" s="15">
        <v>76</v>
      </c>
      <c r="F48" s="15">
        <f t="shared" si="0"/>
        <v>678</v>
      </c>
      <c r="G48" s="15">
        <f t="shared" si="1"/>
        <v>399</v>
      </c>
      <c r="H48" s="15">
        <f t="shared" si="2"/>
        <v>72</v>
      </c>
      <c r="I48" s="15">
        <v>76</v>
      </c>
      <c r="J48" s="15">
        <v>40</v>
      </c>
      <c r="K48" s="15">
        <v>4</v>
      </c>
    </row>
    <row r="49" spans="1:11" ht="15" customHeight="1">
      <c r="A49" s="8" t="s">
        <v>174</v>
      </c>
      <c r="B49" s="15">
        <v>0</v>
      </c>
      <c r="C49" s="15">
        <v>189</v>
      </c>
      <c r="D49" s="15">
        <v>105</v>
      </c>
      <c r="E49" s="15">
        <v>0</v>
      </c>
      <c r="F49" s="15">
        <f t="shared" si="0"/>
        <v>182</v>
      </c>
      <c r="G49" s="15">
        <f t="shared" si="1"/>
        <v>99</v>
      </c>
      <c r="H49" s="15">
        <f t="shared" si="2"/>
        <v>0</v>
      </c>
      <c r="I49" s="15">
        <v>7</v>
      </c>
      <c r="J49" s="15">
        <v>6</v>
      </c>
      <c r="K49" s="15">
        <v>0</v>
      </c>
    </row>
    <row r="50" spans="1:11" ht="23.25" customHeight="1">
      <c r="A50" s="18" t="s">
        <v>17</v>
      </c>
      <c r="B50" s="15">
        <f>SUM(B27:B34,B37,B41,B45:B47)</f>
        <v>7022</v>
      </c>
      <c r="C50" s="15">
        <v>181550</v>
      </c>
      <c r="D50" s="15">
        <v>89674</v>
      </c>
      <c r="E50" s="15">
        <v>16008</v>
      </c>
      <c r="F50" s="15">
        <f t="shared" si="0"/>
        <v>147121</v>
      </c>
      <c r="G50" s="15">
        <f t="shared" si="1"/>
        <v>72865</v>
      </c>
      <c r="H50" s="15">
        <f t="shared" si="2"/>
        <v>13982</v>
      </c>
      <c r="I50" s="15">
        <f>SUM(I27:I34,I37,I41,I45:I49)</f>
        <v>34429</v>
      </c>
      <c r="J50" s="15">
        <f>SUM(J27:J34,J37,J41,J45:J49)</f>
        <v>16809</v>
      </c>
      <c r="K50" s="15">
        <f>SUM(K27:K34,K37,K41,K45:K49)</f>
        <v>2026</v>
      </c>
    </row>
    <row r="52" ht="12.75">
      <c r="A52" s="1" t="s">
        <v>193</v>
      </c>
    </row>
    <row r="53" ht="12.75">
      <c r="A53" s="1" t="s">
        <v>176</v>
      </c>
    </row>
  </sheetData>
  <mergeCells count="1">
    <mergeCell ref="A16:K16"/>
  </mergeCells>
  <printOptions horizontalCentered="1"/>
  <pageMargins left="0.5905511811023623" right="0.2755905511811024" top="0" bottom="0.35433070866141736" header="0" footer="0"/>
  <pageSetup horizontalDpi="600" verticalDpi="600" orientation="portrait" paperSize="9" r:id="rId4"/>
  <drawing r:id="rId3"/>
  <legacyDrawing r:id="rId2"/>
  <oleObjects>
    <oleObject progId="Word.Document.8" shapeId="11714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9.421875" style="1" customWidth="1"/>
    <col min="2" max="2" width="7.57421875" style="1" customWidth="1"/>
    <col min="3" max="3" width="7.28125" style="1" customWidth="1"/>
    <col min="4" max="4" width="7.421875" style="1" customWidth="1"/>
    <col min="5" max="5" width="7.28125" style="1" customWidth="1"/>
    <col min="6" max="9" width="7.421875" style="1" customWidth="1"/>
    <col min="10" max="11" width="7.28125" style="1" customWidth="1"/>
    <col min="12" max="12" width="8.57421875" style="1" customWidth="1"/>
    <col min="13" max="13" width="7.57421875" style="1" bestFit="1" customWidth="1"/>
    <col min="14" max="16384" width="11.421875" style="1" customWidth="1"/>
  </cols>
  <sheetData>
    <row r="1" ht="12.75">
      <c r="A1" s="1" t="s">
        <v>147</v>
      </c>
    </row>
    <row r="2" ht="12.75">
      <c r="A2" s="2" t="s">
        <v>180</v>
      </c>
    </row>
    <row r="3" ht="12.75">
      <c r="A3" s="2" t="s">
        <v>196</v>
      </c>
    </row>
    <row r="4" ht="6" customHeight="1"/>
    <row r="5" spans="1:12" ht="12.75">
      <c r="A5" s="3" t="s">
        <v>18</v>
      </c>
      <c r="B5" s="4" t="s">
        <v>167</v>
      </c>
      <c r="C5" s="5"/>
      <c r="D5" s="6"/>
      <c r="E5" s="6"/>
      <c r="F5" s="6"/>
      <c r="G5" s="7" t="s">
        <v>182</v>
      </c>
      <c r="H5" s="6"/>
      <c r="I5" s="6"/>
      <c r="J5" s="6"/>
      <c r="K5" s="6"/>
      <c r="L5" s="6"/>
    </row>
    <row r="6" spans="1:12" ht="12.75">
      <c r="A6" s="8" t="s">
        <v>20</v>
      </c>
      <c r="B6" s="9" t="s">
        <v>168</v>
      </c>
      <c r="C6" s="4" t="s">
        <v>133</v>
      </c>
      <c r="D6" s="4" t="s">
        <v>135</v>
      </c>
      <c r="E6" s="10" t="s">
        <v>137</v>
      </c>
      <c r="F6" s="4" t="s">
        <v>138</v>
      </c>
      <c r="G6" s="4" t="s">
        <v>140</v>
      </c>
      <c r="H6" s="4" t="s">
        <v>156</v>
      </c>
      <c r="I6" s="4" t="s">
        <v>142</v>
      </c>
      <c r="J6" s="4" t="s">
        <v>143</v>
      </c>
      <c r="K6" s="4" t="s">
        <v>146</v>
      </c>
      <c r="L6" s="11" t="s">
        <v>169</v>
      </c>
    </row>
    <row r="7" spans="1:12" ht="12.75">
      <c r="A7" s="8" t="s">
        <v>19</v>
      </c>
      <c r="B7" s="12" t="s">
        <v>145</v>
      </c>
      <c r="C7" s="12" t="s">
        <v>134</v>
      </c>
      <c r="D7" s="12" t="s">
        <v>136</v>
      </c>
      <c r="E7" s="13"/>
      <c r="F7" s="12" t="s">
        <v>139</v>
      </c>
      <c r="G7" s="12" t="s">
        <v>141</v>
      </c>
      <c r="H7" s="12" t="s">
        <v>141</v>
      </c>
      <c r="I7" s="12" t="s">
        <v>136</v>
      </c>
      <c r="J7" s="12" t="s">
        <v>144</v>
      </c>
      <c r="K7" s="12" t="s">
        <v>141</v>
      </c>
      <c r="L7" s="14" t="s">
        <v>170</v>
      </c>
    </row>
    <row r="8" ht="6" customHeight="1">
      <c r="A8" s="3"/>
    </row>
    <row r="9" spans="1:12" ht="12.75">
      <c r="A9" s="8" t="s">
        <v>2</v>
      </c>
      <c r="B9" s="15">
        <v>52270</v>
      </c>
      <c r="C9" s="15">
        <v>25329</v>
      </c>
      <c r="D9" s="15">
        <v>62</v>
      </c>
      <c r="E9" s="15">
        <v>0</v>
      </c>
      <c r="F9" s="15">
        <v>54</v>
      </c>
      <c r="G9" s="15">
        <v>153</v>
      </c>
      <c r="H9" s="15">
        <v>164</v>
      </c>
      <c r="I9" s="15">
        <v>33</v>
      </c>
      <c r="J9" s="15">
        <v>1835</v>
      </c>
      <c r="K9" s="15">
        <v>45</v>
      </c>
      <c r="L9" s="15">
        <v>169</v>
      </c>
    </row>
    <row r="10" spans="1:12" ht="25.5">
      <c r="A10" s="16" t="s">
        <v>132</v>
      </c>
      <c r="B10" s="17">
        <v>734</v>
      </c>
      <c r="C10" s="17">
        <v>734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2.75">
      <c r="A11" s="8" t="s">
        <v>4</v>
      </c>
      <c r="B11" s="15">
        <v>13728</v>
      </c>
      <c r="C11" s="15">
        <v>13511</v>
      </c>
      <c r="D11" s="15">
        <v>0</v>
      </c>
      <c r="E11" s="15">
        <v>0</v>
      </c>
      <c r="F11" s="15">
        <v>3</v>
      </c>
      <c r="G11" s="15">
        <v>2</v>
      </c>
      <c r="H11" s="15">
        <v>3</v>
      </c>
      <c r="I11" s="15">
        <v>33</v>
      </c>
      <c r="J11" s="15">
        <v>204</v>
      </c>
      <c r="K11" s="15">
        <v>3</v>
      </c>
      <c r="L11" s="15">
        <v>3</v>
      </c>
    </row>
    <row r="12" spans="1:12" ht="38.25">
      <c r="A12" s="16" t="s">
        <v>5</v>
      </c>
      <c r="B12" s="17">
        <v>3139</v>
      </c>
      <c r="C12" s="17">
        <v>3138</v>
      </c>
      <c r="D12" s="17">
        <v>798</v>
      </c>
      <c r="E12" s="17">
        <v>0</v>
      </c>
      <c r="F12" s="17">
        <v>1</v>
      </c>
      <c r="G12" s="17">
        <v>135</v>
      </c>
      <c r="H12" s="17">
        <v>0</v>
      </c>
      <c r="I12" s="17">
        <v>3</v>
      </c>
      <c r="J12" s="17">
        <v>67</v>
      </c>
      <c r="K12" s="17">
        <v>0</v>
      </c>
      <c r="L12" s="17">
        <v>4</v>
      </c>
    </row>
    <row r="13" spans="1:12" ht="12.75">
      <c r="A13" s="8" t="s">
        <v>6</v>
      </c>
      <c r="B13" s="15">
        <v>9272</v>
      </c>
      <c r="C13" s="15">
        <v>9268</v>
      </c>
      <c r="D13" s="15">
        <v>2849</v>
      </c>
      <c r="E13" s="15">
        <v>2</v>
      </c>
      <c r="F13" s="15">
        <v>0</v>
      </c>
      <c r="G13" s="15">
        <v>1331</v>
      </c>
      <c r="H13" s="15">
        <v>2</v>
      </c>
      <c r="I13" s="15">
        <v>45</v>
      </c>
      <c r="J13" s="15">
        <v>16</v>
      </c>
      <c r="K13" s="15">
        <v>15</v>
      </c>
      <c r="L13" s="15">
        <v>3</v>
      </c>
    </row>
    <row r="14" spans="1:12" ht="12.75">
      <c r="A14" s="8" t="s">
        <v>7</v>
      </c>
      <c r="B14" s="15">
        <v>50713</v>
      </c>
      <c r="C14" s="15">
        <f>SUM(C15:C16)</f>
        <v>50952</v>
      </c>
      <c r="D14" s="15">
        <f aca="true" t="shared" si="0" ref="D14:K14">SUM(D15:D16)</f>
        <v>20028</v>
      </c>
      <c r="E14" s="15">
        <f t="shared" si="0"/>
        <v>12642</v>
      </c>
      <c r="F14" s="15">
        <v>679</v>
      </c>
      <c r="G14" s="15">
        <f t="shared" si="0"/>
        <v>6480</v>
      </c>
      <c r="H14" s="15">
        <f t="shared" si="0"/>
        <v>505</v>
      </c>
      <c r="I14" s="15">
        <f t="shared" si="0"/>
        <v>1218</v>
      </c>
      <c r="J14" s="15">
        <f t="shared" si="0"/>
        <v>24</v>
      </c>
      <c r="K14" s="15">
        <f t="shared" si="0"/>
        <v>52</v>
      </c>
      <c r="L14" s="15">
        <v>97</v>
      </c>
    </row>
    <row r="15" spans="1:12" ht="12.75">
      <c r="A15" s="8" t="s">
        <v>8</v>
      </c>
      <c r="B15" s="15">
        <v>35918</v>
      </c>
      <c r="C15" s="15">
        <v>35691</v>
      </c>
      <c r="D15" s="15">
        <v>16733</v>
      </c>
      <c r="E15" s="15">
        <v>11436</v>
      </c>
      <c r="F15" s="15">
        <v>422</v>
      </c>
      <c r="G15" s="15">
        <v>2454</v>
      </c>
      <c r="H15" s="15">
        <v>351</v>
      </c>
      <c r="I15" s="15">
        <v>864</v>
      </c>
      <c r="J15" s="15">
        <v>3</v>
      </c>
      <c r="K15" s="15">
        <v>2</v>
      </c>
      <c r="L15" s="15">
        <v>14</v>
      </c>
    </row>
    <row r="16" spans="1:12" ht="12.75">
      <c r="A16" s="8" t="s">
        <v>9</v>
      </c>
      <c r="B16" s="15">
        <v>14795</v>
      </c>
      <c r="C16" s="15">
        <v>15261</v>
      </c>
      <c r="D16" s="15">
        <v>3295</v>
      </c>
      <c r="E16" s="15">
        <v>1206</v>
      </c>
      <c r="F16" s="15">
        <v>257</v>
      </c>
      <c r="G16" s="15">
        <v>4026</v>
      </c>
      <c r="H16" s="15">
        <v>154</v>
      </c>
      <c r="I16" s="15">
        <v>354</v>
      </c>
      <c r="J16" s="15">
        <v>21</v>
      </c>
      <c r="K16" s="15">
        <v>50</v>
      </c>
      <c r="L16" s="15">
        <v>83</v>
      </c>
    </row>
    <row r="17" spans="1:12" ht="25.5">
      <c r="A17" s="16" t="s">
        <v>10</v>
      </c>
      <c r="B17" s="17">
        <v>33005</v>
      </c>
      <c r="C17" s="17">
        <f>SUM(C18:C20)</f>
        <v>30169</v>
      </c>
      <c r="D17" s="17">
        <f aca="true" t="shared" si="1" ref="D17:K17">SUM(D18:D20)</f>
        <v>2548</v>
      </c>
      <c r="E17" s="17">
        <f t="shared" si="1"/>
        <v>241</v>
      </c>
      <c r="F17" s="17">
        <v>0</v>
      </c>
      <c r="G17" s="17">
        <f t="shared" si="1"/>
        <v>4216</v>
      </c>
      <c r="H17" s="17">
        <f t="shared" si="1"/>
        <v>0</v>
      </c>
      <c r="I17" s="17">
        <f t="shared" si="1"/>
        <v>374</v>
      </c>
      <c r="J17" s="17">
        <f t="shared" si="1"/>
        <v>654</v>
      </c>
      <c r="K17" s="17">
        <f t="shared" si="1"/>
        <v>3</v>
      </c>
      <c r="L17" s="17">
        <v>258</v>
      </c>
    </row>
    <row r="18" spans="1:12" ht="12.75">
      <c r="A18" s="8" t="s">
        <v>11</v>
      </c>
      <c r="B18" s="15">
        <v>5869</v>
      </c>
      <c r="C18" s="15">
        <v>2989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21</v>
      </c>
      <c r="J18" s="15">
        <v>278</v>
      </c>
      <c r="K18" s="15">
        <v>0</v>
      </c>
      <c r="L18" s="15">
        <v>136</v>
      </c>
    </row>
    <row r="19" spans="1:12" ht="12.75">
      <c r="A19" s="8" t="s">
        <v>8</v>
      </c>
      <c r="B19" s="15">
        <v>24506</v>
      </c>
      <c r="C19" s="15">
        <v>24518</v>
      </c>
      <c r="D19" s="15">
        <v>2408</v>
      </c>
      <c r="E19" s="15">
        <v>227</v>
      </c>
      <c r="F19" s="15">
        <v>0</v>
      </c>
      <c r="G19" s="15">
        <v>3065</v>
      </c>
      <c r="H19" s="15">
        <v>0</v>
      </c>
      <c r="I19" s="15">
        <v>326</v>
      </c>
      <c r="J19" s="15">
        <v>363</v>
      </c>
      <c r="K19" s="15">
        <v>0</v>
      </c>
      <c r="L19" s="15">
        <v>110</v>
      </c>
    </row>
    <row r="20" spans="1:12" ht="12.75">
      <c r="A20" s="8" t="s">
        <v>9</v>
      </c>
      <c r="B20" s="15">
        <v>2630</v>
      </c>
      <c r="C20" s="15">
        <v>2662</v>
      </c>
      <c r="D20" s="15">
        <v>140</v>
      </c>
      <c r="E20" s="15">
        <v>14</v>
      </c>
      <c r="F20" s="15">
        <v>0</v>
      </c>
      <c r="G20" s="15">
        <v>1151</v>
      </c>
      <c r="H20" s="15">
        <v>0</v>
      </c>
      <c r="I20" s="15">
        <v>27</v>
      </c>
      <c r="J20" s="15">
        <v>13</v>
      </c>
      <c r="K20" s="15">
        <v>3</v>
      </c>
      <c r="L20" s="15">
        <v>12</v>
      </c>
    </row>
    <row r="21" spans="1:12" ht="14.25">
      <c r="A21" s="8" t="s">
        <v>183</v>
      </c>
      <c r="B21" s="15">
        <v>3009</v>
      </c>
      <c r="C21" s="15">
        <f>SUM(C22:C24)</f>
        <v>3009</v>
      </c>
      <c r="D21" s="15">
        <f aca="true" t="shared" si="2" ref="D21:K21">SUM(D22:D24)</f>
        <v>2314</v>
      </c>
      <c r="E21" s="15">
        <f t="shared" si="2"/>
        <v>85</v>
      </c>
      <c r="F21" s="15">
        <v>0</v>
      </c>
      <c r="G21" s="15">
        <f t="shared" si="2"/>
        <v>0</v>
      </c>
      <c r="H21" s="15">
        <f t="shared" si="2"/>
        <v>0</v>
      </c>
      <c r="I21" s="15">
        <f t="shared" si="2"/>
        <v>425</v>
      </c>
      <c r="J21" s="15">
        <f t="shared" si="2"/>
        <v>0</v>
      </c>
      <c r="K21" s="15">
        <f t="shared" si="2"/>
        <v>0</v>
      </c>
      <c r="L21" s="15">
        <v>0</v>
      </c>
    </row>
    <row r="22" spans="1:12" ht="12.75">
      <c r="A22" s="8" t="s">
        <v>11</v>
      </c>
      <c r="B22" s="15">
        <v>977</v>
      </c>
      <c r="C22" s="15">
        <v>977</v>
      </c>
      <c r="D22" s="15">
        <v>703</v>
      </c>
      <c r="E22" s="15">
        <v>0</v>
      </c>
      <c r="F22" s="15">
        <v>0</v>
      </c>
      <c r="G22" s="15">
        <v>0</v>
      </c>
      <c r="H22" s="15">
        <v>0</v>
      </c>
      <c r="I22" s="15">
        <v>138</v>
      </c>
      <c r="J22" s="15">
        <v>0</v>
      </c>
      <c r="K22" s="15">
        <v>0</v>
      </c>
      <c r="L22" s="15">
        <v>0</v>
      </c>
    </row>
    <row r="23" spans="1:12" ht="12.75">
      <c r="A23" s="8" t="s">
        <v>8</v>
      </c>
      <c r="B23" s="15">
        <v>1445</v>
      </c>
      <c r="C23" s="15">
        <v>1445</v>
      </c>
      <c r="D23" s="15">
        <v>1184</v>
      </c>
      <c r="E23" s="15">
        <v>33</v>
      </c>
      <c r="F23" s="15">
        <v>0</v>
      </c>
      <c r="G23" s="15">
        <v>0</v>
      </c>
      <c r="H23" s="15">
        <v>0</v>
      </c>
      <c r="I23" s="15">
        <v>214</v>
      </c>
      <c r="J23" s="15">
        <v>0</v>
      </c>
      <c r="K23" s="15">
        <v>0</v>
      </c>
      <c r="L23" s="15">
        <v>0</v>
      </c>
    </row>
    <row r="24" spans="1:12" ht="12.75">
      <c r="A24" s="8" t="s">
        <v>9</v>
      </c>
      <c r="B24" s="15">
        <v>587</v>
      </c>
      <c r="C24" s="15">
        <v>587</v>
      </c>
      <c r="D24" s="15">
        <v>427</v>
      </c>
      <c r="E24" s="15">
        <v>52</v>
      </c>
      <c r="F24" s="15">
        <v>0</v>
      </c>
      <c r="G24" s="15">
        <v>0</v>
      </c>
      <c r="H24" s="15">
        <v>0</v>
      </c>
      <c r="I24" s="15">
        <v>73</v>
      </c>
      <c r="J24" s="15">
        <v>0</v>
      </c>
      <c r="K24" s="15">
        <v>0</v>
      </c>
      <c r="L24" s="15">
        <v>0</v>
      </c>
    </row>
    <row r="25" spans="1:12" ht="12.75">
      <c r="A25" s="8" t="s">
        <v>12</v>
      </c>
      <c r="B25" s="15">
        <v>7525</v>
      </c>
      <c r="C25" s="15">
        <v>5097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264</v>
      </c>
      <c r="K25" s="15">
        <v>0</v>
      </c>
      <c r="L25" s="15">
        <v>59</v>
      </c>
    </row>
    <row r="26" spans="1:12" ht="12.75">
      <c r="A26" s="8" t="s">
        <v>13</v>
      </c>
      <c r="B26" s="15">
        <v>114</v>
      </c>
      <c r="C26" s="15">
        <v>114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ht="12.75">
      <c r="A27" s="8" t="s">
        <v>14</v>
      </c>
      <c r="B27" s="15">
        <v>296</v>
      </c>
      <c r="C27" s="15">
        <v>296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1:12" ht="12.75">
      <c r="A28" s="8" t="s">
        <v>15</v>
      </c>
      <c r="B28" s="15">
        <v>754</v>
      </c>
      <c r="C28" s="15">
        <v>753</v>
      </c>
      <c r="D28" s="15">
        <v>283</v>
      </c>
      <c r="E28" s="15">
        <v>154</v>
      </c>
      <c r="F28" s="15">
        <v>0</v>
      </c>
      <c r="G28" s="15">
        <v>158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ht="12.75">
      <c r="A29" s="8" t="s">
        <v>16</v>
      </c>
      <c r="B29" s="15">
        <v>189</v>
      </c>
      <c r="C29" s="15">
        <v>168</v>
      </c>
      <c r="D29" s="15">
        <v>100</v>
      </c>
      <c r="E29" s="15">
        <v>68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3" ht="12.75">
      <c r="A30" s="18" t="s">
        <v>17</v>
      </c>
      <c r="B30" s="15">
        <f>SUM(B9:B14,B17,B21,B25:B29)</f>
        <v>174748</v>
      </c>
      <c r="C30" s="15">
        <f aca="true" t="shared" si="3" ref="C30:L30">SUM(C9:C14,C17,C21,C25:C29)</f>
        <v>142538</v>
      </c>
      <c r="D30" s="15">
        <f t="shared" si="3"/>
        <v>28982</v>
      </c>
      <c r="E30" s="15">
        <f t="shared" si="3"/>
        <v>13192</v>
      </c>
      <c r="F30" s="15">
        <f t="shared" si="3"/>
        <v>737</v>
      </c>
      <c r="G30" s="15">
        <f t="shared" si="3"/>
        <v>12475</v>
      </c>
      <c r="H30" s="15">
        <f t="shared" si="3"/>
        <v>674</v>
      </c>
      <c r="I30" s="15">
        <f t="shared" si="3"/>
        <v>2131</v>
      </c>
      <c r="J30" s="15">
        <f t="shared" si="3"/>
        <v>3064</v>
      </c>
      <c r="K30" s="15">
        <f t="shared" si="3"/>
        <v>118</v>
      </c>
      <c r="L30" s="15">
        <f t="shared" si="3"/>
        <v>593</v>
      </c>
      <c r="M30" s="15"/>
    </row>
    <row r="31" ht="7.5" customHeight="1"/>
    <row r="32" s="19" customFormat="1" ht="11.25">
      <c r="A32" s="19" t="s">
        <v>151</v>
      </c>
    </row>
    <row r="33" s="19" customFormat="1" ht="11.25">
      <c r="A33" s="19" t="s">
        <v>176</v>
      </c>
    </row>
    <row r="34" s="19" customFormat="1" ht="11.25"/>
    <row r="35" s="19" customFormat="1" ht="11.25"/>
    <row r="36" s="19" customFormat="1" ht="11.25"/>
    <row r="38" ht="12.75">
      <c r="A38" s="1" t="s">
        <v>118</v>
      </c>
    </row>
    <row r="39" spans="1:2" ht="12.75">
      <c r="A39" s="2" t="s">
        <v>197</v>
      </c>
      <c r="B39" s="2"/>
    </row>
    <row r="40" ht="6" customHeight="1"/>
    <row r="41" spans="1:13" ht="12.75">
      <c r="A41" s="67" t="s">
        <v>68</v>
      </c>
      <c r="B41" s="20" t="s">
        <v>19</v>
      </c>
      <c r="C41" s="21"/>
      <c r="D41" s="21" t="s">
        <v>19</v>
      </c>
      <c r="E41" s="21"/>
      <c r="F41" s="21"/>
      <c r="G41" s="21" t="s">
        <v>28</v>
      </c>
      <c r="H41" s="21" t="s">
        <v>19</v>
      </c>
      <c r="I41" s="21"/>
      <c r="J41" s="21" t="s">
        <v>60</v>
      </c>
      <c r="K41" s="21"/>
      <c r="L41" s="21" t="s">
        <v>19</v>
      </c>
      <c r="M41" s="22" t="s">
        <v>19</v>
      </c>
    </row>
    <row r="42" spans="1:13" ht="12.75">
      <c r="A42" s="68"/>
      <c r="B42" s="23"/>
      <c r="C42" s="24" t="s">
        <v>51</v>
      </c>
      <c r="D42" s="24"/>
      <c r="E42" s="24" t="s">
        <v>56</v>
      </c>
      <c r="F42" s="24"/>
      <c r="G42" s="24" t="s">
        <v>36</v>
      </c>
      <c r="H42" s="24"/>
      <c r="I42" s="24"/>
      <c r="J42" s="24" t="s">
        <v>61</v>
      </c>
      <c r="K42" s="24" t="s">
        <v>63</v>
      </c>
      <c r="L42" s="24"/>
      <c r="M42" s="25" t="s">
        <v>66</v>
      </c>
    </row>
    <row r="43" spans="1:13" ht="12.75">
      <c r="A43" s="68"/>
      <c r="B43" s="23" t="s">
        <v>120</v>
      </c>
      <c r="C43" s="24" t="s">
        <v>32</v>
      </c>
      <c r="D43" s="24" t="s">
        <v>53</v>
      </c>
      <c r="E43" s="24" t="s">
        <v>121</v>
      </c>
      <c r="F43" s="24" t="s">
        <v>31</v>
      </c>
      <c r="G43" s="24" t="s">
        <v>59</v>
      </c>
      <c r="H43" s="24" t="s">
        <v>41</v>
      </c>
      <c r="I43" s="24" t="s">
        <v>58</v>
      </c>
      <c r="J43" s="24" t="s">
        <v>125</v>
      </c>
      <c r="K43" s="24" t="s">
        <v>64</v>
      </c>
      <c r="L43" s="24" t="s">
        <v>65</v>
      </c>
      <c r="M43" s="25" t="s">
        <v>54</v>
      </c>
    </row>
    <row r="44" spans="1:13" ht="13.5">
      <c r="A44" s="68"/>
      <c r="B44" s="23" t="s">
        <v>24</v>
      </c>
      <c r="C44" s="24" t="s">
        <v>52</v>
      </c>
      <c r="D44" s="24" t="s">
        <v>54</v>
      </c>
      <c r="E44" s="24" t="s">
        <v>122</v>
      </c>
      <c r="F44" s="24" t="s">
        <v>54</v>
      </c>
      <c r="G44" s="24" t="s">
        <v>165</v>
      </c>
      <c r="H44" s="24" t="s">
        <v>54</v>
      </c>
      <c r="I44" s="24" t="s">
        <v>127</v>
      </c>
      <c r="J44" s="24" t="s">
        <v>126</v>
      </c>
      <c r="K44" s="24" t="s">
        <v>54</v>
      </c>
      <c r="L44" s="24" t="s">
        <v>62</v>
      </c>
      <c r="M44" s="25" t="s">
        <v>184</v>
      </c>
    </row>
    <row r="45" spans="1:13" ht="13.5">
      <c r="A45" s="68"/>
      <c r="B45" s="23"/>
      <c r="C45" s="24" t="s">
        <v>185</v>
      </c>
      <c r="D45" s="24" t="s">
        <v>55</v>
      </c>
      <c r="E45" s="24" t="s">
        <v>123</v>
      </c>
      <c r="F45" s="24" t="s">
        <v>55</v>
      </c>
      <c r="G45" s="24" t="s">
        <v>124</v>
      </c>
      <c r="H45" s="24" t="s">
        <v>55</v>
      </c>
      <c r="I45" s="24" t="s">
        <v>166</v>
      </c>
      <c r="J45" s="24" t="s">
        <v>62</v>
      </c>
      <c r="K45" s="24" t="s">
        <v>186</v>
      </c>
      <c r="L45" s="24"/>
      <c r="M45" s="26" t="s">
        <v>174</v>
      </c>
    </row>
    <row r="46" spans="1:13" ht="13.5">
      <c r="A46" s="69"/>
      <c r="B46" s="27"/>
      <c r="C46" s="28"/>
      <c r="D46" s="28"/>
      <c r="E46" s="28" t="s">
        <v>187</v>
      </c>
      <c r="F46" s="28"/>
      <c r="G46" s="28" t="s">
        <v>188</v>
      </c>
      <c r="H46" s="28"/>
      <c r="I46" s="28"/>
      <c r="J46" s="29"/>
      <c r="K46" s="28" t="s">
        <v>19</v>
      </c>
      <c r="L46" s="28" t="s">
        <v>19</v>
      </c>
      <c r="M46" s="30"/>
    </row>
    <row r="47" spans="1:13" ht="12.75">
      <c r="A47" s="8" t="s">
        <v>71</v>
      </c>
      <c r="B47" s="15">
        <v>165453</v>
      </c>
      <c r="C47" s="15">
        <v>6984</v>
      </c>
      <c r="D47" s="15">
        <v>47459</v>
      </c>
      <c r="E47" s="15">
        <v>994</v>
      </c>
      <c r="F47" s="15">
        <v>15356</v>
      </c>
      <c r="G47" s="15">
        <v>0</v>
      </c>
      <c r="H47" s="15">
        <v>12245</v>
      </c>
      <c r="I47" s="15">
        <v>45289</v>
      </c>
      <c r="J47" s="15">
        <v>25958</v>
      </c>
      <c r="K47" s="15">
        <v>2883</v>
      </c>
      <c r="L47" s="31">
        <v>7232</v>
      </c>
      <c r="M47" s="15">
        <v>1053</v>
      </c>
    </row>
    <row r="48" spans="1:13" ht="12.75">
      <c r="A48" s="8" t="s">
        <v>72</v>
      </c>
      <c r="B48" s="15">
        <v>167910</v>
      </c>
      <c r="C48" s="15">
        <v>7208</v>
      </c>
      <c r="D48" s="15">
        <v>48315</v>
      </c>
      <c r="E48" s="15">
        <v>831</v>
      </c>
      <c r="F48" s="15">
        <v>14862</v>
      </c>
      <c r="G48" s="15">
        <v>0</v>
      </c>
      <c r="H48" s="15">
        <v>12244</v>
      </c>
      <c r="I48" s="15">
        <v>45066</v>
      </c>
      <c r="J48" s="15">
        <v>28115</v>
      </c>
      <c r="K48" s="15">
        <v>2931</v>
      </c>
      <c r="L48" s="31">
        <v>7352</v>
      </c>
      <c r="M48" s="15">
        <v>986</v>
      </c>
    </row>
    <row r="49" spans="1:13" ht="12.75">
      <c r="A49" s="8" t="s">
        <v>73</v>
      </c>
      <c r="B49" s="15">
        <v>170925</v>
      </c>
      <c r="C49" s="15">
        <v>7823</v>
      </c>
      <c r="D49" s="15">
        <v>50009</v>
      </c>
      <c r="E49" s="15">
        <v>763</v>
      </c>
      <c r="F49" s="15">
        <v>14420</v>
      </c>
      <c r="G49" s="15">
        <v>1497</v>
      </c>
      <c r="H49" s="15">
        <v>10753</v>
      </c>
      <c r="I49" s="15">
        <v>44793</v>
      </c>
      <c r="J49" s="15">
        <v>29443</v>
      </c>
      <c r="K49" s="15">
        <v>2959</v>
      </c>
      <c r="L49" s="31">
        <v>7496</v>
      </c>
      <c r="M49" s="15">
        <v>969</v>
      </c>
    </row>
    <row r="50" spans="1:13" ht="12.75">
      <c r="A50" s="8" t="s">
        <v>74</v>
      </c>
      <c r="B50" s="15">
        <v>172796</v>
      </c>
      <c r="C50" s="15">
        <v>7253</v>
      </c>
      <c r="D50" s="15">
        <v>51685</v>
      </c>
      <c r="E50" s="15">
        <v>566</v>
      </c>
      <c r="F50" s="15">
        <v>14031</v>
      </c>
      <c r="G50" s="15">
        <v>2215</v>
      </c>
      <c r="H50" s="15">
        <v>10086</v>
      </c>
      <c r="I50" s="15">
        <v>44499</v>
      </c>
      <c r="J50" s="15">
        <v>30961</v>
      </c>
      <c r="K50" s="15">
        <v>2991</v>
      </c>
      <c r="L50" s="31">
        <v>7524</v>
      </c>
      <c r="M50" s="15">
        <v>985</v>
      </c>
    </row>
    <row r="51" spans="1:13" ht="12.75">
      <c r="A51" s="8" t="s">
        <v>75</v>
      </c>
      <c r="B51" s="15">
        <v>174615</v>
      </c>
      <c r="C51" s="15">
        <v>7197</v>
      </c>
      <c r="D51" s="15">
        <v>53016</v>
      </c>
      <c r="E51" s="15">
        <v>329</v>
      </c>
      <c r="F51" s="15">
        <v>13927</v>
      </c>
      <c r="G51" s="15">
        <v>2766</v>
      </c>
      <c r="H51" s="15">
        <v>9594</v>
      </c>
      <c r="I51" s="15">
        <v>44509</v>
      </c>
      <c r="J51" s="15">
        <v>31690</v>
      </c>
      <c r="K51" s="15">
        <v>3022</v>
      </c>
      <c r="L51" s="31">
        <v>7600</v>
      </c>
      <c r="M51" s="15">
        <v>965</v>
      </c>
    </row>
    <row r="52" spans="1:13" ht="12.75">
      <c r="A52" s="8" t="s">
        <v>76</v>
      </c>
      <c r="B52" s="15">
        <v>175687</v>
      </c>
      <c r="C52" s="15">
        <v>6708</v>
      </c>
      <c r="D52" s="15">
        <v>54321</v>
      </c>
      <c r="E52" s="15">
        <v>343</v>
      </c>
      <c r="F52" s="15">
        <v>13407</v>
      </c>
      <c r="G52" s="15">
        <v>3080</v>
      </c>
      <c r="H52" s="15">
        <v>9125</v>
      </c>
      <c r="I52" s="15">
        <v>45068</v>
      </c>
      <c r="J52" s="15">
        <v>32088</v>
      </c>
      <c r="K52" s="15">
        <v>2994</v>
      </c>
      <c r="L52" s="31">
        <v>7536</v>
      </c>
      <c r="M52" s="15">
        <v>1017</v>
      </c>
    </row>
    <row r="53" spans="1:13" ht="12.75">
      <c r="A53" s="8" t="s">
        <v>77</v>
      </c>
      <c r="B53" s="15">
        <v>175776</v>
      </c>
      <c r="C53" s="15">
        <v>6092</v>
      </c>
      <c r="D53" s="15">
        <v>54632</v>
      </c>
      <c r="E53" s="15">
        <v>403</v>
      </c>
      <c r="F53" s="15">
        <v>13474</v>
      </c>
      <c r="G53" s="15">
        <v>3098</v>
      </c>
      <c r="H53" s="15">
        <v>8978</v>
      </c>
      <c r="I53" s="15">
        <v>45432</v>
      </c>
      <c r="J53" s="15">
        <v>32089</v>
      </c>
      <c r="K53" s="15">
        <v>3042</v>
      </c>
      <c r="L53" s="31">
        <v>7569</v>
      </c>
      <c r="M53" s="15">
        <v>967</v>
      </c>
    </row>
    <row r="54" spans="1:13" ht="12.75">
      <c r="A54" s="8" t="s">
        <v>78</v>
      </c>
      <c r="B54" s="15">
        <v>176093</v>
      </c>
      <c r="C54" s="15">
        <v>5881</v>
      </c>
      <c r="D54" s="15">
        <v>54501</v>
      </c>
      <c r="E54" s="15">
        <v>493</v>
      </c>
      <c r="F54" s="15">
        <v>13771</v>
      </c>
      <c r="G54" s="15">
        <v>2981</v>
      </c>
      <c r="H54" s="15">
        <v>8658</v>
      </c>
      <c r="I54" s="15">
        <v>46222</v>
      </c>
      <c r="J54" s="15">
        <v>31965</v>
      </c>
      <c r="K54" s="15">
        <v>3015</v>
      </c>
      <c r="L54" s="31">
        <v>7587</v>
      </c>
      <c r="M54" s="15">
        <v>1019</v>
      </c>
    </row>
    <row r="55" spans="1:13" ht="12.75">
      <c r="A55" s="8" t="s">
        <v>79</v>
      </c>
      <c r="B55" s="15">
        <v>176375</v>
      </c>
      <c r="C55" s="15">
        <v>5920</v>
      </c>
      <c r="D55" s="15">
        <v>53765</v>
      </c>
      <c r="E55" s="15">
        <v>669</v>
      </c>
      <c r="F55" s="15">
        <v>13891</v>
      </c>
      <c r="G55" s="15">
        <v>2967</v>
      </c>
      <c r="H55" s="15">
        <v>8769</v>
      </c>
      <c r="I55" s="15">
        <v>47171</v>
      </c>
      <c r="J55" s="15">
        <v>31823</v>
      </c>
      <c r="K55" s="15">
        <v>2986</v>
      </c>
      <c r="L55" s="31">
        <v>7429</v>
      </c>
      <c r="M55" s="15">
        <v>985</v>
      </c>
    </row>
    <row r="56" spans="1:13" ht="12.75">
      <c r="A56" s="8" t="s">
        <v>162</v>
      </c>
      <c r="B56" s="15">
        <v>178197</v>
      </c>
      <c r="C56" s="15">
        <v>6226</v>
      </c>
      <c r="D56" s="15">
        <v>52917</v>
      </c>
      <c r="E56" s="15">
        <v>750</v>
      </c>
      <c r="F56" s="15">
        <v>14319</v>
      </c>
      <c r="G56" s="15">
        <v>3029</v>
      </c>
      <c r="H56" s="15">
        <v>8922</v>
      </c>
      <c r="I56" s="15">
        <v>48378</v>
      </c>
      <c r="J56" s="15">
        <v>32031</v>
      </c>
      <c r="K56" s="15">
        <v>2980</v>
      </c>
      <c r="L56" s="31">
        <v>7526</v>
      </c>
      <c r="M56" s="15">
        <v>1119</v>
      </c>
    </row>
    <row r="57" spans="1:14" ht="12.75">
      <c r="A57" s="8" t="s">
        <v>163</v>
      </c>
      <c r="B57" s="15">
        <v>179780</v>
      </c>
      <c r="C57" s="15">
        <v>6687</v>
      </c>
      <c r="D57" s="15">
        <v>51984</v>
      </c>
      <c r="E57" s="15">
        <v>734</v>
      </c>
      <c r="F57" s="15">
        <v>14277</v>
      </c>
      <c r="G57" s="15">
        <v>2996</v>
      </c>
      <c r="H57" s="15">
        <v>9083</v>
      </c>
      <c r="I57" s="15">
        <v>49790</v>
      </c>
      <c r="J57" s="15">
        <v>32503</v>
      </c>
      <c r="K57" s="15">
        <v>2999</v>
      </c>
      <c r="L57" s="31">
        <v>7570</v>
      </c>
      <c r="M57" s="15">
        <v>1157</v>
      </c>
      <c r="N57" s="15"/>
    </row>
    <row r="58" spans="1:13" ht="12.75">
      <c r="A58" s="8" t="s">
        <v>198</v>
      </c>
      <c r="B58" s="15">
        <v>181550</v>
      </c>
      <c r="C58" s="15">
        <v>6802</v>
      </c>
      <c r="D58" s="15">
        <v>52270</v>
      </c>
      <c r="E58" s="15">
        <v>734</v>
      </c>
      <c r="F58" s="15">
        <v>13728</v>
      </c>
      <c r="G58" s="15">
        <v>3139</v>
      </c>
      <c r="H58" s="15">
        <v>9272</v>
      </c>
      <c r="I58" s="15">
        <v>50713</v>
      </c>
      <c r="J58" s="15">
        <v>33005</v>
      </c>
      <c r="K58" s="15">
        <v>3009</v>
      </c>
      <c r="L58" s="31">
        <v>7525</v>
      </c>
      <c r="M58" s="15">
        <v>1353</v>
      </c>
    </row>
    <row r="59" ht="7.5" customHeight="1"/>
    <row r="60" spans="1:6" s="19" customFormat="1" ht="11.25">
      <c r="A60" s="19" t="s">
        <v>149</v>
      </c>
      <c r="F60" s="19" t="s">
        <v>177</v>
      </c>
    </row>
    <row r="61" spans="1:6" s="19" customFormat="1" ht="11.25">
      <c r="A61" s="19" t="s">
        <v>57</v>
      </c>
      <c r="F61" s="19" t="s">
        <v>172</v>
      </c>
    </row>
    <row r="62" ht="12.75">
      <c r="A62" s="19" t="s">
        <v>175</v>
      </c>
    </row>
  </sheetData>
  <mergeCells count="1">
    <mergeCell ref="A41:A46"/>
  </mergeCells>
  <printOptions/>
  <pageMargins left="0.3937007874015748" right="0.1968503937007874" top="0.5118110236220472" bottom="0.5511811023622047" header="0.15748031496062992" footer="0.31496062992125984"/>
  <pageSetup horizontalDpi="300" verticalDpi="300" orientation="portrait" paperSize="9" scale="90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2" width="7.57421875" style="1" customWidth="1"/>
    <col min="3" max="3" width="7.7109375" style="1" customWidth="1"/>
    <col min="4" max="4" width="7.57421875" style="1" customWidth="1"/>
    <col min="5" max="5" width="7.28125" style="1" customWidth="1"/>
    <col min="6" max="6" width="7.57421875" style="1" customWidth="1"/>
    <col min="7" max="9" width="7.28125" style="1" customWidth="1"/>
    <col min="10" max="10" width="7.421875" style="1" customWidth="1"/>
    <col min="11" max="11" width="7.28125" style="1" customWidth="1"/>
    <col min="12" max="12" width="7.421875" style="1" customWidth="1"/>
    <col min="13" max="13" width="7.28125" style="1" customWidth="1"/>
    <col min="14" max="16384" width="11.421875" style="1" customWidth="1"/>
  </cols>
  <sheetData>
    <row r="1" ht="12.75">
      <c r="A1" s="1" t="s">
        <v>119</v>
      </c>
    </row>
    <row r="2" spans="1:2" ht="12.75">
      <c r="A2" s="2" t="s">
        <v>199</v>
      </c>
      <c r="B2" s="2"/>
    </row>
    <row r="3" spans="1:2" ht="12.75">
      <c r="A3" s="2" t="s">
        <v>178</v>
      </c>
      <c r="B3" s="2"/>
    </row>
    <row r="4" ht="6" customHeight="1"/>
    <row r="5" spans="1:12" ht="12.75">
      <c r="A5" s="67" t="s">
        <v>104</v>
      </c>
      <c r="B5" s="20" t="s">
        <v>120</v>
      </c>
      <c r="C5" s="21"/>
      <c r="D5" s="21" t="s">
        <v>19</v>
      </c>
      <c r="E5" s="21" t="s">
        <v>56</v>
      </c>
      <c r="F5" s="21"/>
      <c r="G5" s="21" t="s">
        <v>28</v>
      </c>
      <c r="H5" s="21" t="s">
        <v>19</v>
      </c>
      <c r="I5" s="21"/>
      <c r="J5" s="21" t="s">
        <v>60</v>
      </c>
      <c r="K5" s="32"/>
      <c r="L5" s="22" t="s">
        <v>19</v>
      </c>
    </row>
    <row r="6" spans="1:12" ht="12.75">
      <c r="A6" s="68"/>
      <c r="B6" s="23" t="s">
        <v>24</v>
      </c>
      <c r="C6" s="24" t="s">
        <v>51</v>
      </c>
      <c r="D6" s="24"/>
      <c r="E6" s="24" t="s">
        <v>121</v>
      </c>
      <c r="F6" s="24"/>
      <c r="G6" s="24" t="s">
        <v>36</v>
      </c>
      <c r="H6" s="24"/>
      <c r="I6" s="24"/>
      <c r="J6" s="24" t="s">
        <v>61</v>
      </c>
      <c r="K6" s="24" t="s">
        <v>63</v>
      </c>
      <c r="L6" s="25" t="s">
        <v>66</v>
      </c>
    </row>
    <row r="7" spans="1:12" ht="12.75">
      <c r="A7" s="68"/>
      <c r="B7" s="23" t="s">
        <v>128</v>
      </c>
      <c r="C7" s="24" t="s">
        <v>32</v>
      </c>
      <c r="D7" s="24" t="s">
        <v>53</v>
      </c>
      <c r="E7" s="24" t="s">
        <v>122</v>
      </c>
      <c r="F7" s="24" t="s">
        <v>31</v>
      </c>
      <c r="G7" s="24" t="s">
        <v>59</v>
      </c>
      <c r="H7" s="24" t="s">
        <v>41</v>
      </c>
      <c r="I7" s="24" t="s">
        <v>58</v>
      </c>
      <c r="J7" s="24" t="s">
        <v>125</v>
      </c>
      <c r="K7" s="24" t="s">
        <v>64</v>
      </c>
      <c r="L7" s="25" t="s">
        <v>54</v>
      </c>
    </row>
    <row r="8" spans="1:12" ht="13.5">
      <c r="A8" s="68"/>
      <c r="B8" s="23" t="s">
        <v>65</v>
      </c>
      <c r="C8" s="24" t="s">
        <v>52</v>
      </c>
      <c r="D8" s="24" t="s">
        <v>54</v>
      </c>
      <c r="E8" s="24" t="s">
        <v>123</v>
      </c>
      <c r="F8" s="24" t="s">
        <v>54</v>
      </c>
      <c r="G8" s="24" t="s">
        <v>165</v>
      </c>
      <c r="H8" s="24" t="s">
        <v>54</v>
      </c>
      <c r="I8" s="24" t="s">
        <v>127</v>
      </c>
      <c r="J8" s="24" t="s">
        <v>126</v>
      </c>
      <c r="K8" s="24" t="s">
        <v>54</v>
      </c>
      <c r="L8" s="25" t="s">
        <v>189</v>
      </c>
    </row>
    <row r="9" spans="1:12" ht="13.5">
      <c r="A9" s="68"/>
      <c r="B9" s="23" t="s">
        <v>129</v>
      </c>
      <c r="C9" s="24" t="s">
        <v>185</v>
      </c>
      <c r="D9" s="24" t="s">
        <v>55</v>
      </c>
      <c r="E9" s="24" t="s">
        <v>187</v>
      </c>
      <c r="F9" s="24" t="s">
        <v>55</v>
      </c>
      <c r="G9" s="24" t="s">
        <v>124</v>
      </c>
      <c r="H9" s="24" t="s">
        <v>55</v>
      </c>
      <c r="I9" s="24" t="s">
        <v>166</v>
      </c>
      <c r="J9" s="24" t="s">
        <v>62</v>
      </c>
      <c r="K9" s="24" t="s">
        <v>186</v>
      </c>
      <c r="L9" s="26" t="s">
        <v>174</v>
      </c>
    </row>
    <row r="10" spans="1:12" ht="13.5">
      <c r="A10" s="69"/>
      <c r="B10" s="33"/>
      <c r="C10" s="28"/>
      <c r="D10" s="28"/>
      <c r="E10" s="29"/>
      <c r="F10" s="28"/>
      <c r="G10" s="28" t="s">
        <v>188</v>
      </c>
      <c r="H10" s="28"/>
      <c r="I10" s="28"/>
      <c r="J10" s="29"/>
      <c r="K10" s="28" t="s">
        <v>19</v>
      </c>
      <c r="L10" s="30"/>
    </row>
    <row r="11" spans="1:12" ht="25.5">
      <c r="A11" s="34" t="s">
        <v>157</v>
      </c>
      <c r="B11" s="17">
        <v>8155</v>
      </c>
      <c r="C11" s="17">
        <v>6802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1353</v>
      </c>
    </row>
    <row r="12" spans="1:12" ht="15.75" customHeight="1">
      <c r="A12" s="8" t="s">
        <v>109</v>
      </c>
      <c r="B12" s="15">
        <v>15592</v>
      </c>
      <c r="C12" s="15">
        <v>0</v>
      </c>
      <c r="D12" s="15">
        <v>13777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1570</v>
      </c>
      <c r="K12" s="15">
        <v>245</v>
      </c>
      <c r="L12" s="31">
        <v>0</v>
      </c>
    </row>
    <row r="13" spans="1:12" ht="12.75">
      <c r="A13" s="8" t="s">
        <v>110</v>
      </c>
      <c r="B13" s="15">
        <v>14667</v>
      </c>
      <c r="C13" s="15">
        <v>0</v>
      </c>
      <c r="D13" s="15">
        <v>12992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1425</v>
      </c>
      <c r="K13" s="15">
        <v>250</v>
      </c>
      <c r="L13" s="31">
        <v>0</v>
      </c>
    </row>
    <row r="14" spans="1:12" ht="12.75">
      <c r="A14" s="8" t="s">
        <v>111</v>
      </c>
      <c r="B14" s="15">
        <v>14416</v>
      </c>
      <c r="C14" s="15">
        <v>0</v>
      </c>
      <c r="D14" s="15">
        <v>12747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1431</v>
      </c>
      <c r="K14" s="15">
        <v>238</v>
      </c>
      <c r="L14" s="31">
        <v>0</v>
      </c>
    </row>
    <row r="15" spans="1:12" ht="12.75">
      <c r="A15" s="8" t="s">
        <v>112</v>
      </c>
      <c r="B15" s="15">
        <v>14441</v>
      </c>
      <c r="C15" s="15">
        <v>0</v>
      </c>
      <c r="D15" s="15">
        <v>12754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1443</v>
      </c>
      <c r="K15" s="15">
        <v>244</v>
      </c>
      <c r="L15" s="31">
        <v>0</v>
      </c>
    </row>
    <row r="16" spans="1:12" ht="12.75">
      <c r="A16" s="8" t="s">
        <v>113</v>
      </c>
      <c r="B16" s="15">
        <v>14608</v>
      </c>
      <c r="C16" s="15">
        <v>0</v>
      </c>
      <c r="D16" s="15">
        <v>0</v>
      </c>
      <c r="E16" s="15">
        <v>370</v>
      </c>
      <c r="F16" s="15">
        <v>3678</v>
      </c>
      <c r="G16" s="15">
        <v>0</v>
      </c>
      <c r="H16" s="15">
        <v>0</v>
      </c>
      <c r="I16" s="15">
        <v>6286</v>
      </c>
      <c r="J16" s="15">
        <v>4028</v>
      </c>
      <c r="K16" s="15">
        <v>246</v>
      </c>
      <c r="L16" s="31">
        <v>0</v>
      </c>
    </row>
    <row r="17" spans="1:12" ht="12.75">
      <c r="A17" s="8" t="s">
        <v>114</v>
      </c>
      <c r="B17" s="15">
        <v>15592</v>
      </c>
      <c r="C17" s="15">
        <v>0</v>
      </c>
      <c r="D17" s="15">
        <v>0</v>
      </c>
      <c r="E17" s="15">
        <v>364</v>
      </c>
      <c r="F17" s="15">
        <v>4323</v>
      </c>
      <c r="G17" s="15">
        <v>0</v>
      </c>
      <c r="H17" s="15">
        <v>0</v>
      </c>
      <c r="I17" s="15">
        <v>6566</v>
      </c>
      <c r="J17" s="15">
        <v>4095</v>
      </c>
      <c r="K17" s="15">
        <v>244</v>
      </c>
      <c r="L17" s="31">
        <v>0</v>
      </c>
    </row>
    <row r="18" spans="1:12" ht="12.75">
      <c r="A18" s="8" t="s">
        <v>115</v>
      </c>
      <c r="B18" s="15">
        <v>15675</v>
      </c>
      <c r="C18" s="15">
        <v>0</v>
      </c>
      <c r="D18" s="15">
        <v>0</v>
      </c>
      <c r="E18" s="15">
        <v>0</v>
      </c>
      <c r="F18" s="15">
        <v>1829</v>
      </c>
      <c r="G18" s="15">
        <v>841</v>
      </c>
      <c r="H18" s="15">
        <v>2144</v>
      </c>
      <c r="I18" s="15">
        <v>6410</v>
      </c>
      <c r="J18" s="15">
        <v>4204</v>
      </c>
      <c r="K18" s="15">
        <v>247</v>
      </c>
      <c r="L18" s="31">
        <v>0</v>
      </c>
    </row>
    <row r="19" spans="1:12" ht="12.75">
      <c r="A19" s="8" t="s">
        <v>116</v>
      </c>
      <c r="B19" s="15">
        <v>15498</v>
      </c>
      <c r="C19" s="15">
        <v>0</v>
      </c>
      <c r="D19" s="15">
        <v>0</v>
      </c>
      <c r="E19" s="15">
        <v>0</v>
      </c>
      <c r="F19" s="15">
        <v>1939</v>
      </c>
      <c r="G19" s="15">
        <v>795</v>
      </c>
      <c r="H19" s="15">
        <v>2416</v>
      </c>
      <c r="I19" s="15">
        <v>5965</v>
      </c>
      <c r="J19" s="15">
        <v>4146</v>
      </c>
      <c r="K19" s="15">
        <v>237</v>
      </c>
      <c r="L19" s="31">
        <v>0</v>
      </c>
    </row>
    <row r="20" spans="1:12" ht="12.75">
      <c r="A20" s="8" t="s">
        <v>117</v>
      </c>
      <c r="B20" s="15">
        <v>15154</v>
      </c>
      <c r="C20" s="15">
        <v>0</v>
      </c>
      <c r="D20" s="15">
        <v>0</v>
      </c>
      <c r="E20" s="15">
        <v>0</v>
      </c>
      <c r="F20" s="15">
        <v>1959</v>
      </c>
      <c r="G20" s="15">
        <v>855</v>
      </c>
      <c r="H20" s="15">
        <v>2403</v>
      </c>
      <c r="I20" s="15">
        <v>5551</v>
      </c>
      <c r="J20" s="15">
        <v>4150</v>
      </c>
      <c r="K20" s="15">
        <v>236</v>
      </c>
      <c r="L20" s="31">
        <v>0</v>
      </c>
    </row>
    <row r="21" spans="1:12" ht="12.75">
      <c r="A21" s="8" t="s">
        <v>105</v>
      </c>
      <c r="B21" s="15">
        <v>12215</v>
      </c>
      <c r="C21" s="15">
        <v>0</v>
      </c>
      <c r="D21" s="15">
        <v>0</v>
      </c>
      <c r="E21" s="15">
        <v>0</v>
      </c>
      <c r="F21" s="15">
        <v>0</v>
      </c>
      <c r="G21" s="15">
        <v>648</v>
      </c>
      <c r="H21" s="15">
        <v>2309</v>
      </c>
      <c r="I21" s="15">
        <v>5140</v>
      </c>
      <c r="J21" s="15">
        <v>3883</v>
      </c>
      <c r="K21" s="15">
        <v>235</v>
      </c>
      <c r="L21" s="31">
        <v>0</v>
      </c>
    </row>
    <row r="22" spans="1:12" ht="12.75">
      <c r="A22" s="8" t="s">
        <v>106</v>
      </c>
      <c r="B22" s="15">
        <v>6996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5818</v>
      </c>
      <c r="J22" s="15">
        <v>963</v>
      </c>
      <c r="K22" s="15">
        <v>215</v>
      </c>
      <c r="L22" s="31">
        <v>0</v>
      </c>
    </row>
    <row r="23" spans="1:12" ht="12.75">
      <c r="A23" s="8" t="s">
        <v>107</v>
      </c>
      <c r="B23" s="15">
        <v>5855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4705</v>
      </c>
      <c r="J23" s="15">
        <v>930</v>
      </c>
      <c r="K23" s="15">
        <v>220</v>
      </c>
      <c r="L23" s="31">
        <v>0</v>
      </c>
    </row>
    <row r="24" spans="1:12" ht="12.75">
      <c r="A24" s="8" t="s">
        <v>108</v>
      </c>
      <c r="B24" s="15">
        <v>5161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4272</v>
      </c>
      <c r="J24" s="15">
        <v>737</v>
      </c>
      <c r="K24" s="15">
        <v>152</v>
      </c>
      <c r="L24" s="31">
        <v>0</v>
      </c>
    </row>
    <row r="25" spans="1:12" ht="15.75" customHeight="1">
      <c r="A25" s="18" t="s">
        <v>17</v>
      </c>
      <c r="B25" s="35">
        <v>174025</v>
      </c>
      <c r="C25" s="35">
        <v>6802</v>
      </c>
      <c r="D25" s="15">
        <v>52270</v>
      </c>
      <c r="E25" s="35">
        <v>734</v>
      </c>
      <c r="F25" s="35">
        <v>13728</v>
      </c>
      <c r="G25" s="35">
        <v>3139</v>
      </c>
      <c r="H25" s="35">
        <v>9272</v>
      </c>
      <c r="I25" s="35">
        <v>50713</v>
      </c>
      <c r="J25" s="35">
        <v>33005</v>
      </c>
      <c r="K25" s="35">
        <v>3009</v>
      </c>
      <c r="L25" s="35">
        <v>1353</v>
      </c>
    </row>
    <row r="26" ht="7.5" customHeight="1"/>
    <row r="27" spans="1:6" s="19" customFormat="1" ht="11.25">
      <c r="A27" s="19" t="s">
        <v>149</v>
      </c>
      <c r="F27" s="19" t="s">
        <v>171</v>
      </c>
    </row>
    <row r="28" spans="1:6" s="19" customFormat="1" ht="11.25">
      <c r="A28" s="19" t="s">
        <v>57</v>
      </c>
      <c r="F28" s="19" t="s">
        <v>172</v>
      </c>
    </row>
    <row r="29" ht="12.75">
      <c r="A29" s="19" t="s">
        <v>175</v>
      </c>
    </row>
    <row r="33" ht="12.75">
      <c r="A33" s="1" t="s">
        <v>131</v>
      </c>
    </row>
    <row r="34" spans="1:2" ht="12.75">
      <c r="A34" s="2" t="s">
        <v>200</v>
      </c>
      <c r="B34" s="2"/>
    </row>
    <row r="35" spans="1:2" ht="12.75">
      <c r="A35" s="2" t="s">
        <v>179</v>
      </c>
      <c r="B35" s="2"/>
    </row>
    <row r="36" ht="6" customHeight="1"/>
    <row r="37" spans="1:13" ht="12.75">
      <c r="A37" s="3"/>
      <c r="B37" s="20"/>
      <c r="C37" s="21"/>
      <c r="D37" s="21" t="s">
        <v>19</v>
      </c>
      <c r="E37" s="21" t="s">
        <v>56</v>
      </c>
      <c r="F37" s="21"/>
      <c r="G37" s="21" t="s">
        <v>28</v>
      </c>
      <c r="H37" s="21" t="s">
        <v>19</v>
      </c>
      <c r="I37" s="21"/>
      <c r="J37" s="21" t="s">
        <v>60</v>
      </c>
      <c r="K37" s="21"/>
      <c r="L37" s="21" t="s">
        <v>19</v>
      </c>
      <c r="M37" s="22" t="s">
        <v>19</v>
      </c>
    </row>
    <row r="38" spans="1:13" ht="12.75">
      <c r="A38" s="8"/>
      <c r="B38" s="23"/>
      <c r="C38" s="24" t="s">
        <v>51</v>
      </c>
      <c r="D38" s="24"/>
      <c r="E38" s="24" t="s">
        <v>121</v>
      </c>
      <c r="F38" s="24"/>
      <c r="G38" s="24" t="s">
        <v>36</v>
      </c>
      <c r="H38" s="24"/>
      <c r="I38" s="24"/>
      <c r="J38" s="24" t="s">
        <v>61</v>
      </c>
      <c r="K38" s="24" t="s">
        <v>63</v>
      </c>
      <c r="L38" s="24"/>
      <c r="M38" s="25" t="s">
        <v>66</v>
      </c>
    </row>
    <row r="39" spans="1:13" ht="12.75">
      <c r="A39" s="8" t="s">
        <v>82</v>
      </c>
      <c r="B39" s="23" t="s">
        <v>120</v>
      </c>
      <c r="C39" s="24" t="s">
        <v>32</v>
      </c>
      <c r="D39" s="24" t="s">
        <v>53</v>
      </c>
      <c r="E39" s="24" t="s">
        <v>122</v>
      </c>
      <c r="F39" s="24" t="s">
        <v>31</v>
      </c>
      <c r="G39" s="24" t="s">
        <v>59</v>
      </c>
      <c r="H39" s="24" t="s">
        <v>41</v>
      </c>
      <c r="I39" s="24" t="s">
        <v>58</v>
      </c>
      <c r="J39" s="24" t="s">
        <v>125</v>
      </c>
      <c r="K39" s="24" t="s">
        <v>64</v>
      </c>
      <c r="L39" s="24" t="s">
        <v>65</v>
      </c>
      <c r="M39" s="25" t="s">
        <v>54</v>
      </c>
    </row>
    <row r="40" spans="1:13" ht="13.5">
      <c r="A40" s="8" t="s">
        <v>50</v>
      </c>
      <c r="B40" s="23" t="s">
        <v>24</v>
      </c>
      <c r="C40" s="24" t="s">
        <v>52</v>
      </c>
      <c r="D40" s="24" t="s">
        <v>54</v>
      </c>
      <c r="E40" s="24" t="s">
        <v>123</v>
      </c>
      <c r="F40" s="24" t="s">
        <v>54</v>
      </c>
      <c r="G40" s="24" t="s">
        <v>165</v>
      </c>
      <c r="H40" s="24" t="s">
        <v>54</v>
      </c>
      <c r="I40" s="24" t="s">
        <v>127</v>
      </c>
      <c r="J40" s="24" t="s">
        <v>126</v>
      </c>
      <c r="K40" s="24" t="s">
        <v>54</v>
      </c>
      <c r="L40" s="24" t="s">
        <v>62</v>
      </c>
      <c r="M40" s="25" t="s">
        <v>189</v>
      </c>
    </row>
    <row r="41" spans="1:13" ht="13.5">
      <c r="A41" s="8"/>
      <c r="B41" s="23"/>
      <c r="C41" s="24" t="s">
        <v>185</v>
      </c>
      <c r="D41" s="24" t="s">
        <v>55</v>
      </c>
      <c r="E41" s="24" t="s">
        <v>187</v>
      </c>
      <c r="F41" s="24" t="s">
        <v>55</v>
      </c>
      <c r="G41" s="24" t="s">
        <v>124</v>
      </c>
      <c r="H41" s="24" t="s">
        <v>55</v>
      </c>
      <c r="I41" s="24" t="s">
        <v>166</v>
      </c>
      <c r="J41" s="24" t="s">
        <v>62</v>
      </c>
      <c r="K41" s="24" t="s">
        <v>186</v>
      </c>
      <c r="L41" s="24"/>
      <c r="M41" s="26" t="s">
        <v>174</v>
      </c>
    </row>
    <row r="42" spans="1:13" ht="13.5">
      <c r="A42" s="33"/>
      <c r="B42" s="27"/>
      <c r="C42" s="28"/>
      <c r="D42" s="28"/>
      <c r="E42" s="29"/>
      <c r="F42" s="28"/>
      <c r="G42" s="28" t="s">
        <v>188</v>
      </c>
      <c r="H42" s="28"/>
      <c r="I42" s="28"/>
      <c r="J42" s="29"/>
      <c r="K42" s="28" t="s">
        <v>19</v>
      </c>
      <c r="L42" s="28" t="s">
        <v>19</v>
      </c>
      <c r="M42" s="30"/>
    </row>
    <row r="43" spans="1:13" ht="15.75" customHeight="1">
      <c r="A43" s="3" t="s">
        <v>83</v>
      </c>
      <c r="B43" s="36">
        <v>23785</v>
      </c>
      <c r="C43" s="15">
        <v>1101</v>
      </c>
      <c r="D43" s="15">
        <v>7567</v>
      </c>
      <c r="E43" s="15">
        <v>52</v>
      </c>
      <c r="F43" s="15">
        <v>3134</v>
      </c>
      <c r="G43" s="15">
        <v>724</v>
      </c>
      <c r="H43" s="15">
        <v>1212</v>
      </c>
      <c r="I43" s="15">
        <v>3253</v>
      </c>
      <c r="J43" s="15">
        <v>4864</v>
      </c>
      <c r="K43" s="15">
        <v>28</v>
      </c>
      <c r="L43" s="15">
        <v>1711</v>
      </c>
      <c r="M43" s="15">
        <v>139</v>
      </c>
    </row>
    <row r="44" spans="1:13" ht="13.5" customHeight="1">
      <c r="A44" s="8" t="s">
        <v>84</v>
      </c>
      <c r="B44" s="36">
        <v>3266</v>
      </c>
      <c r="C44" s="15">
        <v>127</v>
      </c>
      <c r="D44" s="15">
        <v>1121</v>
      </c>
      <c r="E44" s="15">
        <v>5</v>
      </c>
      <c r="F44" s="15">
        <v>447</v>
      </c>
      <c r="G44" s="15">
        <v>70</v>
      </c>
      <c r="H44" s="15">
        <v>162</v>
      </c>
      <c r="I44" s="15">
        <v>602</v>
      </c>
      <c r="J44" s="15">
        <v>486</v>
      </c>
      <c r="K44" s="15">
        <v>13</v>
      </c>
      <c r="L44" s="15">
        <v>207</v>
      </c>
      <c r="M44" s="15">
        <v>26</v>
      </c>
    </row>
    <row r="45" spans="1:13" ht="12.75">
      <c r="A45" s="8" t="s">
        <v>91</v>
      </c>
      <c r="B45" s="36">
        <f>SUM(C45:M45)</f>
        <v>713</v>
      </c>
      <c r="C45" s="15">
        <v>34</v>
      </c>
      <c r="D45" s="15">
        <v>244</v>
      </c>
      <c r="E45" s="15">
        <v>1</v>
      </c>
      <c r="F45" s="15">
        <v>111</v>
      </c>
      <c r="G45" s="15">
        <v>31</v>
      </c>
      <c r="H45" s="15">
        <v>30</v>
      </c>
      <c r="I45" s="15">
        <v>105</v>
      </c>
      <c r="J45" s="15">
        <v>102</v>
      </c>
      <c r="K45" s="15">
        <v>2</v>
      </c>
      <c r="L45" s="15">
        <v>48</v>
      </c>
      <c r="M45" s="15">
        <v>5</v>
      </c>
    </row>
    <row r="46" spans="1:13" ht="12.75">
      <c r="A46" s="8" t="s">
        <v>92</v>
      </c>
      <c r="B46" s="36">
        <f aca="true" t="shared" si="0" ref="B46:B61">SUM(C46:M46)</f>
        <v>505</v>
      </c>
      <c r="C46" s="15">
        <v>18</v>
      </c>
      <c r="D46" s="15">
        <v>186</v>
      </c>
      <c r="E46" s="15">
        <v>1</v>
      </c>
      <c r="F46" s="15">
        <v>94</v>
      </c>
      <c r="G46" s="15">
        <v>11</v>
      </c>
      <c r="H46" s="15">
        <v>28</v>
      </c>
      <c r="I46" s="15">
        <v>79</v>
      </c>
      <c r="J46" s="15">
        <v>49</v>
      </c>
      <c r="K46" s="15">
        <v>4</v>
      </c>
      <c r="L46" s="15">
        <v>29</v>
      </c>
      <c r="M46" s="15">
        <v>6</v>
      </c>
    </row>
    <row r="47" spans="1:13" ht="12.75">
      <c r="A47" s="8" t="s">
        <v>93</v>
      </c>
      <c r="B47" s="36">
        <f t="shared" si="0"/>
        <v>1076</v>
      </c>
      <c r="C47" s="15">
        <v>39</v>
      </c>
      <c r="D47" s="15">
        <v>366</v>
      </c>
      <c r="E47" s="15">
        <v>1</v>
      </c>
      <c r="F47" s="15">
        <v>186</v>
      </c>
      <c r="G47" s="15">
        <v>18</v>
      </c>
      <c r="H47" s="15">
        <v>60</v>
      </c>
      <c r="I47" s="15">
        <v>136</v>
      </c>
      <c r="J47" s="15">
        <v>192</v>
      </c>
      <c r="K47" s="15">
        <v>0</v>
      </c>
      <c r="L47" s="15">
        <v>74</v>
      </c>
      <c r="M47" s="15">
        <v>4</v>
      </c>
    </row>
    <row r="48" spans="1:13" ht="13.5" customHeight="1">
      <c r="A48" s="8" t="s">
        <v>85</v>
      </c>
      <c r="B48" s="36">
        <f>B43-B44</f>
        <v>20519</v>
      </c>
      <c r="C48" s="36">
        <f aca="true" t="shared" si="1" ref="C48:M48">C43-C44</f>
        <v>974</v>
      </c>
      <c r="D48" s="36">
        <f t="shared" si="1"/>
        <v>6446</v>
      </c>
      <c r="E48" s="36">
        <f t="shared" si="1"/>
        <v>47</v>
      </c>
      <c r="F48" s="36">
        <f t="shared" si="1"/>
        <v>2687</v>
      </c>
      <c r="G48" s="36">
        <f t="shared" si="1"/>
        <v>654</v>
      </c>
      <c r="H48" s="36">
        <f t="shared" si="1"/>
        <v>1050</v>
      </c>
      <c r="I48" s="36">
        <f t="shared" si="1"/>
        <v>2651</v>
      </c>
      <c r="J48" s="36">
        <f t="shared" si="1"/>
        <v>4378</v>
      </c>
      <c r="K48" s="36">
        <f t="shared" si="1"/>
        <v>15</v>
      </c>
      <c r="L48" s="36">
        <f t="shared" si="1"/>
        <v>1504</v>
      </c>
      <c r="M48" s="36">
        <f t="shared" si="1"/>
        <v>113</v>
      </c>
    </row>
    <row r="49" spans="1:13" ht="12.75">
      <c r="A49" s="8" t="s">
        <v>94</v>
      </c>
      <c r="B49" s="36">
        <f t="shared" si="0"/>
        <v>703</v>
      </c>
      <c r="C49" s="15">
        <v>30</v>
      </c>
      <c r="D49" s="15">
        <v>201</v>
      </c>
      <c r="E49" s="15">
        <v>0</v>
      </c>
      <c r="F49" s="15">
        <v>71</v>
      </c>
      <c r="G49" s="15">
        <v>29</v>
      </c>
      <c r="H49" s="15">
        <v>34</v>
      </c>
      <c r="I49" s="15">
        <v>142</v>
      </c>
      <c r="J49" s="15">
        <v>141</v>
      </c>
      <c r="K49" s="15">
        <v>0</v>
      </c>
      <c r="L49" s="15">
        <v>49</v>
      </c>
      <c r="M49" s="15">
        <v>6</v>
      </c>
    </row>
    <row r="50" spans="1:13" ht="12.75">
      <c r="A50" s="8" t="s">
        <v>95</v>
      </c>
      <c r="B50" s="36">
        <f t="shared" si="0"/>
        <v>527</v>
      </c>
      <c r="C50" s="15">
        <v>25</v>
      </c>
      <c r="D50" s="15">
        <v>166</v>
      </c>
      <c r="E50" s="15">
        <v>1</v>
      </c>
      <c r="F50" s="15">
        <v>57</v>
      </c>
      <c r="G50" s="15">
        <v>13</v>
      </c>
      <c r="H50" s="15">
        <v>47</v>
      </c>
      <c r="I50" s="15">
        <v>137</v>
      </c>
      <c r="J50" s="15">
        <v>63</v>
      </c>
      <c r="K50" s="15">
        <v>0</v>
      </c>
      <c r="L50" s="15">
        <v>11</v>
      </c>
      <c r="M50" s="15">
        <v>7</v>
      </c>
    </row>
    <row r="51" spans="1:13" ht="12.75">
      <c r="A51" s="8" t="s">
        <v>96</v>
      </c>
      <c r="B51" s="36">
        <f t="shared" si="0"/>
        <v>651</v>
      </c>
      <c r="C51" s="15">
        <v>87</v>
      </c>
      <c r="D51" s="15">
        <v>250</v>
      </c>
      <c r="E51" s="15">
        <v>2</v>
      </c>
      <c r="F51" s="15">
        <v>88</v>
      </c>
      <c r="G51" s="15">
        <v>18</v>
      </c>
      <c r="H51" s="15">
        <v>24</v>
      </c>
      <c r="I51" s="15">
        <v>26</v>
      </c>
      <c r="J51" s="15">
        <v>96</v>
      </c>
      <c r="K51" s="15">
        <v>0</v>
      </c>
      <c r="L51" s="15">
        <v>55</v>
      </c>
      <c r="M51" s="15">
        <v>5</v>
      </c>
    </row>
    <row r="52" spans="1:13" ht="12.75">
      <c r="A52" s="8" t="s">
        <v>97</v>
      </c>
      <c r="B52" s="36">
        <f t="shared" si="0"/>
        <v>1392</v>
      </c>
      <c r="C52" s="15">
        <v>33</v>
      </c>
      <c r="D52" s="15">
        <v>359</v>
      </c>
      <c r="E52" s="15">
        <v>1</v>
      </c>
      <c r="F52" s="15">
        <v>174</v>
      </c>
      <c r="G52" s="15">
        <v>37</v>
      </c>
      <c r="H52" s="15">
        <v>121</v>
      </c>
      <c r="I52" s="15">
        <v>440</v>
      </c>
      <c r="J52" s="15">
        <v>153</v>
      </c>
      <c r="K52" s="15">
        <v>2</v>
      </c>
      <c r="L52" s="15">
        <v>67</v>
      </c>
      <c r="M52" s="15">
        <v>5</v>
      </c>
    </row>
    <row r="53" spans="1:13" ht="12.75">
      <c r="A53" s="8" t="s">
        <v>173</v>
      </c>
      <c r="B53" s="36">
        <f t="shared" si="0"/>
        <v>1168</v>
      </c>
      <c r="C53" s="15">
        <v>33</v>
      </c>
      <c r="D53" s="15">
        <v>325</v>
      </c>
      <c r="E53" s="15">
        <v>1</v>
      </c>
      <c r="F53" s="15">
        <v>144</v>
      </c>
      <c r="G53" s="15">
        <v>33</v>
      </c>
      <c r="H53" s="15">
        <v>48</v>
      </c>
      <c r="I53" s="15">
        <v>363</v>
      </c>
      <c r="J53" s="15">
        <v>180</v>
      </c>
      <c r="K53" s="15">
        <v>1</v>
      </c>
      <c r="L53" s="15">
        <v>34</v>
      </c>
      <c r="M53" s="15">
        <v>6</v>
      </c>
    </row>
    <row r="54" spans="1:13" ht="12.75">
      <c r="A54" s="8" t="s">
        <v>99</v>
      </c>
      <c r="B54" s="36">
        <f t="shared" si="0"/>
        <v>12985</v>
      </c>
      <c r="C54" s="15">
        <v>629</v>
      </c>
      <c r="D54" s="15">
        <v>4084</v>
      </c>
      <c r="E54" s="15">
        <v>31</v>
      </c>
      <c r="F54" s="15">
        <v>1772</v>
      </c>
      <c r="G54" s="15">
        <v>423</v>
      </c>
      <c r="H54" s="15">
        <v>660</v>
      </c>
      <c r="I54" s="15">
        <v>1163</v>
      </c>
      <c r="J54" s="15">
        <v>3321</v>
      </c>
      <c r="K54" s="15">
        <v>6</v>
      </c>
      <c r="L54" s="15">
        <v>825</v>
      </c>
      <c r="M54" s="15">
        <v>71</v>
      </c>
    </row>
    <row r="55" spans="1:13" ht="12.75">
      <c r="A55" s="8" t="s">
        <v>98</v>
      </c>
      <c r="B55" s="36">
        <f t="shared" si="0"/>
        <v>330</v>
      </c>
      <c r="C55" s="15">
        <v>7</v>
      </c>
      <c r="D55" s="15">
        <v>80</v>
      </c>
      <c r="E55" s="15">
        <v>2</v>
      </c>
      <c r="F55" s="15">
        <v>20</v>
      </c>
      <c r="G55" s="15">
        <v>4</v>
      </c>
      <c r="H55" s="15">
        <v>14</v>
      </c>
      <c r="I55" s="15">
        <v>143</v>
      </c>
      <c r="J55" s="15">
        <v>49</v>
      </c>
      <c r="K55" s="15">
        <v>1</v>
      </c>
      <c r="L55" s="15">
        <v>8</v>
      </c>
      <c r="M55" s="15">
        <v>2</v>
      </c>
    </row>
    <row r="56" spans="1:13" ht="15.75" customHeight="1">
      <c r="A56" s="8" t="s">
        <v>86</v>
      </c>
      <c r="B56" s="36">
        <v>8341</v>
      </c>
      <c r="C56" s="15">
        <v>371</v>
      </c>
      <c r="D56" s="15">
        <v>2386</v>
      </c>
      <c r="E56" s="15">
        <v>42</v>
      </c>
      <c r="F56" s="15">
        <v>844</v>
      </c>
      <c r="G56" s="15">
        <v>193</v>
      </c>
      <c r="H56" s="15">
        <v>458</v>
      </c>
      <c r="I56" s="15">
        <v>1574</v>
      </c>
      <c r="J56" s="15">
        <v>1928</v>
      </c>
      <c r="K56" s="15">
        <v>8</v>
      </c>
      <c r="L56" s="15">
        <v>471</v>
      </c>
      <c r="M56" s="15">
        <v>66</v>
      </c>
    </row>
    <row r="57" spans="1:13" ht="12.75">
      <c r="A57" s="8" t="s">
        <v>100</v>
      </c>
      <c r="B57" s="36">
        <f t="shared" si="0"/>
        <v>4309</v>
      </c>
      <c r="C57" s="15">
        <v>188</v>
      </c>
      <c r="D57" s="15">
        <v>1163</v>
      </c>
      <c r="E57" s="15">
        <v>27</v>
      </c>
      <c r="F57" s="15">
        <v>462</v>
      </c>
      <c r="G57" s="15">
        <v>112</v>
      </c>
      <c r="H57" s="15">
        <v>254</v>
      </c>
      <c r="I57" s="15">
        <v>570</v>
      </c>
      <c r="J57" s="15">
        <v>1225</v>
      </c>
      <c r="K57" s="15">
        <v>0</v>
      </c>
      <c r="L57" s="15">
        <v>282</v>
      </c>
      <c r="M57" s="15">
        <v>26</v>
      </c>
    </row>
    <row r="58" spans="1:13" ht="12.75">
      <c r="A58" s="8" t="s">
        <v>101</v>
      </c>
      <c r="B58" s="36">
        <f t="shared" si="0"/>
        <v>1419</v>
      </c>
      <c r="C58" s="15">
        <v>37</v>
      </c>
      <c r="D58" s="15">
        <v>363</v>
      </c>
      <c r="E58" s="15">
        <v>8</v>
      </c>
      <c r="F58" s="15">
        <v>95</v>
      </c>
      <c r="G58" s="15">
        <v>28</v>
      </c>
      <c r="H58" s="15">
        <v>76</v>
      </c>
      <c r="I58" s="15">
        <v>415</v>
      </c>
      <c r="J58" s="15">
        <v>319</v>
      </c>
      <c r="K58" s="15">
        <v>3</v>
      </c>
      <c r="L58" s="15">
        <v>48</v>
      </c>
      <c r="M58" s="15">
        <v>27</v>
      </c>
    </row>
    <row r="59" spans="1:13" ht="12.75">
      <c r="A59" s="8" t="s">
        <v>102</v>
      </c>
      <c r="B59" s="36">
        <f t="shared" si="0"/>
        <v>468</v>
      </c>
      <c r="C59" s="15">
        <v>42</v>
      </c>
      <c r="D59" s="15">
        <v>147</v>
      </c>
      <c r="E59" s="15">
        <v>1</v>
      </c>
      <c r="F59" s="15">
        <v>62</v>
      </c>
      <c r="G59" s="15">
        <v>10</v>
      </c>
      <c r="H59" s="15">
        <v>37</v>
      </c>
      <c r="I59" s="15">
        <v>52</v>
      </c>
      <c r="J59" s="15">
        <v>70</v>
      </c>
      <c r="K59" s="15">
        <v>0</v>
      </c>
      <c r="L59" s="15">
        <v>46</v>
      </c>
      <c r="M59" s="15">
        <v>1</v>
      </c>
    </row>
    <row r="60" spans="1:13" ht="15.75" customHeight="1">
      <c r="A60" s="8" t="s">
        <v>87</v>
      </c>
      <c r="B60" s="36">
        <v>1470</v>
      </c>
      <c r="C60" s="15">
        <v>74</v>
      </c>
      <c r="D60" s="15">
        <v>510</v>
      </c>
      <c r="E60" s="15">
        <v>7</v>
      </c>
      <c r="F60" s="15">
        <v>180</v>
      </c>
      <c r="G60" s="15">
        <v>41</v>
      </c>
      <c r="H60" s="15">
        <v>72</v>
      </c>
      <c r="I60" s="15">
        <v>123</v>
      </c>
      <c r="J60" s="15">
        <v>321</v>
      </c>
      <c r="K60" s="15">
        <v>2</v>
      </c>
      <c r="L60" s="15">
        <v>124</v>
      </c>
      <c r="M60" s="15">
        <v>16</v>
      </c>
    </row>
    <row r="61" spans="1:13" ht="12.75">
      <c r="A61" s="8" t="s">
        <v>103</v>
      </c>
      <c r="B61" s="36">
        <f t="shared" si="0"/>
        <v>636</v>
      </c>
      <c r="C61" s="15">
        <v>26</v>
      </c>
      <c r="D61" s="15">
        <v>241</v>
      </c>
      <c r="E61" s="15">
        <v>5</v>
      </c>
      <c r="F61" s="15">
        <v>72</v>
      </c>
      <c r="G61" s="15">
        <v>8</v>
      </c>
      <c r="H61" s="15">
        <v>26</v>
      </c>
      <c r="I61" s="15">
        <v>46</v>
      </c>
      <c r="J61" s="15">
        <v>156</v>
      </c>
      <c r="K61" s="15">
        <v>0</v>
      </c>
      <c r="L61" s="15">
        <v>53</v>
      </c>
      <c r="M61" s="15">
        <v>3</v>
      </c>
    </row>
    <row r="62" spans="1:13" ht="15.75" customHeight="1">
      <c r="A62" s="8" t="s">
        <v>88</v>
      </c>
      <c r="B62" s="36">
        <v>706</v>
      </c>
      <c r="C62" s="15">
        <v>33</v>
      </c>
      <c r="D62" s="15">
        <v>217</v>
      </c>
      <c r="E62" s="15">
        <v>1</v>
      </c>
      <c r="F62" s="15">
        <v>114</v>
      </c>
      <c r="G62" s="15">
        <v>18</v>
      </c>
      <c r="H62" s="15">
        <v>45</v>
      </c>
      <c r="I62" s="15">
        <v>93</v>
      </c>
      <c r="J62" s="15">
        <v>127</v>
      </c>
      <c r="K62" s="15">
        <v>4</v>
      </c>
      <c r="L62" s="15">
        <v>46</v>
      </c>
      <c r="M62" s="15">
        <v>8</v>
      </c>
    </row>
    <row r="63" spans="1:13" ht="15.75" customHeight="1">
      <c r="A63" s="8" t="s">
        <v>89</v>
      </c>
      <c r="B63" s="36">
        <v>20</v>
      </c>
      <c r="C63" s="15">
        <v>1</v>
      </c>
      <c r="D63" s="15">
        <v>9</v>
      </c>
      <c r="E63" s="15">
        <v>0</v>
      </c>
      <c r="F63" s="15">
        <v>0</v>
      </c>
      <c r="G63" s="15">
        <v>0</v>
      </c>
      <c r="H63" s="15">
        <v>0</v>
      </c>
      <c r="I63" s="15">
        <v>8</v>
      </c>
      <c r="J63" s="15">
        <v>2</v>
      </c>
      <c r="K63" s="15">
        <v>0</v>
      </c>
      <c r="L63" s="15">
        <v>0</v>
      </c>
      <c r="M63" s="15">
        <v>0</v>
      </c>
    </row>
    <row r="64" spans="1:13" ht="15.75" customHeight="1">
      <c r="A64" s="8" t="s">
        <v>90</v>
      </c>
      <c r="B64" s="36">
        <v>107</v>
      </c>
      <c r="C64" s="15">
        <v>10</v>
      </c>
      <c r="D64" s="15">
        <v>42</v>
      </c>
      <c r="E64" s="15">
        <v>0</v>
      </c>
      <c r="F64" s="15">
        <v>7</v>
      </c>
      <c r="G64" s="15">
        <v>0</v>
      </c>
      <c r="H64" s="15">
        <v>2</v>
      </c>
      <c r="I64" s="15">
        <v>3</v>
      </c>
      <c r="J64" s="15">
        <v>5</v>
      </c>
      <c r="K64" s="15">
        <v>0</v>
      </c>
      <c r="L64" s="15">
        <v>38</v>
      </c>
      <c r="M64" s="15">
        <v>0</v>
      </c>
    </row>
    <row r="65" spans="1:13" ht="15.75" customHeight="1">
      <c r="A65" s="18" t="s">
        <v>17</v>
      </c>
      <c r="B65" s="37">
        <v>34429</v>
      </c>
      <c r="C65" s="37">
        <v>1590</v>
      </c>
      <c r="D65" s="37">
        <v>10731</v>
      </c>
      <c r="E65" s="37">
        <v>102</v>
      </c>
      <c r="F65" s="37">
        <v>4279</v>
      </c>
      <c r="G65" s="37">
        <v>976</v>
      </c>
      <c r="H65" s="37">
        <v>1789</v>
      </c>
      <c r="I65" s="37">
        <v>5054</v>
      </c>
      <c r="J65" s="37">
        <v>7247</v>
      </c>
      <c r="K65" s="37">
        <v>42</v>
      </c>
      <c r="L65" s="37">
        <v>2390</v>
      </c>
      <c r="M65" s="37">
        <v>229</v>
      </c>
    </row>
    <row r="66" ht="7.5" customHeight="1"/>
    <row r="67" spans="1:6" s="19" customFormat="1" ht="11.25">
      <c r="A67" s="19" t="s">
        <v>149</v>
      </c>
      <c r="F67" s="19" t="s">
        <v>177</v>
      </c>
    </row>
    <row r="68" spans="1:6" s="19" customFormat="1" ht="11.25">
      <c r="A68" s="19" t="s">
        <v>57</v>
      </c>
      <c r="F68" s="19" t="s">
        <v>172</v>
      </c>
    </row>
    <row r="69" ht="12.75">
      <c r="A69" s="19" t="s">
        <v>175</v>
      </c>
    </row>
  </sheetData>
  <mergeCells count="1">
    <mergeCell ref="A5:A10"/>
  </mergeCells>
  <printOptions horizontalCentered="1"/>
  <pageMargins left="0.35433070866141736" right="0.2755905511811024" top="0.2755905511811024" bottom="0.31496062992125984" header="0.1968503937007874" footer="0.1968503937007874"/>
  <pageSetup fitToHeight="1" fitToWidth="1" horizontalDpi="600" verticalDpi="600" orientation="portrait" paperSize="9" scale="91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7109375" style="1" customWidth="1"/>
    <col min="2" max="2" width="8.7109375" style="1" customWidth="1"/>
    <col min="3" max="4" width="6.7109375" style="1" customWidth="1"/>
    <col min="5" max="9" width="8.7109375" style="1" customWidth="1"/>
    <col min="10" max="16384" width="11.421875" style="1" customWidth="1"/>
  </cols>
  <sheetData>
    <row r="1" ht="12.75">
      <c r="A1" s="1" t="s">
        <v>148</v>
      </c>
    </row>
    <row r="2" ht="12.75">
      <c r="A2" s="2" t="s">
        <v>181</v>
      </c>
    </row>
    <row r="3" ht="14.25">
      <c r="A3" s="2" t="s">
        <v>190</v>
      </c>
    </row>
    <row r="4" ht="6" customHeight="1">
      <c r="A4" s="1" t="s">
        <v>19</v>
      </c>
    </row>
    <row r="5" spans="1:9" ht="12.75">
      <c r="A5" s="3" t="s">
        <v>18</v>
      </c>
      <c r="B5" s="4" t="s">
        <v>34</v>
      </c>
      <c r="C5" s="4"/>
      <c r="D5" s="4" t="s">
        <v>46</v>
      </c>
      <c r="E5" s="4" t="s">
        <v>30</v>
      </c>
      <c r="F5" s="4" t="s">
        <v>36</v>
      </c>
      <c r="G5" s="4" t="s">
        <v>36</v>
      </c>
      <c r="H5" s="4" t="s">
        <v>42</v>
      </c>
      <c r="I5" s="38" t="s">
        <v>38</v>
      </c>
    </row>
    <row r="6" spans="1:9" ht="12.75">
      <c r="A6" s="8" t="s">
        <v>67</v>
      </c>
      <c r="B6" s="9" t="s">
        <v>35</v>
      </c>
      <c r="C6" s="9" t="s">
        <v>22</v>
      </c>
      <c r="D6" s="9" t="s">
        <v>47</v>
      </c>
      <c r="E6" s="9" t="s">
        <v>31</v>
      </c>
      <c r="F6" s="9" t="s">
        <v>31</v>
      </c>
      <c r="G6" s="9" t="s">
        <v>41</v>
      </c>
      <c r="H6" s="9" t="s">
        <v>43</v>
      </c>
      <c r="I6" s="39" t="s">
        <v>39</v>
      </c>
    </row>
    <row r="7" spans="1:9" ht="12.75">
      <c r="A7" s="8" t="s">
        <v>68</v>
      </c>
      <c r="B7" s="9" t="s">
        <v>23</v>
      </c>
      <c r="C7" s="9" t="s">
        <v>21</v>
      </c>
      <c r="D7" s="9" t="s">
        <v>48</v>
      </c>
      <c r="E7" s="9" t="s">
        <v>32</v>
      </c>
      <c r="F7" s="9" t="s">
        <v>32</v>
      </c>
      <c r="G7" s="9" t="s">
        <v>40</v>
      </c>
      <c r="H7" s="9" t="s">
        <v>32</v>
      </c>
      <c r="I7" s="39" t="s">
        <v>44</v>
      </c>
    </row>
    <row r="8" spans="1:9" ht="12.75">
      <c r="A8" s="33"/>
      <c r="B8" s="12" t="s">
        <v>24</v>
      </c>
      <c r="C8" s="12"/>
      <c r="D8" s="12" t="s">
        <v>49</v>
      </c>
      <c r="E8" s="12" t="s">
        <v>33</v>
      </c>
      <c r="F8" s="12" t="s">
        <v>33</v>
      </c>
      <c r="G8" s="12" t="s">
        <v>33</v>
      </c>
      <c r="H8" s="12" t="s">
        <v>37</v>
      </c>
      <c r="I8" s="40" t="s">
        <v>45</v>
      </c>
    </row>
    <row r="9" ht="6" customHeight="1">
      <c r="A9" s="41"/>
    </row>
    <row r="10" spans="1:4" ht="12.75">
      <c r="A10" s="42"/>
      <c r="D10" s="43" t="s">
        <v>201</v>
      </c>
    </row>
    <row r="11" spans="1:3" ht="6" customHeight="1">
      <c r="A11" s="42"/>
      <c r="C11" s="63"/>
    </row>
    <row r="12" spans="1:9" ht="12.75">
      <c r="A12" s="8" t="s">
        <v>69</v>
      </c>
      <c r="B12" s="44">
        <v>15166</v>
      </c>
      <c r="C12" s="64">
        <v>7323</v>
      </c>
      <c r="D12" s="44">
        <v>2838</v>
      </c>
      <c r="E12" s="44">
        <v>1747</v>
      </c>
      <c r="F12" s="44">
        <v>3747</v>
      </c>
      <c r="G12" s="44">
        <v>4548</v>
      </c>
      <c r="H12" s="44">
        <v>268</v>
      </c>
      <c r="I12" s="44">
        <v>4856</v>
      </c>
    </row>
    <row r="13" spans="1:9" ht="12.75">
      <c r="A13" s="8" t="s">
        <v>80</v>
      </c>
      <c r="B13" s="44">
        <v>7843</v>
      </c>
      <c r="C13" s="64">
        <v>0</v>
      </c>
      <c r="D13" s="44">
        <v>1481</v>
      </c>
      <c r="E13" s="44">
        <v>1094</v>
      </c>
      <c r="F13" s="44">
        <v>2153</v>
      </c>
      <c r="G13" s="44">
        <v>2290</v>
      </c>
      <c r="H13" s="44">
        <v>120</v>
      </c>
      <c r="I13" s="44">
        <v>2186</v>
      </c>
    </row>
    <row r="14" spans="1:9" ht="12.75">
      <c r="A14" s="8" t="s">
        <v>81</v>
      </c>
      <c r="B14" s="44">
        <v>7323</v>
      </c>
      <c r="C14" s="64">
        <v>7323</v>
      </c>
      <c r="D14" s="44">
        <v>1357</v>
      </c>
      <c r="E14" s="44">
        <v>653</v>
      </c>
      <c r="F14" s="44">
        <v>1594</v>
      </c>
      <c r="G14" s="44">
        <v>2258</v>
      </c>
      <c r="H14" s="44">
        <v>148</v>
      </c>
      <c r="I14" s="44">
        <v>2670</v>
      </c>
    </row>
    <row r="15" spans="1:3" ht="7.5" customHeight="1">
      <c r="A15" s="42"/>
      <c r="C15" s="63"/>
    </row>
    <row r="16" spans="1:4" ht="12.75">
      <c r="A16" s="42"/>
      <c r="D16" s="43" t="s">
        <v>202</v>
      </c>
    </row>
    <row r="17" ht="6" customHeight="1">
      <c r="A17" s="42"/>
    </row>
    <row r="18" spans="1:9" ht="12.75">
      <c r="A18" s="8" t="s">
        <v>4</v>
      </c>
      <c r="B18" s="44">
        <v>1880</v>
      </c>
      <c r="C18" s="44">
        <v>781</v>
      </c>
      <c r="D18" s="44">
        <v>497</v>
      </c>
      <c r="E18" s="44">
        <v>332</v>
      </c>
      <c r="F18" s="44">
        <v>1548</v>
      </c>
      <c r="G18" s="44">
        <v>0</v>
      </c>
      <c r="H18" s="44">
        <v>0</v>
      </c>
      <c r="I18" s="44">
        <v>0</v>
      </c>
    </row>
    <row r="19" spans="1:9" ht="25.5">
      <c r="A19" s="16" t="s">
        <v>5</v>
      </c>
      <c r="B19" s="45">
        <v>817</v>
      </c>
      <c r="C19" s="45">
        <v>361</v>
      </c>
      <c r="D19" s="45">
        <v>222</v>
      </c>
      <c r="E19" s="45">
        <v>119</v>
      </c>
      <c r="F19" s="45">
        <v>318</v>
      </c>
      <c r="G19" s="45">
        <v>380</v>
      </c>
      <c r="H19" s="45">
        <v>0</v>
      </c>
      <c r="I19" s="45">
        <v>0</v>
      </c>
    </row>
    <row r="20" spans="1:9" ht="12.75">
      <c r="A20" s="8" t="s">
        <v>6</v>
      </c>
      <c r="B20" s="44">
        <v>2087</v>
      </c>
      <c r="C20" s="44">
        <v>1042</v>
      </c>
      <c r="D20" s="44">
        <v>420</v>
      </c>
      <c r="E20" s="44">
        <v>52</v>
      </c>
      <c r="F20" s="44">
        <v>145</v>
      </c>
      <c r="G20" s="44">
        <v>1890</v>
      </c>
      <c r="H20" s="44">
        <v>0</v>
      </c>
      <c r="I20" s="44">
        <v>0</v>
      </c>
    </row>
    <row r="21" spans="1:9" ht="12.75">
      <c r="A21" s="8" t="s">
        <v>7</v>
      </c>
      <c r="B21" s="44">
        <v>4760</v>
      </c>
      <c r="C21" s="44">
        <v>2575</v>
      </c>
      <c r="D21" s="44">
        <v>432</v>
      </c>
      <c r="E21" s="44">
        <v>17</v>
      </c>
      <c r="F21" s="44">
        <v>40</v>
      </c>
      <c r="G21" s="44">
        <v>640</v>
      </c>
      <c r="H21" s="44">
        <v>198</v>
      </c>
      <c r="I21" s="44">
        <v>3865</v>
      </c>
    </row>
    <row r="22" spans="1:9" ht="12.75">
      <c r="A22" s="8" t="s">
        <v>10</v>
      </c>
      <c r="B22" s="44">
        <v>3999</v>
      </c>
      <c r="C22" s="44">
        <v>1918</v>
      </c>
      <c r="D22" s="44">
        <v>882</v>
      </c>
      <c r="E22" s="44">
        <v>429</v>
      </c>
      <c r="F22" s="44">
        <v>1426</v>
      </c>
      <c r="G22" s="44">
        <v>1396</v>
      </c>
      <c r="H22" s="44">
        <v>44</v>
      </c>
      <c r="I22" s="44">
        <v>704</v>
      </c>
    </row>
    <row r="23" spans="1:9" ht="14.25">
      <c r="A23" s="8" t="s">
        <v>183</v>
      </c>
      <c r="B23" s="44">
        <v>235</v>
      </c>
      <c r="C23" s="44">
        <v>117</v>
      </c>
      <c r="D23" s="44">
        <v>4</v>
      </c>
      <c r="E23" s="44">
        <v>7</v>
      </c>
      <c r="F23" s="44">
        <v>14</v>
      </c>
      <c r="G23" s="44">
        <v>75</v>
      </c>
      <c r="H23" s="44">
        <v>11</v>
      </c>
      <c r="I23" s="44">
        <v>128</v>
      </c>
    </row>
    <row r="24" spans="1:9" ht="12.75">
      <c r="A24" s="8" t="s">
        <v>12</v>
      </c>
      <c r="B24" s="44">
        <v>954</v>
      </c>
      <c r="C24" s="44">
        <v>330</v>
      </c>
      <c r="D24" s="44">
        <v>321</v>
      </c>
      <c r="E24" s="44">
        <v>791</v>
      </c>
      <c r="F24" s="44">
        <v>150</v>
      </c>
      <c r="G24" s="44">
        <v>13</v>
      </c>
      <c r="H24" s="44">
        <v>0</v>
      </c>
      <c r="I24" s="44">
        <v>0</v>
      </c>
    </row>
    <row r="25" spans="1:9" ht="12.75">
      <c r="A25" s="8" t="s">
        <v>13</v>
      </c>
      <c r="B25" s="44">
        <v>41</v>
      </c>
      <c r="C25" s="44">
        <v>22</v>
      </c>
      <c r="D25" s="44">
        <v>22</v>
      </c>
      <c r="E25" s="44">
        <v>0</v>
      </c>
      <c r="F25" s="44">
        <v>41</v>
      </c>
      <c r="G25" s="44">
        <v>0</v>
      </c>
      <c r="H25" s="44">
        <v>0</v>
      </c>
      <c r="I25" s="44">
        <v>0</v>
      </c>
    </row>
    <row r="26" spans="1:9" ht="12.75">
      <c r="A26" s="8" t="s">
        <v>14</v>
      </c>
      <c r="B26" s="44">
        <v>71</v>
      </c>
      <c r="C26" s="44">
        <v>32</v>
      </c>
      <c r="D26" s="44">
        <v>24</v>
      </c>
      <c r="E26" s="44">
        <v>0</v>
      </c>
      <c r="F26" s="44">
        <v>0</v>
      </c>
      <c r="G26" s="44">
        <v>71</v>
      </c>
      <c r="H26" s="44">
        <v>0</v>
      </c>
      <c r="I26" s="44">
        <v>0</v>
      </c>
    </row>
    <row r="27" spans="1:9" ht="12.75">
      <c r="A27" s="8" t="s">
        <v>15</v>
      </c>
      <c r="B27" s="44">
        <v>93</v>
      </c>
      <c r="C27" s="44">
        <v>57</v>
      </c>
      <c r="D27" s="44">
        <v>8</v>
      </c>
      <c r="E27" s="44">
        <v>0</v>
      </c>
      <c r="F27" s="44">
        <v>0</v>
      </c>
      <c r="G27" s="44">
        <v>0</v>
      </c>
      <c r="H27" s="44">
        <v>5</v>
      </c>
      <c r="I27" s="44">
        <v>88</v>
      </c>
    </row>
    <row r="28" spans="1:9" ht="12.75">
      <c r="A28" s="8" t="s">
        <v>174</v>
      </c>
      <c r="B28" s="44">
        <v>40</v>
      </c>
      <c r="C28" s="44">
        <v>20</v>
      </c>
      <c r="D28" s="44">
        <v>0</v>
      </c>
      <c r="E28" s="44">
        <v>0</v>
      </c>
      <c r="F28" s="44">
        <v>0</v>
      </c>
      <c r="G28" s="44">
        <v>0</v>
      </c>
      <c r="H28" s="44">
        <v>5</v>
      </c>
      <c r="I28" s="44">
        <v>35</v>
      </c>
    </row>
    <row r="29" spans="1:9" ht="12.75">
      <c r="A29" s="8" t="s">
        <v>150</v>
      </c>
      <c r="B29" s="44">
        <v>189</v>
      </c>
      <c r="C29" s="44">
        <v>68</v>
      </c>
      <c r="D29" s="44">
        <v>6</v>
      </c>
      <c r="E29" s="44">
        <v>0</v>
      </c>
      <c r="F29" s="44">
        <v>65</v>
      </c>
      <c r="G29" s="44">
        <v>83</v>
      </c>
      <c r="H29" s="44">
        <v>5</v>
      </c>
      <c r="I29" s="44">
        <v>36</v>
      </c>
    </row>
    <row r="30" ht="7.5" customHeight="1">
      <c r="A30" s="42"/>
    </row>
    <row r="31" spans="1:4" ht="12.75">
      <c r="A31" s="42"/>
      <c r="D31" s="43" t="s">
        <v>203</v>
      </c>
    </row>
    <row r="32" ht="6" customHeight="1">
      <c r="A32" s="42"/>
    </row>
    <row r="33" spans="1:9" ht="12.75">
      <c r="A33" s="8" t="s">
        <v>25</v>
      </c>
      <c r="B33" s="44">
        <v>12328</v>
      </c>
      <c r="C33" s="44">
        <v>5966</v>
      </c>
      <c r="D33" s="44">
        <v>0</v>
      </c>
      <c r="E33" s="44">
        <v>1229</v>
      </c>
      <c r="F33" s="44">
        <v>2733</v>
      </c>
      <c r="G33" s="44">
        <v>3674</v>
      </c>
      <c r="H33" s="44">
        <v>232</v>
      </c>
      <c r="I33" s="44">
        <v>4460</v>
      </c>
    </row>
    <row r="34" spans="1:9" ht="12.75">
      <c r="A34" s="8" t="s">
        <v>80</v>
      </c>
      <c r="B34" s="44">
        <v>6362</v>
      </c>
      <c r="C34" s="44">
        <v>0</v>
      </c>
      <c r="D34" s="44">
        <v>0</v>
      </c>
      <c r="E34" s="44">
        <v>769</v>
      </c>
      <c r="F34" s="44">
        <v>1572</v>
      </c>
      <c r="G34" s="44">
        <v>1890</v>
      </c>
      <c r="H34" s="44">
        <v>108</v>
      </c>
      <c r="I34" s="44">
        <v>2023</v>
      </c>
    </row>
    <row r="35" spans="1:9" ht="12.75">
      <c r="A35" s="8" t="s">
        <v>81</v>
      </c>
      <c r="B35" s="44">
        <v>5966</v>
      </c>
      <c r="C35" s="44">
        <v>5966</v>
      </c>
      <c r="D35" s="44">
        <v>0</v>
      </c>
      <c r="E35" s="44">
        <v>460</v>
      </c>
      <c r="F35" s="44">
        <v>1161</v>
      </c>
      <c r="G35" s="44">
        <v>1784</v>
      </c>
      <c r="H35" s="44">
        <v>124</v>
      </c>
      <c r="I35" s="44">
        <v>2437</v>
      </c>
    </row>
    <row r="36" spans="1:9" ht="12.75">
      <c r="A36" s="8" t="s">
        <v>29</v>
      </c>
      <c r="B36" s="44">
        <v>2838</v>
      </c>
      <c r="C36" s="44">
        <v>1357</v>
      </c>
      <c r="D36" s="44">
        <v>2838</v>
      </c>
      <c r="E36" s="44">
        <v>518</v>
      </c>
      <c r="F36" s="44">
        <v>1014</v>
      </c>
      <c r="G36" s="44">
        <v>874</v>
      </c>
      <c r="H36" s="44">
        <v>36</v>
      </c>
      <c r="I36" s="44">
        <v>396</v>
      </c>
    </row>
    <row r="37" spans="1:9" ht="12.75">
      <c r="A37" s="8" t="s">
        <v>80</v>
      </c>
      <c r="B37" s="44">
        <v>1481</v>
      </c>
      <c r="C37" s="44">
        <v>0</v>
      </c>
      <c r="D37" s="44">
        <v>1481</v>
      </c>
      <c r="E37" s="44">
        <v>325</v>
      </c>
      <c r="F37" s="44">
        <v>581</v>
      </c>
      <c r="G37" s="44">
        <v>400</v>
      </c>
      <c r="H37" s="44">
        <v>12</v>
      </c>
      <c r="I37" s="44">
        <v>163</v>
      </c>
    </row>
    <row r="38" spans="1:9" ht="12.75">
      <c r="A38" s="8" t="s">
        <v>81</v>
      </c>
      <c r="B38" s="44">
        <v>1357</v>
      </c>
      <c r="C38" s="44">
        <v>1357</v>
      </c>
      <c r="D38" s="44">
        <v>1357</v>
      </c>
      <c r="E38" s="44">
        <v>193</v>
      </c>
      <c r="F38" s="44">
        <v>433</v>
      </c>
      <c r="G38" s="44">
        <v>474</v>
      </c>
      <c r="H38" s="44">
        <v>24</v>
      </c>
      <c r="I38" s="44">
        <v>233</v>
      </c>
    </row>
    <row r="39" ht="7.5" customHeight="1"/>
    <row r="40" ht="12.75">
      <c r="D40" s="43" t="s">
        <v>159</v>
      </c>
    </row>
    <row r="41" ht="6" customHeight="1"/>
    <row r="42" spans="1:10" ht="12.75">
      <c r="A42" s="8" t="s">
        <v>70</v>
      </c>
      <c r="B42" s="44">
        <v>15175</v>
      </c>
      <c r="C42" s="44">
        <v>7239</v>
      </c>
      <c r="D42" s="44">
        <v>2517</v>
      </c>
      <c r="E42" s="44">
        <v>1326</v>
      </c>
      <c r="F42" s="44">
        <v>3719</v>
      </c>
      <c r="G42" s="44">
        <v>4815</v>
      </c>
      <c r="H42" s="44">
        <v>146</v>
      </c>
      <c r="I42" s="44">
        <v>5169</v>
      </c>
      <c r="J42" s="47"/>
    </row>
    <row r="43" spans="1:10" ht="12.75">
      <c r="A43" s="8" t="s">
        <v>71</v>
      </c>
      <c r="B43" s="46">
        <v>15188</v>
      </c>
      <c r="C43" s="44">
        <v>7415</v>
      </c>
      <c r="D43" s="44">
        <v>2513</v>
      </c>
      <c r="E43" s="44">
        <v>1362</v>
      </c>
      <c r="F43" s="44">
        <v>3764</v>
      </c>
      <c r="G43" s="44">
        <v>4825</v>
      </c>
      <c r="H43" s="44">
        <v>163</v>
      </c>
      <c r="I43" s="44">
        <v>5074</v>
      </c>
      <c r="J43" s="47"/>
    </row>
    <row r="44" spans="1:10" ht="12.75">
      <c r="A44" s="8" t="s">
        <v>72</v>
      </c>
      <c r="B44" s="46">
        <v>15469</v>
      </c>
      <c r="C44" s="44">
        <v>7461</v>
      </c>
      <c r="D44" s="44">
        <v>2763</v>
      </c>
      <c r="E44" s="44">
        <v>1371</v>
      </c>
      <c r="F44" s="44">
        <v>3795</v>
      </c>
      <c r="G44" s="44">
        <v>4989</v>
      </c>
      <c r="H44" s="44">
        <v>201</v>
      </c>
      <c r="I44" s="44">
        <v>5113</v>
      </c>
      <c r="J44" s="47"/>
    </row>
    <row r="45" spans="1:10" ht="12.75">
      <c r="A45" s="8" t="s">
        <v>73</v>
      </c>
      <c r="B45" s="46">
        <v>15164</v>
      </c>
      <c r="C45" s="44">
        <v>7408</v>
      </c>
      <c r="D45" s="44">
        <v>2831</v>
      </c>
      <c r="E45" s="44">
        <v>1467</v>
      </c>
      <c r="F45" s="44">
        <v>3627</v>
      </c>
      <c r="G45" s="44">
        <v>4818</v>
      </c>
      <c r="H45" s="44">
        <v>148</v>
      </c>
      <c r="I45" s="44">
        <v>5104</v>
      </c>
      <c r="J45" s="47"/>
    </row>
    <row r="46" spans="1:10" ht="12.75">
      <c r="A46" s="8" t="s">
        <v>74</v>
      </c>
      <c r="B46" s="44">
        <v>15422</v>
      </c>
      <c r="C46" s="44">
        <v>7465</v>
      </c>
      <c r="D46" s="44">
        <v>2918</v>
      </c>
      <c r="E46" s="44">
        <v>1705</v>
      </c>
      <c r="F46" s="44">
        <v>3716</v>
      </c>
      <c r="G46" s="44">
        <v>4716</v>
      </c>
      <c r="H46" s="44">
        <v>202</v>
      </c>
      <c r="I46" s="44">
        <v>5083</v>
      </c>
      <c r="J46" s="47"/>
    </row>
    <row r="47" spans="1:10" ht="12.75">
      <c r="A47" s="8" t="s">
        <v>75</v>
      </c>
      <c r="B47" s="44">
        <v>15655</v>
      </c>
      <c r="C47" s="44">
        <v>7723</v>
      </c>
      <c r="D47" s="44">
        <v>2952</v>
      </c>
      <c r="E47" s="44">
        <v>1767</v>
      </c>
      <c r="F47" s="44">
        <v>3752</v>
      </c>
      <c r="G47" s="44">
        <v>4852</v>
      </c>
      <c r="H47" s="44">
        <v>216</v>
      </c>
      <c r="I47" s="44">
        <v>5068</v>
      </c>
      <c r="J47" s="47"/>
    </row>
    <row r="48" spans="1:10" ht="12.75">
      <c r="A48" s="8" t="s">
        <v>76</v>
      </c>
      <c r="B48" s="46">
        <v>15701</v>
      </c>
      <c r="C48" s="44">
        <v>7554</v>
      </c>
      <c r="D48" s="44">
        <v>2848</v>
      </c>
      <c r="E48" s="44">
        <v>1725</v>
      </c>
      <c r="F48" s="44">
        <v>3954</v>
      </c>
      <c r="G48" s="44">
        <v>5017</v>
      </c>
      <c r="H48" s="44">
        <v>225</v>
      </c>
      <c r="I48" s="44">
        <v>4780</v>
      </c>
      <c r="J48" s="47"/>
    </row>
    <row r="49" spans="1:10" ht="12.75">
      <c r="A49" s="8" t="s">
        <v>77</v>
      </c>
      <c r="B49" s="44">
        <v>15351</v>
      </c>
      <c r="C49" s="44">
        <v>7469</v>
      </c>
      <c r="D49" s="44">
        <v>2823</v>
      </c>
      <c r="E49" s="44">
        <v>1767</v>
      </c>
      <c r="F49" s="44">
        <v>3642</v>
      </c>
      <c r="G49" s="44">
        <v>4746</v>
      </c>
      <c r="H49" s="44">
        <v>263</v>
      </c>
      <c r="I49" s="44">
        <v>4933</v>
      </c>
      <c r="J49" s="47"/>
    </row>
    <row r="50" spans="1:10" ht="12.75">
      <c r="A50" s="8" t="s">
        <v>78</v>
      </c>
      <c r="B50" s="44">
        <v>15228</v>
      </c>
      <c r="C50" s="44">
        <v>7385</v>
      </c>
      <c r="D50" s="44">
        <v>2779</v>
      </c>
      <c r="E50" s="44">
        <v>1884</v>
      </c>
      <c r="F50" s="44">
        <v>3472</v>
      </c>
      <c r="G50" s="44">
        <v>4677</v>
      </c>
      <c r="H50" s="44">
        <v>256</v>
      </c>
      <c r="I50" s="44">
        <v>4939</v>
      </c>
      <c r="J50" s="47"/>
    </row>
    <row r="51" spans="1:10" ht="12.75">
      <c r="A51" s="8" t="s">
        <v>79</v>
      </c>
      <c r="B51" s="44">
        <v>14933</v>
      </c>
      <c r="C51" s="44">
        <v>7426</v>
      </c>
      <c r="D51" s="44">
        <v>2708</v>
      </c>
      <c r="E51" s="44">
        <v>1867</v>
      </c>
      <c r="F51" s="44">
        <v>3676</v>
      </c>
      <c r="G51" s="44">
        <v>4309</v>
      </c>
      <c r="H51" s="44">
        <v>235</v>
      </c>
      <c r="I51" s="44">
        <v>4846</v>
      </c>
      <c r="J51" s="47"/>
    </row>
    <row r="52" spans="1:10" ht="12.75">
      <c r="A52" s="8" t="s">
        <v>162</v>
      </c>
      <c r="B52" s="44">
        <v>15107</v>
      </c>
      <c r="C52" s="44">
        <v>7315</v>
      </c>
      <c r="D52" s="44">
        <v>2669</v>
      </c>
      <c r="E52" s="44">
        <v>1747</v>
      </c>
      <c r="F52" s="44">
        <v>3713</v>
      </c>
      <c r="G52" s="44">
        <v>4530</v>
      </c>
      <c r="H52" s="44">
        <v>277</v>
      </c>
      <c r="I52" s="44">
        <v>4840</v>
      </c>
      <c r="J52" s="48"/>
    </row>
    <row r="53" spans="1:9" ht="12.75">
      <c r="A53" s="8" t="s">
        <v>163</v>
      </c>
      <c r="B53" s="44">
        <v>15166</v>
      </c>
      <c r="C53" s="44">
        <v>7323</v>
      </c>
      <c r="D53" s="44">
        <v>2838</v>
      </c>
      <c r="E53" s="44">
        <v>1747</v>
      </c>
      <c r="F53" s="44">
        <v>3747</v>
      </c>
      <c r="G53" s="44">
        <v>4548</v>
      </c>
      <c r="H53" s="44">
        <v>268</v>
      </c>
      <c r="I53" s="44">
        <v>4856</v>
      </c>
    </row>
    <row r="55" ht="12.75">
      <c r="A55" s="1" t="s">
        <v>158</v>
      </c>
    </row>
    <row r="56" ht="12.75">
      <c r="A56" s="1" t="s">
        <v>176</v>
      </c>
    </row>
  </sheetData>
  <printOptions/>
  <pageMargins left="0.5905511811023623" right="0.4724409448818898" top="0.6299212598425197" bottom="0.984251968503937" header="0.3937007874015748" footer="0.5118110236220472"/>
  <pageSetup horizontalDpi="300" verticalDpi="3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 I 1 - j/03 H</dc:title>
  <dc:subject>Allgemein bildende Schulen in Hamburg im Schuljahr 2003/2004</dc:subject>
  <dc:creator>st420</dc:creator>
  <cp:keywords/>
  <dc:description/>
  <cp:lastModifiedBy>Gutzeit</cp:lastModifiedBy>
  <cp:lastPrinted>2005-06-21T12:10:21Z</cp:lastPrinted>
  <dcterms:created xsi:type="dcterms:W3CDTF">2002-09-11T15:04:13Z</dcterms:created>
  <dcterms:modified xsi:type="dcterms:W3CDTF">2005-06-21T12:10:23Z</dcterms:modified>
  <cp:category/>
  <cp:version/>
  <cp:contentType/>
  <cp:contentStatus/>
</cp:coreProperties>
</file>