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8\K_I_10_j_HH\"/>
    </mc:Choice>
  </mc:AlternateContent>
  <bookViews>
    <workbookView xWindow="0" yWindow="0" windowWidth="25200" windowHeight="11385"/>
  </bookViews>
  <sheets>
    <sheet name="Seite1-Deckblatt-Titel" sheetId="11" r:id="rId1"/>
    <sheet name="Seite2-Impressum-Zeichenerklärg" sheetId="2" r:id="rId2"/>
    <sheet name="Seite3-Tab1" sheetId="5" r:id="rId3"/>
    <sheet name="Seite4 Tab2" sheetId="10" r:id="rId4"/>
    <sheet name="Seite 5 Tab2" sheetId="15" r:id="rId5"/>
    <sheet name="Seite6+7-Tab3" sheetId="14" r:id="rId6"/>
    <sheet name="T3_1" sheetId="9" state="hidden" r:id="rId7"/>
  </sheets>
  <definedNames>
    <definedName name="_xlnm.Print_Titles" localSheetId="3">'Seite4 Tab2'!$1:$3</definedName>
    <definedName name="_xlnm.Print_Titles" localSheetId="5">'Seite6+7-Tab3'!$1:$5</definedName>
  </definedNames>
  <calcPr calcId="152511"/>
</workbook>
</file>

<file path=xl/calcChain.xml><?xml version="1.0" encoding="utf-8"?>
<calcChain xmlns="http://schemas.openxmlformats.org/spreadsheetml/2006/main">
  <c r="I42" i="14" l="1"/>
  <c r="K40" i="14"/>
  <c r="J40" i="14"/>
  <c r="I40" i="14"/>
  <c r="D40" i="14"/>
  <c r="C40" i="14"/>
  <c r="F46" i="14"/>
  <c r="D46" i="14"/>
  <c r="C46" i="14"/>
  <c r="J46" i="14"/>
  <c r="H46" i="14"/>
  <c r="J36" i="14" l="1"/>
  <c r="I36" i="14"/>
  <c r="J37" i="14"/>
  <c r="I37" i="14"/>
  <c r="J38" i="14"/>
  <c r="D38" i="14"/>
  <c r="I34" i="14"/>
  <c r="K33" i="14"/>
  <c r="J33" i="14"/>
  <c r="I33" i="14"/>
  <c r="D33" i="14"/>
  <c r="C33" i="14"/>
  <c r="J31" i="14"/>
  <c r="J30" i="14"/>
  <c r="I30" i="14"/>
  <c r="J29" i="14"/>
  <c r="J28" i="14"/>
  <c r="I28" i="14"/>
  <c r="C28" i="14"/>
  <c r="I27" i="14" l="1"/>
  <c r="J27" i="14"/>
  <c r="H27" i="14"/>
  <c r="C27" i="14"/>
  <c r="J26" i="14"/>
  <c r="I26" i="14"/>
  <c r="I22" i="14"/>
  <c r="J22" i="14"/>
  <c r="H22" i="14"/>
  <c r="C22" i="14"/>
  <c r="J21" i="14"/>
  <c r="J17" i="14"/>
  <c r="K17" i="14"/>
  <c r="I17" i="14"/>
  <c r="F17" i="14"/>
  <c r="D17" i="14"/>
  <c r="C17" i="14"/>
  <c r="J16" i="14"/>
  <c r="I16" i="14"/>
  <c r="E16" i="14"/>
  <c r="F16" i="14"/>
  <c r="D16" i="14"/>
  <c r="I14" i="14"/>
  <c r="J14" i="14"/>
  <c r="H14" i="14"/>
  <c r="D14" i="14"/>
  <c r="C14" i="14"/>
  <c r="J12" i="14"/>
  <c r="K12" i="14"/>
  <c r="I12" i="14"/>
  <c r="F12" i="14"/>
  <c r="D12" i="14"/>
  <c r="C12" i="14"/>
  <c r="C22" i="5" l="1"/>
  <c r="D22" i="5"/>
  <c r="B22" i="5"/>
  <c r="C35" i="5"/>
  <c r="D35" i="5"/>
  <c r="B35" i="5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<sst xmlns="http://schemas.openxmlformats.org/spreadsheetml/2006/main" count="472" uniqueCount="322">
  <si>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</si>
  <si>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</si>
  <si>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</si>
  <si>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</si>
  <si>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</si>
  <si>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</si>
  <si>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</si>
  <si>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</si>
  <si>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</si>
  <si>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</si>
  <si>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</si>
  <si>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</si>
  <si>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</si>
  <si>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</si>
  <si>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</si>
  <si>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</si>
  <si>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</si>
  <si>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</si>
  <si>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</si>
  <si>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</si>
  <si>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</si>
  <si>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</si>
  <si>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</si>
  <si>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</si>
  <si>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</si>
  <si>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</si>
  <si>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</si>
  <si>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</si>
  <si>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</si>
  <si>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</si>
  <si>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Afrika</t>
  </si>
  <si>
    <t>Amerika</t>
  </si>
  <si>
    <t>Brasilien</t>
  </si>
  <si>
    <t>Asien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</si>
  <si>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</si>
  <si>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</si>
  <si>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</si>
  <si>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</si>
  <si>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</si>
  <si>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</si>
  <si>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</si>
  <si>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</si>
  <si>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</si>
  <si>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</si>
  <si>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</si>
  <si>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</si>
  <si>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</si>
  <si>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</si>
  <si>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</si>
  <si>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</si>
  <si>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</si>
  <si>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</si>
  <si>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STATISTISCHER BERICHT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</si>
  <si>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</si>
  <si>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</si>
  <si>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</si>
  <si>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</si>
  <si>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</si>
  <si>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</si>
  <si>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</si>
  <si>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</si>
  <si>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</si>
  <si>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</si>
  <si>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</si>
  <si>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</si>
  <si>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15 - 18</t>
  </si>
  <si>
    <t>18 - 21</t>
  </si>
  <si>
    <t>21 - 25</t>
  </si>
  <si>
    <t>25 - 50</t>
  </si>
  <si>
    <t>50 - 65</t>
  </si>
  <si>
    <t>65 und älter</t>
  </si>
  <si>
    <t>Art der Unterbringung</t>
  </si>
  <si>
    <t>Aufnahmeeinrichtung</t>
  </si>
  <si>
    <t>Gemeinschaftsunterkunft</t>
  </si>
  <si>
    <t>dezentrale Unterbringung</t>
  </si>
  <si>
    <t>Sachleistungen</t>
  </si>
  <si>
    <t>Wertgutscheine</t>
  </si>
  <si>
    <t>Hilfe zum Lebensunterhalt</t>
  </si>
  <si>
    <t>Haushaltsvorstand</t>
  </si>
  <si>
    <t>Ehepartner/-in, Lebenspartner/-in</t>
  </si>
  <si>
    <t>Kind</t>
  </si>
  <si>
    <t>sonstige Person</t>
  </si>
  <si>
    <t>Aufenthaltsrechtlicher Status</t>
  </si>
  <si>
    <t>Aufenthaltsgestattung</t>
  </si>
  <si>
    <t>vollziehbar zur Ausreise verpflichtet</t>
  </si>
  <si>
    <t>Familienangehörige/r</t>
  </si>
  <si>
    <t>geduldete/r Ausländer/in</t>
  </si>
  <si>
    <t>Einreise über Flughafen</t>
  </si>
  <si>
    <t>erwerbstätig</t>
  </si>
  <si>
    <t>nicht erwerbstätig</t>
  </si>
  <si>
    <t>bis unter 12 Monate</t>
  </si>
  <si>
    <t>12 bis unter 36 Monate</t>
  </si>
  <si>
    <t>36 Monate und mehr</t>
  </si>
  <si>
    <t>Europa (einschl. Türkei)</t>
  </si>
  <si>
    <t>Australien/Ozeanien/Antarktis</t>
  </si>
  <si>
    <t>Sonstige Schlüssel</t>
  </si>
  <si>
    <t>insgesamt</t>
  </si>
  <si>
    <t>weiblich</t>
  </si>
  <si>
    <t>Merkmal
Merkmalsausprägung</t>
  </si>
  <si>
    <t>Wohnort (Stadtteil)</t>
  </si>
  <si>
    <t>Neustadt</t>
  </si>
  <si>
    <t>St. Georg</t>
  </si>
  <si>
    <t>Borgfelde</t>
  </si>
  <si>
    <t>Hamm³</t>
  </si>
  <si>
    <t>Horn</t>
  </si>
  <si>
    <t>Billstedt</t>
  </si>
  <si>
    <t>Billbrook</t>
  </si>
  <si>
    <t>Veddel</t>
  </si>
  <si>
    <t>Neuwerk</t>
  </si>
  <si>
    <t>Altona-Nord</t>
  </si>
  <si>
    <t>Ottensen</t>
  </si>
  <si>
    <t>Bahrenfeld</t>
  </si>
  <si>
    <t>Lurup</t>
  </si>
  <si>
    <t>Niendorf</t>
  </si>
  <si>
    <t>Schnelsen</t>
  </si>
  <si>
    <t>Eidelstedt</t>
  </si>
  <si>
    <t>Stellingen</t>
  </si>
  <si>
    <t>Groß Borstel</t>
  </si>
  <si>
    <t>Alsterdorf</t>
  </si>
  <si>
    <t>Hohenfelde</t>
  </si>
  <si>
    <t>Barmbek-Süd</t>
  </si>
  <si>
    <t>Dulsberg</t>
  </si>
  <si>
    <t>Barmbek-Nord</t>
  </si>
  <si>
    <t>Ohlsdorf</t>
  </si>
  <si>
    <t>Fuhlsbüttel</t>
  </si>
  <si>
    <t>Langenhorn</t>
  </si>
  <si>
    <t>Eilbek</t>
  </si>
  <si>
    <t>Wandsbek</t>
  </si>
  <si>
    <t>Marienthal</t>
  </si>
  <si>
    <t>Jenfeld</t>
  </si>
  <si>
    <t>Tonndorf</t>
  </si>
  <si>
    <t>Farmsen-Berne</t>
  </si>
  <si>
    <t>Bramfeld</t>
  </si>
  <si>
    <t>Steilshoop</t>
  </si>
  <si>
    <t>Hummelsbüttel</t>
  </si>
  <si>
    <t>Rahlstedt</t>
  </si>
  <si>
    <t>Lohbrügge</t>
  </si>
  <si>
    <t>Billwerder</t>
  </si>
  <si>
    <t>Moorfleet</t>
  </si>
  <si>
    <t>Harburg</t>
  </si>
  <si>
    <t>Wilstorf</t>
  </si>
  <si>
    <t>Eißendorf</t>
  </si>
  <si>
    <t>Heimfeld</t>
  </si>
  <si>
    <t>Altenwerder</t>
  </si>
  <si>
    <t>Moorburg</t>
  </si>
  <si>
    <t>Neugraben-Fischbek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</si>
  <si>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neuer Stadtteil seit 1.3.2008  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</si>
  <si>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gebildet aus den ehemaligen Stadtteilen Hamm-Süd, -Nord und -Mitte seit 01.01.2011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</si>
  <si>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 Wilhelmsburg ab 1.3.2008 zu Hamburg-Mitte</t>
    </r>
  </si>
  <si>
    <r>
      <t>St. Pauli</t>
    </r>
    <r>
      <rPr>
        <vertAlign val="superscript"/>
        <sz val="9"/>
        <color indexed="8"/>
        <rFont val="Arial"/>
        <family val="2"/>
      </rPr>
      <t>1</t>
    </r>
  </si>
  <si>
    <r>
      <t>Hammerbrook</t>
    </r>
    <r>
      <rPr>
        <vertAlign val="superscript"/>
        <sz val="9"/>
        <color indexed="8"/>
        <rFont val="Arial"/>
        <family val="2"/>
      </rPr>
      <t>1</t>
    </r>
  </si>
  <si>
    <r>
      <t>Rothenburgsort</t>
    </r>
    <r>
      <rPr>
        <vertAlign val="superscript"/>
        <sz val="9"/>
        <color indexed="8"/>
        <rFont val="Arial"/>
        <family val="2"/>
      </rPr>
      <t>1</t>
    </r>
  </si>
  <si>
    <r>
      <t>Wilhelmsburg</t>
    </r>
    <r>
      <rPr>
        <vertAlign val="superscript"/>
        <sz val="9"/>
        <color indexed="8"/>
        <rFont val="Arial"/>
        <family val="2"/>
      </rPr>
      <t xml:space="preserve"> 4</t>
    </r>
  </si>
  <si>
    <r>
      <t>Altona-Altstadt</t>
    </r>
    <r>
      <rPr>
        <vertAlign val="superscript"/>
        <sz val="9"/>
        <color indexed="8"/>
        <rFont val="Arial"/>
        <family val="2"/>
      </rPr>
      <t>1</t>
    </r>
  </si>
  <si>
    <r>
      <t>Sternschanze</t>
    </r>
    <r>
      <rPr>
        <vertAlign val="superscript"/>
        <sz val="9"/>
        <color indexed="8"/>
        <rFont val="Arial"/>
        <family val="2"/>
      </rPr>
      <t>2</t>
    </r>
  </si>
  <si>
    <r>
      <t>Eimsbüttel</t>
    </r>
    <r>
      <rPr>
        <vertAlign val="superscript"/>
        <sz val="9"/>
        <color indexed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</si>
  <si>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Änderung des Zuschnitts seit 1.3.2008  </t>
    </r>
  </si>
  <si>
    <t>Hamburg insgesamt</t>
  </si>
  <si>
    <t>Gemein-
schafts-
unter-
kunft</t>
  </si>
  <si>
    <t>de-
zentrale 
Unter-
bringung</t>
  </si>
  <si>
    <t>Europa</t>
  </si>
  <si>
    <t xml:space="preserve">darunter </t>
  </si>
  <si>
    <t>Serbien</t>
  </si>
  <si>
    <t>Montenegro</t>
  </si>
  <si>
    <t>Ägypten</t>
  </si>
  <si>
    <t>darunter</t>
  </si>
  <si>
    <t>Afghanistan</t>
  </si>
  <si>
    <t>Iran</t>
  </si>
  <si>
    <t>davon</t>
  </si>
  <si>
    <t>staatenlos</t>
  </si>
  <si>
    <t>ungeklärt</t>
  </si>
  <si>
    <t>ohne Angabe</t>
  </si>
  <si>
    <t>Albanien</t>
  </si>
  <si>
    <t>Kosovo</t>
  </si>
  <si>
    <t>Kroatien</t>
  </si>
  <si>
    <t>Mazedonien</t>
  </si>
  <si>
    <t>Ukraine</t>
  </si>
  <si>
    <t>Algerien</t>
  </si>
  <si>
    <t>Benin</t>
  </si>
  <si>
    <t>Burkina Faso</t>
  </si>
  <si>
    <t>Guinea</t>
  </si>
  <si>
    <t>Cote d´Ivoire</t>
  </si>
  <si>
    <t>Kenia</t>
  </si>
  <si>
    <t>Mali</t>
  </si>
  <si>
    <t>Marokko</t>
  </si>
  <si>
    <t>Nigeria</t>
  </si>
  <si>
    <t>Sierra Leone</t>
  </si>
  <si>
    <t>Somalia</t>
  </si>
  <si>
    <t>Togo</t>
  </si>
  <si>
    <t>Tunesien</t>
  </si>
  <si>
    <t>Armenien</t>
  </si>
  <si>
    <t>Hilfe 
zum
Lebens-
unterhalt</t>
  </si>
  <si>
    <t>Aufent-
halts-
gestat-
tung</t>
  </si>
  <si>
    <t>voll-
ziehbar 
zur Aus-
reise ver-
pflichtet</t>
  </si>
  <si>
    <t>China</t>
  </si>
  <si>
    <t>Georgien</t>
  </si>
  <si>
    <t>Indien</t>
  </si>
  <si>
    <t>Irak</t>
  </si>
  <si>
    <t>Libanon</t>
  </si>
  <si>
    <t>Pakistan</t>
  </si>
  <si>
    <t>Syrien</t>
  </si>
  <si>
    <t>Vietnam</t>
  </si>
  <si>
    <t xml:space="preserve"> 0 - 15</t>
  </si>
  <si>
    <t>Aufenthaltserlaubnis/Folge- bzw. Zweitantrag</t>
  </si>
  <si>
    <t>Thorsten Erdmann/Sabrina Savoly</t>
  </si>
  <si>
    <t>Telefon:</t>
  </si>
  <si>
    <t>040 42831-1757/-1746</t>
  </si>
  <si>
    <t>E-Mail:</t>
  </si>
  <si>
    <t>soziales-justiz@statistik-nord.de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</si>
  <si>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</si>
  <si>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</si>
  <si>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</si>
  <si>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</si>
  <si>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</si>
  <si>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</si>
  <si>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</si>
  <si>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</si>
  <si>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</si>
  <si>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</si>
  <si>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×</t>
  </si>
  <si>
    <t xml:space="preserve">a. n. g. </t>
  </si>
  <si>
    <t>Hoheluft-West, Lokstedt</t>
  </si>
  <si>
    <t>Geldleistungen</t>
  </si>
  <si>
    <t>und zwar</t>
  </si>
  <si>
    <t>Eritrea</t>
  </si>
  <si>
    <t>Ghana</t>
  </si>
  <si>
    <t>Herausgeber, Druck und Vertrieb</t>
  </si>
  <si>
    <t xml:space="preserve">
</t>
  </si>
  <si>
    <t>Asylbewerberleistungen in</t>
  </si>
  <si>
    <t>Empfängerinnen und Empfänger von Regelleistungen</t>
  </si>
  <si>
    <t>nach dem Asylbewerberleistungsgesetz</t>
  </si>
  <si>
    <t>Osdorf</t>
  </si>
  <si>
    <t>Staats-
angehörigkeit</t>
  </si>
  <si>
    <t>Auf-
nahme-
einrich-
tung</t>
  </si>
  <si>
    <t>gedul-
dete/r 
Auslän-
der/in</t>
  </si>
  <si>
    <t>Grund-
leis-
tungen</t>
  </si>
  <si>
    <t>Russ. Föd.</t>
  </si>
  <si>
    <t>Bosn.u.Herzeg.</t>
  </si>
  <si>
    <t>Aserbaidsch.</t>
  </si>
  <si>
    <t>Australien/Oze-
anien/Antarktis</t>
  </si>
  <si>
    <t>Sonstige Schl.</t>
  </si>
  <si>
    <t>Fami-
lien-
ange-
hörige/r</t>
  </si>
  <si>
    <t xml:space="preserve"> -</t>
  </si>
  <si>
    <t>-</t>
  </si>
  <si>
    <t>Hoheluft-Ost, Eppendorf</t>
  </si>
  <si>
    <t>Nienstedten, Blankenese</t>
  </si>
  <si>
    <t>Ohne Zuordnung</t>
  </si>
  <si>
    <t>Sülldorf, Rissen, Iserbrook</t>
  </si>
  <si>
    <t>Sasel, Poppenbüttel, Wellingsbüttel</t>
  </si>
  <si>
    <t>Bergstedt</t>
  </si>
  <si>
    <t>Volksdorf</t>
  </si>
  <si>
    <t>Lemsahl-Mellingstedt</t>
  </si>
  <si>
    <t xml:space="preserve">Empfänger/innen von Regelleistungen                                     </t>
  </si>
  <si>
    <t>Art der 
Leistung</t>
  </si>
  <si>
    <t xml:space="preserve">
aufenthaltsrechtlichem Status (Auswahl)</t>
  </si>
  <si>
    <t>Hamburg 2018</t>
  </si>
  <si>
    <t>Kennziffer: K I 10 - j 18 HH</t>
  </si>
  <si>
    <t>Kleiner Grasbrook, Steinwerder,
Waltershof, Finkenwerder</t>
  </si>
  <si>
    <t>Neuenfelde, Cranz</t>
  </si>
  <si>
    <t>Weißrussland</t>
  </si>
  <si>
    <t>Angola</t>
  </si>
  <si>
    <t>Äthiopien</t>
  </si>
  <si>
    <t>Gabun</t>
  </si>
  <si>
    <t>Gambia</t>
  </si>
  <si>
    <t>Guinea-Bissau</t>
  </si>
  <si>
    <t>Kamerun</t>
  </si>
  <si>
    <t>Kongo, Rep.</t>
  </si>
  <si>
    <t>Liberia</t>
  </si>
  <si>
    <t>Libyen</t>
  </si>
  <si>
    <t>Mauretanien</t>
  </si>
  <si>
    <t>Niger</t>
  </si>
  <si>
    <t>Senegal</t>
  </si>
  <si>
    <t>Simbabwe</t>
  </si>
  <si>
    <t>Südafrika</t>
  </si>
  <si>
    <t>Sudan, Rep.</t>
  </si>
  <si>
    <t>Zentralafr. Rep.</t>
  </si>
  <si>
    <t>Bhutan</t>
  </si>
  <si>
    <t>Jordanien</t>
  </si>
  <si>
    <t>Kasachstan</t>
  </si>
  <si>
    <t>Kirgisistan</t>
  </si>
  <si>
    <t>Kuwait</t>
  </si>
  <si>
    <t>Nepal</t>
  </si>
  <si>
    <t>Philippinen</t>
  </si>
  <si>
    <t>Sri Lanka</t>
  </si>
  <si>
    <t>Tadschikistan</t>
  </si>
  <si>
    <t>Thailand</t>
  </si>
  <si>
    <t>Turkmenistan</t>
  </si>
  <si>
    <t>Moldau, Rep.</t>
  </si>
  <si>
    <t>Mosambik</t>
  </si>
  <si>
    <t>© Statistisches Amt für Hamburg und Schleswig-Holstein, Hamburg 2020</t>
  </si>
  <si>
    <t>Im Alter von … bis unter … Jahren</t>
  </si>
  <si>
    <t>Art der Leistung</t>
  </si>
  <si>
    <r>
      <t>männlich</t>
    </r>
    <r>
      <rPr>
        <vertAlign val="superscript"/>
        <sz val="9"/>
        <color theme="1"/>
        <rFont val="Arial"/>
        <family val="2"/>
      </rPr>
      <t>1</t>
    </r>
  </si>
  <si>
    <r>
      <t>Grundleistungen</t>
    </r>
    <r>
      <rPr>
        <vertAlign val="superscript"/>
        <sz val="9"/>
        <rFont val="Arial"/>
        <family val="2"/>
      </rPr>
      <t>2</t>
    </r>
  </si>
  <si>
    <t>Stellung zum Haushaltsvorstand</t>
  </si>
  <si>
    <t>Bisherige Dauer der Leistungsgewährung</t>
  </si>
  <si>
    <t>Erwerbsstatus</t>
  </si>
  <si>
    <r>
      <t>Neuallermöhe</t>
    </r>
    <r>
      <rPr>
        <vertAlign val="superscript"/>
        <sz val="9"/>
        <rFont val="Arial"/>
        <family val="2"/>
      </rPr>
      <t>1</t>
    </r>
  </si>
  <si>
    <r>
      <t>Curslack, Altengamme, Neuengamme, Kirchwerder, Ochsenwerder, Allermöhe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>, Reitbrook, Tatenberg, Spadenland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</si>
  <si>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"Ohne Angabe" (§22 Absatz 3 PStG)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</si>
  <si>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Ohne Mehrfachzählungen</t>
    </r>
  </si>
  <si>
    <t>Staatsangehörigkeit</t>
  </si>
  <si>
    <t>Othmarschen, Groß Flottbek</t>
  </si>
  <si>
    <r>
      <t>HH-Altstadt, Hafen City</t>
    </r>
    <r>
      <rPr>
        <vertAlign val="superscript"/>
        <sz val="9"/>
        <color indexed="8"/>
        <rFont val="Arial"/>
        <family val="2"/>
      </rPr>
      <t>2</t>
    </r>
  </si>
  <si>
    <r>
      <t>Harvestehude, Rotherbaum</t>
    </r>
    <r>
      <rPr>
        <vertAlign val="superscript"/>
        <sz val="8"/>
        <color indexed="8"/>
        <rFont val="Arial"/>
        <family val="2"/>
      </rPr>
      <t>1</t>
    </r>
  </si>
  <si>
    <t>Hausbruch</t>
  </si>
  <si>
    <t>Asien (ohne Türkei)</t>
  </si>
  <si>
    <t>Anzahl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</si>
  <si>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Seit dem 1.1.2011 wurde aus Teilen der vormaligen Stadtteile Allermöhe und Bergedorf der Stadtteil Neuallermöhe gebildet. Dem Stadtteil Bergedorf wurde gleichzeitig ein Teil von Allermöhe zugeordnet. </t>
    </r>
  </si>
  <si>
    <t>Uhlenhorst</t>
  </si>
  <si>
    <t>Winterhude</t>
  </si>
  <si>
    <t>Wohldorf-Ohlstedt, Duvenstedt</t>
  </si>
  <si>
    <t>Sinstorf, Langenbek, Marmstorf</t>
  </si>
  <si>
    <t>Neuland, Rönneburg, Gut Moor</t>
  </si>
  <si>
    <t>ins-
gesamt</t>
  </si>
  <si>
    <t>1. Empfängerinnen und Empfänger von Regelleistungen nach dem 
Asylbewerberleistungsgesetz in Hamburg (Sitz des Trägers) am 31.12.2018 nach ausgewählten Merkmalen</t>
  </si>
  <si>
    <t>2. Empfängerinnen und Empfänger von Regelleistungen nach dem Asylbewerberleistungsgesetz in Hamburg (Wohnort der Hilfeempfängerin/des Hilfeempfängers) am 31.12.2018 nach Stadtteilen</t>
  </si>
  <si>
    <t xml:space="preserve">- </t>
  </si>
  <si>
    <t>noch: 2. Empfängerinnen und Empfänger von Regelleistungen nach dem 
Asylbewerberleistungsgesetz in Hamburg (Wohnort der Hilfeempfängerin/ des Hilfeempfängers) am 31.12.2018 nach Stadtteilen</t>
  </si>
  <si>
    <t>3. Empfängerinnen und Empfänger von Regelleistungen nach dem Asylbewerberleistungsgesetz in Hamburg (Sitz des Trägers) am 31.12.2018 nach ausgewählten Staatsangehörigkeiten, Art der Unterbringung und der Leistung sowie nach aufenthaltsrechtlichem Status</t>
  </si>
  <si>
    <r>
      <t>Bergedorf</t>
    </r>
    <r>
      <rPr>
        <vertAlign val="superscript"/>
        <sz val="9"/>
        <color indexed="8"/>
        <rFont val="Arial"/>
        <family val="2"/>
      </rPr>
      <t>1</t>
    </r>
  </si>
  <si>
    <t>Herausgegeben am: 27. Juli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</si>
</sst>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&quot;  &quot;;\-###\ ###\ ##0&quot;  &quot;;&quot;-  &quot;"/>
    <numFmt numFmtId="167" formatCode="###\ ###\ ##0\ \ ;\-###\ ###\ ##0\ \ ;\-\ \ "/>
    <numFmt numFmtId="168" formatCode="###\ ##0.0\ \ ;\-\ ###\ ##0.0\ \ ;\-\ \ \ \ \ \ "/>
    <numFmt numFmtId="169" formatCode="###\ ###\ ##0.0&quot;  &quot;;\-###\ ###\ ##0.0&quot;  &quot;;&quot;-  &quot;"/>
    <numFmt numFmtId="170" formatCode="#\ ###\ ##0\ \ "/>
    <numFmt numFmtId="171" formatCode="\-\ \ \ \ "/>
    <numFmt numFmtId="172" formatCode="###,###,###,###;\-###,###,###,###"/>
  </numFmts>
  <fonts count="5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9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8"/>
      <color theme="1"/>
      <name val="Arial"/>
      <family val="2"/>
    </font>
    <font>
      <sz val="9"/>
      <color indexed="8"/>
      <name val="Arial"/>
      <family val="2"/>
    </font>
    <font>
      <u/>
      <sz val="10"/>
      <color theme="10"/>
      <name val="Arial"/>
      <family val="2"/>
    </font>
    <font>
      <sz val="26"/>
      <color theme="1"/>
      <name val="Arial"/>
      <family val="2"/>
    </font>
    <font>
      <sz val="13"/>
      <color theme="1"/>
      <name val="Arial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9"/>
      <color rgb="FFFF0000"/>
      <name val="Arial Narrow"/>
      <family val="2"/>
    </font>
    <font>
      <vertAlign val="superscript"/>
      <sz val="9"/>
      <color theme="1"/>
      <name val="Arial"/>
      <family val="2"/>
    </font>
    <font>
      <strike/>
      <sz val="8"/>
      <color theme="1"/>
      <name val="Arial"/>
      <family val="2"/>
    </font>
    <font>
      <sz val="8"/>
      <color rgb="FFFF0000"/>
      <name val="Arial"/>
      <family val="2"/>
    </font>
    <font>
      <vertAlign val="superscript"/>
      <sz val="8"/>
      <color indexed="8"/>
      <name val="Arial"/>
      <family val="2"/>
    </font>
    <font>
      <b/>
      <sz val="9"/>
      <color rgb="FFC0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EBEBEB"/>
        <bgColor rgb="FFEBEBEB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theme="3"/>
      </right>
      <top/>
      <bottom/>
      <diagonal/>
    </border>
    <border>
      <left style="thin">
        <color rgb="FF1E4B7D"/>
      </left>
      <right/>
      <top/>
      <bottom/>
      <diagonal/>
    </border>
    <border>
      <left/>
      <right style="thin">
        <color theme="3"/>
      </right>
      <top/>
      <bottom style="thin">
        <color rgb="FF1E4B7D"/>
      </bottom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/>
      <top style="thin">
        <color theme="3"/>
      </top>
      <bottom style="thin">
        <color theme="3"/>
      </bottom>
      <diagonal/>
    </border>
  </borders>
  <cellStyleXfs count="53">
    <xf numFmtId="0" fontId="0" fillId="0" borderId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30" fillId="0" borderId="17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18" applyNumberFormat="0" applyAlignment="0" applyProtection="0"/>
    <xf numFmtId="0" fontId="34" fillId="10" borderId="19" applyNumberFormat="0" applyAlignment="0" applyProtection="0"/>
    <xf numFmtId="0" fontId="35" fillId="10" borderId="18" applyNumberFormat="0" applyAlignment="0" applyProtection="0"/>
    <xf numFmtId="0" fontId="36" fillId="0" borderId="20" applyNumberFormat="0" applyFill="0" applyAlignment="0" applyProtection="0"/>
    <xf numFmtId="0" fontId="37" fillId="11" borderId="21" applyNumberFormat="0" applyAlignment="0" applyProtection="0"/>
    <xf numFmtId="0" fontId="26" fillId="12" borderId="22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23" applyNumberFormat="0" applyFill="0" applyAlignment="0" applyProtection="0"/>
    <xf numFmtId="0" fontId="4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40" fillId="36" borderId="0" applyNumberFormat="0" applyBorder="0" applyAlignment="0" applyProtection="0"/>
    <xf numFmtId="0" fontId="16" fillId="0" borderId="0" applyFill="0" applyBorder="0" applyAlignment="0"/>
    <xf numFmtId="0" fontId="17" fillId="0" borderId="0" applyFill="0" applyBorder="0" applyAlignment="0"/>
    <xf numFmtId="0" fontId="4" fillId="0" borderId="0" applyFill="0" applyAlignment="0"/>
    <xf numFmtId="0" fontId="45" fillId="0" borderId="0" applyNumberFormat="0" applyFill="0" applyBorder="0" applyAlignment="0" applyProtection="0"/>
    <xf numFmtId="0" fontId="2" fillId="0" borderId="0"/>
    <xf numFmtId="0" fontId="1" fillId="0" borderId="0"/>
  </cellStyleXfs>
  <cellXfs count="219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5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9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16" fillId="0" borderId="0" xfId="0" applyFont="1" applyAlignment="1">
      <alignment vertical="top"/>
    </xf>
    <xf numFmtId="167" fontId="5" fillId="0" borderId="0" xfId="0" applyNumberFormat="1" applyFont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Alignment="1">
      <alignment horizontal="right"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69" fontId="5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5" fillId="37" borderId="14" xfId="0" applyFont="1" applyFill="1" applyBorder="1" applyAlignment="1">
      <alignment horizontal="left" vertical="center" indent="1"/>
    </xf>
    <xf numFmtId="17" fontId="17" fillId="37" borderId="25" xfId="0" quotePrefix="1" applyNumberFormat="1" applyFont="1" applyFill="1" applyBorder="1" applyAlignment="1">
      <alignment horizontal="center" vertical="center" wrapText="1"/>
    </xf>
    <xf numFmtId="0" fontId="15" fillId="37" borderId="24" xfId="0" applyFont="1" applyFill="1" applyBorder="1" applyAlignment="1">
      <alignment horizontal="center" vertical="center" wrapText="1"/>
    </xf>
    <xf numFmtId="0" fontId="15" fillId="37" borderId="30" xfId="0" applyFont="1" applyFill="1" applyBorder="1" applyAlignment="1">
      <alignment horizontal="center" vertical="center" wrapText="1"/>
    </xf>
    <xf numFmtId="0" fontId="15" fillId="0" borderId="27" xfId="0" applyFont="1" applyBorder="1"/>
    <xf numFmtId="0" fontId="15" fillId="0" borderId="28" xfId="0" applyFont="1" applyBorder="1" applyAlignment="1"/>
    <xf numFmtId="0" fontId="15" fillId="0" borderId="28" xfId="0" applyFont="1" applyBorder="1" applyAlignment="1">
      <alignment horizontal="left" indent="1"/>
    </xf>
    <xf numFmtId="0" fontId="44" fillId="0" borderId="32" xfId="0" applyFont="1" applyFill="1" applyBorder="1" applyAlignment="1"/>
    <xf numFmtId="0" fontId="17" fillId="0" borderId="32" xfId="0" applyFont="1" applyFill="1" applyBorder="1" applyAlignment="1"/>
    <xf numFmtId="0" fontId="0" fillId="0" borderId="36" xfId="0" applyBorder="1"/>
    <xf numFmtId="165" fontId="15" fillId="0" borderId="0" xfId="0" applyNumberFormat="1" applyFont="1"/>
    <xf numFmtId="0" fontId="4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/>
    <xf numFmtId="0" fontId="12" fillId="0" borderId="0" xfId="0" applyFont="1" applyAlignment="1">
      <alignment horizontal="left"/>
    </xf>
    <xf numFmtId="0" fontId="17" fillId="39" borderId="28" xfId="0" applyFont="1" applyFill="1" applyBorder="1" applyAlignment="1">
      <alignment horizontal="left" indent="1"/>
    </xf>
    <xf numFmtId="0" fontId="0" fillId="0" borderId="0" xfId="0" applyFill="1"/>
    <xf numFmtId="0" fontId="44" fillId="0" borderId="34" xfId="0" applyFont="1" applyFill="1" applyBorder="1" applyAlignment="1">
      <alignment wrapText="1"/>
    </xf>
    <xf numFmtId="0" fontId="15" fillId="0" borderId="0" xfId="0" applyFont="1" applyFill="1"/>
    <xf numFmtId="166" fontId="0" fillId="0" borderId="0" xfId="0" applyNumberFormat="1" applyFill="1"/>
    <xf numFmtId="166" fontId="0" fillId="0" borderId="0" xfId="0" applyNumberFormat="1"/>
    <xf numFmtId="165" fontId="0" fillId="0" borderId="0" xfId="0" applyNumberFormat="1"/>
    <xf numFmtId="0" fontId="15" fillId="0" borderId="28" xfId="0" applyFont="1" applyBorder="1" applyAlignment="1">
      <alignment horizontal="left" indent="2"/>
    </xf>
    <xf numFmtId="0" fontId="17" fillId="39" borderId="28" xfId="0" applyFont="1" applyFill="1" applyBorder="1" applyAlignment="1">
      <alignment horizontal="left" indent="2"/>
    </xf>
    <xf numFmtId="0" fontId="17" fillId="39" borderId="28" xfId="0" applyFont="1" applyFill="1" applyBorder="1" applyAlignment="1"/>
    <xf numFmtId="165" fontId="15" fillId="0" borderId="27" xfId="0" applyNumberFormat="1" applyFont="1" applyBorder="1"/>
    <xf numFmtId="0" fontId="46" fillId="0" borderId="0" xfId="0" applyFont="1" applyAlignment="1">
      <alignment horizontal="right" wrapText="1"/>
    </xf>
    <xf numFmtId="0" fontId="46" fillId="0" borderId="0" xfId="0" applyFont="1" applyAlignment="1">
      <alignment horizontal="right"/>
    </xf>
    <xf numFmtId="0" fontId="44" fillId="0" borderId="32" xfId="0" applyFont="1" applyFill="1" applyBorder="1" applyAlignment="1">
      <alignment wrapText="1"/>
    </xf>
    <xf numFmtId="0" fontId="16" fillId="0" borderId="0" xfId="0" applyFont="1" applyAlignment="1">
      <alignment horizontal="left" wrapText="1"/>
    </xf>
    <xf numFmtId="0" fontId="0" fillId="0" borderId="0" xfId="0"/>
    <xf numFmtId="0" fontId="48" fillId="37" borderId="24" xfId="0" applyFont="1" applyFill="1" applyBorder="1" applyAlignment="1">
      <alignment horizontal="center" vertical="center" wrapText="1"/>
    </xf>
    <xf numFmtId="0" fontId="49" fillId="38" borderId="28" xfId="0" applyFont="1" applyFill="1" applyBorder="1" applyAlignment="1">
      <alignment horizontal="left" wrapText="1" indent="1"/>
    </xf>
    <xf numFmtId="0" fontId="50" fillId="39" borderId="28" xfId="0" applyFont="1" applyFill="1" applyBorder="1" applyAlignment="1">
      <alignment wrapText="1"/>
    </xf>
    <xf numFmtId="0" fontId="10" fillId="0" borderId="0" xfId="0" applyFont="1" applyAlignment="1">
      <alignment horizontal="left" vertical="top"/>
    </xf>
    <xf numFmtId="165" fontId="52" fillId="0" borderId="0" xfId="0" applyNumberFormat="1" applyFont="1" applyFill="1" applyBorder="1" applyAlignment="1">
      <alignment horizontal="right" indent="1"/>
    </xf>
    <xf numFmtId="0" fontId="44" fillId="0" borderId="38" xfId="0" applyFont="1" applyFill="1" applyBorder="1" applyAlignment="1"/>
    <xf numFmtId="0" fontId="44" fillId="0" borderId="34" xfId="0" applyFont="1" applyFill="1" applyBorder="1" applyAlignment="1"/>
    <xf numFmtId="166" fontId="17" fillId="0" borderId="33" xfId="0" applyNumberFormat="1" applyFont="1" applyBorder="1" applyAlignment="1">
      <alignment horizontal="right" indent="1"/>
    </xf>
    <xf numFmtId="166" fontId="17" fillId="0" borderId="0" xfId="0" applyNumberFormat="1" applyFont="1" applyBorder="1" applyAlignment="1">
      <alignment horizontal="right" indent="1"/>
    </xf>
    <xf numFmtId="170" fontId="17" fillId="39" borderId="33" xfId="0" applyNumberFormat="1" applyFont="1" applyFill="1" applyBorder="1" applyAlignment="1" applyProtection="1">
      <alignment horizontal="right" indent="1"/>
      <protection locked="0"/>
    </xf>
    <xf numFmtId="170" fontId="17" fillId="39" borderId="0" xfId="0" applyNumberFormat="1" applyFont="1" applyFill="1" applyBorder="1" applyAlignment="1" applyProtection="1">
      <alignment horizontal="right" indent="1"/>
      <protection locked="0"/>
    </xf>
    <xf numFmtId="0" fontId="13" fillId="0" borderId="0" xfId="0" applyFont="1" applyFill="1"/>
    <xf numFmtId="0" fontId="0" fillId="0" borderId="0" xfId="0"/>
    <xf numFmtId="0" fontId="15" fillId="0" borderId="29" xfId="0" applyFont="1" applyBorder="1" applyAlignment="1">
      <alignment horizontal="left" indent="1"/>
    </xf>
    <xf numFmtId="0" fontId="48" fillId="37" borderId="25" xfId="0" applyFont="1" applyFill="1" applyBorder="1" applyAlignment="1">
      <alignment horizontal="center" vertical="center" wrapText="1"/>
    </xf>
    <xf numFmtId="0" fontId="48" fillId="37" borderId="3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0" borderId="0" xfId="0" applyFont="1" applyAlignment="1"/>
    <xf numFmtId="0" fontId="49" fillId="40" borderId="28" xfId="0" applyFont="1" applyFill="1" applyBorder="1" applyAlignment="1">
      <alignment horizontal="left" wrapText="1" indent="1"/>
    </xf>
    <xf numFmtId="0" fontId="10" fillId="0" borderId="0" xfId="0" applyFont="1" applyAlignment="1">
      <alignment horizontal="left" vertical="top"/>
    </xf>
    <xf numFmtId="0" fontId="48" fillId="38" borderId="28" xfId="0" applyFont="1" applyFill="1" applyBorder="1" applyAlignment="1">
      <alignment horizontal="left"/>
    </xf>
    <xf numFmtId="0" fontId="48" fillId="0" borderId="28" xfId="0" applyFont="1" applyFill="1" applyBorder="1" applyAlignment="1"/>
    <xf numFmtId="0" fontId="48" fillId="0" borderId="28" xfId="0" applyFont="1" applyFill="1" applyBorder="1" applyAlignment="1">
      <alignment horizontal="left" wrapText="1" indent="1"/>
    </xf>
    <xf numFmtId="0" fontId="48" fillId="38" borderId="28" xfId="0" applyFont="1" applyFill="1" applyBorder="1" applyAlignment="1">
      <alignment horizontal="left" wrapText="1" indent="1"/>
    </xf>
    <xf numFmtId="0" fontId="48" fillId="40" borderId="28" xfId="0" applyFont="1" applyFill="1" applyBorder="1" applyAlignment="1">
      <alignment horizontal="left"/>
    </xf>
    <xf numFmtId="0" fontId="48" fillId="38" borderId="28" xfId="0" applyFont="1" applyFill="1" applyBorder="1" applyAlignment="1">
      <alignment wrapText="1"/>
    </xf>
    <xf numFmtId="0" fontId="48" fillId="40" borderId="28" xfId="0" applyFont="1" applyFill="1" applyBorder="1" applyAlignment="1"/>
    <xf numFmtId="0" fontId="48" fillId="38" borderId="28" xfId="0" applyFont="1" applyFill="1" applyBorder="1" applyAlignment="1"/>
    <xf numFmtId="0" fontId="48" fillId="38" borderId="29" xfId="0" applyFont="1" applyFill="1" applyBorder="1" applyAlignment="1">
      <alignment wrapText="1"/>
    </xf>
    <xf numFmtId="0" fontId="15" fillId="0" borderId="36" xfId="0" applyFont="1" applyBorder="1" applyAlignment="1">
      <alignment horizontal="left" vertical="top" indent="2"/>
    </xf>
    <xf numFmtId="0" fontId="15" fillId="0" borderId="32" xfId="0" applyFont="1" applyBorder="1" applyAlignment="1">
      <alignment horizontal="left"/>
    </xf>
    <xf numFmtId="0" fontId="15" fillId="0" borderId="32" xfId="0" applyFont="1" applyBorder="1" applyAlignment="1"/>
    <xf numFmtId="0" fontId="54" fillId="0" borderId="0" xfId="0" applyFont="1" applyAlignment="1"/>
    <xf numFmtId="0" fontId="55" fillId="0" borderId="0" xfId="0" applyFont="1"/>
    <xf numFmtId="0" fontId="55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0" fontId="0" fillId="0" borderId="0" xfId="0" applyBorder="1"/>
    <xf numFmtId="166" fontId="15" fillId="0" borderId="0" xfId="0" applyNumberFormat="1" applyFont="1" applyBorder="1" applyAlignment="1">
      <alignment horizontal="right" indent="2"/>
    </xf>
    <xf numFmtId="0" fontId="15" fillId="0" borderId="0" xfId="0" applyFont="1" applyBorder="1"/>
    <xf numFmtId="0" fontId="15" fillId="0" borderId="0" xfId="0" applyFont="1" applyFill="1" applyBorder="1"/>
    <xf numFmtId="0" fontId="51" fillId="0" borderId="0" xfId="0" applyFont="1" applyFill="1" applyBorder="1"/>
    <xf numFmtId="172" fontId="2" fillId="0" borderId="0" xfId="51" applyNumberFormat="1" applyFill="1"/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5" fillId="37" borderId="41" xfId="0" applyNumberFormat="1" applyFont="1" applyFill="1" applyBorder="1" applyAlignment="1">
      <alignment horizontal="center" vertical="center" wrapText="1"/>
    </xf>
    <xf numFmtId="0" fontId="15" fillId="37" borderId="12" xfId="0" applyNumberFormat="1" applyFont="1" applyFill="1" applyBorder="1" applyAlignment="1">
      <alignment horizontal="center" vertical="center" wrapText="1"/>
    </xf>
    <xf numFmtId="0" fontId="17" fillId="37" borderId="27" xfId="0" applyFont="1" applyFill="1" applyBorder="1" applyAlignment="1">
      <alignment vertical="center" wrapText="1"/>
    </xf>
    <xf numFmtId="0" fontId="15" fillId="0" borderId="0" xfId="0" applyFont="1" applyFill="1" applyAlignment="1">
      <alignment wrapText="1"/>
    </xf>
    <xf numFmtId="165" fontId="49" fillId="38" borderId="0" xfId="0" applyNumberFormat="1" applyFont="1" applyFill="1" applyAlignment="1">
      <alignment horizontal="right" indent="1"/>
    </xf>
    <xf numFmtId="165" fontId="49" fillId="0" borderId="0" xfId="0" applyNumberFormat="1" applyFont="1" applyAlignment="1">
      <alignment horizontal="right" indent="1"/>
    </xf>
    <xf numFmtId="165" fontId="49" fillId="40" borderId="0" xfId="0" applyNumberFormat="1" applyFont="1" applyFill="1" applyAlignment="1">
      <alignment horizontal="right" indent="1"/>
    </xf>
    <xf numFmtId="0" fontId="15" fillId="0" borderId="0" xfId="0" applyFont="1" applyFill="1" applyAlignment="1">
      <alignment horizontal="left"/>
    </xf>
    <xf numFmtId="0" fontId="57" fillId="0" borderId="0" xfId="0" applyFont="1" applyFill="1" applyAlignment="1">
      <alignment horizontal="left"/>
    </xf>
    <xf numFmtId="170" fontId="50" fillId="39" borderId="0" xfId="0" applyNumberFormat="1" applyFont="1" applyFill="1" applyAlignment="1" applyProtection="1">
      <alignment horizontal="right" indent="1"/>
      <protection locked="0"/>
    </xf>
    <xf numFmtId="0" fontId="17" fillId="0" borderId="0" xfId="0" applyFont="1" applyAlignment="1">
      <alignment horizontal="right" indent="1"/>
    </xf>
    <xf numFmtId="170" fontId="17" fillId="39" borderId="0" xfId="0" applyNumberFormat="1" applyFont="1" applyFill="1" applyAlignment="1" applyProtection="1">
      <alignment horizontal="right" indent="1"/>
      <protection locked="0"/>
    </xf>
    <xf numFmtId="166" fontId="17" fillId="0" borderId="37" xfId="0" applyNumberFormat="1" applyFont="1" applyBorder="1" applyAlignment="1">
      <alignment horizontal="right" indent="1"/>
    </xf>
    <xf numFmtId="166" fontId="17" fillId="0" borderId="26" xfId="0" applyNumberFormat="1" applyFont="1" applyBorder="1" applyAlignment="1">
      <alignment horizontal="right" indent="1"/>
    </xf>
    <xf numFmtId="165" fontId="49" fillId="40" borderId="0" xfId="0" applyNumberFormat="1" applyFont="1" applyFill="1" applyBorder="1" applyAlignment="1">
      <alignment horizontal="right" indent="1"/>
    </xf>
    <xf numFmtId="165" fontId="49" fillId="40" borderId="0" xfId="0" applyNumberFormat="1" applyFont="1" applyFill="1" applyAlignment="1">
      <alignment horizontal="center"/>
    </xf>
    <xf numFmtId="165" fontId="49" fillId="38" borderId="26" xfId="0" applyNumberFormat="1" applyFont="1" applyFill="1" applyBorder="1" applyAlignment="1">
      <alignment horizontal="right" indent="1"/>
    </xf>
    <xf numFmtId="0" fontId="57" fillId="0" borderId="0" xfId="0" applyFont="1" applyAlignment="1">
      <alignment wrapText="1"/>
    </xf>
    <xf numFmtId="171" fontId="17" fillId="39" borderId="33" xfId="0" applyNumberFormat="1" applyFont="1" applyFill="1" applyBorder="1" applyAlignment="1" applyProtection="1">
      <alignment horizontal="right"/>
      <protection locked="0"/>
    </xf>
    <xf numFmtId="171" fontId="17" fillId="39" borderId="0" xfId="0" applyNumberFormat="1" applyFont="1" applyFill="1" applyBorder="1" applyAlignment="1" applyProtection="1">
      <alignment horizontal="right"/>
      <protection locked="0"/>
    </xf>
    <xf numFmtId="171" fontId="17" fillId="0" borderId="33" xfId="0" applyNumberFormat="1" applyFont="1" applyBorder="1" applyAlignment="1">
      <alignment horizontal="right"/>
    </xf>
    <xf numFmtId="171" fontId="17" fillId="0" borderId="0" xfId="0" applyNumberFormat="1" applyFont="1" applyBorder="1" applyAlignment="1">
      <alignment horizontal="right"/>
    </xf>
    <xf numFmtId="166" fontId="17" fillId="0" borderId="0" xfId="0" applyNumberFormat="1" applyFont="1" applyAlignment="1">
      <alignment horizontal="right" indent="1"/>
    </xf>
    <xf numFmtId="166" fontId="17" fillId="0" borderId="0" xfId="0" applyNumberFormat="1" applyFont="1" applyFill="1" applyAlignment="1">
      <alignment horizontal="right" indent="1"/>
    </xf>
    <xf numFmtId="166" fontId="17" fillId="0" borderId="13" xfId="0" applyNumberFormat="1" applyFont="1" applyBorder="1" applyAlignment="1">
      <alignment horizontal="right" indent="1"/>
    </xf>
    <xf numFmtId="166" fontId="17" fillId="0" borderId="35" xfId="0" applyNumberFormat="1" applyFont="1" applyBorder="1" applyAlignment="1">
      <alignment horizontal="right" indent="1"/>
    </xf>
    <xf numFmtId="166" fontId="17" fillId="0" borderId="0" xfId="0" applyNumberFormat="1" applyFont="1" applyAlignment="1">
      <alignment horizontal="right" indent="2"/>
    </xf>
    <xf numFmtId="166" fontId="17" fillId="0" borderId="39" xfId="0" applyNumberFormat="1" applyFont="1" applyBorder="1" applyAlignment="1">
      <alignment horizontal="right" indent="1"/>
    </xf>
    <xf numFmtId="166" fontId="17" fillId="0" borderId="0" xfId="0" applyNumberFormat="1" applyFont="1" applyFill="1" applyBorder="1" applyAlignment="1">
      <alignment horizontal="right" indent="1"/>
    </xf>
    <xf numFmtId="166" fontId="17" fillId="0" borderId="0" xfId="0" applyNumberFormat="1" applyFont="1" applyBorder="1" applyAlignment="1">
      <alignment horizontal="right" indent="2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21" fillId="0" borderId="0" xfId="0" applyFont="1"/>
    <xf numFmtId="0" fontId="23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7" fillId="0" borderId="0" xfId="0" applyFont="1" applyAlignment="1">
      <alignment horizontal="right"/>
    </xf>
    <xf numFmtId="0" fontId="45" fillId="0" borderId="0" xfId="50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6" fillId="0" borderId="0" xfId="0" applyFont="1" applyAlignment="1">
      <alignment horizontal="left" vertical="top" wrapText="1"/>
    </xf>
    <xf numFmtId="0" fontId="49" fillId="37" borderId="25" xfId="0" applyFont="1" applyFill="1" applyBorder="1" applyAlignment="1">
      <alignment horizontal="center" vertical="center"/>
    </xf>
    <xf numFmtId="0" fontId="49" fillId="37" borderId="3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9" fillId="37" borderId="31" xfId="0" applyFont="1" applyFill="1" applyBorder="1" applyAlignment="1">
      <alignment horizontal="center" vertical="center"/>
    </xf>
    <xf numFmtId="14" fontId="49" fillId="37" borderId="25" xfId="0" quotePrefix="1" applyNumberFormat="1" applyFont="1" applyFill="1" applyBorder="1" applyAlignment="1">
      <alignment horizontal="center" vertical="center" wrapText="1"/>
    </xf>
    <xf numFmtId="14" fontId="49" fillId="37" borderId="30" xfId="0" quotePrefix="1" applyNumberFormat="1" applyFont="1" applyFill="1" applyBorder="1" applyAlignment="1">
      <alignment horizontal="center" vertical="center" wrapText="1"/>
    </xf>
    <xf numFmtId="14" fontId="49" fillId="37" borderId="31" xfId="0" quotePrefix="1" applyNumberFormat="1" applyFont="1" applyFill="1" applyBorder="1" applyAlignment="1">
      <alignment horizontal="center" vertical="center" wrapText="1"/>
    </xf>
    <xf numFmtId="0" fontId="48" fillId="37" borderId="25" xfId="0" applyFont="1" applyFill="1" applyBorder="1" applyAlignment="1">
      <alignment horizontal="center" vertical="center"/>
    </xf>
    <xf numFmtId="0" fontId="48" fillId="37" borderId="30" xfId="0" applyFont="1" applyFill="1" applyBorder="1" applyAlignment="1">
      <alignment horizontal="center" vertical="center"/>
    </xf>
    <xf numFmtId="17" fontId="49" fillId="37" borderId="40" xfId="0" quotePrefix="1" applyNumberFormat="1" applyFont="1" applyFill="1" applyBorder="1" applyAlignment="1">
      <alignment horizontal="center" vertical="center" wrapText="1"/>
    </xf>
    <xf numFmtId="17" fontId="49" fillId="37" borderId="0" xfId="0" quotePrefix="1" applyNumberFormat="1" applyFont="1" applyFill="1" applyBorder="1" applyAlignment="1">
      <alignment horizontal="center" vertical="center" wrapText="1"/>
    </xf>
    <xf numFmtId="17" fontId="49" fillId="37" borderId="26" xfId="0" quotePrefix="1" applyNumberFormat="1" applyFont="1" applyFill="1" applyBorder="1" applyAlignment="1">
      <alignment horizontal="center" vertical="center" wrapText="1"/>
    </xf>
    <xf numFmtId="0" fontId="49" fillId="37" borderId="27" xfId="0" applyFont="1" applyFill="1" applyBorder="1" applyAlignment="1">
      <alignment horizontal="center" vertical="center" wrapText="1"/>
    </xf>
    <xf numFmtId="0" fontId="49" fillId="37" borderId="28" xfId="0" applyFont="1" applyFill="1" applyBorder="1" applyAlignment="1">
      <alignment horizontal="center" vertical="center" wrapText="1"/>
    </xf>
    <xf numFmtId="0" fontId="49" fillId="37" borderId="2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3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0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3" xfId="52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6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66CC66"/>
      <color rgb="FF1E4B7D"/>
      <color rgb="FFFFFFFF"/>
      <color rgb="FFEBEBEB"/>
      <color rgb="FFE10019"/>
      <color rgb="FFD9D9D9"/>
      <color rgb="FFFFCC32"/>
      <color rgb="FF666866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38100</xdr:rowOff>
    </xdr:from>
    <xdr:to>
      <xdr:col>6</xdr:col>
      <xdr:colOff>873246</xdr:colOff>
      <xdr:row>52</xdr:row>
      <xdr:rowOff>96386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24650"/>
          <a:ext cx="6131046" cy="29729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oziales-justiz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G23"/>
  <sheetViews>
    <sheetView tabSelected="1" zoomScaleNormal="100" workbookViewId="0"/>
  </sheetViews>
  <sheetFormatPr baseColWidth="10" defaultColWidth="11.42578125" defaultRowHeight="12.75" x14ac:dyDescent="0.2"/>
  <cols>
    <col min="1" max="7" width="13.140625" customWidth="1"/>
    <col min="8" max="8" width="10.5703125" customWidth="1"/>
    <col min="9" max="95" width="12.140625" customWidth="1"/>
  </cols>
  <sheetData>
    <row r="3" spans="1:7" ht="20.25" x14ac:dyDescent="0.3">
      <c r="A3" s="174" t="s">
        <v>50</v>
      </c>
      <c r="B3" s="174"/>
      <c r="C3" s="174"/>
      <c r="D3" s="174"/>
    </row>
    <row r="4" spans="1:7" ht="20.25" x14ac:dyDescent="0.3">
      <c r="A4" s="174" t="s">
        <v>51</v>
      </c>
      <c r="B4" s="174"/>
      <c r="C4" s="174"/>
      <c r="D4" s="174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75" t="s">
        <v>52</v>
      </c>
      <c r="E15" s="175"/>
      <c r="F15" s="175"/>
      <c r="G15" s="175"/>
    </row>
    <row r="16" spans="1:7" ht="15" x14ac:dyDescent="0.2">
      <c r="D16" s="176" t="s">
        <v>256</v>
      </c>
      <c r="E16" s="176"/>
      <c r="F16" s="176"/>
      <c r="G16" s="176"/>
    </row>
    <row r="18" spans="1:7" ht="42" customHeight="1" x14ac:dyDescent="0.45">
      <c r="A18" s="91" t="s">
        <v>227</v>
      </c>
      <c r="B18" s="92"/>
      <c r="C18" s="177" t="s">
        <v>228</v>
      </c>
      <c r="D18" s="178"/>
      <c r="E18" s="178"/>
      <c r="F18" s="178"/>
      <c r="G18" s="178"/>
    </row>
    <row r="19" spans="1:7" ht="33" x14ac:dyDescent="0.45">
      <c r="B19" s="177" t="s">
        <v>255</v>
      </c>
      <c r="C19" s="177"/>
      <c r="D19" s="177"/>
      <c r="E19" s="177"/>
      <c r="F19" s="177"/>
      <c r="G19" s="177"/>
    </row>
    <row r="20" spans="1:7" ht="16.5" x14ac:dyDescent="0.25">
      <c r="A20" s="45"/>
      <c r="B20" s="45"/>
      <c r="C20" s="179" t="s">
        <v>229</v>
      </c>
      <c r="D20" s="179"/>
      <c r="E20" s="179"/>
      <c r="F20" s="179"/>
      <c r="G20" s="179"/>
    </row>
    <row r="21" spans="1:7" ht="16.5" x14ac:dyDescent="0.25">
      <c r="C21" s="179" t="s">
        <v>230</v>
      </c>
      <c r="D21" s="179"/>
      <c r="E21" s="179"/>
      <c r="F21" s="179"/>
      <c r="G21" s="179"/>
    </row>
    <row r="22" spans="1:7" ht="16.5" x14ac:dyDescent="0.25">
      <c r="A22" s="173"/>
      <c r="B22" s="173"/>
      <c r="C22" s="173"/>
      <c r="D22" s="173"/>
      <c r="E22" s="173"/>
      <c r="F22" s="173"/>
      <c r="G22" s="173"/>
    </row>
    <row r="23" spans="1:7" ht="15" x14ac:dyDescent="0.2">
      <c r="E23" s="172" t="s">
        <v>321</v>
      </c>
      <c r="F23" s="172"/>
      <c r="G23" s="172"/>
    </row>
  </sheetData>
  <mergeCells count="10">
    <mergeCell ref="E23:G23"/>
    <mergeCell ref="A22:G22"/>
    <mergeCell ref="A3:D3"/>
    <mergeCell ref="A4:D4"/>
    <mergeCell ref="D15:G15"/>
    <mergeCell ref="D16:G16"/>
    <mergeCell ref="B19:G19"/>
    <mergeCell ref="C18:G18"/>
    <mergeCell ref="C20:G20"/>
    <mergeCell ref="C21:G21"/>
  </mergeCells>
  <pageMargins left="0.59055118110236227" right="0.59055118110236227" top="0.59055118110236227" bottom="0.59055118110236227" header="0.31496062992125984" footer="0.31496062992125984"/>
  <pageSetup paperSize="9" fitToWidth="0" fitToHeight="0" orientation="portrait" r:id="rId1"/>
  <headerFooter differentFirst="1" scaleWithDoc="0">
    <oddFooter>&amp;L&amp;8Statistikamt Nord&amp;C&amp;8&amp;P&amp;R&amp;8Statistischer Bericht K I 10 - j 18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70"/>
  <sheetViews>
    <sheetView zoomScaleNormal="100" workbookViewId="0">
      <selection sqref="A1:G1"/>
    </sheetView>
  </sheetViews>
  <sheetFormatPr baseColWidth="10" defaultColWidth="10.85546875" defaultRowHeight="12.75" x14ac:dyDescent="0.2"/>
  <cols>
    <col min="1" max="7" width="13.140625" style="57" customWidth="1"/>
    <col min="8" max="8" width="10.5703125" style="57" customWidth="1"/>
    <col min="9" max="78" width="12.140625" style="57" customWidth="1"/>
    <col min="79" max="16384" width="10.85546875" style="57"/>
  </cols>
  <sheetData>
    <row r="1" spans="1:7" s="59" customFormat="1" ht="12.75" customHeight="1" x14ac:dyDescent="0.25">
      <c r="A1" s="186" t="s">
        <v>0</v>
      </c>
      <c r="B1" s="186"/>
      <c r="C1" s="186"/>
      <c r="D1" s="186"/>
      <c r="E1" s="186"/>
      <c r="F1" s="186"/>
      <c r="G1" s="186"/>
    </row>
    <row r="2" spans="1:7" s="59" customFormat="1" ht="15.75" customHeight="1" x14ac:dyDescent="0.2"/>
    <row r="3" spans="1:7" s="59" customFormat="1" ht="12.75" customHeight="1" x14ac:dyDescent="0.25">
      <c r="A3" s="187" t="s">
        <v>1</v>
      </c>
      <c r="B3" s="188"/>
      <c r="C3" s="188"/>
      <c r="D3" s="188"/>
      <c r="E3" s="188"/>
      <c r="F3" s="188"/>
      <c r="G3" s="188"/>
    </row>
    <row r="4" spans="1:7" s="59" customFormat="1" ht="15.75" customHeight="1" x14ac:dyDescent="0.2">
      <c r="A4" s="182"/>
      <c r="B4" s="182"/>
      <c r="C4" s="182"/>
      <c r="D4" s="182"/>
      <c r="E4" s="182"/>
      <c r="F4" s="182"/>
      <c r="G4" s="182"/>
    </row>
    <row r="5" spans="1:7" s="59" customFormat="1" ht="12.75" customHeight="1" x14ac:dyDescent="0.2">
      <c r="A5" s="182" t="s">
        <v>226</v>
      </c>
      <c r="B5" s="182"/>
      <c r="C5" s="182"/>
      <c r="D5" s="182"/>
      <c r="E5" s="182"/>
      <c r="F5" s="182"/>
      <c r="G5" s="182"/>
    </row>
    <row r="6" spans="1:7" s="59" customFormat="1" ht="12.75" customHeight="1" x14ac:dyDescent="0.2">
      <c r="A6" s="72"/>
    </row>
    <row r="7" spans="1:7" s="59" customFormat="1" ht="13.35" customHeight="1" x14ac:dyDescent="0.2">
      <c r="A7" s="184" t="s">
        <v>53</v>
      </c>
      <c r="B7" s="181"/>
      <c r="C7" s="181"/>
      <c r="D7" s="181"/>
      <c r="E7" s="181"/>
      <c r="F7" s="181"/>
      <c r="G7" s="181"/>
    </row>
    <row r="8" spans="1:7" s="59" customFormat="1" ht="13.35" customHeight="1" x14ac:dyDescent="0.2">
      <c r="A8" s="185" t="s">
        <v>4</v>
      </c>
      <c r="B8" s="181"/>
      <c r="C8" s="181"/>
      <c r="D8" s="181"/>
      <c r="E8" s="181"/>
      <c r="F8" s="181"/>
      <c r="G8" s="181"/>
    </row>
    <row r="9" spans="1:7" s="59" customFormat="1" ht="12.75" customHeight="1" x14ac:dyDescent="0.2">
      <c r="A9" s="76"/>
    </row>
    <row r="10" spans="1:7" s="59" customFormat="1" x14ac:dyDescent="0.2">
      <c r="A10" s="189" t="s">
        <v>2</v>
      </c>
      <c r="B10" s="189"/>
      <c r="C10" s="189"/>
      <c r="D10" s="189"/>
      <c r="E10" s="189"/>
      <c r="F10" s="189"/>
      <c r="G10" s="189"/>
    </row>
    <row r="11" spans="1:7" s="59" customFormat="1" ht="12.75" customHeight="1" x14ac:dyDescent="0.2">
      <c r="A11" s="185" t="s">
        <v>3</v>
      </c>
      <c r="B11" s="181"/>
      <c r="C11" s="181"/>
      <c r="D11" s="181"/>
      <c r="E11" s="181"/>
      <c r="F11" s="181"/>
      <c r="G11" s="181"/>
    </row>
    <row r="12" spans="1:7" s="59" customFormat="1" ht="12.75" customHeight="1" x14ac:dyDescent="0.2">
      <c r="A12" s="71"/>
      <c r="B12" s="73"/>
      <c r="C12" s="73"/>
      <c r="D12" s="73"/>
      <c r="E12" s="73"/>
      <c r="F12" s="73"/>
      <c r="G12" s="73"/>
    </row>
    <row r="13" spans="1:7" s="59" customFormat="1" ht="12.75" customHeight="1" x14ac:dyDescent="0.2"/>
    <row r="14" spans="1:7" s="59" customFormat="1" ht="13.35" customHeight="1" x14ac:dyDescent="0.2">
      <c r="A14" s="184" t="s">
        <v>54</v>
      </c>
      <c r="B14" s="181"/>
      <c r="C14" s="181"/>
      <c r="D14" s="74"/>
      <c r="E14" s="74"/>
      <c r="F14" s="74"/>
      <c r="G14" s="74"/>
    </row>
    <row r="15" spans="1:7" s="59" customFormat="1" ht="12.75" customHeight="1" x14ac:dyDescent="0.2">
      <c r="A15" s="74"/>
      <c r="B15" s="73"/>
      <c r="C15" s="73"/>
      <c r="D15" s="74"/>
      <c r="E15" s="74"/>
      <c r="F15" s="74"/>
      <c r="G15" s="74"/>
    </row>
    <row r="16" spans="1:7" s="59" customFormat="1" ht="12.75" customHeight="1" x14ac:dyDescent="0.2">
      <c r="A16" s="183" t="s">
        <v>204</v>
      </c>
      <c r="B16" s="181"/>
      <c r="C16" s="181"/>
      <c r="D16" s="71"/>
      <c r="E16" s="71"/>
      <c r="F16" s="71"/>
      <c r="G16" s="71"/>
    </row>
    <row r="17" spans="1:7" s="59" customFormat="1" ht="13.35" customHeight="1" x14ac:dyDescent="0.2">
      <c r="A17" s="75" t="s">
        <v>205</v>
      </c>
      <c r="B17" s="183" t="s">
        <v>206</v>
      </c>
      <c r="C17" s="181"/>
      <c r="D17" s="71"/>
      <c r="E17" s="71"/>
      <c r="F17" s="71"/>
      <c r="G17" s="71"/>
    </row>
    <row r="18" spans="1:7" s="59" customFormat="1" ht="12.75" customHeight="1" x14ac:dyDescent="0.2">
      <c r="A18" s="71" t="s">
        <v>207</v>
      </c>
      <c r="B18" s="180" t="s">
        <v>208</v>
      </c>
      <c r="C18" s="181"/>
      <c r="D18" s="181"/>
      <c r="E18" s="71"/>
      <c r="F18" s="71"/>
      <c r="G18" s="71"/>
    </row>
    <row r="19" spans="1:7" s="59" customFormat="1" ht="12.75" customHeight="1" x14ac:dyDescent="0.2">
      <c r="A19" s="71"/>
      <c r="B19" s="73"/>
      <c r="C19" s="73"/>
      <c r="D19" s="73"/>
      <c r="E19" s="73"/>
      <c r="F19" s="73"/>
      <c r="G19" s="73"/>
    </row>
    <row r="20" spans="1:7" s="59" customFormat="1" ht="12.75" customHeight="1" x14ac:dyDescent="0.2">
      <c r="A20" s="184" t="s">
        <v>209</v>
      </c>
      <c r="B20" s="181"/>
      <c r="C20" s="74"/>
      <c r="D20" s="74"/>
      <c r="E20" s="74"/>
      <c r="F20" s="74"/>
      <c r="G20" s="74"/>
    </row>
    <row r="21" spans="1:7" s="59" customFormat="1" ht="12.75" customHeight="1" x14ac:dyDescent="0.2">
      <c r="A21" s="74"/>
      <c r="B21" s="73"/>
      <c r="C21" s="74"/>
      <c r="D21" s="74"/>
      <c r="E21" s="74"/>
      <c r="F21" s="74"/>
      <c r="G21" s="74"/>
    </row>
    <row r="22" spans="1:7" s="59" customFormat="1" ht="12.75" customHeight="1" x14ac:dyDescent="0.2">
      <c r="A22" s="75" t="s">
        <v>210</v>
      </c>
      <c r="B22" s="185" t="s">
        <v>211</v>
      </c>
      <c r="C22" s="181"/>
      <c r="D22" s="71"/>
      <c r="E22" s="71"/>
      <c r="F22" s="71"/>
      <c r="G22" s="71"/>
    </row>
    <row r="23" spans="1:7" s="59" customFormat="1" ht="13.35" customHeight="1" x14ac:dyDescent="0.2">
      <c r="A23" s="71" t="s">
        <v>212</v>
      </c>
      <c r="B23" s="185" t="s">
        <v>213</v>
      </c>
      <c r="C23" s="181"/>
      <c r="D23" s="71"/>
      <c r="E23" s="71"/>
      <c r="F23" s="71"/>
      <c r="G23" s="71"/>
    </row>
    <row r="24" spans="1:7" s="59" customFormat="1" ht="12.75" customHeight="1" x14ac:dyDescent="0.2">
      <c r="A24" s="71"/>
      <c r="B24" s="181"/>
      <c r="C24" s="181"/>
      <c r="D24" s="73"/>
      <c r="E24" s="73"/>
      <c r="F24" s="73"/>
      <c r="G24" s="73"/>
    </row>
    <row r="25" spans="1:7" s="59" customFormat="1" ht="12.75" customHeight="1" x14ac:dyDescent="0.2">
      <c r="A25" s="76"/>
    </row>
    <row r="26" spans="1:7" s="59" customFormat="1" ht="13.35" customHeight="1" x14ac:dyDescent="0.2">
      <c r="A26" s="77" t="s">
        <v>214</v>
      </c>
      <c r="B26" s="59" t="s">
        <v>215</v>
      </c>
    </row>
    <row r="27" spans="1:7" s="59" customFormat="1" ht="13.35" customHeight="1" x14ac:dyDescent="0.2">
      <c r="A27" s="77"/>
    </row>
    <row r="28" spans="1:7" s="59" customFormat="1" x14ac:dyDescent="0.2">
      <c r="A28" s="76"/>
    </row>
    <row r="29" spans="1:7" s="59" customFormat="1" ht="15.6" customHeight="1" x14ac:dyDescent="0.2">
      <c r="A29" s="183" t="s">
        <v>289</v>
      </c>
      <c r="B29" s="181"/>
      <c r="C29" s="181"/>
      <c r="D29" s="181"/>
      <c r="E29" s="181"/>
      <c r="F29" s="181"/>
      <c r="G29" s="181"/>
    </row>
    <row r="30" spans="1:7" s="59" customFormat="1" x14ac:dyDescent="0.2">
      <c r="A30" s="78" t="s">
        <v>216</v>
      </c>
      <c r="B30" s="73"/>
      <c r="C30" s="73"/>
      <c r="D30" s="73"/>
      <c r="E30" s="73"/>
      <c r="F30" s="73"/>
      <c r="G30" s="73"/>
    </row>
    <row r="31" spans="1:7" s="59" customFormat="1" ht="45.6" customHeight="1" x14ac:dyDescent="0.2">
      <c r="A31" s="183" t="s">
        <v>217</v>
      </c>
      <c r="B31" s="181"/>
      <c r="C31" s="181"/>
      <c r="D31" s="181"/>
      <c r="E31" s="181"/>
      <c r="F31" s="181"/>
      <c r="G31" s="181"/>
    </row>
    <row r="32" spans="1:7" s="59" customFormat="1" x14ac:dyDescent="0.2"/>
    <row r="33" spans="1:2" s="59" customFormat="1" x14ac:dyDescent="0.2"/>
    <row r="34" spans="1:2" s="59" customFormat="1" x14ac:dyDescent="0.2"/>
    <row r="35" spans="1:2" s="59" customFormat="1" x14ac:dyDescent="0.2"/>
    <row r="36" spans="1:2" s="59" customFormat="1" x14ac:dyDescent="0.2"/>
    <row r="37" spans="1:2" s="59" customFormat="1" x14ac:dyDescent="0.2"/>
    <row r="38" spans="1:2" s="59" customFormat="1" x14ac:dyDescent="0.2">
      <c r="A38" s="182" t="s">
        <v>218</v>
      </c>
      <c r="B38" s="182"/>
    </row>
    <row r="39" spans="1:2" s="59" customFormat="1" x14ac:dyDescent="0.2"/>
    <row r="40" spans="1:2" s="59" customFormat="1" x14ac:dyDescent="0.2">
      <c r="A40" s="7">
        <v>0</v>
      </c>
      <c r="B40" s="8" t="s">
        <v>5</v>
      </c>
    </row>
    <row r="41" spans="1:2" s="59" customFormat="1" x14ac:dyDescent="0.2">
      <c r="A41" s="8" t="s">
        <v>18</v>
      </c>
      <c r="B41" s="8" t="s">
        <v>6</v>
      </c>
    </row>
    <row r="42" spans="1:2" s="59" customFormat="1" x14ac:dyDescent="0.2">
      <c r="A42" s="79" t="s">
        <v>19</v>
      </c>
      <c r="B42" s="8" t="s">
        <v>7</v>
      </c>
    </row>
    <row r="43" spans="1:2" s="59" customFormat="1" x14ac:dyDescent="0.2">
      <c r="A43" s="79" t="s">
        <v>20</v>
      </c>
      <c r="B43" s="8" t="s">
        <v>8</v>
      </c>
    </row>
    <row r="44" spans="1:2" s="59" customFormat="1" x14ac:dyDescent="0.2">
      <c r="A44" s="8" t="s">
        <v>219</v>
      </c>
      <c r="B44" s="8" t="s">
        <v>9</v>
      </c>
    </row>
    <row r="45" spans="1:2" s="59" customFormat="1" x14ac:dyDescent="0.2">
      <c r="A45" s="8" t="s">
        <v>15</v>
      </c>
      <c r="B45" s="8" t="s">
        <v>10</v>
      </c>
    </row>
    <row r="46" spans="1:2" s="59" customFormat="1" x14ac:dyDescent="0.2">
      <c r="A46" s="8" t="s">
        <v>16</v>
      </c>
      <c r="B46" s="8" t="s">
        <v>11</v>
      </c>
    </row>
    <row r="47" spans="1:2" s="59" customFormat="1" x14ac:dyDescent="0.2">
      <c r="A47" s="8" t="s">
        <v>17</v>
      </c>
      <c r="B47" s="8" t="s">
        <v>12</v>
      </c>
    </row>
    <row r="48" spans="1:2" s="59" customFormat="1" x14ac:dyDescent="0.2">
      <c r="A48" s="8" t="s">
        <v>220</v>
      </c>
      <c r="B48" s="8" t="s">
        <v>13</v>
      </c>
    </row>
    <row r="49" spans="1:7" x14ac:dyDescent="0.2">
      <c r="A49" s="8" t="s">
        <v>64</v>
      </c>
      <c r="B49" s="8" t="s">
        <v>14</v>
      </c>
      <c r="C49" s="59"/>
      <c r="D49" s="59"/>
      <c r="E49" s="59"/>
      <c r="F49" s="59"/>
      <c r="G49" s="59"/>
    </row>
    <row r="50" spans="1:7" x14ac:dyDescent="0.2">
      <c r="A50" s="59"/>
      <c r="B50" s="59"/>
      <c r="C50" s="59"/>
      <c r="D50" s="59"/>
      <c r="E50" s="59"/>
      <c r="F50" s="59"/>
      <c r="G50" s="59"/>
    </row>
    <row r="51" spans="1:7" x14ac:dyDescent="0.2">
      <c r="A51" s="8"/>
      <c r="B51" s="58"/>
      <c r="C51" s="58"/>
      <c r="D51" s="58"/>
      <c r="E51" s="58"/>
      <c r="F51" s="58"/>
      <c r="G51" s="58"/>
    </row>
    <row r="52" spans="1:7" x14ac:dyDescent="0.2">
      <c r="A52" s="58"/>
      <c r="B52" s="58"/>
      <c r="C52" s="58"/>
      <c r="D52" s="58"/>
      <c r="E52" s="58"/>
      <c r="F52" s="58"/>
      <c r="G52" s="58"/>
    </row>
    <row r="53" spans="1:7" x14ac:dyDescent="0.2">
      <c r="A53" s="58"/>
      <c r="B53" s="58"/>
      <c r="C53" s="58"/>
      <c r="D53" s="58"/>
      <c r="E53" s="58"/>
      <c r="F53" s="58"/>
      <c r="G53" s="58"/>
    </row>
    <row r="54" spans="1:7" x14ac:dyDescent="0.2">
      <c r="A54" s="58"/>
      <c r="B54" s="58"/>
      <c r="C54" s="58"/>
      <c r="D54" s="58"/>
      <c r="E54" s="58"/>
      <c r="F54" s="58"/>
      <c r="G54" s="58"/>
    </row>
    <row r="55" spans="1:7" x14ac:dyDescent="0.2">
      <c r="A55" s="58"/>
      <c r="B55" s="58"/>
      <c r="C55" s="58"/>
      <c r="D55" s="58"/>
      <c r="E55" s="58"/>
      <c r="F55" s="58"/>
      <c r="G55" s="58"/>
    </row>
    <row r="56" spans="1:7" x14ac:dyDescent="0.2">
      <c r="A56" s="58"/>
      <c r="B56" s="58"/>
      <c r="C56" s="58"/>
      <c r="D56" s="58"/>
      <c r="E56" s="58"/>
      <c r="F56" s="58"/>
      <c r="G56" s="58"/>
    </row>
    <row r="57" spans="1:7" x14ac:dyDescent="0.2">
      <c r="A57" s="58"/>
      <c r="B57" s="58"/>
      <c r="C57" s="58"/>
      <c r="D57" s="58"/>
      <c r="E57" s="58"/>
      <c r="F57" s="58"/>
      <c r="G57" s="58"/>
    </row>
    <row r="58" spans="1:7" x14ac:dyDescent="0.2">
      <c r="A58" s="58"/>
      <c r="B58" s="58"/>
      <c r="C58" s="58"/>
      <c r="D58" s="58"/>
      <c r="E58" s="58"/>
      <c r="F58" s="58"/>
      <c r="G58" s="58"/>
    </row>
    <row r="59" spans="1:7" x14ac:dyDescent="0.2">
      <c r="A59" s="58"/>
      <c r="B59" s="58"/>
      <c r="C59" s="58"/>
      <c r="D59" s="58"/>
      <c r="E59" s="58"/>
      <c r="F59" s="58"/>
      <c r="G59" s="58"/>
    </row>
    <row r="60" spans="1:7" x14ac:dyDescent="0.2">
      <c r="A60" s="58"/>
      <c r="B60" s="58"/>
      <c r="C60" s="58"/>
      <c r="D60" s="58"/>
      <c r="E60" s="58"/>
      <c r="F60" s="58"/>
      <c r="G60" s="58"/>
    </row>
    <row r="61" spans="1:7" x14ac:dyDescent="0.2">
      <c r="A61" s="58"/>
      <c r="B61" s="58"/>
      <c r="C61" s="58"/>
      <c r="D61" s="58"/>
      <c r="E61" s="58"/>
      <c r="F61" s="58"/>
      <c r="G61" s="58"/>
    </row>
    <row r="62" spans="1:7" x14ac:dyDescent="0.2">
      <c r="A62" s="58"/>
      <c r="B62" s="58"/>
      <c r="C62" s="58"/>
      <c r="D62" s="58"/>
      <c r="E62" s="58"/>
      <c r="F62" s="58"/>
      <c r="G62" s="58"/>
    </row>
    <row r="63" spans="1:7" x14ac:dyDescent="0.2">
      <c r="A63" s="58"/>
      <c r="B63" s="58"/>
      <c r="C63" s="58"/>
      <c r="D63" s="58"/>
      <c r="E63" s="58"/>
      <c r="F63" s="58"/>
      <c r="G63" s="58"/>
    </row>
    <row r="64" spans="1:7" x14ac:dyDescent="0.2">
      <c r="A64" s="58"/>
      <c r="B64" s="58"/>
      <c r="C64" s="58"/>
      <c r="D64" s="58"/>
      <c r="E64" s="58"/>
      <c r="F64" s="58"/>
      <c r="G64" s="58"/>
    </row>
    <row r="65" spans="1:7" x14ac:dyDescent="0.2">
      <c r="A65" s="58"/>
      <c r="B65" s="58"/>
      <c r="C65" s="58"/>
      <c r="D65" s="58"/>
      <c r="E65" s="58"/>
      <c r="F65" s="58"/>
      <c r="G65" s="58"/>
    </row>
    <row r="66" spans="1:7" x14ac:dyDescent="0.2">
      <c r="A66" s="58"/>
      <c r="B66" s="58"/>
      <c r="C66" s="58"/>
      <c r="D66" s="58"/>
      <c r="E66" s="58"/>
      <c r="F66" s="58"/>
      <c r="G66" s="58"/>
    </row>
    <row r="67" spans="1:7" x14ac:dyDescent="0.2">
      <c r="A67" s="58"/>
      <c r="B67" s="58"/>
      <c r="C67" s="58"/>
      <c r="D67" s="58"/>
      <c r="E67" s="58"/>
      <c r="F67" s="58"/>
      <c r="G67" s="58"/>
    </row>
    <row r="68" spans="1:7" x14ac:dyDescent="0.2">
      <c r="A68" s="58"/>
      <c r="B68" s="58"/>
      <c r="C68" s="58"/>
      <c r="D68" s="58"/>
      <c r="E68" s="58"/>
      <c r="F68" s="58"/>
      <c r="G68" s="58"/>
    </row>
    <row r="69" spans="1:7" x14ac:dyDescent="0.2">
      <c r="A69" s="58"/>
      <c r="B69" s="58"/>
      <c r="C69" s="58"/>
      <c r="D69" s="58"/>
      <c r="E69" s="58"/>
      <c r="F69" s="58"/>
      <c r="G69" s="58"/>
    </row>
    <row r="70" spans="1:7" x14ac:dyDescent="0.2">
      <c r="A70" s="58"/>
      <c r="B70" s="58"/>
      <c r="C70" s="58"/>
      <c r="D70" s="58"/>
      <c r="E70" s="58"/>
      <c r="F70" s="58"/>
      <c r="G70" s="58"/>
    </row>
    <row r="71" spans="1:7" x14ac:dyDescent="0.2">
      <c r="A71" s="58"/>
      <c r="B71" s="58"/>
      <c r="C71" s="58"/>
      <c r="D71" s="58"/>
      <c r="E71" s="58"/>
      <c r="F71" s="58"/>
      <c r="G71" s="58"/>
    </row>
    <row r="72" spans="1:7" x14ac:dyDescent="0.2">
      <c r="A72" s="58"/>
      <c r="B72" s="58"/>
      <c r="C72" s="58"/>
      <c r="D72" s="58"/>
      <c r="E72" s="58"/>
      <c r="F72" s="58"/>
      <c r="G72" s="58"/>
    </row>
    <row r="73" spans="1:7" x14ac:dyDescent="0.2">
      <c r="A73" s="58"/>
      <c r="B73" s="58"/>
      <c r="C73" s="58"/>
      <c r="D73" s="58"/>
      <c r="E73" s="58"/>
      <c r="F73" s="58"/>
      <c r="G73" s="58"/>
    </row>
    <row r="74" spans="1:7" x14ac:dyDescent="0.2">
      <c r="A74" s="58"/>
      <c r="B74" s="58"/>
      <c r="C74" s="58"/>
      <c r="D74" s="58"/>
      <c r="E74" s="58"/>
      <c r="F74" s="58"/>
      <c r="G74" s="58"/>
    </row>
    <row r="75" spans="1:7" x14ac:dyDescent="0.2">
      <c r="A75" s="58"/>
      <c r="B75" s="58"/>
      <c r="C75" s="58"/>
      <c r="D75" s="58"/>
      <c r="E75" s="58"/>
      <c r="F75" s="58"/>
      <c r="G75" s="58"/>
    </row>
    <row r="76" spans="1:7" x14ac:dyDescent="0.2">
      <c r="A76" s="58"/>
      <c r="B76" s="58"/>
      <c r="C76" s="58"/>
      <c r="D76" s="58"/>
      <c r="E76" s="58"/>
      <c r="F76" s="58"/>
      <c r="G76" s="58"/>
    </row>
    <row r="77" spans="1:7" x14ac:dyDescent="0.2">
      <c r="A77" s="58"/>
      <c r="B77" s="58"/>
      <c r="C77" s="58"/>
      <c r="D77" s="58"/>
      <c r="E77" s="58"/>
      <c r="F77" s="58"/>
      <c r="G77" s="58"/>
    </row>
    <row r="78" spans="1:7" x14ac:dyDescent="0.2">
      <c r="A78" s="58"/>
      <c r="B78" s="58"/>
      <c r="C78" s="58"/>
      <c r="D78" s="58"/>
      <c r="E78" s="58"/>
      <c r="F78" s="58"/>
      <c r="G78" s="58"/>
    </row>
    <row r="79" spans="1:7" x14ac:dyDescent="0.2">
      <c r="A79" s="58"/>
      <c r="B79" s="58"/>
      <c r="C79" s="58"/>
      <c r="D79" s="58"/>
      <c r="E79" s="58"/>
      <c r="F79" s="58"/>
      <c r="G79" s="58"/>
    </row>
    <row r="80" spans="1:7" x14ac:dyDescent="0.2">
      <c r="A80" s="58"/>
      <c r="B80" s="58"/>
      <c r="C80" s="58"/>
      <c r="D80" s="58"/>
      <c r="E80" s="58"/>
      <c r="F80" s="58"/>
      <c r="G80" s="58"/>
    </row>
    <row r="81" spans="1:7" x14ac:dyDescent="0.2">
      <c r="A81" s="58"/>
      <c r="B81" s="58"/>
      <c r="C81" s="58"/>
      <c r="D81" s="58"/>
      <c r="E81" s="58"/>
      <c r="F81" s="58"/>
      <c r="G81" s="58"/>
    </row>
    <row r="82" spans="1:7" x14ac:dyDescent="0.2">
      <c r="A82" s="58"/>
      <c r="B82" s="58"/>
      <c r="C82" s="58"/>
      <c r="D82" s="58"/>
      <c r="E82" s="58"/>
      <c r="F82" s="58"/>
      <c r="G82" s="58"/>
    </row>
    <row r="83" spans="1:7" x14ac:dyDescent="0.2">
      <c r="A83" s="58"/>
      <c r="B83" s="58"/>
      <c r="C83" s="58"/>
      <c r="D83" s="58"/>
      <c r="E83" s="58"/>
      <c r="F83" s="58"/>
      <c r="G83" s="58"/>
    </row>
    <row r="84" spans="1:7" x14ac:dyDescent="0.2">
      <c r="A84" s="58"/>
      <c r="B84" s="58"/>
      <c r="C84" s="58"/>
      <c r="D84" s="58"/>
      <c r="E84" s="58"/>
      <c r="F84" s="58"/>
      <c r="G84" s="58"/>
    </row>
    <row r="85" spans="1:7" x14ac:dyDescent="0.2">
      <c r="A85" s="58"/>
      <c r="B85" s="58"/>
      <c r="C85" s="58"/>
      <c r="D85" s="58"/>
      <c r="E85" s="58"/>
      <c r="F85" s="58"/>
      <c r="G85" s="58"/>
    </row>
    <row r="86" spans="1:7" x14ac:dyDescent="0.2">
      <c r="A86" s="58"/>
      <c r="B86" s="58"/>
      <c r="C86" s="58"/>
      <c r="D86" s="58"/>
      <c r="E86" s="58"/>
      <c r="F86" s="58"/>
      <c r="G86" s="58"/>
    </row>
    <row r="87" spans="1:7" x14ac:dyDescent="0.2">
      <c r="A87" s="58"/>
      <c r="B87" s="58"/>
      <c r="C87" s="58"/>
      <c r="D87" s="58"/>
      <c r="E87" s="58"/>
      <c r="F87" s="58"/>
      <c r="G87" s="58"/>
    </row>
    <row r="88" spans="1:7" x14ac:dyDescent="0.2">
      <c r="A88" s="58"/>
      <c r="B88" s="58"/>
      <c r="C88" s="58"/>
      <c r="D88" s="58"/>
      <c r="E88" s="58"/>
      <c r="F88" s="58"/>
      <c r="G88" s="58"/>
    </row>
    <row r="89" spans="1:7" x14ac:dyDescent="0.2">
      <c r="A89" s="58"/>
      <c r="B89" s="58"/>
      <c r="C89" s="58"/>
      <c r="D89" s="58"/>
      <c r="E89" s="58"/>
      <c r="F89" s="58"/>
      <c r="G89" s="58"/>
    </row>
    <row r="90" spans="1:7" x14ac:dyDescent="0.2">
      <c r="A90" s="58"/>
      <c r="B90" s="58"/>
      <c r="C90" s="58"/>
      <c r="D90" s="58"/>
      <c r="E90" s="58"/>
      <c r="F90" s="58"/>
      <c r="G90" s="58"/>
    </row>
    <row r="91" spans="1:7" x14ac:dyDescent="0.2">
      <c r="A91" s="58"/>
      <c r="B91" s="58"/>
      <c r="C91" s="58"/>
      <c r="D91" s="58"/>
      <c r="E91" s="58"/>
      <c r="F91" s="58"/>
      <c r="G91" s="58"/>
    </row>
    <row r="92" spans="1:7" x14ac:dyDescent="0.2">
      <c r="A92" s="58"/>
      <c r="B92" s="58"/>
      <c r="C92" s="58"/>
      <c r="D92" s="58"/>
      <c r="E92" s="58"/>
      <c r="F92" s="58"/>
      <c r="G92" s="58"/>
    </row>
    <row r="93" spans="1:7" x14ac:dyDescent="0.2">
      <c r="A93" s="58"/>
      <c r="B93" s="58"/>
      <c r="C93" s="58"/>
      <c r="D93" s="58"/>
      <c r="E93" s="58"/>
      <c r="F93" s="58"/>
      <c r="G93" s="58"/>
    </row>
    <row r="94" spans="1:7" x14ac:dyDescent="0.2">
      <c r="A94" s="58"/>
      <c r="B94" s="58"/>
      <c r="C94" s="58"/>
      <c r="D94" s="58"/>
      <c r="E94" s="58"/>
      <c r="F94" s="58"/>
      <c r="G94" s="58"/>
    </row>
    <row r="95" spans="1:7" x14ac:dyDescent="0.2">
      <c r="A95" s="58"/>
      <c r="B95" s="58"/>
      <c r="C95" s="58"/>
      <c r="D95" s="58"/>
      <c r="E95" s="58"/>
      <c r="F95" s="58"/>
      <c r="G95" s="58"/>
    </row>
    <row r="96" spans="1:7" x14ac:dyDescent="0.2">
      <c r="A96" s="58"/>
      <c r="B96" s="58"/>
      <c r="C96" s="58"/>
      <c r="D96" s="58"/>
      <c r="E96" s="58"/>
      <c r="F96" s="58"/>
      <c r="G96" s="58"/>
    </row>
    <row r="97" spans="1:7" x14ac:dyDescent="0.2">
      <c r="A97" s="58"/>
      <c r="B97" s="58"/>
      <c r="C97" s="58"/>
      <c r="D97" s="58"/>
      <c r="E97" s="58"/>
      <c r="F97" s="58"/>
      <c r="G97" s="58"/>
    </row>
    <row r="98" spans="1:7" x14ac:dyDescent="0.2">
      <c r="A98" s="58"/>
      <c r="B98" s="58"/>
      <c r="C98" s="58"/>
      <c r="D98" s="58"/>
      <c r="E98" s="58"/>
      <c r="F98" s="58"/>
      <c r="G98" s="58"/>
    </row>
    <row r="99" spans="1:7" x14ac:dyDescent="0.2">
      <c r="A99" s="58"/>
      <c r="B99" s="58"/>
      <c r="C99" s="58"/>
      <c r="D99" s="58"/>
      <c r="E99" s="58"/>
      <c r="F99" s="58"/>
      <c r="G99" s="58"/>
    </row>
    <row r="100" spans="1:7" x14ac:dyDescent="0.2">
      <c r="A100" s="58"/>
      <c r="B100" s="58"/>
      <c r="C100" s="58"/>
      <c r="D100" s="58"/>
      <c r="E100" s="58"/>
      <c r="F100" s="58"/>
      <c r="G100" s="58"/>
    </row>
    <row r="101" spans="1:7" x14ac:dyDescent="0.2">
      <c r="A101" s="58"/>
      <c r="B101" s="58"/>
      <c r="C101" s="58"/>
      <c r="D101" s="58"/>
      <c r="E101" s="58"/>
      <c r="F101" s="58"/>
      <c r="G101" s="58"/>
    </row>
    <row r="102" spans="1:7" x14ac:dyDescent="0.2">
      <c r="A102" s="58"/>
      <c r="B102" s="58"/>
      <c r="C102" s="58"/>
      <c r="D102" s="58"/>
      <c r="E102" s="58"/>
      <c r="F102" s="58"/>
      <c r="G102" s="58"/>
    </row>
    <row r="103" spans="1:7" x14ac:dyDescent="0.2">
      <c r="A103" s="58"/>
      <c r="B103" s="58"/>
      <c r="C103" s="58"/>
      <c r="D103" s="58"/>
      <c r="E103" s="58"/>
      <c r="F103" s="58"/>
      <c r="G103" s="58"/>
    </row>
    <row r="104" spans="1:7" x14ac:dyDescent="0.2">
      <c r="A104" s="58"/>
      <c r="B104" s="58"/>
      <c r="C104" s="58"/>
      <c r="D104" s="58"/>
      <c r="E104" s="58"/>
      <c r="F104" s="58"/>
      <c r="G104" s="58"/>
    </row>
    <row r="105" spans="1:7" x14ac:dyDescent="0.2">
      <c r="A105" s="58"/>
      <c r="B105" s="58"/>
      <c r="C105" s="58"/>
      <c r="D105" s="58"/>
      <c r="E105" s="58"/>
      <c r="F105" s="58"/>
      <c r="G105" s="58"/>
    </row>
    <row r="106" spans="1:7" x14ac:dyDescent="0.2">
      <c r="A106" s="58"/>
      <c r="B106" s="58"/>
      <c r="C106" s="58"/>
      <c r="D106" s="58"/>
      <c r="E106" s="58"/>
      <c r="F106" s="58"/>
      <c r="G106" s="58"/>
    </row>
    <row r="107" spans="1:7" x14ac:dyDescent="0.2">
      <c r="A107" s="58"/>
      <c r="B107" s="58"/>
      <c r="C107" s="58"/>
      <c r="D107" s="58"/>
      <c r="E107" s="58"/>
      <c r="F107" s="58"/>
      <c r="G107" s="58"/>
    </row>
    <row r="108" spans="1:7" x14ac:dyDescent="0.2">
      <c r="A108" s="58"/>
      <c r="B108" s="58"/>
      <c r="C108" s="58"/>
      <c r="D108" s="58"/>
      <c r="E108" s="58"/>
      <c r="F108" s="58"/>
      <c r="G108" s="58"/>
    </row>
    <row r="109" spans="1:7" x14ac:dyDescent="0.2">
      <c r="A109" s="58"/>
      <c r="B109" s="58"/>
      <c r="C109" s="58"/>
      <c r="D109" s="58"/>
      <c r="E109" s="58"/>
      <c r="F109" s="58"/>
      <c r="G109" s="58"/>
    </row>
    <row r="110" spans="1:7" x14ac:dyDescent="0.2">
      <c r="A110" s="58"/>
      <c r="B110" s="58"/>
      <c r="C110" s="58"/>
      <c r="D110" s="58"/>
      <c r="E110" s="58"/>
      <c r="F110" s="58"/>
      <c r="G110" s="58"/>
    </row>
    <row r="111" spans="1:7" x14ac:dyDescent="0.2">
      <c r="A111" s="58"/>
      <c r="B111" s="58"/>
      <c r="C111" s="58"/>
      <c r="D111" s="58"/>
      <c r="E111" s="58"/>
      <c r="F111" s="58"/>
      <c r="G111" s="58"/>
    </row>
    <row r="112" spans="1:7" x14ac:dyDescent="0.2">
      <c r="A112" s="58"/>
      <c r="B112" s="58"/>
      <c r="C112" s="58"/>
      <c r="D112" s="58"/>
      <c r="E112" s="58"/>
      <c r="F112" s="58"/>
      <c r="G112" s="58"/>
    </row>
    <row r="113" spans="1:7" x14ac:dyDescent="0.2">
      <c r="A113" s="58"/>
      <c r="B113" s="58"/>
      <c r="C113" s="58"/>
      <c r="D113" s="58"/>
      <c r="E113" s="58"/>
      <c r="F113" s="58"/>
      <c r="G113" s="58"/>
    </row>
    <row r="114" spans="1:7" x14ac:dyDescent="0.2">
      <c r="A114" s="58"/>
      <c r="B114" s="58"/>
      <c r="C114" s="58"/>
      <c r="D114" s="58"/>
      <c r="E114" s="58"/>
      <c r="F114" s="58"/>
      <c r="G114" s="58"/>
    </row>
    <row r="115" spans="1:7" x14ac:dyDescent="0.2">
      <c r="A115" s="58"/>
      <c r="B115" s="58"/>
      <c r="C115" s="58"/>
      <c r="D115" s="58"/>
      <c r="E115" s="58"/>
      <c r="F115" s="58"/>
      <c r="G115" s="58"/>
    </row>
    <row r="116" spans="1:7" x14ac:dyDescent="0.2">
      <c r="A116" s="58"/>
      <c r="B116" s="58"/>
      <c r="C116" s="58"/>
      <c r="D116" s="58"/>
      <c r="E116" s="58"/>
      <c r="F116" s="58"/>
      <c r="G116" s="58"/>
    </row>
    <row r="117" spans="1:7" x14ac:dyDescent="0.2">
      <c r="A117" s="58"/>
      <c r="B117" s="58"/>
      <c r="C117" s="58"/>
      <c r="D117" s="58"/>
      <c r="E117" s="58"/>
      <c r="F117" s="58"/>
      <c r="G117" s="58"/>
    </row>
    <row r="118" spans="1:7" x14ac:dyDescent="0.2">
      <c r="A118" s="58"/>
      <c r="B118" s="58"/>
      <c r="C118" s="58"/>
      <c r="D118" s="58"/>
      <c r="E118" s="58"/>
      <c r="F118" s="58"/>
      <c r="G118" s="58"/>
    </row>
    <row r="119" spans="1:7" x14ac:dyDescent="0.2">
      <c r="A119" s="58"/>
      <c r="B119" s="58"/>
      <c r="C119" s="58"/>
      <c r="D119" s="58"/>
      <c r="E119" s="58"/>
      <c r="F119" s="58"/>
      <c r="G119" s="58"/>
    </row>
    <row r="120" spans="1:7" x14ac:dyDescent="0.2">
      <c r="A120" s="58"/>
      <c r="B120" s="58"/>
      <c r="C120" s="58"/>
      <c r="D120" s="58"/>
      <c r="E120" s="58"/>
      <c r="F120" s="58"/>
      <c r="G120" s="58"/>
    </row>
    <row r="121" spans="1:7" x14ac:dyDescent="0.2">
      <c r="A121" s="58"/>
      <c r="B121" s="58"/>
      <c r="C121" s="58"/>
      <c r="D121" s="58"/>
      <c r="E121" s="58"/>
      <c r="F121" s="58"/>
      <c r="G121" s="58"/>
    </row>
    <row r="122" spans="1:7" x14ac:dyDescent="0.2">
      <c r="A122" s="58"/>
      <c r="B122" s="58"/>
      <c r="C122" s="58"/>
      <c r="D122" s="58"/>
      <c r="E122" s="58"/>
      <c r="F122" s="58"/>
      <c r="G122" s="58"/>
    </row>
    <row r="123" spans="1:7" x14ac:dyDescent="0.2">
      <c r="A123" s="58"/>
      <c r="B123" s="58"/>
      <c r="C123" s="58"/>
      <c r="D123" s="58"/>
      <c r="E123" s="58"/>
      <c r="F123" s="58"/>
      <c r="G123" s="58"/>
    </row>
    <row r="124" spans="1:7" x14ac:dyDescent="0.2">
      <c r="A124" s="58"/>
      <c r="B124" s="58"/>
      <c r="C124" s="58"/>
      <c r="D124" s="58"/>
      <c r="E124" s="58"/>
      <c r="F124" s="58"/>
      <c r="G124" s="58"/>
    </row>
    <row r="125" spans="1:7" x14ac:dyDescent="0.2">
      <c r="A125" s="58"/>
      <c r="B125" s="58"/>
      <c r="C125" s="58"/>
      <c r="D125" s="58"/>
      <c r="E125" s="58"/>
      <c r="F125" s="58"/>
      <c r="G125" s="58"/>
    </row>
    <row r="126" spans="1:7" x14ac:dyDescent="0.2">
      <c r="A126" s="58"/>
      <c r="B126" s="58"/>
      <c r="C126" s="58"/>
      <c r="D126" s="58"/>
      <c r="E126" s="58"/>
      <c r="F126" s="58"/>
      <c r="G126" s="58"/>
    </row>
    <row r="127" spans="1:7" x14ac:dyDescent="0.2">
      <c r="A127" s="58"/>
      <c r="B127" s="58"/>
      <c r="C127" s="58"/>
      <c r="D127" s="58"/>
      <c r="E127" s="58"/>
      <c r="F127" s="58"/>
      <c r="G127" s="58"/>
    </row>
    <row r="128" spans="1:7" x14ac:dyDescent="0.2">
      <c r="A128" s="58"/>
      <c r="B128" s="58"/>
      <c r="C128" s="58"/>
      <c r="D128" s="58"/>
      <c r="E128" s="58"/>
      <c r="F128" s="58"/>
      <c r="G128" s="58"/>
    </row>
    <row r="129" spans="1:7" x14ac:dyDescent="0.2">
      <c r="A129" s="58"/>
      <c r="B129" s="58"/>
      <c r="C129" s="58"/>
      <c r="D129" s="58"/>
      <c r="E129" s="58"/>
      <c r="F129" s="58"/>
      <c r="G129" s="58"/>
    </row>
    <row r="130" spans="1:7" x14ac:dyDescent="0.2">
      <c r="A130" s="58"/>
      <c r="B130" s="58"/>
      <c r="C130" s="58"/>
      <c r="D130" s="58"/>
      <c r="E130" s="58"/>
      <c r="F130" s="58"/>
      <c r="G130" s="58"/>
    </row>
    <row r="131" spans="1:7" x14ac:dyDescent="0.2">
      <c r="A131" s="58"/>
      <c r="B131" s="58"/>
      <c r="C131" s="58"/>
      <c r="D131" s="58"/>
      <c r="E131" s="58"/>
      <c r="F131" s="58"/>
      <c r="G131" s="58"/>
    </row>
    <row r="132" spans="1:7" x14ac:dyDescent="0.2">
      <c r="A132" s="58"/>
      <c r="B132" s="58"/>
      <c r="C132" s="58"/>
      <c r="D132" s="58"/>
      <c r="E132" s="58"/>
      <c r="F132" s="58"/>
      <c r="G132" s="58"/>
    </row>
    <row r="133" spans="1:7" x14ac:dyDescent="0.2">
      <c r="A133" s="58"/>
      <c r="B133" s="58"/>
      <c r="C133" s="58"/>
      <c r="D133" s="58"/>
      <c r="E133" s="58"/>
      <c r="F133" s="58"/>
      <c r="G133" s="58"/>
    </row>
    <row r="134" spans="1:7" x14ac:dyDescent="0.2">
      <c r="A134" s="58"/>
      <c r="B134" s="58"/>
      <c r="C134" s="58"/>
      <c r="D134" s="58"/>
      <c r="E134" s="58"/>
      <c r="F134" s="58"/>
      <c r="G134" s="58"/>
    </row>
    <row r="135" spans="1:7" x14ac:dyDescent="0.2">
      <c r="A135" s="58"/>
      <c r="B135" s="58"/>
      <c r="C135" s="58"/>
      <c r="D135" s="58"/>
      <c r="E135" s="58"/>
      <c r="F135" s="58"/>
      <c r="G135" s="58"/>
    </row>
    <row r="136" spans="1:7" x14ac:dyDescent="0.2">
      <c r="A136" s="58"/>
      <c r="B136" s="58"/>
      <c r="C136" s="58"/>
      <c r="D136" s="58"/>
      <c r="E136" s="58"/>
      <c r="F136" s="58"/>
      <c r="G136" s="58"/>
    </row>
    <row r="137" spans="1:7" x14ac:dyDescent="0.2">
      <c r="A137" s="58"/>
      <c r="B137" s="58"/>
      <c r="C137" s="58"/>
      <c r="D137" s="58"/>
      <c r="E137" s="58"/>
      <c r="F137" s="58"/>
      <c r="G137" s="58"/>
    </row>
    <row r="138" spans="1:7" x14ac:dyDescent="0.2">
      <c r="A138" s="58"/>
      <c r="B138" s="58"/>
      <c r="C138" s="58"/>
      <c r="D138" s="58"/>
      <c r="E138" s="58"/>
      <c r="F138" s="58"/>
      <c r="G138" s="58"/>
    </row>
    <row r="139" spans="1:7" x14ac:dyDescent="0.2">
      <c r="A139" s="58"/>
      <c r="B139" s="58"/>
      <c r="C139" s="58"/>
      <c r="D139" s="58"/>
      <c r="E139" s="58"/>
      <c r="F139" s="58"/>
      <c r="G139" s="58"/>
    </row>
    <row r="140" spans="1:7" x14ac:dyDescent="0.2">
      <c r="A140" s="58"/>
      <c r="B140" s="58"/>
      <c r="C140" s="58"/>
      <c r="D140" s="58"/>
      <c r="E140" s="58"/>
      <c r="F140" s="58"/>
      <c r="G140" s="58"/>
    </row>
    <row r="141" spans="1:7" x14ac:dyDescent="0.2">
      <c r="A141" s="58"/>
      <c r="B141" s="58"/>
      <c r="C141" s="58"/>
      <c r="D141" s="58"/>
      <c r="E141" s="58"/>
      <c r="F141" s="58"/>
      <c r="G141" s="58"/>
    </row>
    <row r="142" spans="1:7" x14ac:dyDescent="0.2">
      <c r="A142" s="58"/>
      <c r="B142" s="58"/>
      <c r="C142" s="58"/>
      <c r="D142" s="58"/>
      <c r="E142" s="58"/>
      <c r="F142" s="58"/>
      <c r="G142" s="58"/>
    </row>
    <row r="143" spans="1:7" x14ac:dyDescent="0.2">
      <c r="A143" s="58"/>
      <c r="B143" s="58"/>
      <c r="C143" s="58"/>
      <c r="D143" s="58"/>
      <c r="E143" s="58"/>
      <c r="F143" s="58"/>
      <c r="G143" s="58"/>
    </row>
    <row r="144" spans="1:7" x14ac:dyDescent="0.2">
      <c r="A144" s="58"/>
      <c r="B144" s="58"/>
      <c r="C144" s="58"/>
      <c r="D144" s="58"/>
      <c r="E144" s="58"/>
      <c r="F144" s="58"/>
      <c r="G144" s="58"/>
    </row>
    <row r="145" spans="1:7" x14ac:dyDescent="0.2">
      <c r="A145" s="58"/>
      <c r="B145" s="58"/>
      <c r="C145" s="58"/>
      <c r="D145" s="58"/>
      <c r="E145" s="58"/>
      <c r="F145" s="58"/>
      <c r="G145" s="58"/>
    </row>
    <row r="146" spans="1:7" x14ac:dyDescent="0.2">
      <c r="A146" s="58"/>
      <c r="B146" s="58"/>
      <c r="C146" s="58"/>
      <c r="D146" s="58"/>
      <c r="E146" s="58"/>
      <c r="F146" s="58"/>
      <c r="G146" s="58"/>
    </row>
    <row r="147" spans="1:7" x14ac:dyDescent="0.2">
      <c r="A147" s="58"/>
      <c r="B147" s="58"/>
      <c r="C147" s="58"/>
      <c r="D147" s="58"/>
      <c r="E147" s="58"/>
      <c r="F147" s="58"/>
      <c r="G147" s="58"/>
    </row>
    <row r="148" spans="1:7" x14ac:dyDescent="0.2">
      <c r="A148" s="58"/>
      <c r="B148" s="58"/>
      <c r="C148" s="58"/>
      <c r="D148" s="58"/>
      <c r="E148" s="58"/>
      <c r="F148" s="58"/>
      <c r="G148" s="58"/>
    </row>
    <row r="149" spans="1:7" x14ac:dyDescent="0.2">
      <c r="A149" s="58"/>
      <c r="B149" s="58"/>
      <c r="C149" s="58"/>
      <c r="D149" s="58"/>
      <c r="E149" s="58"/>
      <c r="F149" s="58"/>
      <c r="G149" s="58"/>
    </row>
    <row r="150" spans="1:7" x14ac:dyDescent="0.2">
      <c r="A150" s="58"/>
      <c r="B150" s="58"/>
      <c r="C150" s="58"/>
      <c r="D150" s="58"/>
      <c r="E150" s="58"/>
      <c r="F150" s="58"/>
      <c r="G150" s="58"/>
    </row>
    <row r="151" spans="1:7" x14ac:dyDescent="0.2">
      <c r="A151" s="58"/>
      <c r="B151" s="58"/>
      <c r="C151" s="58"/>
      <c r="D151" s="58"/>
      <c r="E151" s="58"/>
      <c r="F151" s="58"/>
      <c r="G151" s="58"/>
    </row>
    <row r="152" spans="1:7" x14ac:dyDescent="0.2">
      <c r="A152" s="58"/>
      <c r="B152" s="58"/>
      <c r="C152" s="58"/>
      <c r="D152" s="58"/>
      <c r="E152" s="58"/>
      <c r="F152" s="58"/>
      <c r="G152" s="58"/>
    </row>
    <row r="153" spans="1:7" x14ac:dyDescent="0.2">
      <c r="A153" s="58"/>
      <c r="B153" s="58"/>
      <c r="C153" s="58"/>
      <c r="D153" s="58"/>
      <c r="E153" s="58"/>
      <c r="F153" s="58"/>
      <c r="G153" s="58"/>
    </row>
    <row r="154" spans="1:7" x14ac:dyDescent="0.2">
      <c r="A154" s="58"/>
      <c r="B154" s="58"/>
      <c r="C154" s="58"/>
      <c r="D154" s="58"/>
      <c r="E154" s="58"/>
      <c r="F154" s="58"/>
      <c r="G154" s="58"/>
    </row>
    <row r="155" spans="1:7" x14ac:dyDescent="0.2">
      <c r="A155" s="58"/>
      <c r="B155" s="58"/>
      <c r="C155" s="58"/>
      <c r="D155" s="58"/>
      <c r="E155" s="58"/>
      <c r="F155" s="58"/>
      <c r="G155" s="58"/>
    </row>
    <row r="156" spans="1:7" x14ac:dyDescent="0.2">
      <c r="A156" s="58"/>
      <c r="B156" s="58"/>
      <c r="C156" s="58"/>
      <c r="D156" s="58"/>
      <c r="E156" s="58"/>
      <c r="F156" s="58"/>
      <c r="G156" s="58"/>
    </row>
    <row r="157" spans="1:7" x14ac:dyDescent="0.2">
      <c r="A157" s="58"/>
      <c r="B157" s="58"/>
      <c r="C157" s="58"/>
      <c r="D157" s="58"/>
      <c r="E157" s="58"/>
      <c r="F157" s="58"/>
      <c r="G157" s="58"/>
    </row>
    <row r="158" spans="1:7" x14ac:dyDescent="0.2">
      <c r="A158" s="58"/>
      <c r="B158" s="58"/>
      <c r="C158" s="58"/>
      <c r="D158" s="58"/>
      <c r="E158" s="58"/>
      <c r="F158" s="58"/>
      <c r="G158" s="58"/>
    </row>
    <row r="159" spans="1:7" x14ac:dyDescent="0.2">
      <c r="A159" s="58"/>
      <c r="B159" s="58"/>
      <c r="C159" s="58"/>
      <c r="D159" s="58"/>
      <c r="E159" s="58"/>
      <c r="F159" s="58"/>
      <c r="G159" s="58"/>
    </row>
    <row r="160" spans="1:7" x14ac:dyDescent="0.2">
      <c r="A160" s="58"/>
      <c r="B160" s="58"/>
      <c r="C160" s="58"/>
      <c r="D160" s="58"/>
      <c r="E160" s="58"/>
      <c r="F160" s="58"/>
      <c r="G160" s="58"/>
    </row>
    <row r="161" spans="1:7" x14ac:dyDescent="0.2">
      <c r="A161" s="58"/>
      <c r="B161" s="58"/>
      <c r="C161" s="58"/>
      <c r="D161" s="58"/>
      <c r="E161" s="58"/>
      <c r="F161" s="58"/>
      <c r="G161" s="58"/>
    </row>
    <row r="162" spans="1:7" x14ac:dyDescent="0.2">
      <c r="A162" s="58"/>
      <c r="B162" s="58"/>
      <c r="C162" s="58"/>
      <c r="D162" s="58"/>
      <c r="E162" s="58"/>
      <c r="F162" s="58"/>
      <c r="G162" s="58"/>
    </row>
    <row r="163" spans="1:7" x14ac:dyDescent="0.2">
      <c r="A163" s="58"/>
      <c r="B163" s="58"/>
      <c r="C163" s="58"/>
      <c r="D163" s="58"/>
      <c r="E163" s="58"/>
      <c r="F163" s="58"/>
      <c r="G163" s="58"/>
    </row>
    <row r="164" spans="1:7" x14ac:dyDescent="0.2">
      <c r="A164" s="58"/>
      <c r="B164" s="58"/>
      <c r="C164" s="58"/>
      <c r="D164" s="58"/>
      <c r="E164" s="58"/>
      <c r="F164" s="58"/>
      <c r="G164" s="58"/>
    </row>
    <row r="165" spans="1:7" x14ac:dyDescent="0.2">
      <c r="A165" s="58"/>
      <c r="B165" s="58"/>
      <c r="C165" s="58"/>
      <c r="D165" s="58"/>
      <c r="E165" s="58"/>
      <c r="F165" s="58"/>
      <c r="G165" s="58"/>
    </row>
    <row r="166" spans="1:7" x14ac:dyDescent="0.2">
      <c r="A166" s="58"/>
      <c r="B166" s="58"/>
      <c r="C166" s="58"/>
      <c r="D166" s="58"/>
      <c r="E166" s="58"/>
      <c r="F166" s="58"/>
      <c r="G166" s="58"/>
    </row>
    <row r="167" spans="1:7" x14ac:dyDescent="0.2">
      <c r="A167" s="58"/>
      <c r="B167" s="58"/>
      <c r="C167" s="58"/>
      <c r="D167" s="58"/>
      <c r="E167" s="58"/>
      <c r="F167" s="58"/>
      <c r="G167" s="58"/>
    </row>
    <row r="168" spans="1:7" x14ac:dyDescent="0.2">
      <c r="A168" s="58"/>
      <c r="B168" s="58"/>
      <c r="C168" s="58"/>
      <c r="D168" s="58"/>
      <c r="E168" s="58"/>
      <c r="F168" s="58"/>
      <c r="G168" s="58"/>
    </row>
    <row r="169" spans="1:7" x14ac:dyDescent="0.2">
      <c r="A169" s="58"/>
      <c r="B169" s="58"/>
      <c r="C169" s="58"/>
      <c r="D169" s="58"/>
      <c r="E169" s="58"/>
      <c r="F169" s="58"/>
      <c r="G169" s="58"/>
    </row>
    <row r="170" spans="1:7" x14ac:dyDescent="0.2">
      <c r="A170" s="58"/>
      <c r="B170" s="58"/>
      <c r="C170" s="58"/>
      <c r="D170" s="58"/>
      <c r="E170" s="58"/>
      <c r="F170" s="58"/>
      <c r="G170" s="58"/>
    </row>
  </sheetData>
  <mergeCells count="19">
    <mergeCell ref="A1:G1"/>
    <mergeCell ref="A3:G3"/>
    <mergeCell ref="A14:C14"/>
    <mergeCell ref="A16:C16"/>
    <mergeCell ref="B17:C17"/>
    <mergeCell ref="A4:G4"/>
    <mergeCell ref="A7:G7"/>
    <mergeCell ref="A8:G8"/>
    <mergeCell ref="A10:G10"/>
    <mergeCell ref="A11:G11"/>
    <mergeCell ref="A5:G5"/>
    <mergeCell ref="B18:D18"/>
    <mergeCell ref="A38:B38"/>
    <mergeCell ref="A29:G29"/>
    <mergeCell ref="A31:G31"/>
    <mergeCell ref="A20:B20"/>
    <mergeCell ref="B22:C22"/>
    <mergeCell ref="B23:C23"/>
    <mergeCell ref="B24:C24"/>
  </mergeCells>
  <hyperlinks>
    <hyperlink ref="B18" r:id="rId1"/>
    <hyperlink ref="B25" r:id="rId2" display="www.statistik-nord.de"/>
  </hyperlinks>
  <pageMargins left="0.59055118110236227" right="0.59055118110236227" top="0.59055118110236227" bottom="0.59055118110236227" header="0" footer="0.39370078740157483"/>
  <pageSetup paperSize="9" scale="81" orientation="portrait" r:id="rId3"/>
  <headerFooter scaleWithDoc="0">
    <oddFooter>&amp;L&amp;8Statistikamt Nord&amp;C&amp;8 2&amp;R&amp;8Statistischer Bericht K I 10 - j 18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55"/>
  <sheetViews>
    <sheetView view="pageLayout" zoomScaleNormal="100" workbookViewId="0">
      <selection sqref="A1:D1"/>
    </sheetView>
  </sheetViews>
  <sheetFormatPr baseColWidth="10" defaultColWidth="10.42578125" defaultRowHeight="12.75" x14ac:dyDescent="0.2"/>
  <cols>
    <col min="1" max="1" width="43.42578125" style="4" customWidth="1"/>
    <col min="2" max="4" width="10.85546875" customWidth="1"/>
    <col min="5" max="7" width="12.42578125" customWidth="1"/>
  </cols>
  <sheetData>
    <row r="1" spans="1:5" ht="40.9" customHeight="1" x14ac:dyDescent="0.2">
      <c r="A1" s="190" t="s">
        <v>315</v>
      </c>
      <c r="B1" s="191"/>
      <c r="C1" s="191"/>
      <c r="D1" s="191"/>
    </row>
    <row r="2" spans="1:5" s="108" customFormat="1" ht="8.4499999999999993" customHeight="1" x14ac:dyDescent="0.2">
      <c r="A2" s="140"/>
      <c r="B2" s="141"/>
      <c r="C2" s="141"/>
      <c r="D2" s="141"/>
    </row>
    <row r="3" spans="1:5" s="9" customFormat="1" ht="30.6" customHeight="1" x14ac:dyDescent="0.2">
      <c r="A3" s="144" t="s">
        <v>98</v>
      </c>
      <c r="B3" s="61" t="s">
        <v>96</v>
      </c>
      <c r="C3" s="62" t="s">
        <v>292</v>
      </c>
      <c r="D3" s="63" t="s">
        <v>97</v>
      </c>
    </row>
    <row r="4" spans="1:5" s="57" customFormat="1" ht="13.35" customHeight="1" x14ac:dyDescent="0.2">
      <c r="A4" s="64"/>
      <c r="B4" s="9"/>
      <c r="C4" s="9"/>
      <c r="D4" s="9"/>
    </row>
    <row r="5" spans="1:5" s="9" customFormat="1" ht="12.75" customHeight="1" x14ac:dyDescent="0.2">
      <c r="A5" s="98" t="s">
        <v>252</v>
      </c>
      <c r="B5" s="151">
        <v>11203</v>
      </c>
      <c r="C5" s="151">
        <v>7069</v>
      </c>
      <c r="D5" s="151">
        <v>4134</v>
      </c>
      <c r="E5" s="150"/>
    </row>
    <row r="6" spans="1:5" s="9" customFormat="1" ht="12.6" customHeight="1" x14ac:dyDescent="0.2">
      <c r="A6" s="65" t="s">
        <v>290</v>
      </c>
      <c r="B6" s="152"/>
      <c r="C6" s="152"/>
      <c r="D6" s="152"/>
      <c r="E6" s="150"/>
    </row>
    <row r="7" spans="1:5" s="9" customFormat="1" ht="13.35" customHeight="1" x14ac:dyDescent="0.2">
      <c r="A7" s="80" t="s">
        <v>202</v>
      </c>
      <c r="B7" s="153">
        <v>3071</v>
      </c>
      <c r="C7" s="153">
        <v>1626</v>
      </c>
      <c r="D7" s="153">
        <v>1445</v>
      </c>
      <c r="E7" s="150"/>
    </row>
    <row r="8" spans="1:5" s="9" customFormat="1" ht="13.35" customHeight="1" x14ac:dyDescent="0.2">
      <c r="A8" s="66" t="s">
        <v>65</v>
      </c>
      <c r="B8" s="103">
        <v>400</v>
      </c>
      <c r="C8" s="104">
        <v>224</v>
      </c>
      <c r="D8" s="104">
        <v>176</v>
      </c>
      <c r="E8" s="150"/>
    </row>
    <row r="9" spans="1:5" s="9" customFormat="1" ht="13.35" customHeight="1" x14ac:dyDescent="0.2">
      <c r="A9" s="80" t="s">
        <v>66</v>
      </c>
      <c r="B9" s="153">
        <v>811</v>
      </c>
      <c r="C9" s="153">
        <v>610</v>
      </c>
      <c r="D9" s="153">
        <v>201</v>
      </c>
      <c r="E9" s="145"/>
    </row>
    <row r="10" spans="1:5" s="9" customFormat="1" ht="13.35" customHeight="1" x14ac:dyDescent="0.2">
      <c r="A10" s="66" t="s">
        <v>67</v>
      </c>
      <c r="B10" s="103">
        <v>1371</v>
      </c>
      <c r="C10" s="104">
        <v>1093</v>
      </c>
      <c r="D10" s="104">
        <v>278</v>
      </c>
    </row>
    <row r="11" spans="1:5" s="9" customFormat="1" ht="13.35" customHeight="1" x14ac:dyDescent="0.2">
      <c r="A11" s="80" t="s">
        <v>68</v>
      </c>
      <c r="B11" s="153">
        <v>4725</v>
      </c>
      <c r="C11" s="153">
        <v>3061</v>
      </c>
      <c r="D11" s="153">
        <v>1664</v>
      </c>
    </row>
    <row r="12" spans="1:5" s="9" customFormat="1" ht="13.35" customHeight="1" x14ac:dyDescent="0.2">
      <c r="A12" s="66" t="s">
        <v>69</v>
      </c>
      <c r="B12" s="103">
        <v>614</v>
      </c>
      <c r="C12" s="104">
        <v>349</v>
      </c>
      <c r="D12" s="104">
        <v>265</v>
      </c>
    </row>
    <row r="13" spans="1:5" s="9" customFormat="1" ht="13.35" customHeight="1" x14ac:dyDescent="0.2">
      <c r="A13" s="80" t="s">
        <v>70</v>
      </c>
      <c r="B13" s="153">
        <v>211</v>
      </c>
      <c r="C13" s="153">
        <v>106</v>
      </c>
      <c r="D13" s="153">
        <v>105</v>
      </c>
    </row>
    <row r="14" spans="1:5" s="9" customFormat="1" ht="13.35" customHeight="1" x14ac:dyDescent="0.2">
      <c r="A14" s="65" t="s">
        <v>71</v>
      </c>
      <c r="B14" s="103"/>
      <c r="C14" s="104"/>
      <c r="D14" s="104"/>
    </row>
    <row r="15" spans="1:5" s="9" customFormat="1" ht="13.35" customHeight="1" x14ac:dyDescent="0.2">
      <c r="A15" s="80" t="s">
        <v>72</v>
      </c>
      <c r="B15" s="153">
        <v>2515</v>
      </c>
      <c r="C15" s="153">
        <v>1575</v>
      </c>
      <c r="D15" s="153">
        <v>940</v>
      </c>
    </row>
    <row r="16" spans="1:5" s="9" customFormat="1" ht="13.35" customHeight="1" x14ac:dyDescent="0.2">
      <c r="A16" s="66" t="s">
        <v>73</v>
      </c>
      <c r="B16" s="103">
        <v>945</v>
      </c>
      <c r="C16" s="104">
        <v>620</v>
      </c>
      <c r="D16" s="104">
        <v>325</v>
      </c>
    </row>
    <row r="17" spans="1:4" s="9" customFormat="1" ht="13.35" customHeight="1" x14ac:dyDescent="0.2">
      <c r="A17" s="80" t="s">
        <v>74</v>
      </c>
      <c r="B17" s="153">
        <v>7743</v>
      </c>
      <c r="C17" s="153">
        <v>4874</v>
      </c>
      <c r="D17" s="153">
        <v>2869</v>
      </c>
    </row>
    <row r="18" spans="1:4" s="9" customFormat="1" ht="13.35" customHeight="1" x14ac:dyDescent="0.2">
      <c r="A18" s="65" t="s">
        <v>291</v>
      </c>
      <c r="B18" s="103"/>
      <c r="C18" s="104"/>
      <c r="D18" s="104"/>
    </row>
    <row r="19" spans="1:4" s="9" customFormat="1" ht="13.35" customHeight="1" x14ac:dyDescent="0.2">
      <c r="A19" s="80" t="s">
        <v>293</v>
      </c>
      <c r="B19" s="153">
        <v>4003</v>
      </c>
      <c r="C19" s="153">
        <v>2383</v>
      </c>
      <c r="D19" s="153">
        <v>1620</v>
      </c>
    </row>
    <row r="20" spans="1:4" s="9" customFormat="1" ht="13.35" customHeight="1" x14ac:dyDescent="0.2">
      <c r="A20" s="87" t="s">
        <v>223</v>
      </c>
      <c r="B20" s="103"/>
      <c r="C20" s="104"/>
      <c r="D20" s="104"/>
    </row>
    <row r="21" spans="1:4" s="9" customFormat="1" ht="13.35" customHeight="1" x14ac:dyDescent="0.2">
      <c r="A21" s="88" t="s">
        <v>75</v>
      </c>
      <c r="B21" s="105">
        <v>4003</v>
      </c>
      <c r="C21" s="106">
        <v>2383</v>
      </c>
      <c r="D21" s="106">
        <v>1620</v>
      </c>
    </row>
    <row r="22" spans="1:4" s="9" customFormat="1" ht="13.35" customHeight="1" x14ac:dyDescent="0.2">
      <c r="A22" s="87" t="s">
        <v>76</v>
      </c>
      <c r="B22" s="162" t="str">
        <f>" -      "</f>
        <v xml:space="preserve"> -      </v>
      </c>
      <c r="C22" s="163" t="str">
        <f t="shared" ref="C22:D22" si="0">" -      "</f>
        <v xml:space="preserve"> -      </v>
      </c>
      <c r="D22" s="163" t="str">
        <f t="shared" si="0"/>
        <v xml:space="preserve"> -      </v>
      </c>
    </row>
    <row r="23" spans="1:4" s="9" customFormat="1" ht="13.35" customHeight="1" x14ac:dyDescent="0.2">
      <c r="A23" s="88" t="s">
        <v>222</v>
      </c>
      <c r="B23" s="105">
        <v>3072</v>
      </c>
      <c r="C23" s="106">
        <v>1848</v>
      </c>
      <c r="D23" s="106">
        <v>1224</v>
      </c>
    </row>
    <row r="24" spans="1:4" s="9" customFormat="1" ht="13.35" customHeight="1" x14ac:dyDescent="0.2">
      <c r="A24" s="66" t="s">
        <v>77</v>
      </c>
      <c r="B24" s="103">
        <v>7200</v>
      </c>
      <c r="C24" s="104">
        <v>4686</v>
      </c>
      <c r="D24" s="104">
        <v>2514</v>
      </c>
    </row>
    <row r="25" spans="1:4" s="9" customFormat="1" ht="13.35" customHeight="1" x14ac:dyDescent="0.2">
      <c r="A25" s="89" t="s">
        <v>294</v>
      </c>
      <c r="B25" s="105"/>
      <c r="C25" s="106"/>
      <c r="D25" s="106"/>
    </row>
    <row r="26" spans="1:4" s="9" customFormat="1" ht="13.35" customHeight="1" x14ac:dyDescent="0.2">
      <c r="A26" s="66" t="s">
        <v>78</v>
      </c>
      <c r="B26" s="103">
        <v>6540</v>
      </c>
      <c r="C26" s="104">
        <v>5009</v>
      </c>
      <c r="D26" s="104">
        <v>1531</v>
      </c>
    </row>
    <row r="27" spans="1:4" s="9" customFormat="1" ht="13.35" customHeight="1" x14ac:dyDescent="0.2">
      <c r="A27" s="80" t="s">
        <v>79</v>
      </c>
      <c r="B27" s="105">
        <v>1081</v>
      </c>
      <c r="C27" s="106">
        <v>160</v>
      </c>
      <c r="D27" s="106">
        <v>921</v>
      </c>
    </row>
    <row r="28" spans="1:4" s="9" customFormat="1" ht="13.35" customHeight="1" x14ac:dyDescent="0.2">
      <c r="A28" s="66" t="s">
        <v>80</v>
      </c>
      <c r="B28" s="103">
        <v>3460</v>
      </c>
      <c r="C28" s="104">
        <v>1840</v>
      </c>
      <c r="D28" s="104">
        <v>1620</v>
      </c>
    </row>
    <row r="29" spans="1:4" s="9" customFormat="1" ht="13.35" customHeight="1" x14ac:dyDescent="0.2">
      <c r="A29" s="80" t="s">
        <v>81</v>
      </c>
      <c r="B29" s="105">
        <v>122</v>
      </c>
      <c r="C29" s="106">
        <v>60</v>
      </c>
      <c r="D29" s="106">
        <v>62</v>
      </c>
    </row>
    <row r="30" spans="1:4" s="9" customFormat="1" ht="13.35" customHeight="1" x14ac:dyDescent="0.2">
      <c r="A30" s="65" t="s">
        <v>82</v>
      </c>
      <c r="B30" s="103"/>
      <c r="C30" s="104"/>
      <c r="D30" s="104"/>
    </row>
    <row r="31" spans="1:4" s="9" customFormat="1" ht="13.35" customHeight="1" x14ac:dyDescent="0.2">
      <c r="A31" s="80" t="s">
        <v>83</v>
      </c>
      <c r="B31" s="105">
        <v>7074</v>
      </c>
      <c r="C31" s="106">
        <v>4463</v>
      </c>
      <c r="D31" s="106">
        <v>2611</v>
      </c>
    </row>
    <row r="32" spans="1:4" s="9" customFormat="1" ht="13.35" customHeight="1" x14ac:dyDescent="0.2">
      <c r="A32" s="66" t="s">
        <v>84</v>
      </c>
      <c r="B32" s="103">
        <v>198</v>
      </c>
      <c r="C32" s="104">
        <v>113</v>
      </c>
      <c r="D32" s="104">
        <v>85</v>
      </c>
    </row>
    <row r="33" spans="1:4" s="9" customFormat="1" ht="13.35" customHeight="1" x14ac:dyDescent="0.2">
      <c r="A33" s="80" t="s">
        <v>85</v>
      </c>
      <c r="B33" s="105">
        <v>96</v>
      </c>
      <c r="C33" s="106">
        <v>50</v>
      </c>
      <c r="D33" s="106">
        <v>46</v>
      </c>
    </row>
    <row r="34" spans="1:4" s="9" customFormat="1" ht="13.35" customHeight="1" x14ac:dyDescent="0.2">
      <c r="A34" s="66" t="s">
        <v>86</v>
      </c>
      <c r="B34" s="103">
        <v>3623</v>
      </c>
      <c r="C34" s="104">
        <v>2314</v>
      </c>
      <c r="D34" s="104">
        <v>1309</v>
      </c>
    </row>
    <row r="35" spans="1:4" s="9" customFormat="1" ht="13.35" customHeight="1" x14ac:dyDescent="0.2">
      <c r="A35" s="80" t="s">
        <v>87</v>
      </c>
      <c r="B35" s="160" t="str">
        <f>"-      "</f>
        <v xml:space="preserve">-      </v>
      </c>
      <c r="C35" s="161" t="str">
        <f t="shared" ref="C35:D35" si="1">"-      "</f>
        <v xml:space="preserve">-      </v>
      </c>
      <c r="D35" s="161" t="str">
        <f t="shared" si="1"/>
        <v xml:space="preserve">-      </v>
      </c>
    </row>
    <row r="36" spans="1:4" s="9" customFormat="1" ht="13.35" customHeight="1" x14ac:dyDescent="0.2">
      <c r="A36" s="66" t="s">
        <v>203</v>
      </c>
      <c r="B36" s="103">
        <v>212</v>
      </c>
      <c r="C36" s="104">
        <v>129</v>
      </c>
      <c r="D36" s="104">
        <v>83</v>
      </c>
    </row>
    <row r="37" spans="1:4" s="9" customFormat="1" ht="13.35" customHeight="1" x14ac:dyDescent="0.2">
      <c r="A37" s="89" t="s">
        <v>296</v>
      </c>
      <c r="B37" s="105"/>
      <c r="C37" s="106"/>
      <c r="D37" s="106"/>
    </row>
    <row r="38" spans="1:4" s="9" customFormat="1" ht="13.35" customHeight="1" x14ac:dyDescent="0.2">
      <c r="A38" s="66" t="s">
        <v>88</v>
      </c>
      <c r="B38" s="103">
        <v>829</v>
      </c>
      <c r="C38" s="104">
        <v>725</v>
      </c>
      <c r="D38" s="104">
        <v>104</v>
      </c>
    </row>
    <row r="39" spans="1:4" s="9" customFormat="1" ht="13.35" customHeight="1" x14ac:dyDescent="0.2">
      <c r="A39" s="80" t="s">
        <v>89</v>
      </c>
      <c r="B39" s="105">
        <v>10374</v>
      </c>
      <c r="C39" s="106">
        <v>6344</v>
      </c>
      <c r="D39" s="106">
        <v>4030</v>
      </c>
    </row>
    <row r="40" spans="1:4" s="9" customFormat="1" ht="13.35" customHeight="1" x14ac:dyDescent="0.2">
      <c r="A40" s="65" t="s">
        <v>295</v>
      </c>
      <c r="B40" s="103"/>
      <c r="C40" s="104"/>
      <c r="D40" s="104"/>
    </row>
    <row r="41" spans="1:4" s="9" customFormat="1" ht="13.35" customHeight="1" x14ac:dyDescent="0.2">
      <c r="A41" s="80" t="s">
        <v>90</v>
      </c>
      <c r="B41" s="105">
        <v>2733</v>
      </c>
      <c r="C41" s="106">
        <v>1563</v>
      </c>
      <c r="D41" s="106">
        <v>1170</v>
      </c>
    </row>
    <row r="42" spans="1:4" s="9" customFormat="1" ht="13.35" customHeight="1" x14ac:dyDescent="0.2">
      <c r="A42" s="66" t="s">
        <v>91</v>
      </c>
      <c r="B42" s="103">
        <v>3355</v>
      </c>
      <c r="C42" s="104">
        <v>2071</v>
      </c>
      <c r="D42" s="104">
        <v>1284</v>
      </c>
    </row>
    <row r="43" spans="1:4" ht="13.35" customHeight="1" x14ac:dyDescent="0.2">
      <c r="A43" s="80" t="s">
        <v>92</v>
      </c>
      <c r="B43" s="105">
        <v>5115</v>
      </c>
      <c r="C43" s="106">
        <v>3435</v>
      </c>
      <c r="D43" s="106">
        <v>1680</v>
      </c>
    </row>
    <row r="44" spans="1:4" s="57" customFormat="1" ht="13.35" customHeight="1" x14ac:dyDescent="0.2">
      <c r="A44" s="65" t="s">
        <v>301</v>
      </c>
      <c r="B44" s="103"/>
      <c r="C44" s="104"/>
      <c r="D44" s="104"/>
    </row>
    <row r="45" spans="1:4" s="57" customFormat="1" ht="13.35" customHeight="1" x14ac:dyDescent="0.2">
      <c r="A45" s="80" t="s">
        <v>93</v>
      </c>
      <c r="B45" s="105">
        <v>2686</v>
      </c>
      <c r="C45" s="106">
        <v>1416</v>
      </c>
      <c r="D45" s="106">
        <v>1270</v>
      </c>
    </row>
    <row r="46" spans="1:4" s="57" customFormat="1" ht="13.35" customHeight="1" x14ac:dyDescent="0.2">
      <c r="A46" s="66" t="s">
        <v>30</v>
      </c>
      <c r="B46" s="103">
        <v>1531</v>
      </c>
      <c r="C46" s="104">
        <v>1025</v>
      </c>
      <c r="D46" s="104">
        <v>506</v>
      </c>
    </row>
    <row r="47" spans="1:4" s="57" customFormat="1" ht="13.35" customHeight="1" x14ac:dyDescent="0.2">
      <c r="A47" s="80" t="s">
        <v>31</v>
      </c>
      <c r="B47" s="105">
        <v>69</v>
      </c>
      <c r="C47" s="106">
        <v>39</v>
      </c>
      <c r="D47" s="106">
        <v>30</v>
      </c>
    </row>
    <row r="48" spans="1:4" s="57" customFormat="1" ht="13.35" customHeight="1" x14ac:dyDescent="0.2">
      <c r="A48" s="66" t="s">
        <v>306</v>
      </c>
      <c r="B48" s="103">
        <v>6547</v>
      </c>
      <c r="C48" s="104">
        <v>4310</v>
      </c>
      <c r="D48" s="104">
        <v>2237</v>
      </c>
    </row>
    <row r="49" spans="1:4" s="57" customFormat="1" ht="13.35" customHeight="1" x14ac:dyDescent="0.2">
      <c r="A49" s="80" t="s">
        <v>94</v>
      </c>
      <c r="B49" s="105">
        <v>2</v>
      </c>
      <c r="C49" s="106">
        <v>1</v>
      </c>
      <c r="D49" s="106">
        <v>1</v>
      </c>
    </row>
    <row r="50" spans="1:4" s="57" customFormat="1" ht="13.35" customHeight="1" x14ac:dyDescent="0.2">
      <c r="A50" s="109" t="s">
        <v>95</v>
      </c>
      <c r="B50" s="154">
        <v>368</v>
      </c>
      <c r="C50" s="155">
        <v>278</v>
      </c>
      <c r="D50" s="155">
        <v>90</v>
      </c>
    </row>
    <row r="51" spans="1:4" ht="11.45" customHeight="1" x14ac:dyDescent="0.2">
      <c r="A51" s="57"/>
      <c r="B51" s="107"/>
      <c r="C51" s="57"/>
      <c r="D51" s="57"/>
    </row>
    <row r="52" spans="1:4" x14ac:dyDescent="0.2">
      <c r="A52" s="132" t="s">
        <v>299</v>
      </c>
      <c r="B52" s="130"/>
      <c r="C52" s="130"/>
      <c r="D52" s="130"/>
    </row>
    <row r="53" spans="1:4" x14ac:dyDescent="0.2">
      <c r="A53" s="133" t="s">
        <v>300</v>
      </c>
      <c r="B53" s="131"/>
      <c r="C53" s="131"/>
      <c r="D53" s="131"/>
    </row>
    <row r="54" spans="1:4" x14ac:dyDescent="0.2">
      <c r="A54" s="129"/>
    </row>
    <row r="55" spans="1:4" x14ac:dyDescent="0.2">
      <c r="A55" s="114"/>
    </row>
  </sheetData>
  <mergeCells count="1">
    <mergeCell ref="A1:D1"/>
  </mergeCells>
  <conditionalFormatting sqref="A5:D5">
    <cfRule type="expression" dxfId="63" priority="84">
      <formula>MOD(ROW(),2)=1</formula>
    </cfRule>
  </conditionalFormatting>
  <conditionalFormatting sqref="A7:D7">
    <cfRule type="expression" dxfId="62" priority="83">
      <formula>MOD(ROW(),2)=1</formula>
    </cfRule>
  </conditionalFormatting>
  <conditionalFormatting sqref="A9:B9">
    <cfRule type="expression" dxfId="61" priority="82">
      <formula>MOD(ROW(),2)=1</formula>
    </cfRule>
  </conditionalFormatting>
  <conditionalFormatting sqref="A11">
    <cfRule type="expression" dxfId="60" priority="81">
      <formula>MOD(ROW(),2)=1</formula>
    </cfRule>
  </conditionalFormatting>
  <conditionalFormatting sqref="A13:B13">
    <cfRule type="expression" dxfId="59" priority="80">
      <formula>MOD(ROW(),2)=1</formula>
    </cfRule>
  </conditionalFormatting>
  <conditionalFormatting sqref="A15:D15">
    <cfRule type="expression" dxfId="58" priority="79">
      <formula>MOD(ROW(),2)=1</formula>
    </cfRule>
  </conditionalFormatting>
  <conditionalFormatting sqref="A17:D17">
    <cfRule type="expression" dxfId="57" priority="78">
      <formula>MOD(ROW(),2)=1</formula>
    </cfRule>
  </conditionalFormatting>
  <conditionalFormatting sqref="A19:D19">
    <cfRule type="expression" dxfId="56" priority="77">
      <formula>MOD(ROW(),2)=1</formula>
    </cfRule>
  </conditionalFormatting>
  <conditionalFormatting sqref="C9:D9 C11:D11 C13:D13">
    <cfRule type="expression" dxfId="55" priority="58">
      <formula>MOD(ROW(),2)=1</formula>
    </cfRule>
  </conditionalFormatting>
  <conditionalFormatting sqref="B11">
    <cfRule type="expression" dxfId="54" priority="57">
      <formula>MOD(ROW(),2)=1</formula>
    </cfRule>
  </conditionalFormatting>
  <conditionalFormatting sqref="A21:D21">
    <cfRule type="expression" dxfId="53" priority="21">
      <formula>MOD(ROW(),2)=1</formula>
    </cfRule>
  </conditionalFormatting>
  <conditionalFormatting sqref="A23:D23">
    <cfRule type="expression" dxfId="52" priority="20">
      <formula>MOD(ROW(),2)=1</formula>
    </cfRule>
  </conditionalFormatting>
  <conditionalFormatting sqref="A25:D25">
    <cfRule type="expression" dxfId="51" priority="19">
      <formula>MOD(ROW(),2)=1</formula>
    </cfRule>
  </conditionalFormatting>
  <conditionalFormatting sqref="A27:D27">
    <cfRule type="expression" dxfId="50" priority="18">
      <formula>MOD(ROW(),2)=1</formula>
    </cfRule>
  </conditionalFormatting>
  <conditionalFormatting sqref="A29:D29">
    <cfRule type="expression" dxfId="49" priority="17">
      <formula>MOD(ROW(),2)=1</formula>
    </cfRule>
  </conditionalFormatting>
  <conditionalFormatting sqref="A31:D31">
    <cfRule type="expression" dxfId="48" priority="16">
      <formula>MOD(ROW(),2)=1</formula>
    </cfRule>
  </conditionalFormatting>
  <conditionalFormatting sqref="A33:D33">
    <cfRule type="expression" dxfId="47" priority="15">
      <formula>MOD(ROW(),2)=1</formula>
    </cfRule>
  </conditionalFormatting>
  <conditionalFormatting sqref="A35">
    <cfRule type="expression" dxfId="46" priority="14">
      <formula>MOD(ROW(),2)=1</formula>
    </cfRule>
  </conditionalFormatting>
  <conditionalFormatting sqref="A37:D37">
    <cfRule type="expression" dxfId="45" priority="13">
      <formula>MOD(ROW(),2)=1</formula>
    </cfRule>
  </conditionalFormatting>
  <conditionalFormatting sqref="A39:D39">
    <cfRule type="expression" dxfId="44" priority="12">
      <formula>MOD(ROW(),2)=1</formula>
    </cfRule>
  </conditionalFormatting>
  <conditionalFormatting sqref="A41:D41">
    <cfRule type="expression" dxfId="43" priority="11">
      <formula>MOD(ROW(),2)=1</formula>
    </cfRule>
  </conditionalFormatting>
  <conditionalFormatting sqref="A43:D43">
    <cfRule type="expression" dxfId="42" priority="10">
      <formula>MOD(ROW(),2)=1</formula>
    </cfRule>
  </conditionalFormatting>
  <conditionalFormatting sqref="A45:D45">
    <cfRule type="expression" dxfId="41" priority="9">
      <formula>MOD(ROW(),2)=1</formula>
    </cfRule>
  </conditionalFormatting>
  <conditionalFormatting sqref="A47:D47">
    <cfRule type="expression" dxfId="40" priority="8">
      <formula>MOD(ROW(),2)=1</formula>
    </cfRule>
  </conditionalFormatting>
  <conditionalFormatting sqref="A49:D49">
    <cfRule type="expression" dxfId="39" priority="7">
      <formula>MOD(ROW(),2)=1</formula>
    </cfRule>
  </conditionalFormatting>
  <conditionalFormatting sqref="B35:D35">
    <cfRule type="expression" dxfId="38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 3&amp;R&amp;8Statistischer Bericht K I 10 - j 18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56"/>
  <sheetViews>
    <sheetView zoomScaleNormal="100" workbookViewId="0">
      <selection sqref="A1:E1"/>
    </sheetView>
  </sheetViews>
  <sheetFormatPr baseColWidth="10" defaultColWidth="11.42578125" defaultRowHeight="12.75" x14ac:dyDescent="0.2"/>
  <cols>
    <col min="1" max="1" width="24" style="95" customWidth="1"/>
    <col min="2" max="2" width="11.42578125" style="95" customWidth="1"/>
    <col min="3" max="3" width="11.5703125" style="95" customWidth="1"/>
    <col min="4" max="4" width="24" style="95" customWidth="1"/>
    <col min="5" max="5" width="11.42578125" style="95" customWidth="1"/>
    <col min="6" max="16384" width="11.42578125" style="95"/>
  </cols>
  <sheetData>
    <row r="1" spans="1:5" s="56" customFormat="1" ht="40.5" customHeight="1" x14ac:dyDescent="0.2">
      <c r="A1" s="192" t="s">
        <v>316</v>
      </c>
      <c r="B1" s="192"/>
      <c r="C1" s="192"/>
      <c r="D1" s="192"/>
      <c r="E1" s="192"/>
    </row>
    <row r="2" spans="1:5" s="56" customFormat="1" ht="14.1" customHeight="1" x14ac:dyDescent="0.2"/>
    <row r="3" spans="1:5" ht="35.450000000000003" customHeight="1" x14ac:dyDescent="0.2">
      <c r="A3" s="60" t="s">
        <v>99</v>
      </c>
      <c r="B3" s="142" t="s">
        <v>307</v>
      </c>
      <c r="C3" s="134"/>
      <c r="D3" s="60" t="s">
        <v>99</v>
      </c>
      <c r="E3" s="142" t="s">
        <v>307</v>
      </c>
    </row>
    <row r="4" spans="1:5" ht="14.1" customHeight="1" x14ac:dyDescent="0.2">
      <c r="A4" s="126"/>
      <c r="B4" s="135"/>
      <c r="C4" s="136"/>
      <c r="D4" s="126"/>
      <c r="E4" s="135"/>
    </row>
    <row r="5" spans="1:5" ht="17.100000000000001" customHeight="1" x14ac:dyDescent="0.2">
      <c r="A5" s="127" t="s">
        <v>157</v>
      </c>
      <c r="B5" s="104">
        <v>11200</v>
      </c>
      <c r="C5" s="137"/>
      <c r="D5" s="67" t="s">
        <v>247</v>
      </c>
      <c r="E5" s="170">
        <v>174</v>
      </c>
    </row>
    <row r="6" spans="1:5" ht="17.100000000000001" customHeight="1" x14ac:dyDescent="0.2">
      <c r="A6" s="67" t="s">
        <v>303</v>
      </c>
      <c r="B6" s="104">
        <v>243</v>
      </c>
      <c r="C6" s="138"/>
      <c r="D6" s="67" t="s">
        <v>155</v>
      </c>
      <c r="E6" s="104">
        <v>26</v>
      </c>
    </row>
    <row r="7" spans="1:5" ht="17.100000000000001" customHeight="1" x14ac:dyDescent="0.2">
      <c r="A7" s="67" t="s">
        <v>100</v>
      </c>
      <c r="B7" s="104">
        <v>4</v>
      </c>
      <c r="C7" s="137"/>
      <c r="D7" s="67" t="s">
        <v>304</v>
      </c>
      <c r="E7" s="104">
        <v>48</v>
      </c>
    </row>
    <row r="8" spans="1:5" ht="17.100000000000001" customHeight="1" x14ac:dyDescent="0.2">
      <c r="A8" s="67" t="s">
        <v>149</v>
      </c>
      <c r="B8" s="104">
        <v>23</v>
      </c>
      <c r="C8" s="137"/>
      <c r="D8" s="67" t="s">
        <v>221</v>
      </c>
      <c r="E8" s="170">
        <v>176</v>
      </c>
    </row>
    <row r="9" spans="1:5" ht="17.100000000000001" customHeight="1" x14ac:dyDescent="0.2">
      <c r="A9" s="67" t="s">
        <v>101</v>
      </c>
      <c r="B9" s="104">
        <v>15</v>
      </c>
      <c r="C9" s="137"/>
      <c r="D9" s="67" t="s">
        <v>113</v>
      </c>
      <c r="E9" s="104">
        <v>28</v>
      </c>
    </row>
    <row r="10" spans="1:5" ht="17.100000000000001" customHeight="1" x14ac:dyDescent="0.2">
      <c r="A10" s="67" t="s">
        <v>150</v>
      </c>
      <c r="B10" s="104">
        <v>194</v>
      </c>
      <c r="C10" s="137"/>
      <c r="D10" s="67" t="s">
        <v>114</v>
      </c>
      <c r="E10" s="104">
        <v>124</v>
      </c>
    </row>
    <row r="11" spans="1:5" ht="17.100000000000001" customHeight="1" x14ac:dyDescent="0.2">
      <c r="A11" s="67" t="s">
        <v>102</v>
      </c>
      <c r="B11" s="104">
        <v>71</v>
      </c>
      <c r="C11" s="137"/>
      <c r="D11" s="67" t="s">
        <v>115</v>
      </c>
      <c r="E11" s="104">
        <v>107</v>
      </c>
    </row>
    <row r="12" spans="1:5" ht="17.100000000000001" customHeight="1" x14ac:dyDescent="0.2">
      <c r="A12" s="67" t="s">
        <v>103</v>
      </c>
      <c r="B12" s="104">
        <v>150</v>
      </c>
      <c r="C12" s="137"/>
      <c r="D12" s="67" t="s">
        <v>116</v>
      </c>
      <c r="E12" s="104">
        <v>338</v>
      </c>
    </row>
    <row r="13" spans="1:5" ht="17.100000000000001" customHeight="1" x14ac:dyDescent="0.2">
      <c r="A13" s="67" t="s">
        <v>104</v>
      </c>
      <c r="B13" s="104">
        <v>172</v>
      </c>
      <c r="C13" s="137"/>
      <c r="D13" s="67" t="s">
        <v>244</v>
      </c>
      <c r="E13" s="104">
        <v>6</v>
      </c>
    </row>
    <row r="14" spans="1:5" ht="17.100000000000001" customHeight="1" x14ac:dyDescent="0.2">
      <c r="A14" s="67" t="s">
        <v>105</v>
      </c>
      <c r="B14" s="104">
        <v>271</v>
      </c>
      <c r="C14" s="137"/>
      <c r="D14" s="67" t="s">
        <v>117</v>
      </c>
      <c r="E14" s="104">
        <v>268</v>
      </c>
    </row>
    <row r="15" spans="1:5" ht="17.100000000000001" customHeight="1" x14ac:dyDescent="0.2">
      <c r="A15" s="67" t="s">
        <v>106</v>
      </c>
      <c r="B15" s="104">
        <v>286</v>
      </c>
      <c r="C15" s="137"/>
      <c r="D15" s="67" t="s">
        <v>118</v>
      </c>
      <c r="E15" s="104">
        <v>167</v>
      </c>
    </row>
    <row r="16" spans="1:5" ht="17.100000000000001" customHeight="1" x14ac:dyDescent="0.2">
      <c r="A16" s="67" t="s">
        <v>151</v>
      </c>
      <c r="B16" s="104">
        <v>16</v>
      </c>
      <c r="C16" s="137"/>
      <c r="D16" s="67" t="s">
        <v>310</v>
      </c>
      <c r="E16" s="104">
        <v>204</v>
      </c>
    </row>
    <row r="17" spans="1:5" ht="17.100000000000001" customHeight="1" x14ac:dyDescent="0.2">
      <c r="A17" s="67" t="s">
        <v>152</v>
      </c>
      <c r="B17" s="104">
        <v>276</v>
      </c>
      <c r="C17" s="137"/>
      <c r="D17" s="67" t="s">
        <v>309</v>
      </c>
      <c r="E17" s="104">
        <v>217</v>
      </c>
    </row>
    <row r="18" spans="1:5" ht="17.100000000000001" customHeight="1" x14ac:dyDescent="0.2">
      <c r="A18" s="67" t="s">
        <v>107</v>
      </c>
      <c r="B18" s="104">
        <v>8</v>
      </c>
      <c r="C18" s="137"/>
      <c r="D18" s="67" t="s">
        <v>119</v>
      </c>
      <c r="E18" s="104">
        <v>133</v>
      </c>
    </row>
    <row r="19" spans="1:5" ht="27.6" customHeight="1" x14ac:dyDescent="0.2">
      <c r="A19" s="93" t="s">
        <v>257</v>
      </c>
      <c r="B19" s="170">
        <v>16</v>
      </c>
      <c r="C19" s="137"/>
      <c r="D19" s="67" t="s">
        <v>120</v>
      </c>
      <c r="E19" s="104">
        <v>79</v>
      </c>
    </row>
    <row r="20" spans="1:5" ht="17.100000000000001" customHeight="1" x14ac:dyDescent="0.2">
      <c r="A20" s="67" t="s">
        <v>108</v>
      </c>
      <c r="B20" s="171" t="s">
        <v>242</v>
      </c>
      <c r="C20" s="137"/>
      <c r="D20" s="67" t="s">
        <v>121</v>
      </c>
      <c r="E20" s="104">
        <v>47</v>
      </c>
    </row>
    <row r="21" spans="1:5" ht="17.100000000000001" customHeight="1" x14ac:dyDescent="0.2">
      <c r="A21" s="67" t="s">
        <v>153</v>
      </c>
      <c r="B21" s="104">
        <v>34</v>
      </c>
      <c r="C21" s="136"/>
      <c r="D21" s="67" t="s">
        <v>122</v>
      </c>
      <c r="E21" s="104">
        <v>76</v>
      </c>
    </row>
    <row r="22" spans="1:5" ht="17.100000000000001" customHeight="1" x14ac:dyDescent="0.2">
      <c r="A22" s="67" t="s">
        <v>154</v>
      </c>
      <c r="B22" s="104">
        <v>6</v>
      </c>
      <c r="C22" s="136"/>
      <c r="D22" s="67" t="s">
        <v>123</v>
      </c>
      <c r="E22" s="104">
        <v>202</v>
      </c>
    </row>
    <row r="23" spans="1:5" ht="17.100000000000001" customHeight="1" x14ac:dyDescent="0.2">
      <c r="A23" s="67" t="s">
        <v>109</v>
      </c>
      <c r="B23" s="104">
        <v>174</v>
      </c>
      <c r="C23" s="136"/>
      <c r="D23" s="128" t="s">
        <v>124</v>
      </c>
      <c r="E23" s="104">
        <v>157</v>
      </c>
    </row>
    <row r="24" spans="1:5" ht="17.100000000000001" customHeight="1" x14ac:dyDescent="0.2">
      <c r="A24" s="67" t="s">
        <v>110</v>
      </c>
      <c r="B24" s="104">
        <v>15</v>
      </c>
      <c r="C24" s="136"/>
      <c r="D24" s="67" t="s">
        <v>125</v>
      </c>
      <c r="E24" s="104">
        <v>161</v>
      </c>
    </row>
    <row r="25" spans="1:5" ht="17.100000000000001" customHeight="1" x14ac:dyDescent="0.2">
      <c r="A25" s="67" t="s">
        <v>111</v>
      </c>
      <c r="B25" s="104">
        <v>739</v>
      </c>
      <c r="C25" s="136"/>
      <c r="D25" s="67" t="s">
        <v>126</v>
      </c>
      <c r="E25" s="104">
        <v>36</v>
      </c>
    </row>
    <row r="26" spans="1:5" ht="17.100000000000001" customHeight="1" x14ac:dyDescent="0.2">
      <c r="A26" s="67" t="s">
        <v>302</v>
      </c>
      <c r="B26" s="104">
        <v>65</v>
      </c>
      <c r="C26" s="136"/>
      <c r="D26" s="67" t="s">
        <v>127</v>
      </c>
      <c r="E26" s="104">
        <v>375</v>
      </c>
    </row>
    <row r="27" spans="1:5" ht="17.100000000000001" customHeight="1" x14ac:dyDescent="0.2">
      <c r="A27" s="67" t="s">
        <v>112</v>
      </c>
      <c r="B27" s="104">
        <v>102</v>
      </c>
      <c r="C27" s="137"/>
      <c r="D27" s="67" t="s">
        <v>128</v>
      </c>
      <c r="E27" s="104">
        <v>5</v>
      </c>
    </row>
    <row r="28" spans="1:5" ht="17.100000000000001" customHeight="1" x14ac:dyDescent="0.2">
      <c r="A28" s="67" t="s">
        <v>231</v>
      </c>
      <c r="B28" s="104">
        <v>86</v>
      </c>
      <c r="C28" s="136"/>
      <c r="D28" s="67" t="s">
        <v>129</v>
      </c>
      <c r="E28" s="104">
        <v>225</v>
      </c>
    </row>
    <row r="29" spans="1:5" ht="17.100000000000001" customHeight="1" x14ac:dyDescent="0.2">
      <c r="A29" s="82" t="s">
        <v>245</v>
      </c>
      <c r="B29" s="155">
        <v>113</v>
      </c>
      <c r="C29" s="136"/>
      <c r="D29" s="67" t="s">
        <v>130</v>
      </c>
      <c r="E29" s="104">
        <v>22</v>
      </c>
    </row>
    <row r="30" spans="1:5" ht="18.600000000000001" customHeight="1" x14ac:dyDescent="0.2">
      <c r="B30" s="84"/>
      <c r="C30" s="9"/>
      <c r="D30" s="102" t="s">
        <v>131</v>
      </c>
      <c r="E30" s="155">
        <v>135</v>
      </c>
    </row>
    <row r="31" spans="1:5" ht="15" customHeight="1" x14ac:dyDescent="0.2">
      <c r="A31" s="193" t="s">
        <v>156</v>
      </c>
      <c r="B31" s="193"/>
      <c r="C31" s="83"/>
    </row>
    <row r="32" spans="1:5" ht="13.15" customHeight="1" x14ac:dyDescent="0.2">
      <c r="A32" s="99" t="s">
        <v>146</v>
      </c>
      <c r="B32" s="47"/>
      <c r="C32" s="9"/>
    </row>
    <row r="33" spans="1:5" ht="14.1" customHeight="1" x14ac:dyDescent="0.2">
      <c r="A33" s="116" t="s">
        <v>147</v>
      </c>
      <c r="C33" s="9"/>
    </row>
    <row r="34" spans="1:5" ht="14.1" customHeight="1" x14ac:dyDescent="0.2">
      <c r="A34" s="46" t="s">
        <v>148</v>
      </c>
      <c r="C34" s="9"/>
      <c r="D34" s="84"/>
      <c r="E34" s="84"/>
    </row>
    <row r="35" spans="1:5" ht="14.1" customHeight="1" x14ac:dyDescent="0.2">
      <c r="C35" s="84"/>
    </row>
    <row r="36" spans="1:5" ht="14.1" customHeight="1" x14ac:dyDescent="0.2"/>
    <row r="38" spans="1:5" ht="12.75" customHeight="1" x14ac:dyDescent="0.2">
      <c r="D38" s="94"/>
      <c r="E38" s="94"/>
    </row>
    <row r="39" spans="1:5" ht="16.350000000000001" customHeight="1" x14ac:dyDescent="0.2">
      <c r="C39" s="94"/>
    </row>
    <row r="51" spans="1:5" x14ac:dyDescent="0.2">
      <c r="A51" s="55"/>
      <c r="B51" s="55"/>
    </row>
    <row r="56" spans="1:5" s="55" customFormat="1" ht="14.45" customHeight="1" x14ac:dyDescent="0.2">
      <c r="A56" s="95"/>
      <c r="B56" s="95"/>
      <c r="D56" s="95"/>
      <c r="E56" s="95"/>
    </row>
  </sheetData>
  <mergeCells count="2">
    <mergeCell ref="A1:E1"/>
    <mergeCell ref="A31:B31"/>
  </mergeCells>
  <conditionalFormatting sqref="A6 A7:B19 A21:B25 A20 D25:E30 D5:E22">
    <cfRule type="expression" dxfId="37" priority="8">
      <formula>MOD(ROW(),2)=1</formula>
    </cfRule>
  </conditionalFormatting>
  <conditionalFormatting sqref="A4:B5 D4:E4 D23:E23">
    <cfRule type="expression" dxfId="36" priority="7">
      <formula>MOD(ROW(),2)=1</formula>
    </cfRule>
  </conditionalFormatting>
  <conditionalFormatting sqref="D24:E24">
    <cfRule type="expression" dxfId="35" priority="6">
      <formula>MOD(ROW(),2)=1</formula>
    </cfRule>
  </conditionalFormatting>
  <conditionalFormatting sqref="A26:B29">
    <cfRule type="expression" dxfId="34" priority="5">
      <formula>MOD(ROW(),2)=1</formula>
    </cfRule>
  </conditionalFormatting>
  <conditionalFormatting sqref="B20">
    <cfRule type="expression" dxfId="33" priority="3">
      <formula>MOD(ROW(),2)=1</formula>
    </cfRule>
  </conditionalFormatting>
  <conditionalFormatting sqref="B6">
    <cfRule type="expression" dxfId="3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 4&amp;R&amp;8Statistischer Bericht K I 10 - j 18 HH</oddFooter>
  </headerFooter>
  <rowBreaks count="1" manualBreakCount="1">
    <brk id="4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1"/>
  <sheetViews>
    <sheetView zoomScaleNormal="100" workbookViewId="0">
      <selection sqref="A1:E1"/>
    </sheetView>
  </sheetViews>
  <sheetFormatPr baseColWidth="10" defaultColWidth="11.42578125" defaultRowHeight="12.75" x14ac:dyDescent="0.2"/>
  <cols>
    <col min="1" max="1" width="31.42578125" style="95" customWidth="1"/>
    <col min="2" max="2" width="11.42578125" style="95" customWidth="1"/>
    <col min="3" max="3" width="9.28515625" style="95" customWidth="1"/>
    <col min="4" max="4" width="27.85546875" style="95" customWidth="1"/>
    <col min="5" max="5" width="11.42578125" style="95" customWidth="1"/>
    <col min="6" max="6" width="4" style="95" bestFit="1" customWidth="1"/>
    <col min="7" max="16384" width="11.42578125" style="95"/>
  </cols>
  <sheetData>
    <row r="1" spans="1:6" s="56" customFormat="1" ht="39.6" customHeight="1" x14ac:dyDescent="0.2">
      <c r="A1" s="192" t="s">
        <v>318</v>
      </c>
      <c r="B1" s="192"/>
      <c r="C1" s="192"/>
      <c r="D1" s="192"/>
      <c r="E1" s="192"/>
    </row>
    <row r="2" spans="1:6" s="56" customFormat="1" ht="14.1" customHeight="1" x14ac:dyDescent="0.2"/>
    <row r="3" spans="1:6" ht="35.450000000000003" customHeight="1" x14ac:dyDescent="0.2">
      <c r="A3" s="60" t="s">
        <v>99</v>
      </c>
      <c r="B3" s="142" t="s">
        <v>307</v>
      </c>
      <c r="D3" s="60" t="s">
        <v>99</v>
      </c>
      <c r="E3" s="143" t="s">
        <v>307</v>
      </c>
    </row>
    <row r="4" spans="1:6" ht="13.35" customHeight="1" x14ac:dyDescent="0.2">
      <c r="A4" s="69"/>
      <c r="D4" s="69"/>
    </row>
    <row r="5" spans="1:6" ht="17.100000000000001" customHeight="1" x14ac:dyDescent="0.2">
      <c r="A5" s="67" t="s">
        <v>132</v>
      </c>
      <c r="B5" s="164">
        <v>132</v>
      </c>
      <c r="C5" s="9"/>
      <c r="D5" s="67" t="s">
        <v>138</v>
      </c>
      <c r="E5" s="167">
        <v>29</v>
      </c>
    </row>
    <row r="6" spans="1:6" ht="17.100000000000001" customHeight="1" x14ac:dyDescent="0.2">
      <c r="A6" s="67" t="s">
        <v>133</v>
      </c>
      <c r="B6" s="164">
        <v>54</v>
      </c>
      <c r="C6" s="9"/>
      <c r="D6" s="67" t="s">
        <v>139</v>
      </c>
      <c r="E6" s="167">
        <v>369</v>
      </c>
    </row>
    <row r="7" spans="1:6" ht="18.600000000000001" customHeight="1" x14ac:dyDescent="0.2">
      <c r="A7" s="68" t="s">
        <v>248</v>
      </c>
      <c r="B7" s="164">
        <v>46</v>
      </c>
      <c r="C7" s="83"/>
      <c r="D7" s="93" t="s">
        <v>313</v>
      </c>
      <c r="E7" s="167">
        <v>257</v>
      </c>
    </row>
    <row r="8" spans="1:6" ht="17.100000000000001" customHeight="1" x14ac:dyDescent="0.2">
      <c r="A8" s="67" t="s">
        <v>134</v>
      </c>
      <c r="B8" s="164">
        <v>212</v>
      </c>
      <c r="C8" s="83"/>
      <c r="D8" s="67" t="s">
        <v>140</v>
      </c>
      <c r="E8" s="167">
        <v>29</v>
      </c>
    </row>
    <row r="9" spans="1:6" ht="18" customHeight="1" x14ac:dyDescent="0.2">
      <c r="A9" s="93" t="s">
        <v>311</v>
      </c>
      <c r="B9" s="164">
        <v>63</v>
      </c>
      <c r="C9" s="9"/>
      <c r="D9" s="93" t="s">
        <v>312</v>
      </c>
      <c r="E9" s="167">
        <v>145</v>
      </c>
    </row>
    <row r="10" spans="1:6" ht="17.45" customHeight="1" x14ac:dyDescent="0.2">
      <c r="A10" s="93" t="s">
        <v>251</v>
      </c>
      <c r="B10" s="164">
        <v>7</v>
      </c>
      <c r="C10" s="83"/>
      <c r="D10" s="67" t="s">
        <v>141</v>
      </c>
      <c r="E10" s="167">
        <v>40</v>
      </c>
      <c r="F10" s="81"/>
    </row>
    <row r="11" spans="1:6" s="108" customFormat="1" ht="16.350000000000001" customHeight="1" x14ac:dyDescent="0.25">
      <c r="A11" s="67" t="s">
        <v>250</v>
      </c>
      <c r="B11" s="164">
        <v>297</v>
      </c>
      <c r="C11" s="83"/>
      <c r="D11" s="67" t="s">
        <v>142</v>
      </c>
      <c r="E11" s="167">
        <v>82</v>
      </c>
      <c r="F11" s="139"/>
    </row>
    <row r="12" spans="1:6" ht="17.100000000000001" customHeight="1" x14ac:dyDescent="0.25">
      <c r="A12" s="67" t="s">
        <v>249</v>
      </c>
      <c r="B12" s="164">
        <v>184</v>
      </c>
      <c r="C12" s="83"/>
      <c r="D12" s="67" t="s">
        <v>143</v>
      </c>
      <c r="E12" s="168" t="s">
        <v>242</v>
      </c>
      <c r="F12" s="139"/>
    </row>
    <row r="13" spans="1:6" s="108" customFormat="1" ht="17.100000000000001" customHeight="1" x14ac:dyDescent="0.25">
      <c r="A13" s="67" t="s">
        <v>135</v>
      </c>
      <c r="B13" s="164">
        <v>869</v>
      </c>
      <c r="C13" s="83"/>
      <c r="D13" s="67" t="s">
        <v>144</v>
      </c>
      <c r="E13" s="168" t="s">
        <v>243</v>
      </c>
      <c r="F13" s="139"/>
    </row>
    <row r="14" spans="1:6" ht="17.100000000000001" customHeight="1" x14ac:dyDescent="0.25">
      <c r="A14" s="67" t="s">
        <v>136</v>
      </c>
      <c r="B14" s="164">
        <v>166</v>
      </c>
      <c r="C14" s="9"/>
      <c r="D14" s="67" t="s">
        <v>305</v>
      </c>
      <c r="E14" s="167">
        <v>17</v>
      </c>
      <c r="F14" s="139"/>
    </row>
    <row r="15" spans="1:6" ht="17.45" customHeight="1" x14ac:dyDescent="0.25">
      <c r="A15" s="67" t="s">
        <v>320</v>
      </c>
      <c r="B15" s="164">
        <v>292</v>
      </c>
      <c r="C15" s="83"/>
      <c r="D15" s="67" t="s">
        <v>145</v>
      </c>
      <c r="E15" s="167">
        <v>380</v>
      </c>
      <c r="F15" s="139"/>
    </row>
    <row r="16" spans="1:6" ht="50.25" x14ac:dyDescent="0.25">
      <c r="A16" s="93" t="s">
        <v>298</v>
      </c>
      <c r="B16" s="165">
        <v>223</v>
      </c>
      <c r="C16" s="83"/>
      <c r="D16" s="67" t="s">
        <v>258</v>
      </c>
      <c r="E16" s="167">
        <v>134</v>
      </c>
      <c r="F16" s="139"/>
    </row>
    <row r="17" spans="1:6" ht="21" customHeight="1" x14ac:dyDescent="0.25">
      <c r="A17" s="68" t="s">
        <v>297</v>
      </c>
      <c r="B17" s="104">
        <v>107</v>
      </c>
      <c r="C17" s="83"/>
      <c r="D17" s="67"/>
      <c r="E17" s="168"/>
      <c r="F17" s="139"/>
    </row>
    <row r="18" spans="1:6" ht="17.100000000000001" customHeight="1" x14ac:dyDescent="0.25">
      <c r="A18" s="101" t="s">
        <v>137</v>
      </c>
      <c r="B18" s="166">
        <v>218</v>
      </c>
      <c r="C18" s="83"/>
      <c r="D18" s="102" t="s">
        <v>246</v>
      </c>
      <c r="E18" s="169">
        <v>233</v>
      </c>
      <c r="F18" s="139"/>
    </row>
    <row r="19" spans="1:6" ht="17.100000000000001" customHeight="1" x14ac:dyDescent="0.25">
      <c r="C19" s="83"/>
      <c r="F19" s="139"/>
    </row>
    <row r="20" spans="1:6" ht="28.15" customHeight="1" x14ac:dyDescent="0.25">
      <c r="A20" s="194" t="s">
        <v>308</v>
      </c>
      <c r="B20" s="194"/>
      <c r="C20" s="194"/>
      <c r="D20" s="194"/>
      <c r="E20" s="181"/>
      <c r="F20" s="139"/>
    </row>
    <row r="21" spans="1:6" ht="17.100000000000001" customHeight="1" x14ac:dyDescent="0.25">
      <c r="C21" s="83"/>
      <c r="F21" s="139"/>
    </row>
    <row r="22" spans="1:6" ht="17.100000000000001" customHeight="1" x14ac:dyDescent="0.25">
      <c r="C22" s="9"/>
      <c r="F22" s="139"/>
    </row>
    <row r="23" spans="1:6" ht="17.100000000000001" customHeight="1" x14ac:dyDescent="0.25">
      <c r="C23" s="9"/>
      <c r="D23" s="85"/>
      <c r="E23" s="85"/>
      <c r="F23" s="139"/>
    </row>
    <row r="24" spans="1:6" ht="38.25" customHeight="1" x14ac:dyDescent="0.2">
      <c r="F24" s="81"/>
    </row>
    <row r="25" spans="1:6" ht="13.35" customHeight="1" x14ac:dyDescent="0.2"/>
    <row r="26" spans="1:6" ht="13.35" customHeight="1" x14ac:dyDescent="0.2"/>
    <row r="27" spans="1:6" ht="13.35" customHeight="1" x14ac:dyDescent="0.2">
      <c r="C27" s="46"/>
    </row>
    <row r="28" spans="1:6" ht="17.45" customHeight="1" x14ac:dyDescent="0.2">
      <c r="C28" s="94"/>
    </row>
    <row r="29" spans="1:6" ht="14.1" customHeight="1" x14ac:dyDescent="0.2">
      <c r="C29" s="94"/>
    </row>
    <row r="30" spans="1:6" ht="15.6" customHeight="1" x14ac:dyDescent="0.2"/>
    <row r="31" spans="1:6" ht="17.100000000000001" customHeight="1" x14ac:dyDescent="0.2">
      <c r="C31" s="94"/>
    </row>
  </sheetData>
  <mergeCells count="2">
    <mergeCell ref="A1:E1"/>
    <mergeCell ref="A20:E20"/>
  </mergeCells>
  <conditionalFormatting sqref="D18:E18 D17 D14:E16 D12:D13 A5:B17 D5:E11">
    <cfRule type="expression" dxfId="31" priority="8">
      <formula>MOD(ROW(),2)=1</formula>
    </cfRule>
  </conditionalFormatting>
  <conditionalFormatting sqref="A18">
    <cfRule type="expression" dxfId="30" priority="7">
      <formula>MOD(ROW(),2)=1</formula>
    </cfRule>
  </conditionalFormatting>
  <conditionalFormatting sqref="E13">
    <cfRule type="expression" dxfId="29" priority="6">
      <formula>MOD(ROW(),2)=1</formula>
    </cfRule>
  </conditionalFormatting>
  <conditionalFormatting sqref="B18">
    <cfRule type="expression" dxfId="28" priority="5">
      <formula>MOD(ROW(),2)=1</formula>
    </cfRule>
  </conditionalFormatting>
  <conditionalFormatting sqref="E12">
    <cfRule type="expression" dxfId="27" priority="2">
      <formula>MOD(ROW(),2)=1</formula>
    </cfRule>
  </conditionalFormatting>
  <conditionalFormatting sqref="E17">
    <cfRule type="expression" dxfId="2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 5&amp;R&amp;8Statistischer Bericht K I 10 - j 18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92"/>
  <sheetViews>
    <sheetView topLeftCell="A34" zoomScaleNormal="100" workbookViewId="0">
      <selection sqref="A1:K1"/>
    </sheetView>
  </sheetViews>
  <sheetFormatPr baseColWidth="10" defaultColWidth="10.42578125" defaultRowHeight="12.75" x14ac:dyDescent="0.2"/>
  <cols>
    <col min="1" max="1" width="11.5703125" style="4" customWidth="1"/>
    <col min="2" max="2" width="7.5703125" style="57" bestFit="1" customWidth="1"/>
    <col min="3" max="3" width="7.42578125" style="57" bestFit="1" customWidth="1"/>
    <col min="4" max="8" width="7.42578125" style="57" customWidth="1"/>
    <col min="9" max="9" width="7.5703125" style="57" customWidth="1"/>
    <col min="10" max="10" width="8.5703125" style="57" customWidth="1"/>
    <col min="11" max="11" width="9" style="57" customWidth="1"/>
    <col min="12" max="12" width="12.42578125" style="57" customWidth="1"/>
    <col min="13" max="16384" width="10.42578125" style="57"/>
  </cols>
  <sheetData>
    <row r="1" spans="1:12" ht="57" customHeight="1" x14ac:dyDescent="0.2">
      <c r="A1" s="190" t="s">
        <v>319</v>
      </c>
      <c r="B1" s="190"/>
      <c r="C1" s="190"/>
      <c r="D1" s="190"/>
      <c r="E1" s="190"/>
      <c r="F1" s="190"/>
      <c r="G1" s="190"/>
      <c r="H1" s="190"/>
      <c r="I1" s="190"/>
      <c r="J1" s="190"/>
      <c r="K1" s="197"/>
    </row>
    <row r="2" spans="1:12" s="108" customFormat="1" ht="12.6" customHeight="1" x14ac:dyDescent="0.2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3"/>
    </row>
    <row r="3" spans="1:12" ht="16.350000000000001" customHeight="1" x14ac:dyDescent="0.2">
      <c r="A3" s="207" t="s">
        <v>232</v>
      </c>
      <c r="B3" s="204" t="s">
        <v>314</v>
      </c>
      <c r="C3" s="202" t="s">
        <v>223</v>
      </c>
      <c r="D3" s="203"/>
      <c r="E3" s="203"/>
      <c r="F3" s="203"/>
      <c r="G3" s="203"/>
      <c r="H3" s="203"/>
      <c r="I3" s="203"/>
      <c r="J3" s="203"/>
      <c r="K3" s="203"/>
    </row>
    <row r="4" spans="1:12" s="9" customFormat="1" ht="19.350000000000001" customHeight="1" x14ac:dyDescent="0.2">
      <c r="A4" s="208"/>
      <c r="B4" s="205"/>
      <c r="C4" s="199" t="s">
        <v>71</v>
      </c>
      <c r="D4" s="200"/>
      <c r="E4" s="201"/>
      <c r="F4" s="195" t="s">
        <v>253</v>
      </c>
      <c r="G4" s="198"/>
      <c r="H4" s="195" t="s">
        <v>254</v>
      </c>
      <c r="I4" s="196"/>
      <c r="J4" s="196"/>
      <c r="K4" s="196"/>
    </row>
    <row r="5" spans="1:12" s="9" customFormat="1" ht="65.099999999999994" customHeight="1" x14ac:dyDescent="0.2">
      <c r="A5" s="209"/>
      <c r="B5" s="206"/>
      <c r="C5" s="96" t="s">
        <v>233</v>
      </c>
      <c r="D5" s="111" t="s">
        <v>158</v>
      </c>
      <c r="E5" s="110" t="s">
        <v>159</v>
      </c>
      <c r="F5" s="96" t="s">
        <v>235</v>
      </c>
      <c r="G5" s="96" t="s">
        <v>191</v>
      </c>
      <c r="H5" s="96" t="s">
        <v>192</v>
      </c>
      <c r="I5" s="96" t="s">
        <v>193</v>
      </c>
      <c r="J5" s="96" t="s">
        <v>241</v>
      </c>
      <c r="K5" s="111" t="s">
        <v>234</v>
      </c>
      <c r="L5" s="159"/>
    </row>
    <row r="6" spans="1:12" ht="12" customHeight="1" x14ac:dyDescent="0.2">
      <c r="A6" s="90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49"/>
    </row>
    <row r="7" spans="1:12" s="9" customFormat="1" ht="12" customHeight="1" x14ac:dyDescent="0.25">
      <c r="A7" s="117" t="s">
        <v>160</v>
      </c>
      <c r="B7" s="146">
        <v>2686</v>
      </c>
      <c r="C7" s="146">
        <v>488</v>
      </c>
      <c r="D7" s="146">
        <v>249</v>
      </c>
      <c r="E7" s="146">
        <v>1949</v>
      </c>
      <c r="F7" s="146">
        <v>911</v>
      </c>
      <c r="G7" s="146">
        <v>1775</v>
      </c>
      <c r="H7" s="146">
        <v>1175</v>
      </c>
      <c r="I7" s="146">
        <v>97</v>
      </c>
      <c r="J7" s="146">
        <v>43</v>
      </c>
      <c r="K7" s="146">
        <v>1295</v>
      </c>
      <c r="L7" s="149"/>
    </row>
    <row r="8" spans="1:12" s="9" customFormat="1" ht="12" customHeight="1" x14ac:dyDescent="0.25">
      <c r="A8" s="118" t="s">
        <v>161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9"/>
    </row>
    <row r="9" spans="1:12" s="9" customFormat="1" ht="12" customHeight="1" x14ac:dyDescent="0.25">
      <c r="A9" s="97" t="s">
        <v>172</v>
      </c>
      <c r="B9" s="146">
        <v>196</v>
      </c>
      <c r="C9" s="146">
        <v>39</v>
      </c>
      <c r="D9" s="146">
        <v>19</v>
      </c>
      <c r="E9" s="146">
        <v>138</v>
      </c>
      <c r="F9" s="146">
        <v>59</v>
      </c>
      <c r="G9" s="146">
        <v>137</v>
      </c>
      <c r="H9" s="146">
        <v>110</v>
      </c>
      <c r="I9" s="146">
        <v>3</v>
      </c>
      <c r="J9" s="146">
        <v>3</v>
      </c>
      <c r="K9" s="146">
        <v>79</v>
      </c>
      <c r="L9" s="149"/>
    </row>
    <row r="10" spans="1:12" s="9" customFormat="1" ht="12" customHeight="1" x14ac:dyDescent="0.25">
      <c r="A10" s="119" t="s">
        <v>237</v>
      </c>
      <c r="B10" s="147">
        <v>103</v>
      </c>
      <c r="C10" s="147">
        <v>15</v>
      </c>
      <c r="D10" s="147">
        <v>11</v>
      </c>
      <c r="E10" s="147">
        <v>77</v>
      </c>
      <c r="F10" s="147">
        <v>23</v>
      </c>
      <c r="G10" s="147">
        <v>80</v>
      </c>
      <c r="H10" s="147">
        <v>30</v>
      </c>
      <c r="I10" s="147">
        <v>6</v>
      </c>
      <c r="J10" s="147" t="s">
        <v>317</v>
      </c>
      <c r="K10" s="147">
        <v>63</v>
      </c>
    </row>
    <row r="11" spans="1:12" s="9" customFormat="1" ht="12" customHeight="1" x14ac:dyDescent="0.25">
      <c r="A11" s="97" t="s">
        <v>173</v>
      </c>
      <c r="B11" s="146">
        <v>217</v>
      </c>
      <c r="C11" s="146">
        <v>52</v>
      </c>
      <c r="D11" s="146">
        <v>20</v>
      </c>
      <c r="E11" s="146">
        <v>145</v>
      </c>
      <c r="F11" s="146">
        <v>53</v>
      </c>
      <c r="G11" s="146">
        <v>164</v>
      </c>
      <c r="H11" s="146">
        <v>79</v>
      </c>
      <c r="I11" s="146">
        <v>10</v>
      </c>
      <c r="J11" s="146">
        <v>5</v>
      </c>
      <c r="K11" s="146">
        <v>121</v>
      </c>
    </row>
    <row r="12" spans="1:12" s="9" customFormat="1" ht="12" customHeight="1" x14ac:dyDescent="0.25">
      <c r="A12" s="119" t="s">
        <v>174</v>
      </c>
      <c r="B12" s="147">
        <v>1</v>
      </c>
      <c r="C12" s="147" t="str">
        <f>" - "</f>
        <v xml:space="preserve"> - </v>
      </c>
      <c r="D12" s="147" t="str">
        <f>" - "</f>
        <v xml:space="preserve"> - </v>
      </c>
      <c r="E12" s="147">
        <v>1</v>
      </c>
      <c r="F12" s="147" t="str">
        <f>" - "</f>
        <v xml:space="preserve"> - </v>
      </c>
      <c r="G12" s="147">
        <v>1</v>
      </c>
      <c r="H12" s="147">
        <v>1</v>
      </c>
      <c r="I12" s="147" t="str">
        <f>" - "</f>
        <v xml:space="preserve"> - </v>
      </c>
      <c r="J12" s="147" t="str">
        <f t="shared" ref="J12:K12" si="0">" - "</f>
        <v xml:space="preserve"> - </v>
      </c>
      <c r="K12" s="147" t="str">
        <f t="shared" si="0"/>
        <v xml:space="preserve"> - </v>
      </c>
    </row>
    <row r="13" spans="1:12" s="9" customFormat="1" ht="12" customHeight="1" x14ac:dyDescent="0.25">
      <c r="A13" s="97" t="s">
        <v>175</v>
      </c>
      <c r="B13" s="146">
        <v>209</v>
      </c>
      <c r="C13" s="146">
        <v>61</v>
      </c>
      <c r="D13" s="146">
        <v>18</v>
      </c>
      <c r="E13" s="146">
        <v>130</v>
      </c>
      <c r="F13" s="146">
        <v>82</v>
      </c>
      <c r="G13" s="146">
        <v>127</v>
      </c>
      <c r="H13" s="146">
        <v>59</v>
      </c>
      <c r="I13" s="146">
        <v>9</v>
      </c>
      <c r="J13" s="146">
        <v>2</v>
      </c>
      <c r="K13" s="146">
        <v>132</v>
      </c>
    </row>
    <row r="14" spans="1:12" s="9" customFormat="1" ht="12" customHeight="1" x14ac:dyDescent="0.25">
      <c r="A14" s="115" t="s">
        <v>287</v>
      </c>
      <c r="B14" s="148">
        <v>5</v>
      </c>
      <c r="C14" s="147" t="str">
        <f>" - "</f>
        <v xml:space="preserve"> - </v>
      </c>
      <c r="D14" s="147" t="str">
        <f>" - "</f>
        <v xml:space="preserve"> - </v>
      </c>
      <c r="E14" s="148">
        <v>5</v>
      </c>
      <c r="F14" s="148">
        <v>4</v>
      </c>
      <c r="G14" s="148">
        <v>1</v>
      </c>
      <c r="H14" s="147" t="str">
        <f>" - "</f>
        <v xml:space="preserve"> - </v>
      </c>
      <c r="I14" s="147" t="str">
        <f t="shared" ref="I14:J14" si="1">" - "</f>
        <v xml:space="preserve"> - </v>
      </c>
      <c r="J14" s="147" t="str">
        <f t="shared" si="1"/>
        <v xml:space="preserve"> - </v>
      </c>
      <c r="K14" s="148">
        <v>1</v>
      </c>
    </row>
    <row r="15" spans="1:12" s="9" customFormat="1" ht="12" customHeight="1" x14ac:dyDescent="0.25">
      <c r="A15" s="120" t="s">
        <v>163</v>
      </c>
      <c r="B15" s="146">
        <v>274</v>
      </c>
      <c r="C15" s="146">
        <v>19</v>
      </c>
      <c r="D15" s="146">
        <v>62</v>
      </c>
      <c r="E15" s="146">
        <v>193</v>
      </c>
      <c r="F15" s="146">
        <v>115</v>
      </c>
      <c r="G15" s="146">
        <v>159</v>
      </c>
      <c r="H15" s="146">
        <v>34</v>
      </c>
      <c r="I15" s="146">
        <v>23</v>
      </c>
      <c r="J15" s="146">
        <v>11</v>
      </c>
      <c r="K15" s="146">
        <v>200</v>
      </c>
    </row>
    <row r="16" spans="1:12" s="9" customFormat="1" ht="12" customHeight="1" x14ac:dyDescent="0.25">
      <c r="A16" s="119" t="s">
        <v>24</v>
      </c>
      <c r="B16" s="147">
        <v>2</v>
      </c>
      <c r="C16" s="147">
        <v>2</v>
      </c>
      <c r="D16" s="147" t="str">
        <f>" - "</f>
        <v xml:space="preserve"> - </v>
      </c>
      <c r="E16" s="147" t="str">
        <f t="shared" ref="E16:F16" si="2">" - "</f>
        <v xml:space="preserve"> - </v>
      </c>
      <c r="F16" s="147" t="str">
        <f t="shared" si="2"/>
        <v xml:space="preserve"> - </v>
      </c>
      <c r="G16" s="147">
        <v>2</v>
      </c>
      <c r="H16" s="147">
        <v>1</v>
      </c>
      <c r="I16" s="147" t="str">
        <f t="shared" ref="I16:J16" si="3">" - "</f>
        <v xml:space="preserve"> - </v>
      </c>
      <c r="J16" s="147" t="str">
        <f t="shared" si="3"/>
        <v xml:space="preserve"> - </v>
      </c>
      <c r="K16" s="147">
        <v>1</v>
      </c>
    </row>
    <row r="17" spans="1:17" s="9" customFormat="1" ht="12" customHeight="1" x14ac:dyDescent="0.25">
      <c r="A17" s="120" t="s">
        <v>28</v>
      </c>
      <c r="B17" s="146">
        <v>5</v>
      </c>
      <c r="C17" s="146" t="str">
        <f>"- "</f>
        <v xml:space="preserve">- </v>
      </c>
      <c r="D17" s="146" t="str">
        <f>"- "</f>
        <v xml:space="preserve">- </v>
      </c>
      <c r="E17" s="146">
        <v>5</v>
      </c>
      <c r="F17" s="146" t="str">
        <f>"- "</f>
        <v xml:space="preserve">- </v>
      </c>
      <c r="G17" s="146">
        <v>5</v>
      </c>
      <c r="H17" s="146">
        <v>5</v>
      </c>
      <c r="I17" s="146" t="str">
        <f>"- "</f>
        <v xml:space="preserve">- </v>
      </c>
      <c r="J17" s="146" t="str">
        <f t="shared" ref="J17:K17" si="4">"- "</f>
        <v xml:space="preserve">- </v>
      </c>
      <c r="K17" s="146" t="str">
        <f t="shared" si="4"/>
        <v xml:space="preserve">- </v>
      </c>
    </row>
    <row r="18" spans="1:17" s="9" customFormat="1" ht="12" customHeight="1" x14ac:dyDescent="0.25">
      <c r="A18" s="115" t="s">
        <v>236</v>
      </c>
      <c r="B18" s="148">
        <v>998</v>
      </c>
      <c r="C18" s="148">
        <v>190</v>
      </c>
      <c r="D18" s="148">
        <v>48</v>
      </c>
      <c r="E18" s="148">
        <v>760</v>
      </c>
      <c r="F18" s="148">
        <v>223</v>
      </c>
      <c r="G18" s="148">
        <v>775</v>
      </c>
      <c r="H18" s="148">
        <v>611</v>
      </c>
      <c r="I18" s="148">
        <v>13</v>
      </c>
      <c r="J18" s="148">
        <v>11</v>
      </c>
      <c r="K18" s="148">
        <v>345</v>
      </c>
    </row>
    <row r="19" spans="1:17" s="9" customFormat="1" ht="12" customHeight="1" x14ac:dyDescent="0.25">
      <c r="A19" s="120" t="s">
        <v>162</v>
      </c>
      <c r="B19" s="146">
        <v>394</v>
      </c>
      <c r="C19" s="146">
        <v>50</v>
      </c>
      <c r="D19" s="146">
        <v>54</v>
      </c>
      <c r="E19" s="146">
        <v>290</v>
      </c>
      <c r="F19" s="146">
        <v>176</v>
      </c>
      <c r="G19" s="146">
        <v>218</v>
      </c>
      <c r="H19" s="146">
        <v>63</v>
      </c>
      <c r="I19" s="146">
        <v>28</v>
      </c>
      <c r="J19" s="146">
        <v>8</v>
      </c>
      <c r="K19" s="146">
        <v>268</v>
      </c>
    </row>
    <row r="20" spans="1:17" s="9" customFormat="1" ht="12" customHeight="1" x14ac:dyDescent="0.25">
      <c r="A20" s="115" t="s">
        <v>29</v>
      </c>
      <c r="B20" s="148">
        <v>260</v>
      </c>
      <c r="C20" s="148">
        <v>57</v>
      </c>
      <c r="D20" s="148">
        <v>15</v>
      </c>
      <c r="E20" s="148">
        <v>188</v>
      </c>
      <c r="F20" s="148">
        <v>164</v>
      </c>
      <c r="G20" s="148">
        <v>96</v>
      </c>
      <c r="H20" s="148">
        <v>170</v>
      </c>
      <c r="I20" s="148">
        <v>4</v>
      </c>
      <c r="J20" s="156">
        <v>3</v>
      </c>
      <c r="K20" s="148">
        <v>79</v>
      </c>
    </row>
    <row r="21" spans="1:17" s="9" customFormat="1" ht="12" customHeight="1" x14ac:dyDescent="0.25">
      <c r="A21" s="120" t="s">
        <v>176</v>
      </c>
      <c r="B21" s="146">
        <v>20</v>
      </c>
      <c r="C21" s="146">
        <v>3</v>
      </c>
      <c r="D21" s="146">
        <v>1</v>
      </c>
      <c r="E21" s="146">
        <v>16</v>
      </c>
      <c r="F21" s="146">
        <v>11</v>
      </c>
      <c r="G21" s="146">
        <v>9</v>
      </c>
      <c r="H21" s="146">
        <v>12</v>
      </c>
      <c r="I21" s="146">
        <v>1</v>
      </c>
      <c r="J21" s="146" t="str">
        <f t="shared" ref="J21" si="5">"- "</f>
        <v xml:space="preserve">- </v>
      </c>
      <c r="K21" s="146">
        <v>4</v>
      </c>
    </row>
    <row r="22" spans="1:17" s="9" customFormat="1" ht="12" customHeight="1" x14ac:dyDescent="0.25">
      <c r="A22" s="119" t="s">
        <v>259</v>
      </c>
      <c r="B22" s="147">
        <v>2</v>
      </c>
      <c r="C22" s="147" t="str">
        <f>" - "</f>
        <v xml:space="preserve"> - </v>
      </c>
      <c r="D22" s="147">
        <v>1</v>
      </c>
      <c r="E22" s="147">
        <v>1</v>
      </c>
      <c r="F22" s="147">
        <v>1</v>
      </c>
      <c r="G22" s="147">
        <v>1</v>
      </c>
      <c r="H22" s="147" t="str">
        <f>" - "</f>
        <v xml:space="preserve"> - </v>
      </c>
      <c r="I22" s="147" t="str">
        <f t="shared" ref="I22:J22" si="6">" - "</f>
        <v xml:space="preserve"> - </v>
      </c>
      <c r="J22" s="147" t="str">
        <f t="shared" si="6"/>
        <v xml:space="preserve"> - </v>
      </c>
      <c r="K22" s="147">
        <v>2</v>
      </c>
    </row>
    <row r="23" spans="1:17" s="9" customFormat="1" ht="12" customHeight="1" x14ac:dyDescent="0.25">
      <c r="A23" s="117" t="s">
        <v>30</v>
      </c>
      <c r="B23" s="146">
        <v>1531</v>
      </c>
      <c r="C23" s="146">
        <v>304</v>
      </c>
      <c r="D23" s="146">
        <v>211</v>
      </c>
      <c r="E23" s="146">
        <v>1016</v>
      </c>
      <c r="F23" s="146">
        <v>913</v>
      </c>
      <c r="G23" s="146">
        <v>618</v>
      </c>
      <c r="H23" s="146">
        <v>568</v>
      </c>
      <c r="I23" s="146">
        <v>32</v>
      </c>
      <c r="J23" s="146">
        <v>15</v>
      </c>
      <c r="K23" s="146">
        <v>864</v>
      </c>
    </row>
    <row r="24" spans="1:17" s="9" customFormat="1" ht="12" customHeight="1" x14ac:dyDescent="0.25">
      <c r="A24" s="118" t="s">
        <v>165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</row>
    <row r="25" spans="1:17" s="9" customFormat="1" ht="12" customHeight="1" x14ac:dyDescent="0.25">
      <c r="A25" s="97" t="s">
        <v>164</v>
      </c>
      <c r="B25" s="146">
        <v>330</v>
      </c>
      <c r="C25" s="146">
        <v>29</v>
      </c>
      <c r="D25" s="146">
        <v>89</v>
      </c>
      <c r="E25" s="146">
        <v>212</v>
      </c>
      <c r="F25" s="146">
        <v>156</v>
      </c>
      <c r="G25" s="146">
        <v>174</v>
      </c>
      <c r="H25" s="146">
        <v>64</v>
      </c>
      <c r="I25" s="146">
        <v>12</v>
      </c>
      <c r="J25" s="146">
        <v>1</v>
      </c>
      <c r="K25" s="146">
        <v>249</v>
      </c>
    </row>
    <row r="26" spans="1:17" s="9" customFormat="1" ht="12" customHeight="1" x14ac:dyDescent="0.25">
      <c r="A26" s="119" t="s">
        <v>177</v>
      </c>
      <c r="B26" s="147">
        <v>42</v>
      </c>
      <c r="C26" s="147">
        <v>9</v>
      </c>
      <c r="D26" s="147">
        <v>7</v>
      </c>
      <c r="E26" s="147">
        <v>26</v>
      </c>
      <c r="F26" s="147">
        <v>24</v>
      </c>
      <c r="G26" s="147">
        <v>18</v>
      </c>
      <c r="H26" s="147">
        <v>13</v>
      </c>
      <c r="I26" s="147" t="str">
        <f t="shared" ref="I26:J26" si="7">" - "</f>
        <v xml:space="preserve"> - </v>
      </c>
      <c r="J26" s="147" t="str">
        <f t="shared" si="7"/>
        <v xml:space="preserve"> - </v>
      </c>
      <c r="K26" s="147">
        <v>29</v>
      </c>
    </row>
    <row r="27" spans="1:17" s="9" customFormat="1" ht="12" customHeight="1" x14ac:dyDescent="0.25">
      <c r="A27" s="120" t="s">
        <v>260</v>
      </c>
      <c r="B27" s="146">
        <v>2</v>
      </c>
      <c r="C27" s="146" t="str">
        <f t="shared" ref="C27" si="8">"- "</f>
        <v xml:space="preserve">- </v>
      </c>
      <c r="D27" s="146">
        <v>1</v>
      </c>
      <c r="E27" s="146">
        <v>1</v>
      </c>
      <c r="F27" s="146">
        <v>1</v>
      </c>
      <c r="G27" s="146">
        <v>1</v>
      </c>
      <c r="H27" s="146" t="str">
        <f t="shared" ref="H27:J31" si="9">"- "</f>
        <v xml:space="preserve">- </v>
      </c>
      <c r="I27" s="146" t="str">
        <f t="shared" si="9"/>
        <v xml:space="preserve">- </v>
      </c>
      <c r="J27" s="146" t="str">
        <f t="shared" si="9"/>
        <v xml:space="preserve">- </v>
      </c>
      <c r="K27" s="146">
        <v>2</v>
      </c>
    </row>
    <row r="28" spans="1:17" s="9" customFormat="1" ht="12" customHeight="1" x14ac:dyDescent="0.25">
      <c r="A28" s="119" t="s">
        <v>261</v>
      </c>
      <c r="B28" s="147">
        <v>5</v>
      </c>
      <c r="C28" s="147" t="str">
        <f>" - "</f>
        <v xml:space="preserve"> - </v>
      </c>
      <c r="D28" s="147">
        <v>2</v>
      </c>
      <c r="E28" s="147">
        <v>3</v>
      </c>
      <c r="F28" s="147">
        <v>3</v>
      </c>
      <c r="G28" s="147">
        <v>2</v>
      </c>
      <c r="H28" s="147">
        <v>3</v>
      </c>
      <c r="I28" s="147" t="str">
        <f>" - "</f>
        <v xml:space="preserve"> - </v>
      </c>
      <c r="J28" s="147" t="str">
        <f>" - "</f>
        <v xml:space="preserve"> - </v>
      </c>
      <c r="K28" s="147">
        <v>2</v>
      </c>
    </row>
    <row r="29" spans="1:17" s="9" customFormat="1" ht="12" customHeight="1" x14ac:dyDescent="0.25">
      <c r="A29" s="97" t="s">
        <v>178</v>
      </c>
      <c r="B29" s="146">
        <v>20</v>
      </c>
      <c r="C29" s="146">
        <v>1</v>
      </c>
      <c r="D29" s="146">
        <v>1</v>
      </c>
      <c r="E29" s="146">
        <v>18</v>
      </c>
      <c r="F29" s="146">
        <v>13</v>
      </c>
      <c r="G29" s="146">
        <v>7</v>
      </c>
      <c r="H29" s="146">
        <v>7</v>
      </c>
      <c r="I29" s="146">
        <v>1</v>
      </c>
      <c r="J29" s="146" t="str">
        <f t="shared" si="9"/>
        <v xml:space="preserve">- </v>
      </c>
      <c r="K29" s="146">
        <v>11</v>
      </c>
    </row>
    <row r="30" spans="1:17" s="9" customFormat="1" ht="12" customHeight="1" x14ac:dyDescent="0.25">
      <c r="A30" s="119" t="s">
        <v>179</v>
      </c>
      <c r="B30" s="147">
        <v>21</v>
      </c>
      <c r="C30" s="147">
        <v>3</v>
      </c>
      <c r="D30" s="147">
        <v>2</v>
      </c>
      <c r="E30" s="147">
        <v>16</v>
      </c>
      <c r="F30" s="147">
        <v>10</v>
      </c>
      <c r="G30" s="147">
        <v>11</v>
      </c>
      <c r="H30" s="147">
        <v>6</v>
      </c>
      <c r="I30" s="147" t="str">
        <f>" - "</f>
        <v xml:space="preserve"> - </v>
      </c>
      <c r="J30" s="147" t="str">
        <f>" - "</f>
        <v xml:space="preserve"> - </v>
      </c>
      <c r="K30" s="147">
        <v>11</v>
      </c>
    </row>
    <row r="31" spans="1:17" s="9" customFormat="1" ht="12" customHeight="1" x14ac:dyDescent="0.25">
      <c r="A31" s="97" t="s">
        <v>181</v>
      </c>
      <c r="B31" s="146">
        <v>15</v>
      </c>
      <c r="C31" s="146">
        <v>6</v>
      </c>
      <c r="D31" s="146">
        <v>2</v>
      </c>
      <c r="E31" s="146">
        <v>7</v>
      </c>
      <c r="F31" s="146">
        <v>10</v>
      </c>
      <c r="G31" s="146">
        <v>5</v>
      </c>
      <c r="H31" s="146">
        <v>3</v>
      </c>
      <c r="I31" s="146">
        <v>1</v>
      </c>
      <c r="J31" s="146" t="str">
        <f t="shared" si="9"/>
        <v xml:space="preserve">- </v>
      </c>
      <c r="K31" s="146">
        <v>10</v>
      </c>
    </row>
    <row r="32" spans="1:17" s="9" customFormat="1" ht="12" customHeight="1" x14ac:dyDescent="0.25">
      <c r="A32" s="119" t="s">
        <v>224</v>
      </c>
      <c r="B32" s="147">
        <v>153</v>
      </c>
      <c r="C32" s="147">
        <v>51</v>
      </c>
      <c r="D32" s="147">
        <v>5</v>
      </c>
      <c r="E32" s="147">
        <v>97</v>
      </c>
      <c r="F32" s="147">
        <v>81</v>
      </c>
      <c r="G32" s="147">
        <v>72</v>
      </c>
      <c r="H32" s="147">
        <v>109</v>
      </c>
      <c r="I32" s="147">
        <v>2</v>
      </c>
      <c r="J32" s="147">
        <v>5</v>
      </c>
      <c r="K32" s="147">
        <v>37</v>
      </c>
      <c r="L32" s="70"/>
      <c r="M32" s="70"/>
      <c r="N32" s="70"/>
      <c r="O32" s="70"/>
      <c r="P32" s="70"/>
      <c r="Q32" s="70"/>
    </row>
    <row r="33" spans="1:17" s="9" customFormat="1" ht="12" customHeight="1" x14ac:dyDescent="0.25">
      <c r="A33" s="120" t="s">
        <v>262</v>
      </c>
      <c r="B33" s="146">
        <v>1</v>
      </c>
      <c r="C33" s="146" t="str">
        <f t="shared" ref="C33:D33" si="10">"- "</f>
        <v xml:space="preserve">- </v>
      </c>
      <c r="D33" s="146" t="str">
        <f t="shared" si="10"/>
        <v xml:space="preserve">- </v>
      </c>
      <c r="E33" s="146">
        <v>1</v>
      </c>
      <c r="F33" s="146">
        <v>1</v>
      </c>
      <c r="G33" s="146" t="s">
        <v>317</v>
      </c>
      <c r="H33" s="146">
        <v>1</v>
      </c>
      <c r="I33" s="146" t="str">
        <f t="shared" ref="I33:K33" si="11">"- "</f>
        <v xml:space="preserve">- </v>
      </c>
      <c r="J33" s="146" t="str">
        <f t="shared" si="11"/>
        <v xml:space="preserve">- </v>
      </c>
      <c r="K33" s="146" t="str">
        <f t="shared" si="11"/>
        <v xml:space="preserve">- </v>
      </c>
      <c r="L33" s="70"/>
      <c r="M33" s="70"/>
      <c r="N33" s="70"/>
      <c r="O33" s="70"/>
      <c r="P33" s="70"/>
      <c r="Q33" s="70"/>
    </row>
    <row r="34" spans="1:17" s="9" customFormat="1" ht="12" customHeight="1" x14ac:dyDescent="0.25">
      <c r="A34" s="119" t="s">
        <v>263</v>
      </c>
      <c r="B34" s="147">
        <v>21</v>
      </c>
      <c r="C34" s="147">
        <v>3</v>
      </c>
      <c r="D34" s="147">
        <v>3</v>
      </c>
      <c r="E34" s="147">
        <v>15</v>
      </c>
      <c r="F34" s="147">
        <v>9</v>
      </c>
      <c r="G34" s="147">
        <v>12</v>
      </c>
      <c r="H34" s="147">
        <v>9</v>
      </c>
      <c r="I34" s="147" t="str">
        <f>" - "</f>
        <v xml:space="preserve"> - </v>
      </c>
      <c r="J34" s="147">
        <v>1</v>
      </c>
      <c r="K34" s="147">
        <v>10</v>
      </c>
      <c r="L34" s="70"/>
      <c r="M34" s="70"/>
      <c r="N34" s="70"/>
      <c r="O34" s="70"/>
      <c r="P34" s="70"/>
      <c r="Q34" s="70"/>
    </row>
    <row r="35" spans="1:17" s="9" customFormat="1" ht="12" customHeight="1" x14ac:dyDescent="0.25">
      <c r="A35" s="97" t="s">
        <v>225</v>
      </c>
      <c r="B35" s="146">
        <v>352</v>
      </c>
      <c r="C35" s="146">
        <v>56</v>
      </c>
      <c r="D35" s="146">
        <v>55</v>
      </c>
      <c r="E35" s="146">
        <v>241</v>
      </c>
      <c r="F35" s="146">
        <v>270</v>
      </c>
      <c r="G35" s="146">
        <v>82</v>
      </c>
      <c r="H35" s="146">
        <v>42</v>
      </c>
      <c r="I35" s="146">
        <v>6</v>
      </c>
      <c r="J35" s="146">
        <v>4</v>
      </c>
      <c r="K35" s="146">
        <v>272</v>
      </c>
    </row>
    <row r="36" spans="1:17" s="9" customFormat="1" ht="12" customHeight="1" x14ac:dyDescent="0.25">
      <c r="A36" s="115" t="s">
        <v>264</v>
      </c>
      <c r="B36" s="148">
        <v>12</v>
      </c>
      <c r="C36" s="148">
        <v>5</v>
      </c>
      <c r="D36" s="148">
        <v>2</v>
      </c>
      <c r="E36" s="148">
        <v>5</v>
      </c>
      <c r="F36" s="148">
        <v>6</v>
      </c>
      <c r="G36" s="148">
        <v>6</v>
      </c>
      <c r="H36" s="148">
        <v>5</v>
      </c>
      <c r="I36" s="147" t="str">
        <f>" - "</f>
        <v xml:space="preserve"> - </v>
      </c>
      <c r="J36" s="147" t="str">
        <f>" - "</f>
        <v xml:space="preserve"> - </v>
      </c>
      <c r="K36" s="148">
        <v>7</v>
      </c>
    </row>
    <row r="37" spans="1:17" s="9" customFormat="1" ht="12" customHeight="1" x14ac:dyDescent="0.25">
      <c r="A37" s="120" t="s">
        <v>180</v>
      </c>
      <c r="B37" s="146">
        <v>43</v>
      </c>
      <c r="C37" s="146">
        <v>7</v>
      </c>
      <c r="D37" s="146">
        <v>5</v>
      </c>
      <c r="E37" s="146">
        <v>31</v>
      </c>
      <c r="F37" s="146">
        <v>16</v>
      </c>
      <c r="G37" s="146">
        <v>27</v>
      </c>
      <c r="H37" s="146">
        <v>21</v>
      </c>
      <c r="I37" s="146" t="str">
        <f t="shared" ref="I37:J37" si="12">"- "</f>
        <v xml:space="preserve">- </v>
      </c>
      <c r="J37" s="146" t="str">
        <f t="shared" si="12"/>
        <v xml:space="preserve">- </v>
      </c>
      <c r="K37" s="146">
        <v>22</v>
      </c>
    </row>
    <row r="38" spans="1:17" s="9" customFormat="1" ht="12" customHeight="1" x14ac:dyDescent="0.25">
      <c r="A38" s="119" t="s">
        <v>265</v>
      </c>
      <c r="B38" s="147">
        <v>5</v>
      </c>
      <c r="C38" s="147">
        <v>1</v>
      </c>
      <c r="D38" s="147" t="str">
        <f>" - "</f>
        <v xml:space="preserve"> - </v>
      </c>
      <c r="E38" s="147">
        <v>4</v>
      </c>
      <c r="F38" s="147">
        <v>3</v>
      </c>
      <c r="G38" s="147">
        <v>2</v>
      </c>
      <c r="H38" s="147">
        <v>1</v>
      </c>
      <c r="I38" s="147">
        <v>2</v>
      </c>
      <c r="J38" s="147" t="str">
        <f>" - "</f>
        <v xml:space="preserve"> - </v>
      </c>
      <c r="K38" s="147">
        <v>2</v>
      </c>
    </row>
    <row r="39" spans="1:17" s="9" customFormat="1" ht="12" customHeight="1" x14ac:dyDescent="0.25">
      <c r="A39" s="97" t="s">
        <v>182</v>
      </c>
      <c r="B39" s="146">
        <v>6</v>
      </c>
      <c r="C39" s="146">
        <v>2</v>
      </c>
      <c r="D39" s="146" t="s">
        <v>242</v>
      </c>
      <c r="E39" s="146">
        <v>4</v>
      </c>
      <c r="F39" s="146">
        <v>4</v>
      </c>
      <c r="G39" s="146">
        <v>2</v>
      </c>
      <c r="H39" s="146" t="s">
        <v>317</v>
      </c>
      <c r="I39" s="146">
        <v>1</v>
      </c>
      <c r="J39" s="146" t="s">
        <v>317</v>
      </c>
      <c r="K39" s="146">
        <v>5</v>
      </c>
    </row>
    <row r="40" spans="1:17" s="9" customFormat="1" ht="12" customHeight="1" x14ac:dyDescent="0.25">
      <c r="A40" s="115" t="s">
        <v>266</v>
      </c>
      <c r="B40" s="148">
        <v>1</v>
      </c>
      <c r="C40" s="147" t="str">
        <f>" - "</f>
        <v xml:space="preserve"> - </v>
      </c>
      <c r="D40" s="147" t="str">
        <f>" - "</f>
        <v xml:space="preserve"> - </v>
      </c>
      <c r="E40" s="148">
        <v>1</v>
      </c>
      <c r="F40" s="148">
        <v>1</v>
      </c>
      <c r="G40" s="148" t="s">
        <v>317</v>
      </c>
      <c r="H40" s="148">
        <v>1</v>
      </c>
      <c r="I40" s="147" t="str">
        <f>" - "</f>
        <v xml:space="preserve"> - </v>
      </c>
      <c r="J40" s="147" t="str">
        <f>" - "</f>
        <v xml:space="preserve"> - </v>
      </c>
      <c r="K40" s="147" t="str">
        <f>" - "</f>
        <v xml:space="preserve"> - </v>
      </c>
    </row>
    <row r="41" spans="1:17" s="9" customFormat="1" ht="12" customHeight="1" x14ac:dyDescent="0.25">
      <c r="A41" s="97" t="s">
        <v>267</v>
      </c>
      <c r="B41" s="146">
        <v>6</v>
      </c>
      <c r="C41" s="146" t="s">
        <v>317</v>
      </c>
      <c r="D41" s="146" t="s">
        <v>317</v>
      </c>
      <c r="E41" s="146">
        <v>6</v>
      </c>
      <c r="F41" s="146">
        <v>2</v>
      </c>
      <c r="G41" s="146">
        <v>4</v>
      </c>
      <c r="H41" s="146">
        <v>2</v>
      </c>
      <c r="I41" s="146" t="s">
        <v>317</v>
      </c>
      <c r="J41" s="146" t="s">
        <v>317</v>
      </c>
      <c r="K41" s="146">
        <v>3</v>
      </c>
    </row>
    <row r="42" spans="1:17" s="9" customFormat="1" ht="12" customHeight="1" x14ac:dyDescent="0.25">
      <c r="A42" s="115" t="s">
        <v>268</v>
      </c>
      <c r="B42" s="148">
        <v>64</v>
      </c>
      <c r="C42" s="148">
        <v>31</v>
      </c>
      <c r="D42" s="148">
        <v>8</v>
      </c>
      <c r="E42" s="148">
        <v>25</v>
      </c>
      <c r="F42" s="148">
        <v>58</v>
      </c>
      <c r="G42" s="148">
        <v>6</v>
      </c>
      <c r="H42" s="148">
        <v>42</v>
      </c>
      <c r="I42" s="147" t="str">
        <f>" - "</f>
        <v xml:space="preserve"> - </v>
      </c>
      <c r="J42" s="148">
        <v>1</v>
      </c>
      <c r="K42" s="148">
        <v>21</v>
      </c>
    </row>
    <row r="43" spans="1:17" s="9" customFormat="1" ht="12" customHeight="1" x14ac:dyDescent="0.25">
      <c r="A43" s="120" t="s">
        <v>183</v>
      </c>
      <c r="B43" s="146">
        <v>5</v>
      </c>
      <c r="C43" s="146" t="s">
        <v>317</v>
      </c>
      <c r="D43" s="146">
        <v>2</v>
      </c>
      <c r="E43" s="146">
        <v>3</v>
      </c>
      <c r="F43" s="146">
        <v>1</v>
      </c>
      <c r="G43" s="146">
        <v>4</v>
      </c>
      <c r="H43" s="146">
        <v>2</v>
      </c>
      <c r="I43" s="146">
        <v>1</v>
      </c>
      <c r="J43" s="146" t="s">
        <v>317</v>
      </c>
      <c r="K43" s="146">
        <v>2</v>
      </c>
    </row>
    <row r="44" spans="1:17" s="9" customFormat="1" ht="12" customHeight="1" x14ac:dyDescent="0.25">
      <c r="A44" s="115" t="s">
        <v>184</v>
      </c>
      <c r="B44" s="148">
        <v>31</v>
      </c>
      <c r="C44" s="148">
        <v>4</v>
      </c>
      <c r="D44" s="148">
        <v>2</v>
      </c>
      <c r="E44" s="148">
        <v>25</v>
      </c>
      <c r="F44" s="148">
        <v>23</v>
      </c>
      <c r="G44" s="148">
        <v>8</v>
      </c>
      <c r="H44" s="148">
        <v>12</v>
      </c>
      <c r="I44" s="148" t="s">
        <v>317</v>
      </c>
      <c r="J44" s="148" t="s">
        <v>317</v>
      </c>
      <c r="K44" s="148">
        <v>19</v>
      </c>
    </row>
    <row r="45" spans="1:17" s="9" customFormat="1" ht="12" customHeight="1" x14ac:dyDescent="0.25">
      <c r="A45" s="97" t="s">
        <v>269</v>
      </c>
      <c r="B45" s="146">
        <v>1</v>
      </c>
      <c r="C45" s="146" t="s">
        <v>317</v>
      </c>
      <c r="D45" s="146" t="s">
        <v>317</v>
      </c>
      <c r="E45" s="146">
        <v>1</v>
      </c>
      <c r="F45" s="146">
        <v>1</v>
      </c>
      <c r="G45" s="146" t="s">
        <v>317</v>
      </c>
      <c r="H45" s="146" t="s">
        <v>317</v>
      </c>
      <c r="I45" s="146" t="s">
        <v>317</v>
      </c>
      <c r="J45" s="146" t="s">
        <v>317</v>
      </c>
      <c r="K45" s="146">
        <v>1</v>
      </c>
    </row>
    <row r="46" spans="1:17" s="9" customFormat="1" ht="12" customHeight="1" x14ac:dyDescent="0.25">
      <c r="A46" s="115" t="s">
        <v>288</v>
      </c>
      <c r="B46" s="148">
        <v>3</v>
      </c>
      <c r="C46" s="147" t="str">
        <f>" - "</f>
        <v xml:space="preserve"> - </v>
      </c>
      <c r="D46" s="147" t="str">
        <f>" - "</f>
        <v xml:space="preserve"> - </v>
      </c>
      <c r="E46" s="148">
        <v>3</v>
      </c>
      <c r="F46" s="147" t="str">
        <f>" - "</f>
        <v xml:space="preserve"> - </v>
      </c>
      <c r="G46" s="148">
        <v>3</v>
      </c>
      <c r="H46" s="147" t="str">
        <f>" - "</f>
        <v xml:space="preserve"> - </v>
      </c>
      <c r="I46" s="148">
        <v>1</v>
      </c>
      <c r="J46" s="147" t="str">
        <f>" - "</f>
        <v xml:space="preserve"> - </v>
      </c>
      <c r="K46" s="148">
        <v>2</v>
      </c>
    </row>
    <row r="47" spans="1:17" s="9" customFormat="1" ht="12" customHeight="1" x14ac:dyDescent="0.25">
      <c r="A47" s="120" t="s">
        <v>185</v>
      </c>
      <c r="B47" s="146">
        <v>124</v>
      </c>
      <c r="C47" s="146">
        <v>23</v>
      </c>
      <c r="D47" s="146">
        <v>14</v>
      </c>
      <c r="E47" s="146">
        <v>87</v>
      </c>
      <c r="F47" s="146">
        <v>96</v>
      </c>
      <c r="G47" s="146">
        <v>28</v>
      </c>
      <c r="H47" s="146">
        <v>52</v>
      </c>
      <c r="I47" s="146">
        <v>1</v>
      </c>
      <c r="J47" s="146">
        <v>1</v>
      </c>
      <c r="K47" s="146">
        <v>62</v>
      </c>
    </row>
    <row r="48" spans="1:17" s="9" customFormat="1" ht="12" customHeight="1" x14ac:dyDescent="0.25">
      <c r="A48" s="119" t="s">
        <v>270</v>
      </c>
      <c r="B48" s="147">
        <v>5</v>
      </c>
      <c r="C48" s="147">
        <v>1</v>
      </c>
      <c r="D48" s="147">
        <v>2</v>
      </c>
      <c r="E48" s="147">
        <v>2</v>
      </c>
      <c r="F48" s="147">
        <v>3</v>
      </c>
      <c r="G48" s="147">
        <v>2</v>
      </c>
      <c r="H48" s="147" t="s">
        <v>317</v>
      </c>
      <c r="I48" s="147" t="s">
        <v>317</v>
      </c>
      <c r="J48" s="147" t="s">
        <v>317</v>
      </c>
      <c r="K48" s="147">
        <v>5</v>
      </c>
    </row>
    <row r="49" spans="1:11" s="9" customFormat="1" ht="12" customHeight="1" x14ac:dyDescent="0.25">
      <c r="A49" s="120" t="s">
        <v>271</v>
      </c>
      <c r="B49" s="146">
        <v>9</v>
      </c>
      <c r="C49" s="146" t="s">
        <v>317</v>
      </c>
      <c r="D49" s="146">
        <v>1</v>
      </c>
      <c r="E49" s="146">
        <v>8</v>
      </c>
      <c r="F49" s="146">
        <v>1</v>
      </c>
      <c r="G49" s="146">
        <v>8</v>
      </c>
      <c r="H49" s="146" t="s">
        <v>317</v>
      </c>
      <c r="I49" s="146" t="s">
        <v>317</v>
      </c>
      <c r="J49" s="146" t="s">
        <v>317</v>
      </c>
      <c r="K49" s="146">
        <v>9</v>
      </c>
    </row>
    <row r="50" spans="1:11" s="9" customFormat="1" ht="12" customHeight="1" x14ac:dyDescent="0.25">
      <c r="A50" s="115" t="s">
        <v>186</v>
      </c>
      <c r="B50" s="148">
        <v>10</v>
      </c>
      <c r="C50" s="148">
        <v>2</v>
      </c>
      <c r="D50" s="148">
        <v>2</v>
      </c>
      <c r="E50" s="148">
        <v>6</v>
      </c>
      <c r="F50" s="148">
        <v>6</v>
      </c>
      <c r="G50" s="148">
        <v>4</v>
      </c>
      <c r="H50" s="148">
        <v>5</v>
      </c>
      <c r="I50" s="148" t="s">
        <v>317</v>
      </c>
      <c r="J50" s="148" t="s">
        <v>317</v>
      </c>
      <c r="K50" s="148">
        <v>5</v>
      </c>
    </row>
    <row r="51" spans="1:11" s="9" customFormat="1" ht="12" customHeight="1" x14ac:dyDescent="0.25">
      <c r="A51" s="97" t="s">
        <v>272</v>
      </c>
      <c r="B51" s="146">
        <v>1</v>
      </c>
      <c r="C51" s="146" t="s">
        <v>317</v>
      </c>
      <c r="D51" s="146" t="s">
        <v>317</v>
      </c>
      <c r="E51" s="146">
        <v>1</v>
      </c>
      <c r="F51" s="146">
        <v>1</v>
      </c>
      <c r="G51" s="146" t="s">
        <v>317</v>
      </c>
      <c r="H51" s="146" t="s">
        <v>317</v>
      </c>
      <c r="I51" s="146" t="s">
        <v>317</v>
      </c>
      <c r="J51" s="146" t="s">
        <v>317</v>
      </c>
      <c r="K51" s="146">
        <v>1</v>
      </c>
    </row>
    <row r="52" spans="1:11" s="9" customFormat="1" ht="12" customHeight="1" x14ac:dyDescent="0.25">
      <c r="A52" s="119" t="s">
        <v>187</v>
      </c>
      <c r="B52" s="147">
        <v>202</v>
      </c>
      <c r="C52" s="147">
        <v>64</v>
      </c>
      <c r="D52" s="147">
        <v>4</v>
      </c>
      <c r="E52" s="147">
        <v>134</v>
      </c>
      <c r="F52" s="147">
        <v>96</v>
      </c>
      <c r="G52" s="147">
        <v>106</v>
      </c>
      <c r="H52" s="147">
        <v>153</v>
      </c>
      <c r="I52" s="147">
        <v>1</v>
      </c>
      <c r="J52" s="147">
        <v>2</v>
      </c>
      <c r="K52" s="147">
        <v>46</v>
      </c>
    </row>
    <row r="53" spans="1:11" s="9" customFormat="1" ht="12" customHeight="1" x14ac:dyDescent="0.25">
      <c r="A53" s="120" t="s">
        <v>273</v>
      </c>
      <c r="B53" s="146">
        <v>1</v>
      </c>
      <c r="C53" s="146" t="s">
        <v>317</v>
      </c>
      <c r="D53" s="146" t="s">
        <v>317</v>
      </c>
      <c r="E53" s="146">
        <v>1</v>
      </c>
      <c r="F53" s="146" t="s">
        <v>317</v>
      </c>
      <c r="G53" s="146">
        <v>1</v>
      </c>
      <c r="H53" s="146" t="s">
        <v>317</v>
      </c>
      <c r="I53" s="146" t="s">
        <v>317</v>
      </c>
      <c r="J53" s="146" t="s">
        <v>317</v>
      </c>
      <c r="K53" s="146">
        <v>1</v>
      </c>
    </row>
    <row r="54" spans="1:11" s="9" customFormat="1" ht="12" customHeight="1" x14ac:dyDescent="0.25">
      <c r="A54" s="119" t="s">
        <v>274</v>
      </c>
      <c r="B54" s="147">
        <v>8</v>
      </c>
      <c r="C54" s="147">
        <v>4</v>
      </c>
      <c r="D54" s="147" t="s">
        <v>317</v>
      </c>
      <c r="E54" s="147">
        <v>4</v>
      </c>
      <c r="F54" s="147">
        <v>6</v>
      </c>
      <c r="G54" s="147">
        <v>2</v>
      </c>
      <c r="H54" s="147">
        <v>5</v>
      </c>
      <c r="I54" s="147" t="s">
        <v>317</v>
      </c>
      <c r="J54" s="147" t="s">
        <v>317</v>
      </c>
      <c r="K54" s="147">
        <v>3</v>
      </c>
    </row>
    <row r="55" spans="1:11" s="9" customFormat="1" ht="12" customHeight="1" x14ac:dyDescent="0.25">
      <c r="A55" s="97" t="s">
        <v>188</v>
      </c>
      <c r="B55" s="146">
        <v>13</v>
      </c>
      <c r="C55" s="146" t="s">
        <v>317</v>
      </c>
      <c r="D55" s="146" t="s">
        <v>317</v>
      </c>
      <c r="E55" s="146">
        <v>13</v>
      </c>
      <c r="F55" s="146">
        <v>3</v>
      </c>
      <c r="G55" s="146">
        <v>10</v>
      </c>
      <c r="H55" s="146">
        <v>2</v>
      </c>
      <c r="I55" s="146" t="s">
        <v>317</v>
      </c>
      <c r="J55" s="146" t="s">
        <v>317</v>
      </c>
      <c r="K55" s="146">
        <v>8</v>
      </c>
    </row>
    <row r="56" spans="1:11" s="9" customFormat="1" ht="18.75" customHeight="1" x14ac:dyDescent="0.25">
      <c r="A56" s="119" t="s">
        <v>189</v>
      </c>
      <c r="B56" s="147">
        <v>18</v>
      </c>
      <c r="C56" s="147">
        <v>2</v>
      </c>
      <c r="D56" s="147">
        <v>2</v>
      </c>
      <c r="E56" s="147">
        <v>14</v>
      </c>
      <c r="F56" s="147">
        <v>7</v>
      </c>
      <c r="G56" s="147">
        <v>11</v>
      </c>
      <c r="H56" s="147">
        <v>7</v>
      </c>
      <c r="I56" s="147">
        <v>3</v>
      </c>
      <c r="J56" s="147" t="s">
        <v>317</v>
      </c>
      <c r="K56" s="147">
        <v>7</v>
      </c>
    </row>
    <row r="57" spans="1:11" s="9" customFormat="1" ht="12" customHeight="1" x14ac:dyDescent="0.25">
      <c r="A57" s="120" t="s">
        <v>275</v>
      </c>
      <c r="B57" s="146">
        <v>1</v>
      </c>
      <c r="C57" s="146" t="s">
        <v>317</v>
      </c>
      <c r="D57" s="146" t="s">
        <v>317</v>
      </c>
      <c r="E57" s="146">
        <v>1</v>
      </c>
      <c r="F57" s="146">
        <v>1</v>
      </c>
      <c r="G57" s="146" t="s">
        <v>317</v>
      </c>
      <c r="H57" s="146">
        <v>1</v>
      </c>
      <c r="I57" s="146" t="s">
        <v>317</v>
      </c>
      <c r="J57" s="146" t="s">
        <v>317</v>
      </c>
      <c r="K57" s="146" t="s">
        <v>317</v>
      </c>
    </row>
    <row r="58" spans="1:11" s="9" customFormat="1" ht="12" customHeight="1" x14ac:dyDescent="0.25">
      <c r="A58" s="121" t="s">
        <v>31</v>
      </c>
      <c r="B58" s="148">
        <v>69</v>
      </c>
      <c r="C58" s="148">
        <v>19</v>
      </c>
      <c r="D58" s="148">
        <v>2</v>
      </c>
      <c r="E58" s="148">
        <v>48</v>
      </c>
      <c r="F58" s="148">
        <v>52</v>
      </c>
      <c r="G58" s="148">
        <v>17</v>
      </c>
      <c r="H58" s="148">
        <v>34</v>
      </c>
      <c r="I58" s="148">
        <v>8</v>
      </c>
      <c r="J58" s="148">
        <v>1</v>
      </c>
      <c r="K58" s="148">
        <v>26</v>
      </c>
    </row>
    <row r="59" spans="1:11" s="9" customFormat="1" ht="12" customHeight="1" x14ac:dyDescent="0.25">
      <c r="A59" s="122" t="s">
        <v>33</v>
      </c>
      <c r="B59" s="146">
        <v>6547</v>
      </c>
      <c r="C59" s="146">
        <v>1650</v>
      </c>
      <c r="D59" s="146">
        <v>403</v>
      </c>
      <c r="E59" s="146">
        <v>4494</v>
      </c>
      <c r="F59" s="146">
        <v>1987</v>
      </c>
      <c r="G59" s="146">
        <v>4560</v>
      </c>
      <c r="H59" s="146">
        <v>5163</v>
      </c>
      <c r="I59" s="146">
        <v>46</v>
      </c>
      <c r="J59" s="146">
        <v>36</v>
      </c>
      <c r="K59" s="146">
        <v>1224</v>
      </c>
    </row>
    <row r="60" spans="1:11" ht="12" customHeight="1" x14ac:dyDescent="0.25">
      <c r="A60" s="123" t="s">
        <v>165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57"/>
    </row>
    <row r="61" spans="1:11" ht="12" customHeight="1" x14ac:dyDescent="0.25">
      <c r="A61" s="120" t="s">
        <v>166</v>
      </c>
      <c r="B61" s="146">
        <v>2924</v>
      </c>
      <c r="C61" s="146">
        <v>601</v>
      </c>
      <c r="D61" s="146">
        <v>175</v>
      </c>
      <c r="E61" s="146">
        <v>2148</v>
      </c>
      <c r="F61" s="146">
        <v>486</v>
      </c>
      <c r="G61" s="146">
        <v>2438</v>
      </c>
      <c r="H61" s="146">
        <v>2442</v>
      </c>
      <c r="I61" s="146">
        <v>14</v>
      </c>
      <c r="J61" s="146">
        <v>20</v>
      </c>
      <c r="K61" s="146">
        <v>394</v>
      </c>
    </row>
    <row r="62" spans="1:11" ht="12" customHeight="1" x14ac:dyDescent="0.25">
      <c r="A62" s="115" t="s">
        <v>190</v>
      </c>
      <c r="B62" s="148">
        <v>165</v>
      </c>
      <c r="C62" s="148">
        <v>62</v>
      </c>
      <c r="D62" s="148">
        <v>23</v>
      </c>
      <c r="E62" s="148">
        <v>80</v>
      </c>
      <c r="F62" s="148">
        <v>93</v>
      </c>
      <c r="G62" s="148">
        <v>72</v>
      </c>
      <c r="H62" s="148">
        <v>87</v>
      </c>
      <c r="I62" s="148">
        <v>2</v>
      </c>
      <c r="J62" s="148">
        <v>1</v>
      </c>
      <c r="K62" s="148">
        <v>72</v>
      </c>
    </row>
    <row r="63" spans="1:11" ht="12" customHeight="1" x14ac:dyDescent="0.25">
      <c r="A63" s="120" t="s">
        <v>238</v>
      </c>
      <c r="B63" s="146">
        <v>150</v>
      </c>
      <c r="C63" s="146">
        <v>60</v>
      </c>
      <c r="D63" s="146">
        <v>40</v>
      </c>
      <c r="E63" s="146">
        <v>50</v>
      </c>
      <c r="F63" s="146">
        <v>82</v>
      </c>
      <c r="G63" s="146">
        <v>68</v>
      </c>
      <c r="H63" s="146">
        <v>4</v>
      </c>
      <c r="I63" s="146">
        <v>5</v>
      </c>
      <c r="J63" s="146">
        <v>4</v>
      </c>
      <c r="K63" s="146">
        <v>136</v>
      </c>
    </row>
    <row r="64" spans="1:11" s="108" customFormat="1" ht="12" customHeight="1" x14ac:dyDescent="0.25">
      <c r="A64" s="119" t="s">
        <v>276</v>
      </c>
      <c r="B64" s="147">
        <v>2</v>
      </c>
      <c r="C64" s="147" t="s">
        <v>317</v>
      </c>
      <c r="D64" s="147" t="s">
        <v>317</v>
      </c>
      <c r="E64" s="147">
        <v>2</v>
      </c>
      <c r="F64" s="147" t="s">
        <v>317</v>
      </c>
      <c r="G64" s="147">
        <v>2</v>
      </c>
      <c r="H64" s="147" t="s">
        <v>317</v>
      </c>
      <c r="I64" s="147" t="s">
        <v>317</v>
      </c>
      <c r="J64" s="147" t="s">
        <v>317</v>
      </c>
      <c r="K64" s="147">
        <v>2</v>
      </c>
    </row>
    <row r="65" spans="1:11" ht="12" customHeight="1" x14ac:dyDescent="0.25">
      <c r="A65" s="97" t="s">
        <v>194</v>
      </c>
      <c r="B65" s="146">
        <v>1</v>
      </c>
      <c r="C65" s="146" t="s">
        <v>242</v>
      </c>
      <c r="D65" s="146" t="s">
        <v>242</v>
      </c>
      <c r="E65" s="146">
        <v>1</v>
      </c>
      <c r="F65" s="146">
        <v>1</v>
      </c>
      <c r="G65" s="146" t="s">
        <v>317</v>
      </c>
      <c r="H65" s="146" t="s">
        <v>317</v>
      </c>
      <c r="I65" s="146" t="s">
        <v>317</v>
      </c>
      <c r="J65" s="146" t="s">
        <v>317</v>
      </c>
      <c r="K65" s="146">
        <v>1</v>
      </c>
    </row>
    <row r="66" spans="1:11" ht="12" customHeight="1" x14ac:dyDescent="0.25">
      <c r="A66" s="119" t="s">
        <v>195</v>
      </c>
      <c r="B66" s="147">
        <v>85</v>
      </c>
      <c r="C66" s="147">
        <v>37</v>
      </c>
      <c r="D66" s="147">
        <v>2</v>
      </c>
      <c r="E66" s="147">
        <v>46</v>
      </c>
      <c r="F66" s="147">
        <v>67</v>
      </c>
      <c r="G66" s="147">
        <v>18</v>
      </c>
      <c r="H66" s="147">
        <v>62</v>
      </c>
      <c r="I66" s="147">
        <v>3</v>
      </c>
      <c r="J66" s="147" t="s">
        <v>317</v>
      </c>
      <c r="K66" s="147">
        <v>20</v>
      </c>
    </row>
    <row r="67" spans="1:11" ht="12" customHeight="1" x14ac:dyDescent="0.25">
      <c r="A67" s="97" t="s">
        <v>196</v>
      </c>
      <c r="B67" s="146">
        <v>44</v>
      </c>
      <c r="C67" s="146">
        <v>16</v>
      </c>
      <c r="D67" s="146">
        <v>4</v>
      </c>
      <c r="E67" s="146">
        <v>24</v>
      </c>
      <c r="F67" s="146">
        <v>25</v>
      </c>
      <c r="G67" s="146">
        <v>19</v>
      </c>
      <c r="H67" s="146">
        <v>15</v>
      </c>
      <c r="I67" s="146">
        <v>1</v>
      </c>
      <c r="J67" s="146">
        <v>1</v>
      </c>
      <c r="K67" s="146">
        <v>27</v>
      </c>
    </row>
    <row r="68" spans="1:11" ht="12" customHeight="1" x14ac:dyDescent="0.25">
      <c r="A68" s="119" t="s">
        <v>197</v>
      </c>
      <c r="B68" s="147">
        <v>1157</v>
      </c>
      <c r="C68" s="147">
        <v>278</v>
      </c>
      <c r="D68" s="147">
        <v>63</v>
      </c>
      <c r="E68" s="147">
        <v>816</v>
      </c>
      <c r="F68" s="147">
        <v>302</v>
      </c>
      <c r="G68" s="147">
        <v>855</v>
      </c>
      <c r="H68" s="147">
        <v>1015</v>
      </c>
      <c r="I68" s="147" t="s">
        <v>317</v>
      </c>
      <c r="J68" s="147">
        <v>1</v>
      </c>
      <c r="K68" s="147">
        <v>138</v>
      </c>
    </row>
    <row r="69" spans="1:11" ht="12" customHeight="1" x14ac:dyDescent="0.25">
      <c r="A69" s="97" t="s">
        <v>167</v>
      </c>
      <c r="B69" s="146">
        <v>1130</v>
      </c>
      <c r="C69" s="146">
        <v>394</v>
      </c>
      <c r="D69" s="146">
        <v>51</v>
      </c>
      <c r="E69" s="146">
        <v>685</v>
      </c>
      <c r="F69" s="146">
        <v>549</v>
      </c>
      <c r="G69" s="146">
        <v>581</v>
      </c>
      <c r="H69" s="146">
        <v>884</v>
      </c>
      <c r="I69" s="146">
        <v>11</v>
      </c>
      <c r="J69" s="146">
        <v>3</v>
      </c>
      <c r="K69" s="146">
        <v>222</v>
      </c>
    </row>
    <row r="70" spans="1:11" s="108" customFormat="1" ht="12" customHeight="1" x14ac:dyDescent="0.25">
      <c r="A70" s="115" t="s">
        <v>277</v>
      </c>
      <c r="B70" s="148">
        <v>5</v>
      </c>
      <c r="C70" s="148">
        <v>2</v>
      </c>
      <c r="D70" s="148">
        <v>1</v>
      </c>
      <c r="E70" s="148">
        <v>2</v>
      </c>
      <c r="F70" s="148">
        <v>2</v>
      </c>
      <c r="G70" s="148">
        <v>3</v>
      </c>
      <c r="H70" s="148">
        <v>3</v>
      </c>
      <c r="I70" s="148" t="s">
        <v>317</v>
      </c>
      <c r="J70" s="148" t="s">
        <v>317</v>
      </c>
      <c r="K70" s="148">
        <v>2</v>
      </c>
    </row>
    <row r="71" spans="1:11" s="108" customFormat="1" ht="12" customHeight="1" x14ac:dyDescent="0.25">
      <c r="A71" s="97" t="s">
        <v>278</v>
      </c>
      <c r="B71" s="146">
        <v>6</v>
      </c>
      <c r="C71" s="146" t="s">
        <v>317</v>
      </c>
      <c r="D71" s="146" t="s">
        <v>317</v>
      </c>
      <c r="E71" s="146">
        <v>6</v>
      </c>
      <c r="F71" s="146">
        <v>2</v>
      </c>
      <c r="G71" s="146">
        <v>4</v>
      </c>
      <c r="H71" s="146" t="s">
        <v>317</v>
      </c>
      <c r="I71" s="146" t="s">
        <v>317</v>
      </c>
      <c r="J71" s="146" t="s">
        <v>317</v>
      </c>
      <c r="K71" s="146">
        <v>6</v>
      </c>
    </row>
    <row r="72" spans="1:11" s="108" customFormat="1" ht="12" customHeight="1" x14ac:dyDescent="0.25">
      <c r="A72" s="115" t="s">
        <v>279</v>
      </c>
      <c r="B72" s="148">
        <v>2</v>
      </c>
      <c r="C72" s="148" t="s">
        <v>317</v>
      </c>
      <c r="D72" s="148" t="s">
        <v>317</v>
      </c>
      <c r="E72" s="148">
        <v>2</v>
      </c>
      <c r="F72" s="148">
        <v>1</v>
      </c>
      <c r="G72" s="148">
        <v>1</v>
      </c>
      <c r="H72" s="148">
        <v>1</v>
      </c>
      <c r="I72" s="148" t="s">
        <v>317</v>
      </c>
      <c r="J72" s="148" t="s">
        <v>317</v>
      </c>
      <c r="K72" s="148">
        <v>1</v>
      </c>
    </row>
    <row r="73" spans="1:11" s="108" customFormat="1" ht="12" customHeight="1" x14ac:dyDescent="0.25">
      <c r="A73" s="97" t="s">
        <v>280</v>
      </c>
      <c r="B73" s="146">
        <v>6</v>
      </c>
      <c r="C73" s="146" t="s">
        <v>317</v>
      </c>
      <c r="D73" s="146" t="s">
        <v>317</v>
      </c>
      <c r="E73" s="146">
        <v>6</v>
      </c>
      <c r="F73" s="146" t="s">
        <v>317</v>
      </c>
      <c r="G73" s="146">
        <v>6</v>
      </c>
      <c r="H73" s="146">
        <v>6</v>
      </c>
      <c r="I73" s="146" t="s">
        <v>317</v>
      </c>
      <c r="J73" s="146" t="s">
        <v>317</v>
      </c>
      <c r="K73" s="146" t="s">
        <v>317</v>
      </c>
    </row>
    <row r="74" spans="1:11" ht="12" customHeight="1" x14ac:dyDescent="0.25">
      <c r="A74" s="119" t="s">
        <v>198</v>
      </c>
      <c r="B74" s="147">
        <v>53</v>
      </c>
      <c r="C74" s="147">
        <v>10</v>
      </c>
      <c r="D74" s="147">
        <v>4</v>
      </c>
      <c r="E74" s="147">
        <v>39</v>
      </c>
      <c r="F74" s="147">
        <v>12</v>
      </c>
      <c r="G74" s="147">
        <v>41</v>
      </c>
      <c r="H74" s="147">
        <v>17</v>
      </c>
      <c r="I74" s="147">
        <v>1</v>
      </c>
      <c r="J74" s="147" t="s">
        <v>317</v>
      </c>
      <c r="K74" s="147">
        <v>33</v>
      </c>
    </row>
    <row r="75" spans="1:11" s="108" customFormat="1" ht="12" customHeight="1" x14ac:dyDescent="0.25">
      <c r="A75" s="120" t="s">
        <v>281</v>
      </c>
      <c r="B75" s="146">
        <v>7</v>
      </c>
      <c r="C75" s="146" t="s">
        <v>317</v>
      </c>
      <c r="D75" s="146" t="s">
        <v>317</v>
      </c>
      <c r="E75" s="146">
        <v>7</v>
      </c>
      <c r="F75" s="146">
        <v>7</v>
      </c>
      <c r="G75" s="146" t="s">
        <v>317</v>
      </c>
      <c r="H75" s="146">
        <v>2</v>
      </c>
      <c r="I75" s="146" t="s">
        <v>317</v>
      </c>
      <c r="J75" s="146" t="s">
        <v>317</v>
      </c>
      <c r="K75" s="146">
        <v>5</v>
      </c>
    </row>
    <row r="76" spans="1:11" ht="12" customHeight="1" x14ac:dyDescent="0.25">
      <c r="A76" s="115" t="s">
        <v>199</v>
      </c>
      <c r="B76" s="148">
        <v>23</v>
      </c>
      <c r="C76" s="148">
        <v>4</v>
      </c>
      <c r="D76" s="148">
        <v>3</v>
      </c>
      <c r="E76" s="148">
        <v>16</v>
      </c>
      <c r="F76" s="148">
        <v>4</v>
      </c>
      <c r="G76" s="148">
        <v>19</v>
      </c>
      <c r="H76" s="148">
        <v>8</v>
      </c>
      <c r="I76" s="148">
        <v>2</v>
      </c>
      <c r="J76" s="148" t="s">
        <v>317</v>
      </c>
      <c r="K76" s="148">
        <v>11</v>
      </c>
    </row>
    <row r="77" spans="1:11" s="108" customFormat="1" ht="12" customHeight="1" x14ac:dyDescent="0.25">
      <c r="A77" s="97" t="s">
        <v>282</v>
      </c>
      <c r="B77" s="146">
        <v>4</v>
      </c>
      <c r="C77" s="146">
        <v>1</v>
      </c>
      <c r="D77" s="146" t="s">
        <v>317</v>
      </c>
      <c r="E77" s="146">
        <v>3</v>
      </c>
      <c r="F77" s="146">
        <v>3</v>
      </c>
      <c r="G77" s="146">
        <v>1</v>
      </c>
      <c r="H77" s="146">
        <v>1</v>
      </c>
      <c r="I77" s="146" t="s">
        <v>317</v>
      </c>
      <c r="J77" s="146" t="s">
        <v>317</v>
      </c>
      <c r="K77" s="146">
        <v>3</v>
      </c>
    </row>
    <row r="78" spans="1:11" s="108" customFormat="1" ht="12" customHeight="1" x14ac:dyDescent="0.25">
      <c r="A78" s="115" t="s">
        <v>61</v>
      </c>
      <c r="B78" s="148">
        <v>1</v>
      </c>
      <c r="C78" s="148" t="s">
        <v>317</v>
      </c>
      <c r="D78" s="148" t="s">
        <v>317</v>
      </c>
      <c r="E78" s="148">
        <v>1</v>
      </c>
      <c r="F78" s="148">
        <v>1</v>
      </c>
      <c r="G78" s="148" t="s">
        <v>317</v>
      </c>
      <c r="H78" s="148">
        <v>1</v>
      </c>
      <c r="I78" s="148" t="s">
        <v>317</v>
      </c>
      <c r="J78" s="148" t="s">
        <v>317</v>
      </c>
      <c r="K78" s="148" t="s">
        <v>317</v>
      </c>
    </row>
    <row r="79" spans="1:11" s="108" customFormat="1" ht="12" customHeight="1" x14ac:dyDescent="0.25">
      <c r="A79" s="97" t="s">
        <v>283</v>
      </c>
      <c r="B79" s="146">
        <v>1</v>
      </c>
      <c r="C79" s="146" t="s">
        <v>317</v>
      </c>
      <c r="D79" s="146" t="s">
        <v>317</v>
      </c>
      <c r="E79" s="146">
        <v>1</v>
      </c>
      <c r="F79" s="146" t="s">
        <v>317</v>
      </c>
      <c r="G79" s="146">
        <v>1</v>
      </c>
      <c r="H79" s="146" t="s">
        <v>317</v>
      </c>
      <c r="I79" s="146" t="s">
        <v>317</v>
      </c>
      <c r="J79" s="146" t="s">
        <v>317</v>
      </c>
      <c r="K79" s="146">
        <v>1</v>
      </c>
    </row>
    <row r="80" spans="1:11" ht="12" customHeight="1" x14ac:dyDescent="0.25">
      <c r="A80" s="119" t="s">
        <v>200</v>
      </c>
      <c r="B80" s="147">
        <v>763</v>
      </c>
      <c r="C80" s="147">
        <v>184</v>
      </c>
      <c r="D80" s="147">
        <v>36</v>
      </c>
      <c r="E80" s="147">
        <v>543</v>
      </c>
      <c r="F80" s="147">
        <v>339</v>
      </c>
      <c r="G80" s="147">
        <v>424</v>
      </c>
      <c r="H80" s="147">
        <v>610</v>
      </c>
      <c r="I80" s="147">
        <v>7</v>
      </c>
      <c r="J80" s="147">
        <v>6</v>
      </c>
      <c r="K80" s="147">
        <v>137</v>
      </c>
    </row>
    <row r="81" spans="1:11" s="108" customFormat="1" ht="12" customHeight="1" x14ac:dyDescent="0.25">
      <c r="A81" s="120" t="s">
        <v>284</v>
      </c>
      <c r="B81" s="146">
        <v>2</v>
      </c>
      <c r="C81" s="146">
        <v>1</v>
      </c>
      <c r="D81" s="146" t="s">
        <v>317</v>
      </c>
      <c r="E81" s="146">
        <v>1</v>
      </c>
      <c r="F81" s="146">
        <v>1</v>
      </c>
      <c r="G81" s="146">
        <v>1</v>
      </c>
      <c r="H81" s="146">
        <v>1</v>
      </c>
      <c r="I81" s="146" t="s">
        <v>317</v>
      </c>
      <c r="J81" s="146" t="s">
        <v>317</v>
      </c>
      <c r="K81" s="146">
        <v>1</v>
      </c>
    </row>
    <row r="82" spans="1:11" s="108" customFormat="1" ht="12" customHeight="1" x14ac:dyDescent="0.25">
      <c r="A82" s="119" t="s">
        <v>285</v>
      </c>
      <c r="B82" s="147">
        <v>2</v>
      </c>
      <c r="C82" s="147" t="s">
        <v>317</v>
      </c>
      <c r="D82" s="147">
        <v>1</v>
      </c>
      <c r="E82" s="147">
        <v>1</v>
      </c>
      <c r="F82" s="147">
        <v>2</v>
      </c>
      <c r="G82" s="147" t="s">
        <v>317</v>
      </c>
      <c r="H82" s="147" t="s">
        <v>317</v>
      </c>
      <c r="I82" s="147" t="s">
        <v>317</v>
      </c>
      <c r="J82" s="147" t="s">
        <v>317</v>
      </c>
      <c r="K82" s="147">
        <v>2</v>
      </c>
    </row>
    <row r="83" spans="1:11" s="108" customFormat="1" ht="12" customHeight="1" x14ac:dyDescent="0.25">
      <c r="A83" s="120" t="s">
        <v>286</v>
      </c>
      <c r="B83" s="146">
        <v>1</v>
      </c>
      <c r="C83" s="146" t="s">
        <v>317</v>
      </c>
      <c r="D83" s="146" t="s">
        <v>317</v>
      </c>
      <c r="E83" s="146">
        <v>1</v>
      </c>
      <c r="F83" s="146" t="s">
        <v>317</v>
      </c>
      <c r="G83" s="146">
        <v>1</v>
      </c>
      <c r="H83" s="146" t="s">
        <v>317</v>
      </c>
      <c r="I83" s="146" t="s">
        <v>317</v>
      </c>
      <c r="J83" s="146" t="s">
        <v>317</v>
      </c>
      <c r="K83" s="146">
        <v>1</v>
      </c>
    </row>
    <row r="84" spans="1:11" ht="12" customHeight="1" x14ac:dyDescent="0.25">
      <c r="A84" s="115" t="s">
        <v>201</v>
      </c>
      <c r="B84" s="148">
        <v>13</v>
      </c>
      <c r="C84" s="148" t="s">
        <v>317</v>
      </c>
      <c r="D84" s="148" t="s">
        <v>317</v>
      </c>
      <c r="E84" s="148">
        <v>13</v>
      </c>
      <c r="F84" s="148">
        <v>8</v>
      </c>
      <c r="G84" s="148">
        <v>5</v>
      </c>
      <c r="H84" s="148">
        <v>4</v>
      </c>
      <c r="I84" s="148" t="s">
        <v>317</v>
      </c>
      <c r="J84" s="148" t="s">
        <v>317</v>
      </c>
      <c r="K84" s="148">
        <v>9</v>
      </c>
    </row>
    <row r="85" spans="1:11" ht="24.6" customHeight="1" x14ac:dyDescent="0.25">
      <c r="A85" s="122" t="s">
        <v>239</v>
      </c>
      <c r="B85" s="146">
        <v>2</v>
      </c>
      <c r="C85" s="146" t="s">
        <v>242</v>
      </c>
      <c r="D85" s="146" t="s">
        <v>242</v>
      </c>
      <c r="E85" s="146">
        <v>2</v>
      </c>
      <c r="F85" s="146" t="s">
        <v>317</v>
      </c>
      <c r="G85" s="146">
        <v>2</v>
      </c>
      <c r="H85" s="146" t="s">
        <v>317</v>
      </c>
      <c r="I85" s="146" t="s">
        <v>317</v>
      </c>
      <c r="J85" s="146" t="s">
        <v>317</v>
      </c>
      <c r="K85" s="146">
        <v>2</v>
      </c>
    </row>
    <row r="86" spans="1:11" ht="12" customHeight="1" x14ac:dyDescent="0.25">
      <c r="A86" s="121" t="s">
        <v>240</v>
      </c>
      <c r="B86" s="148">
        <v>368</v>
      </c>
      <c r="C86" s="148">
        <v>54</v>
      </c>
      <c r="D86" s="148">
        <v>80</v>
      </c>
      <c r="E86" s="148">
        <v>234</v>
      </c>
      <c r="F86" s="148">
        <v>140</v>
      </c>
      <c r="G86" s="148">
        <v>228</v>
      </c>
      <c r="H86" s="148">
        <v>134</v>
      </c>
      <c r="I86" s="148">
        <v>15</v>
      </c>
      <c r="J86" s="148">
        <v>1</v>
      </c>
      <c r="K86" s="148">
        <v>212</v>
      </c>
    </row>
    <row r="87" spans="1:11" ht="12" customHeight="1" x14ac:dyDescent="0.25">
      <c r="A87" s="124" t="s">
        <v>168</v>
      </c>
      <c r="B87" s="146"/>
      <c r="C87" s="146"/>
      <c r="D87" s="146"/>
      <c r="E87" s="146"/>
      <c r="F87" s="146"/>
      <c r="G87" s="146"/>
      <c r="H87" s="146"/>
      <c r="I87" s="146"/>
      <c r="J87" s="146"/>
      <c r="K87" s="146"/>
    </row>
    <row r="88" spans="1:11" ht="12" customHeight="1" x14ac:dyDescent="0.25">
      <c r="A88" s="115" t="s">
        <v>169</v>
      </c>
      <c r="B88" s="148">
        <v>40</v>
      </c>
      <c r="C88" s="148">
        <v>2</v>
      </c>
      <c r="D88" s="148">
        <v>1</v>
      </c>
      <c r="E88" s="148">
        <v>37</v>
      </c>
      <c r="F88" s="148">
        <v>9</v>
      </c>
      <c r="G88" s="148">
        <v>31</v>
      </c>
      <c r="H88" s="148">
        <v>18</v>
      </c>
      <c r="I88" s="148">
        <v>2</v>
      </c>
      <c r="J88" s="148" t="s">
        <v>317</v>
      </c>
      <c r="K88" s="148">
        <v>20</v>
      </c>
    </row>
    <row r="89" spans="1:11" ht="12" customHeight="1" x14ac:dyDescent="0.25">
      <c r="A89" s="120" t="s">
        <v>170</v>
      </c>
      <c r="B89" s="146">
        <v>302</v>
      </c>
      <c r="C89" s="146">
        <v>50</v>
      </c>
      <c r="D89" s="146">
        <v>72</v>
      </c>
      <c r="E89" s="146">
        <v>180</v>
      </c>
      <c r="F89" s="146">
        <v>124</v>
      </c>
      <c r="G89" s="146">
        <v>178</v>
      </c>
      <c r="H89" s="146">
        <v>107</v>
      </c>
      <c r="I89" s="146">
        <v>11</v>
      </c>
      <c r="J89" s="146">
        <v>1</v>
      </c>
      <c r="K89" s="146">
        <v>177</v>
      </c>
    </row>
    <row r="90" spans="1:11" ht="12" customHeight="1" x14ac:dyDescent="0.25">
      <c r="A90" s="115" t="s">
        <v>171</v>
      </c>
      <c r="B90" s="148">
        <v>26</v>
      </c>
      <c r="C90" s="148">
        <v>2</v>
      </c>
      <c r="D90" s="148">
        <v>7</v>
      </c>
      <c r="E90" s="148">
        <v>17</v>
      </c>
      <c r="F90" s="148">
        <v>7</v>
      </c>
      <c r="G90" s="148">
        <v>19</v>
      </c>
      <c r="H90" s="148">
        <v>9</v>
      </c>
      <c r="I90" s="148">
        <v>2</v>
      </c>
      <c r="J90" s="148" t="s">
        <v>317</v>
      </c>
      <c r="K90" s="148">
        <v>15</v>
      </c>
    </row>
    <row r="91" spans="1:11" ht="12" customHeight="1" x14ac:dyDescent="0.25">
      <c r="A91" s="125" t="s">
        <v>21</v>
      </c>
      <c r="B91" s="158">
        <v>11203</v>
      </c>
      <c r="C91" s="158">
        <v>2515</v>
      </c>
      <c r="D91" s="158">
        <v>945</v>
      </c>
      <c r="E91" s="158">
        <v>7743</v>
      </c>
      <c r="F91" s="158">
        <v>4003</v>
      </c>
      <c r="G91" s="158">
        <v>7200</v>
      </c>
      <c r="H91" s="158">
        <v>7074</v>
      </c>
      <c r="I91" s="158">
        <v>198</v>
      </c>
      <c r="J91" s="158">
        <v>96</v>
      </c>
      <c r="K91" s="158">
        <v>3623</v>
      </c>
    </row>
    <row r="92" spans="1:11" ht="12" customHeight="1" x14ac:dyDescent="0.25">
      <c r="B92" s="100"/>
      <c r="K92" s="86"/>
    </row>
  </sheetData>
  <mergeCells count="7">
    <mergeCell ref="H4:K4"/>
    <mergeCell ref="A1:K1"/>
    <mergeCell ref="F4:G4"/>
    <mergeCell ref="C4:E4"/>
    <mergeCell ref="C3:K3"/>
    <mergeCell ref="B3:B5"/>
    <mergeCell ref="A3:A5"/>
  </mergeCells>
  <conditionalFormatting sqref="A9:D9 A11:D11">
    <cfRule type="expression" dxfId="25" priority="38">
      <formula>MOD(ROW(),2)=1</formula>
    </cfRule>
  </conditionalFormatting>
  <conditionalFormatting sqref="A20:D20">
    <cfRule type="expression" dxfId="24" priority="30">
      <formula>MOD(ROW(),2)=1</formula>
    </cfRule>
  </conditionalFormatting>
  <conditionalFormatting sqref="A90:D90">
    <cfRule type="expression" dxfId="23" priority="3">
      <formula>MOD(ROW(),2)=1</formula>
    </cfRule>
  </conditionalFormatting>
  <conditionalFormatting sqref="A88:D88">
    <cfRule type="expression" dxfId="22" priority="4">
      <formula>MOD(ROW(),2)=1</formula>
    </cfRule>
  </conditionalFormatting>
  <conditionalFormatting sqref="B7:D7">
    <cfRule type="expression" dxfId="21" priority="39">
      <formula>MOD(ROW(),2)=1</formula>
    </cfRule>
  </conditionalFormatting>
  <conditionalFormatting sqref="A67:D67">
    <cfRule type="expression" dxfId="20" priority="9">
      <formula>MOD(ROW(),2)=1</formula>
    </cfRule>
  </conditionalFormatting>
  <conditionalFormatting sqref="A62:D62">
    <cfRule type="expression" dxfId="19" priority="11">
      <formula>MOD(ROW(),2)=1</formula>
    </cfRule>
  </conditionalFormatting>
  <conditionalFormatting sqref="A76:D79">
    <cfRule type="expression" dxfId="18" priority="7">
      <formula>MOD(ROW(),2)=1</formula>
    </cfRule>
  </conditionalFormatting>
  <conditionalFormatting sqref="A84:D84">
    <cfRule type="expression" dxfId="17" priority="6">
      <formula>MOD(ROW(),2)=1</formula>
    </cfRule>
  </conditionalFormatting>
  <conditionalFormatting sqref="A13:D13 A14:B14">
    <cfRule type="expression" dxfId="16" priority="32">
      <formula>MOD(ROW(),2)=1</formula>
    </cfRule>
  </conditionalFormatting>
  <conditionalFormatting sqref="A18:D18">
    <cfRule type="expression" dxfId="15" priority="31">
      <formula>MOD(ROW(),2)=1</formula>
    </cfRule>
  </conditionalFormatting>
  <conditionalFormatting sqref="B23:D23">
    <cfRule type="expression" dxfId="14" priority="27">
      <formula>MOD(ROW(),2)=1</formula>
    </cfRule>
  </conditionalFormatting>
  <conditionalFormatting sqref="A25:D25">
    <cfRule type="expression" dxfId="13" priority="25">
      <formula>MOD(ROW(),2)=1</formula>
    </cfRule>
  </conditionalFormatting>
  <conditionalFormatting sqref="A29:D29">
    <cfRule type="expression" dxfId="12" priority="24">
      <formula>MOD(ROW(),2)=1</formula>
    </cfRule>
  </conditionalFormatting>
  <conditionalFormatting sqref="A31:D31">
    <cfRule type="expression" dxfId="11" priority="23">
      <formula>MOD(ROW(),2)=1</formula>
    </cfRule>
  </conditionalFormatting>
  <conditionalFormatting sqref="A35:D36">
    <cfRule type="expression" dxfId="10" priority="22">
      <formula>MOD(ROW(),2)=1</formula>
    </cfRule>
  </conditionalFormatting>
  <conditionalFormatting sqref="A39:D39 A41:D42 A40:B40">
    <cfRule type="expression" dxfId="9" priority="21">
      <formula>MOD(ROW(),2)=1</formula>
    </cfRule>
  </conditionalFormatting>
  <conditionalFormatting sqref="A44:D45 A46:B46">
    <cfRule type="expression" dxfId="8" priority="20">
      <formula>MOD(ROW(),2)=1</formula>
    </cfRule>
  </conditionalFormatting>
  <conditionalFormatting sqref="A50:D51">
    <cfRule type="expression" dxfId="7" priority="19">
      <formula>MOD(ROW(),2)=1</formula>
    </cfRule>
  </conditionalFormatting>
  <conditionalFormatting sqref="A55:D55">
    <cfRule type="expression" dxfId="6" priority="18">
      <formula>MOD(ROW(),2)=1</formula>
    </cfRule>
  </conditionalFormatting>
  <conditionalFormatting sqref="B58:D58">
    <cfRule type="expression" dxfId="5" priority="14">
      <formula>MOD(ROW(),2)=1</formula>
    </cfRule>
  </conditionalFormatting>
  <conditionalFormatting sqref="B60:D60">
    <cfRule type="expression" dxfId="4" priority="12">
      <formula>MOD(ROW(),2)=1</formula>
    </cfRule>
  </conditionalFormatting>
  <conditionalFormatting sqref="A65:D65">
    <cfRule type="expression" dxfId="3" priority="10">
      <formula>MOD(ROW(),2)=1</formula>
    </cfRule>
  </conditionalFormatting>
  <conditionalFormatting sqref="A69:D73">
    <cfRule type="expression" dxfId="2" priority="8">
      <formula>MOD(ROW(),2)=1</formula>
    </cfRule>
  </conditionalFormatting>
  <conditionalFormatting sqref="B86:D86">
    <cfRule type="expression" dxfId="1" priority="5">
      <formula>MOD(ROW(),2)=1</formula>
    </cfRule>
  </conditionalFormatting>
  <conditionalFormatting sqref="J20">
    <cfRule type="expression" dxfId="0" priority="1" stopIfTrue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OddEven="1" scaleWithDoc="0">
    <oddFooter>&amp;L&amp;8Statistikamt Nord&amp;C&amp;8 6&amp;R&amp;8Statistischer Bericht K I 10 - j 18 HH</oddFooter>
    <evenFooter>&amp;L&amp;8Statistikamt Nord&amp;C&amp;8 7&amp;R&amp;8Statistischer Bericht K I 10 - j 18 HH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140625" customWidth="1"/>
  </cols>
  <sheetData>
    <row r="1" spans="1:26" x14ac:dyDescent="0.2">
      <c r="A1" s="10" t="s">
        <v>34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210" t="s">
        <v>35</v>
      </c>
      <c r="B3" s="215" t="s">
        <v>36</v>
      </c>
      <c r="C3" s="216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211"/>
      <c r="B4" s="217" t="s">
        <v>55</v>
      </c>
      <c r="C4" s="218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211"/>
      <c r="B5" s="213"/>
      <c r="C5" s="214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212"/>
      <c r="B6" s="213"/>
      <c r="C6" s="214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9">
        <v>41742.923681</v>
      </c>
      <c r="C9" s="50"/>
      <c r="D9" s="49">
        <v>35575.836859000003</v>
      </c>
      <c r="E9" s="50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56</v>
      </c>
      <c r="B11" s="48">
        <v>12997.45435</v>
      </c>
      <c r="C11" s="51">
        <f t="shared" ref="C11:C25" si="0">IF(B$9&gt;0,B11/B$9*100,0)</f>
        <v>31.136904662756077</v>
      </c>
      <c r="D11" s="52">
        <v>10695.711109</v>
      </c>
      <c r="E11" s="53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57</v>
      </c>
      <c r="B12" s="48">
        <v>3221.2845360000001</v>
      </c>
      <c r="C12" s="51">
        <f t="shared" si="0"/>
        <v>7.7169595513172515</v>
      </c>
      <c r="D12" s="52">
        <v>2525.9179559999998</v>
      </c>
      <c r="E12" s="53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58</v>
      </c>
      <c r="B13" s="48">
        <v>3077.5672049999998</v>
      </c>
      <c r="C13" s="51">
        <f t="shared" si="0"/>
        <v>7.3726680682905945</v>
      </c>
      <c r="D13" s="52">
        <v>3248.6621719999998</v>
      </c>
      <c r="E13" s="53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8">
        <v>1990.886094</v>
      </c>
      <c r="C14" s="51">
        <f t="shared" si="0"/>
        <v>4.7693978246813256</v>
      </c>
      <c r="D14" s="52">
        <v>1392.581543</v>
      </c>
      <c r="E14" s="53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59</v>
      </c>
      <c r="B15" s="48">
        <v>1781.376669</v>
      </c>
      <c r="C15" s="51">
        <f t="shared" si="0"/>
        <v>4.2674937735873639</v>
      </c>
      <c r="D15" s="52">
        <v>1065.8952019999999</v>
      </c>
      <c r="E15" s="53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8">
        <v>1362.1414030000001</v>
      </c>
      <c r="C16" s="51">
        <f t="shared" si="0"/>
        <v>3.2631672218493932</v>
      </c>
      <c r="D16" s="52">
        <v>1036.845812</v>
      </c>
      <c r="E16" s="53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60</v>
      </c>
      <c r="B17" s="48">
        <v>1289.138972</v>
      </c>
      <c r="C17" s="51">
        <f t="shared" si="0"/>
        <v>3.0882814578385021</v>
      </c>
      <c r="D17" s="52">
        <v>1481.3130530000001</v>
      </c>
      <c r="E17" s="53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8">
        <v>1229.4267319999999</v>
      </c>
      <c r="C18" s="51">
        <f t="shared" si="0"/>
        <v>2.9452338829816904</v>
      </c>
      <c r="D18" s="52">
        <v>1043.4235450000001</v>
      </c>
      <c r="E18" s="53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8">
        <v>1156.9064080000001</v>
      </c>
      <c r="C19" s="51">
        <f t="shared" si="0"/>
        <v>2.7715030620305727</v>
      </c>
      <c r="D19" s="52">
        <v>953.14982699999996</v>
      </c>
      <c r="E19" s="53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8">
        <v>911.451323</v>
      </c>
      <c r="C20" s="51">
        <f t="shared" si="0"/>
        <v>2.1834870263648125</v>
      </c>
      <c r="D20" s="52">
        <v>345.64716800000002</v>
      </c>
      <c r="E20" s="53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8">
        <v>795.67186600000002</v>
      </c>
      <c r="C21" s="51">
        <f t="shared" si="0"/>
        <v>1.9061239506857146</v>
      </c>
      <c r="D21" s="52">
        <v>608.038815</v>
      </c>
      <c r="E21" s="53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32</v>
      </c>
      <c r="B22" s="48">
        <v>742.40881300000001</v>
      </c>
      <c r="C22" s="51">
        <f t="shared" si="0"/>
        <v>1.778526148943228</v>
      </c>
      <c r="D22" s="52">
        <v>845.60353899999996</v>
      </c>
      <c r="E22" s="53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61</v>
      </c>
      <c r="B23" s="48">
        <v>608.08560799999998</v>
      </c>
      <c r="C23" s="51">
        <f t="shared" si="0"/>
        <v>1.4567393808996192</v>
      </c>
      <c r="D23" s="52">
        <v>346.844764</v>
      </c>
      <c r="E23" s="53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62</v>
      </c>
      <c r="B24" s="48">
        <v>590.07919700000002</v>
      </c>
      <c r="C24" s="51">
        <f t="shared" si="0"/>
        <v>1.4136029414455811</v>
      </c>
      <c r="D24" s="52">
        <v>491.16022299999997</v>
      </c>
      <c r="E24" s="53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8">
        <v>588.69410300000004</v>
      </c>
      <c r="C25" s="51">
        <f t="shared" si="0"/>
        <v>1.4102847886238361</v>
      </c>
      <c r="D25" s="52">
        <v>514.41679199999999</v>
      </c>
      <c r="E25" s="53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37</v>
      </c>
      <c r="B27" s="48">
        <f>B9-(SUM(B11:B25))</f>
        <v>9400.3504019999964</v>
      </c>
      <c r="C27" s="51">
        <f>IF(B$9&gt;0,B27/B$9*100,0)</f>
        <v>22.519626257704427</v>
      </c>
      <c r="D27" s="52">
        <f>D9-(SUM(D11:D25))</f>
        <v>8980.625339000002</v>
      </c>
      <c r="E27" s="53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63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38</v>
      </c>
      <c r="B37" s="54">
        <v>3.0692584319999998</v>
      </c>
      <c r="C37" s="54">
        <v>2.1916808489999999</v>
      </c>
      <c r="D37" s="54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39</v>
      </c>
      <c r="B38" s="54">
        <v>2.6266473719999999</v>
      </c>
      <c r="C38" s="54">
        <v>2.7800568449999998</v>
      </c>
      <c r="D38" s="54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40</v>
      </c>
      <c r="B39" s="54">
        <v>3.8786539649999998</v>
      </c>
      <c r="C39" s="54">
        <v>2.9736338959999999</v>
      </c>
      <c r="D39" s="54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41</v>
      </c>
      <c r="B40" s="54">
        <v>2.7075284719999999</v>
      </c>
      <c r="C40" s="54">
        <v>2.6942510409999998</v>
      </c>
      <c r="D40" s="54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42</v>
      </c>
      <c r="B41" s="54">
        <v>3.617311752</v>
      </c>
      <c r="C41" s="54">
        <v>2.7720492819999998</v>
      </c>
      <c r="D41" s="54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43</v>
      </c>
      <c r="B42" s="54">
        <v>3.4297013340000002</v>
      </c>
      <c r="C42" s="54">
        <v>3.7342531129999998</v>
      </c>
      <c r="D42" s="54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44</v>
      </c>
      <c r="B43" s="54">
        <v>2.7591745419999998</v>
      </c>
      <c r="C43" s="54">
        <v>3.1761142040000001</v>
      </c>
      <c r="D43" s="54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45</v>
      </c>
      <c r="B44" s="54">
        <v>3.2293621629999998</v>
      </c>
      <c r="C44" s="54">
        <v>2.8653727240000002</v>
      </c>
      <c r="D44" s="54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46</v>
      </c>
      <c r="B45" s="54">
        <v>4.0653183999999998</v>
      </c>
      <c r="C45" s="54">
        <v>3.044228065</v>
      </c>
      <c r="D45" s="54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47</v>
      </c>
      <c r="B46" s="54">
        <v>3.6456636869999999</v>
      </c>
      <c r="C46" s="54">
        <v>2.7773782489999999</v>
      </c>
      <c r="D46" s="54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48</v>
      </c>
      <c r="B47" s="54">
        <v>4.5612706559999996</v>
      </c>
      <c r="C47" s="54">
        <v>3.419011325</v>
      </c>
      <c r="D47" s="54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49</v>
      </c>
      <c r="B48" s="54">
        <v>4.153032906</v>
      </c>
      <c r="C48" s="54">
        <v>3.147807266</v>
      </c>
      <c r="D48" s="54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Seite1-Deckblatt-Titel</vt:lpstr>
      <vt:lpstr>Seite2-Impressum-Zeichenerklärg</vt:lpstr>
      <vt:lpstr>Seite3-Tab1</vt:lpstr>
      <vt:lpstr>Seite4 Tab2</vt:lpstr>
      <vt:lpstr>Seite 5 Tab2</vt:lpstr>
      <vt:lpstr>Seite6+7-Tab3</vt:lpstr>
      <vt:lpstr>T3_1</vt:lpstr>
      <vt:lpstr>'Seite4 Tab2'!Drucktitel</vt:lpstr>
      <vt:lpstr>'Seite6+7-Tab3'!Drucktitel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2020-07-27T11:38:17Z</cp:lastPrinted>
  <dcterms:created xsi:type="dcterms:W3CDTF">2012-03-28T07:56:08Z</dcterms:created>
  <dcterms:modified xsi:type="dcterms:W3CDTF">2020-07-27T11:39:01Z</dcterms:modified>
  <cp:category>LIS-Bericht</cp:category>
</cp:coreProperties>
</file>